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adna\Desktop\Automatizar_trabajo-Asiento_contable_prueba\Listados2022\"/>
    </mc:Choice>
  </mc:AlternateContent>
  <bookViews>
    <workbookView xWindow="9732" yWindow="-132" windowWidth="10020" windowHeight="10620"/>
  </bookViews>
  <sheets>
    <sheet name="ASSA" sheetId="1" r:id="rId1"/>
    <sheet name="Hoja1" sheetId="2" r:id="rId2"/>
    <sheet name="Hoja2" sheetId="3" r:id="rId3"/>
  </sheets>
  <definedNames>
    <definedName name="_xlnm._FilterDatabase" localSheetId="0" hidden="1">ASSA!$A$6:$Q$1195</definedName>
    <definedName name="_xlnm.Database">ASSA!$A$6:$F$1197</definedName>
  </definedNames>
  <calcPr calcId="162913"/>
</workbook>
</file>

<file path=xl/calcChain.xml><?xml version="1.0" encoding="utf-8"?>
<calcChain xmlns="http://schemas.openxmlformats.org/spreadsheetml/2006/main">
  <c r="D22" i="3" l="1"/>
  <c r="S3" i="2"/>
  <c r="I18" i="2" s="1"/>
  <c r="R3" i="2"/>
  <c r="I17" i="2" s="1"/>
  <c r="Q3" i="2"/>
  <c r="I16" i="2" s="1"/>
  <c r="P3" i="2"/>
  <c r="I15" i="2" s="1"/>
  <c r="O3" i="2"/>
  <c r="I14" i="2" s="1"/>
  <c r="N3" i="2"/>
  <c r="I13" i="2" s="1"/>
  <c r="M3" i="2"/>
  <c r="I12" i="2" s="1"/>
  <c r="L3" i="2"/>
  <c r="I11" i="2" s="1"/>
  <c r="K3" i="2"/>
  <c r="I10" i="2" s="1"/>
  <c r="J3" i="2"/>
  <c r="I7" i="2" s="1"/>
  <c r="I3" i="2"/>
  <c r="I8" i="2" s="1"/>
  <c r="H3" i="2"/>
  <c r="I9" i="2" s="1"/>
  <c r="D22" i="2"/>
</calcChain>
</file>

<file path=xl/sharedStrings.xml><?xml version="1.0" encoding="utf-8"?>
<sst xmlns="http://schemas.openxmlformats.org/spreadsheetml/2006/main" count="5156" uniqueCount="2525">
  <si>
    <t>MAINARDI, LEANDRO MAURO</t>
  </si>
  <si>
    <t>14981890</t>
  </si>
  <si>
    <t>GATTI, DIEGO LUIS</t>
  </si>
  <si>
    <t>18297249</t>
  </si>
  <si>
    <t>GUGLIOTTA, JORGE LEONARDO</t>
  </si>
  <si>
    <t>23228328</t>
  </si>
  <si>
    <t>LIBUTTI, HERNAN CESAR</t>
  </si>
  <si>
    <t>23513664</t>
  </si>
  <si>
    <t>MARASCA, ROBERTO LUIS</t>
  </si>
  <si>
    <t>16199539</t>
  </si>
  <si>
    <t>PIGHIN, FABIAN DARIO</t>
  </si>
  <si>
    <t>22103128</t>
  </si>
  <si>
    <t>SPECA, DIEGO CRISTIAN</t>
  </si>
  <si>
    <t>20674689</t>
  </si>
  <si>
    <t>VAN HORN, GABRIELA</t>
  </si>
  <si>
    <t>25260151</t>
  </si>
  <si>
    <t>ZAGO, PATRICIA MARIELA</t>
  </si>
  <si>
    <t>22367676</t>
  </si>
  <si>
    <t>18490950</t>
  </si>
  <si>
    <t>MARCHINI, FERNANDO RAUL</t>
  </si>
  <si>
    <t>22861189</t>
  </si>
  <si>
    <t>GRILLI, ENRIQUE OSVALDO</t>
  </si>
  <si>
    <t>12042648</t>
  </si>
  <si>
    <t>MAERO, RICARDO ANTONIO</t>
  </si>
  <si>
    <t>16064074</t>
  </si>
  <si>
    <t>LANFRANCO, GUILLERMO JUAN</t>
  </si>
  <si>
    <t>13126275</t>
  </si>
  <si>
    <t>MOZATTI, ALBERTO M.</t>
  </si>
  <si>
    <t>12736232</t>
  </si>
  <si>
    <t>GUERRERO, OMAR DANIEL</t>
  </si>
  <si>
    <t>14803407</t>
  </si>
  <si>
    <t>RAMBALDO, JOSE EMILIO</t>
  </si>
  <si>
    <t>21415562</t>
  </si>
  <si>
    <t>REIBLE, GUSTAVO BARTOLOME</t>
  </si>
  <si>
    <t>20207903</t>
  </si>
  <si>
    <t>TOLEDO, ISABEL DEL VALLE</t>
  </si>
  <si>
    <t>13703261</t>
  </si>
  <si>
    <t>RODRIGUEZ, HORACIO DANIEL</t>
  </si>
  <si>
    <t>13502898</t>
  </si>
  <si>
    <t>MARCOS, SEBASTIAN</t>
  </si>
  <si>
    <t>22300859</t>
  </si>
  <si>
    <t>FARIAS, EDUARDO JOSE</t>
  </si>
  <si>
    <t>16220928</t>
  </si>
  <si>
    <t>PERALS, VICENTE DANIEL</t>
  </si>
  <si>
    <t>13032527</t>
  </si>
  <si>
    <t>FLEMATTI, RUBEN E.</t>
  </si>
  <si>
    <t>12525674</t>
  </si>
  <si>
    <t>CANTERO, FRANCISCO EULOGIO</t>
  </si>
  <si>
    <t>14509366</t>
  </si>
  <si>
    <t>CAPIBER</t>
  </si>
  <si>
    <t>DIAZ, RICARDO EDUARDO</t>
  </si>
  <si>
    <t>11863418</t>
  </si>
  <si>
    <t>NOCEDA, JOSE LUIS</t>
  </si>
  <si>
    <t>16879625</t>
  </si>
  <si>
    <t>ALE, MARIO DANTE</t>
  </si>
  <si>
    <t>14834078</t>
  </si>
  <si>
    <t>CASTRO, JOSE LUIS</t>
  </si>
  <si>
    <t>16110606</t>
  </si>
  <si>
    <t>MARTINEZ, NELSON MARIO</t>
  </si>
  <si>
    <t>14093854</t>
  </si>
  <si>
    <t>RODRIGUEZ, GUSTAVO JAVIER</t>
  </si>
  <si>
    <t>18268204</t>
  </si>
  <si>
    <t>FIRMAT</t>
  </si>
  <si>
    <t>DEL CARLO, GUSTAVO ALCIDES</t>
  </si>
  <si>
    <t>21414776</t>
  </si>
  <si>
    <t>CURATTI, MIRIAM BEATRIZ</t>
  </si>
  <si>
    <t>20513395</t>
  </si>
  <si>
    <t>16400364</t>
  </si>
  <si>
    <t>FIGUEROA,ALEXIS DAMIAN</t>
  </si>
  <si>
    <t>38903170</t>
  </si>
  <si>
    <t>FERLONI,BRUNO FACUNDO</t>
  </si>
  <si>
    <t>36656128</t>
  </si>
  <si>
    <t>GUEVARA, ADRIAN EZEQUIEL</t>
  </si>
  <si>
    <t>35290443</t>
  </si>
  <si>
    <t>GUEVARA, WALTER DAMIAN</t>
  </si>
  <si>
    <t>35585167</t>
  </si>
  <si>
    <t>GUERRERO, IVAN ANGEL</t>
  </si>
  <si>
    <t>33805901</t>
  </si>
  <si>
    <t>BARRIOS,SIXTO IRINEO</t>
  </si>
  <si>
    <t>17794401</t>
  </si>
  <si>
    <t>DELUCA, MARIANO PABLO</t>
  </si>
  <si>
    <t>28818610</t>
  </si>
  <si>
    <t>PENACCHI, DAVID ALFREDO</t>
  </si>
  <si>
    <t>33675952</t>
  </si>
  <si>
    <t>MANSILLA, PABLO ROMAN</t>
  </si>
  <si>
    <t>35293296</t>
  </si>
  <si>
    <t>ACOSTA, LUIS CRISTIAN</t>
  </si>
  <si>
    <t>29487257</t>
  </si>
  <si>
    <t>21816156</t>
  </si>
  <si>
    <t>BONINO, MARIA LAURA</t>
  </si>
  <si>
    <t>24282537</t>
  </si>
  <si>
    <t>MORENO, PATRICIA BIBIANA</t>
  </si>
  <si>
    <t>17098654</t>
  </si>
  <si>
    <t>MOROSANU, ANDREA LAURA</t>
  </si>
  <si>
    <t>COBELLI, LAYRA EDITH</t>
  </si>
  <si>
    <t>23928533</t>
  </si>
  <si>
    <t>RAMIREZ, LUCRECIA ALEJANDRA</t>
  </si>
  <si>
    <t>25900613</t>
  </si>
  <si>
    <t>GARDELLI, SANDRA ISABEL</t>
  </si>
  <si>
    <t>22542843</t>
  </si>
  <si>
    <t>DALMAU, ANALIA VERONICA</t>
  </si>
  <si>
    <t>22091310</t>
  </si>
  <si>
    <t>PETRACCA, MARTIN</t>
  </si>
  <si>
    <t>22296249</t>
  </si>
  <si>
    <t>22732594</t>
  </si>
  <si>
    <t>23661815</t>
  </si>
  <si>
    <t>STAMERRA, GISELA</t>
  </si>
  <si>
    <t>22987655</t>
  </si>
  <si>
    <t>FORNERIS, MARIELA</t>
  </si>
  <si>
    <t>23233302</t>
  </si>
  <si>
    <t>STRAPPINI, MAURICIO JULIO</t>
  </si>
  <si>
    <t>21599627</t>
  </si>
  <si>
    <t>ESPINDOLA, MARIA BELEN</t>
  </si>
  <si>
    <t>23978343</t>
  </si>
  <si>
    <t>28449405</t>
  </si>
  <si>
    <t>ZATTARA, MARIA PAULA</t>
  </si>
  <si>
    <t>BARRIONUEVO,CAREN FLORENCIA</t>
  </si>
  <si>
    <t>UDRIZAR,ALDANA</t>
  </si>
  <si>
    <t>BATTAGLIA,MARTIN</t>
  </si>
  <si>
    <t>DE NARDO ROJAS,PATRICIO MARTIN</t>
  </si>
  <si>
    <t>LOYEAU,LUCAS</t>
  </si>
  <si>
    <t>24467632</t>
  </si>
  <si>
    <t>23242943</t>
  </si>
  <si>
    <t>BAFFIGI, CHRISTIAN ADRIAN</t>
  </si>
  <si>
    <t>NUÑEZ, NILDA NOEMI</t>
  </si>
  <si>
    <t>17876514</t>
  </si>
  <si>
    <t>PEDRAZZI, MONICA BEATRIZ</t>
  </si>
  <si>
    <t>18562675</t>
  </si>
  <si>
    <t>BURGOS, RICARDO C.</t>
  </si>
  <si>
    <t>14760027</t>
  </si>
  <si>
    <t>OLMEDO, MARIA CAROLINA GUADALUP</t>
  </si>
  <si>
    <t>CHIOZZA, MARTIN DANIEL</t>
  </si>
  <si>
    <t>VILA, MELISA YANINA</t>
  </si>
  <si>
    <t>JANSANA, DIDIER PIERRE GUY</t>
  </si>
  <si>
    <t>PARODI, VANESA VERONICA</t>
  </si>
  <si>
    <t>QUARONI, SERGIO ANTONIO</t>
  </si>
  <si>
    <t>SANTANA, FEDERICO ADRIAN AUGUST</t>
  </si>
  <si>
    <t>DURANDO, MIGUEL ANTONIO</t>
  </si>
  <si>
    <t>BARRIONUEVO, LUIS WALTER DAVID</t>
  </si>
  <si>
    <t>DRUETTO OJEDA, MARCELO JAVIER</t>
  </si>
  <si>
    <t>DECONT, CRISTIAN DANIEL</t>
  </si>
  <si>
    <t>29953710</t>
  </si>
  <si>
    <t>OSTRIC, SANTIAGO NICOLAS</t>
  </si>
  <si>
    <t>32371261</t>
  </si>
  <si>
    <t>LUQUE,NICOLAS IGNACIO</t>
  </si>
  <si>
    <t>37708724</t>
  </si>
  <si>
    <t>GOMEZ, LUCIANO MARTIN</t>
  </si>
  <si>
    <t>35650016</t>
  </si>
  <si>
    <t>MARTINEZ, MAXIMILIANO CESAR</t>
  </si>
  <si>
    <t>35650521</t>
  </si>
  <si>
    <t>FANTON, NATALIA LORENA</t>
  </si>
  <si>
    <t>28158242</t>
  </si>
  <si>
    <t>HADDAD, ANA BELEN</t>
  </si>
  <si>
    <t>32156755</t>
  </si>
  <si>
    <t>PERALTA, CEFERINO ARIEL</t>
  </si>
  <si>
    <t>23928804</t>
  </si>
  <si>
    <t>DIAZ, MARIA JOSE</t>
  </si>
  <si>
    <t>ROSARIO, PRISCILA ANDREA</t>
  </si>
  <si>
    <t>REATTO, JUAN MANUEL</t>
  </si>
  <si>
    <t>PEZ, MARTIN A.</t>
  </si>
  <si>
    <t>32803513</t>
  </si>
  <si>
    <t>ROSETTO, YAMILA BELEN</t>
  </si>
  <si>
    <t>30763459</t>
  </si>
  <si>
    <t>NOCEDA, ENZO GABRIEL</t>
  </si>
  <si>
    <t>31592105</t>
  </si>
  <si>
    <t>CANO, ALBERTO LEONARDO</t>
  </si>
  <si>
    <t>25982696</t>
  </si>
  <si>
    <t>VARELA, MARIA</t>
  </si>
  <si>
    <t>MONTEROS, MATIAS</t>
  </si>
  <si>
    <t xml:space="preserve">BEATO, MILENA </t>
  </si>
  <si>
    <t>SCAVONE, LEANDRO</t>
  </si>
  <si>
    <t>CALI, JEREMIAS JOSE</t>
  </si>
  <si>
    <t>33069368</t>
  </si>
  <si>
    <t>ZOANE, RUBEN ANTONIO (HIJO)</t>
  </si>
  <si>
    <t>28256941</t>
  </si>
  <si>
    <t>BARQUERO, RAMON ANGEL</t>
  </si>
  <si>
    <t>26380155</t>
  </si>
  <si>
    <t>ARCE, RODRIGO MARTIN</t>
  </si>
  <si>
    <t>28933454</t>
  </si>
  <si>
    <t>31272611</t>
  </si>
  <si>
    <t>FERRERO, ADRIAN RAUL</t>
  </si>
  <si>
    <t>33568024</t>
  </si>
  <si>
    <t>AGUIAR, PABLO RAMON</t>
  </si>
  <si>
    <t>27347624</t>
  </si>
  <si>
    <t>VILLA, GONZALO ARIEL</t>
  </si>
  <si>
    <t>32513267</t>
  </si>
  <si>
    <t>BERTELLO, ENZO GUSTAVO</t>
  </si>
  <si>
    <t>20984514</t>
  </si>
  <si>
    <t>PARISI, LUCIANO GERMAN</t>
  </si>
  <si>
    <t>26078762</t>
  </si>
  <si>
    <t>34392960</t>
  </si>
  <si>
    <t>34827789</t>
  </si>
  <si>
    <t>33216785</t>
  </si>
  <si>
    <t>31115098</t>
  </si>
  <si>
    <t>36580878</t>
  </si>
  <si>
    <t>BUSTOS, FERNANDO LUIS</t>
  </si>
  <si>
    <t>24722682</t>
  </si>
  <si>
    <t>RAMACCIONI, VANESA EDITH</t>
  </si>
  <si>
    <t>31065747</t>
  </si>
  <si>
    <t>BURDESE, GABRIEL</t>
  </si>
  <si>
    <t>27747393</t>
  </si>
  <si>
    <t>FERNANDEZ, EMANUEL ALEJANDRO</t>
  </si>
  <si>
    <t>31951848</t>
  </si>
  <si>
    <t>SAYAGO, JOAQUIN DARIO</t>
  </si>
  <si>
    <t>32649543</t>
  </si>
  <si>
    <t>MARTINEZ, DARIO OMAR</t>
  </si>
  <si>
    <t>22391085</t>
  </si>
  <si>
    <t>RUBINICH, DANIEL MARIO</t>
  </si>
  <si>
    <t>14509718</t>
  </si>
  <si>
    <t>LOPEZ, PABLO SEBASTIAN</t>
  </si>
  <si>
    <t>31250475</t>
  </si>
  <si>
    <t>MIRANDA, LIONEL ADELQUI</t>
  </si>
  <si>
    <t>26884669</t>
  </si>
  <si>
    <t>DROZDZOWICZ, ESTEBAN GABRIEL</t>
  </si>
  <si>
    <t>PARRUCCI, SEBASTIAN HUGO</t>
  </si>
  <si>
    <t>FIORI, SAMUEL HORACIO ALBERTO</t>
  </si>
  <si>
    <t>DON, JORGE ALBERTO</t>
  </si>
  <si>
    <t>17009721</t>
  </si>
  <si>
    <t>BATTAGLIA, OSCAR ALBERTO</t>
  </si>
  <si>
    <t>11790778</t>
  </si>
  <si>
    <t>FIGUEROA, ADRIAN MARCELO</t>
  </si>
  <si>
    <t>17735290</t>
  </si>
  <si>
    <t>GIMENEZ, JORGE ALBERTO</t>
  </si>
  <si>
    <t>13163665</t>
  </si>
  <si>
    <t>BOCARDO, JOSE AMERICO</t>
  </si>
  <si>
    <t>16948299</t>
  </si>
  <si>
    <t>COSIMANO, HILARIO ANTONIO</t>
  </si>
  <si>
    <t>18108220</t>
  </si>
  <si>
    <t>LALLANA, DANIEL JAVIER</t>
  </si>
  <si>
    <t>20180339</t>
  </si>
  <si>
    <t>MARTINEZ, JOSE MARIA</t>
  </si>
  <si>
    <t>14760414</t>
  </si>
  <si>
    <t>MENDOZA, PABLO MARCELO</t>
  </si>
  <si>
    <t>20166766</t>
  </si>
  <si>
    <t>SELLOS, JULIO SERGIO</t>
  </si>
  <si>
    <t>18579425</t>
  </si>
  <si>
    <t>TRONCOSO, ALDO RUBEN</t>
  </si>
  <si>
    <t>12186498</t>
  </si>
  <si>
    <t>STEPANKOFF, JUAN LUIS</t>
  </si>
  <si>
    <t>16077149</t>
  </si>
  <si>
    <t>BARROS, SERGIO RAUL</t>
  </si>
  <si>
    <t>18043427</t>
  </si>
  <si>
    <t>CARNERO, HECTOR EDUARDO</t>
  </si>
  <si>
    <t>11674403</t>
  </si>
  <si>
    <t>GOMEZ, ALBERTO MARCELO</t>
  </si>
  <si>
    <t>20403002</t>
  </si>
  <si>
    <t>21641696</t>
  </si>
  <si>
    <t>21768496</t>
  </si>
  <si>
    <t>LUQUE, RAUL OSCAR</t>
  </si>
  <si>
    <t>16948153</t>
  </si>
  <si>
    <t>FERNANDEZ, ENZO DARIO</t>
  </si>
  <si>
    <t>18341101</t>
  </si>
  <si>
    <t>VARGAS, MARIO</t>
  </si>
  <si>
    <t>13589394</t>
  </si>
  <si>
    <t>THROENDLY, GUSTAVO ENRIQUE</t>
  </si>
  <si>
    <t>20948429</t>
  </si>
  <si>
    <t>MAGLIANESI, DANTE ANTONIO</t>
  </si>
  <si>
    <t>21943132</t>
  </si>
  <si>
    <t>BRITOS, JUAN CARLOS</t>
  </si>
  <si>
    <t>17008209</t>
  </si>
  <si>
    <t>LEDESMA, SERGIO RICARDO</t>
  </si>
  <si>
    <t>20779822</t>
  </si>
  <si>
    <t>OCAMPO, RAUL OMAR</t>
  </si>
  <si>
    <t>17222346</t>
  </si>
  <si>
    <t>MERCADO, JULIO CESAR</t>
  </si>
  <si>
    <t>8618032</t>
  </si>
  <si>
    <t>BOCARDO, CARLOS JAVIER</t>
  </si>
  <si>
    <t>23029970</t>
  </si>
  <si>
    <t>GALVAN, GASTON ALEJANDRO</t>
  </si>
  <si>
    <t>22584881</t>
  </si>
  <si>
    <t>RAMOS, CARLOS RAFAEL</t>
  </si>
  <si>
    <t>24292357</t>
  </si>
  <si>
    <t>LOREFICCIO, JORGE OMAR</t>
  </si>
  <si>
    <t>18420377</t>
  </si>
  <si>
    <t>ROMERO, OMAR MARCELO</t>
  </si>
  <si>
    <t>20778449</t>
  </si>
  <si>
    <t>PELLEGRINI, CARLOS ALBERTO</t>
  </si>
  <si>
    <t>20180220</t>
  </si>
  <si>
    <t>SANTOS, LUIS MATIAS</t>
  </si>
  <si>
    <t>24995179</t>
  </si>
  <si>
    <t>THROENDLY, ROGELIO LUIS</t>
  </si>
  <si>
    <t>23160307</t>
  </si>
  <si>
    <t>MALIZIA, RICARDO JORGE</t>
  </si>
  <si>
    <t>17368490</t>
  </si>
  <si>
    <t>CARIGNANO, GERARDO ATILIO</t>
  </si>
  <si>
    <t>23695987</t>
  </si>
  <si>
    <t>GOMEZ, JAVIER ANTONIO</t>
  </si>
  <si>
    <t>21413714</t>
  </si>
  <si>
    <t>JUAREZ, JOSE DARIO</t>
  </si>
  <si>
    <t>23011580</t>
  </si>
  <si>
    <t>MADEO, IGNACIO ADRIAN</t>
  </si>
  <si>
    <t>23929498</t>
  </si>
  <si>
    <t>ALZUGARAY, RAMON NICOLAS</t>
  </si>
  <si>
    <t>16073412</t>
  </si>
  <si>
    <t>GOMEZ, JUAN ANDRES</t>
  </si>
  <si>
    <t>23925204</t>
  </si>
  <si>
    <t>SCHNEIDER, RICARDO MARCELO</t>
  </si>
  <si>
    <t>21413559</t>
  </si>
  <si>
    <t>TOLEDO, JOSE ANIBAL</t>
  </si>
  <si>
    <t>11790590</t>
  </si>
  <si>
    <t>ZARATE, JUAN DOMINGO</t>
  </si>
  <si>
    <t>24050452</t>
  </si>
  <si>
    <t>17722329</t>
  </si>
  <si>
    <t>LOMBARDI, FERNANDO ADRIAN</t>
  </si>
  <si>
    <t>18562856</t>
  </si>
  <si>
    <t>MARMO, PABLO ANDRES</t>
  </si>
  <si>
    <t>IBARRA, ESTEBAN JOSE</t>
  </si>
  <si>
    <t>BARETTA, CARLOS MARIA</t>
  </si>
  <si>
    <t>GARAY, GABRIEL GUSTAVO</t>
  </si>
  <si>
    <t>ERCOLE, GUSTAVO DANIEL</t>
  </si>
  <si>
    <t>PIEDRABUENA, LUIS DAMIAN</t>
  </si>
  <si>
    <t>MOLINA, LUIS ALEJANDRO</t>
  </si>
  <si>
    <t>DUBOIS, MARIO ALBERTO</t>
  </si>
  <si>
    <t>IBANCHI, EMANUEL</t>
  </si>
  <si>
    <t>SEGUER, ROBERTO EDUARDO (HIJO)</t>
  </si>
  <si>
    <t>ALBORNOZ, EDUARDO OMAR</t>
  </si>
  <si>
    <t>CABRERA, CARLOS WALTER</t>
  </si>
  <si>
    <t>GUASTAVINO, ALEJANDRO MARCELO</t>
  </si>
  <si>
    <t>RISSI, ROBERTO ALEJANDRO</t>
  </si>
  <si>
    <t>COSENZA, GUSTAVO ROBERTO</t>
  </si>
  <si>
    <t>MC MASTER, IVAN</t>
  </si>
  <si>
    <t>ALBERTO, MARCOS DAVID</t>
  </si>
  <si>
    <t>MACHADO, RAMIRO</t>
  </si>
  <si>
    <t>PRUVOST, PABLO ENRIQUE</t>
  </si>
  <si>
    <t>LE</t>
  </si>
  <si>
    <t>AGOSTI, MARCELO PEDRO</t>
  </si>
  <si>
    <t>13795991</t>
  </si>
  <si>
    <t>ALBERTENGO, JOSE FELIPE</t>
  </si>
  <si>
    <t>17102305</t>
  </si>
  <si>
    <t>ARIAS, MARIA ALEJANDRA</t>
  </si>
  <si>
    <t>14206307</t>
  </si>
  <si>
    <t>CICHERO, SERGIO ERNESTO</t>
  </si>
  <si>
    <t>28449157</t>
  </si>
  <si>
    <t>MARCOS, MARTIN OSCAR</t>
  </si>
  <si>
    <t>25161269</t>
  </si>
  <si>
    <t>ALONSO, MARIA INES</t>
  </si>
  <si>
    <t>11555247</t>
  </si>
  <si>
    <t>LOPEZ, WALTER FERNANDO</t>
  </si>
  <si>
    <t>16645127</t>
  </si>
  <si>
    <t>VAZQUEZ, OSCAR PRIMO</t>
  </si>
  <si>
    <t>14854817</t>
  </si>
  <si>
    <t>CASA, ANIBAL ANTONIO</t>
  </si>
  <si>
    <t>17655910</t>
  </si>
  <si>
    <t>AGOSTI, PABLO ESTEBAN</t>
  </si>
  <si>
    <t>30838499</t>
  </si>
  <si>
    <t>GALVAN, CARLOS ALBERTO</t>
  </si>
  <si>
    <t>22172314</t>
  </si>
  <si>
    <t>CUFFARO, ALEJANDRA MARCELA</t>
  </si>
  <si>
    <t>14206289</t>
  </si>
  <si>
    <t>FRONTINI, LUIS DANIEL</t>
  </si>
  <si>
    <t>28268944</t>
  </si>
  <si>
    <t>CABANILLAS, EDUARDO ANDRES</t>
  </si>
  <si>
    <t>23645114</t>
  </si>
  <si>
    <t>CANAVOSO AVILA, SEBASTIAN</t>
  </si>
  <si>
    <t>25407063</t>
  </si>
  <si>
    <t>FILIPPINI, FERNANDO</t>
  </si>
  <si>
    <t>29402881</t>
  </si>
  <si>
    <t>MORALES, ROMINA EVELIN</t>
  </si>
  <si>
    <t>27858704</t>
  </si>
  <si>
    <t>14180202</t>
  </si>
  <si>
    <t>DECONT, PABLO FABIAN</t>
  </si>
  <si>
    <t>25982386</t>
  </si>
  <si>
    <t>CICHERO, HECTOR JONATAN</t>
  </si>
  <si>
    <t>29953553</t>
  </si>
  <si>
    <t>D'ERCOLE, EZEQUIEL EDUARDO</t>
  </si>
  <si>
    <t>30379618</t>
  </si>
  <si>
    <t>21972083</t>
  </si>
  <si>
    <t>30254718</t>
  </si>
  <si>
    <t>UGALDE, MARIA JOSE</t>
  </si>
  <si>
    <t>27062332</t>
  </si>
  <si>
    <t>GONZALEZ, SELVA BELKIS</t>
  </si>
  <si>
    <t>13854455</t>
  </si>
  <si>
    <t>MEDINA, JOSE LUIS</t>
  </si>
  <si>
    <t>21600068</t>
  </si>
  <si>
    <t>SOMMER, GABRIELA MABEL</t>
  </si>
  <si>
    <t>17850769</t>
  </si>
  <si>
    <t>PAREDES, ANIBAL DANIEL</t>
  </si>
  <si>
    <t>30960419</t>
  </si>
  <si>
    <t>NOBILE, LEONARDO RAUL</t>
  </si>
  <si>
    <t>17670593</t>
  </si>
  <si>
    <t>UREZ, FEDERICO</t>
  </si>
  <si>
    <t>28496577</t>
  </si>
  <si>
    <t>GOMEZ, BRIAN OCTAVIO</t>
  </si>
  <si>
    <t>39859398</t>
  </si>
  <si>
    <t>PANIAGUA, JUAN PABLO</t>
  </si>
  <si>
    <t>35650136</t>
  </si>
  <si>
    <t>BIANCUCCI, MAURO JAVIER</t>
  </si>
  <si>
    <t>31115083</t>
  </si>
  <si>
    <t>CONTE, ANDRES NICOLAS</t>
  </si>
  <si>
    <t>32908201</t>
  </si>
  <si>
    <t>28914502</t>
  </si>
  <si>
    <t>42768907</t>
  </si>
  <si>
    <t>35238730</t>
  </si>
  <si>
    <t>29200749</t>
  </si>
  <si>
    <t>34492490</t>
  </si>
  <si>
    <t>34343374</t>
  </si>
  <si>
    <t>41654683</t>
  </si>
  <si>
    <t>33025312</t>
  </si>
  <si>
    <t>SETTECASE RAGNI, VIRGINIA</t>
  </si>
  <si>
    <t>30099574</t>
  </si>
  <si>
    <t>ARAGON, JUAN LUCAS</t>
  </si>
  <si>
    <t>32301309</t>
  </si>
  <si>
    <t>COSIMANO, WILLIAMS GERMAN</t>
  </si>
  <si>
    <t>41406484</t>
  </si>
  <si>
    <t>FALBO, PABLO ELIAS</t>
  </si>
  <si>
    <t>34827963</t>
  </si>
  <si>
    <t>SCHWAIKARTD, MARTIN</t>
  </si>
  <si>
    <t>29992074</t>
  </si>
  <si>
    <t>POGONZA, JEREMIAS</t>
  </si>
  <si>
    <t>39815387</t>
  </si>
  <si>
    <t>DI PASQUALE, VANESA ANABEL</t>
  </si>
  <si>
    <t>34114808</t>
  </si>
  <si>
    <t>MANSILLA, EMANUEL LUCIO</t>
  </si>
  <si>
    <t>34587811</t>
  </si>
  <si>
    <t>VILLALBA, MARCELO</t>
  </si>
  <si>
    <t>29518666</t>
  </si>
  <si>
    <t>BURKI, FEDERICO JAVIER</t>
  </si>
  <si>
    <t>31340390</t>
  </si>
  <si>
    <t>GUTIERREZ, ALEXIS EZEQUIEL</t>
  </si>
  <si>
    <t>36678426</t>
  </si>
  <si>
    <t>CARABAJAL, LUCIANA VANESA</t>
  </si>
  <si>
    <t>33259205</t>
  </si>
  <si>
    <t>CHEMELLI, DARIO ESTEBAN</t>
  </si>
  <si>
    <t>28578624</t>
  </si>
  <si>
    <t>29563908</t>
  </si>
  <si>
    <t>SOSA, RODOLFO CARLOS</t>
  </si>
  <si>
    <t>17079879</t>
  </si>
  <si>
    <t>LUCERO, WALTER ANTONIO(H)</t>
  </si>
  <si>
    <t>29690543</t>
  </si>
  <si>
    <t>LACAVA, RAMON</t>
  </si>
  <si>
    <t>22535473</t>
  </si>
  <si>
    <t>CARRERAS, DAMIAN HECTOR</t>
  </si>
  <si>
    <t>20408719</t>
  </si>
  <si>
    <t>VEGA, FABIAN JOSE</t>
  </si>
  <si>
    <t>16267444</t>
  </si>
  <si>
    <t>CARREÑO, ESTEBAN ROBERTO</t>
  </si>
  <si>
    <t>22542817</t>
  </si>
  <si>
    <t>FERNANDEZ, SALVADOR</t>
  </si>
  <si>
    <t>17275891</t>
  </si>
  <si>
    <t>BARQUERO, ANDRES LORENZO</t>
  </si>
  <si>
    <t>16777789</t>
  </si>
  <si>
    <t>ACOSTA, WALTER ABRAHAM</t>
  </si>
  <si>
    <t>25149906</t>
  </si>
  <si>
    <t>MONTAÑA, SANDRO FABIAN</t>
  </si>
  <si>
    <t>17934813</t>
  </si>
  <si>
    <t>CANTERO, JACINTO FELIX</t>
  </si>
  <si>
    <t>24700013</t>
  </si>
  <si>
    <t>CANTARUTTI, CARLOS ALBERTO</t>
  </si>
  <si>
    <t>11751523</t>
  </si>
  <si>
    <t>MARTIN, EMILIO</t>
  </si>
  <si>
    <t>22391110</t>
  </si>
  <si>
    <t>CORDOBA,GUILLERMO</t>
  </si>
  <si>
    <t>35289260</t>
  </si>
  <si>
    <t>SIMONETTO, JORGE ALBERTO</t>
  </si>
  <si>
    <t>28442129</t>
  </si>
  <si>
    <t>SULIGOY, MATIAS FRANCISCO</t>
  </si>
  <si>
    <t>32371277</t>
  </si>
  <si>
    <t>SERRA, DIEGO ANDRES</t>
  </si>
  <si>
    <t>23881976</t>
  </si>
  <si>
    <t>REIBLE, CRISTIAN MARIANO</t>
  </si>
  <si>
    <t>39122266</t>
  </si>
  <si>
    <t>RODRIGUEZ LOVATO, FEDERICO SEBA</t>
  </si>
  <si>
    <t>32251397</t>
  </si>
  <si>
    <t>ARCE, MIGUEL ANGEL</t>
  </si>
  <si>
    <t>26813495</t>
  </si>
  <si>
    <t>MOYANO, ANDRES</t>
  </si>
  <si>
    <t>31498523</t>
  </si>
  <si>
    <t>MONTENEGRO, MAXIMILIANO</t>
  </si>
  <si>
    <t>37446414</t>
  </si>
  <si>
    <t>NANZER, GERMAN JOSE</t>
  </si>
  <si>
    <t>27522732</t>
  </si>
  <si>
    <t>JUAREZ, AGUSTIN NAHUEL</t>
  </si>
  <si>
    <t>40645220</t>
  </si>
  <si>
    <t>DI STEFANO, CARLOS EZEQUIEL</t>
  </si>
  <si>
    <t>37570269</t>
  </si>
  <si>
    <t>GILIBERTO, GABRIEL DARIO</t>
  </si>
  <si>
    <t>34820793</t>
  </si>
  <si>
    <t>BACA, ANACLARA</t>
  </si>
  <si>
    <t>37330194</t>
  </si>
  <si>
    <t>KAPPES, MAURICIO</t>
  </si>
  <si>
    <t>32218681</t>
  </si>
  <si>
    <t>27641695</t>
  </si>
  <si>
    <t>GARCIA, MARISOL MERCEDES</t>
  </si>
  <si>
    <t>32218532</t>
  </si>
  <si>
    <t>BLANCO, FERNANDO ALBERTO</t>
  </si>
  <si>
    <t>22510409</t>
  </si>
  <si>
    <t>SORTINO, RAUL ENRIQUE</t>
  </si>
  <si>
    <t>29481259</t>
  </si>
  <si>
    <t>VIDOTTO, EMANUEL PABLO</t>
  </si>
  <si>
    <t>28199615</t>
  </si>
  <si>
    <t>ZAMPATTI, CRISTIAN GERMAN</t>
  </si>
  <si>
    <t>29415609</t>
  </si>
  <si>
    <t>ARROYO, DEBORA DANIELA</t>
  </si>
  <si>
    <t>36519433</t>
  </si>
  <si>
    <t>VARGAS, PATRICIA MARIA DEL CARME</t>
  </si>
  <si>
    <t>30234692</t>
  </si>
  <si>
    <t>CHIAPELLO, EXEQUIEL ROBERTO</t>
  </si>
  <si>
    <t>29641697</t>
  </si>
  <si>
    <t>VEGA, EDUARDO RAMON</t>
  </si>
  <si>
    <t>33682659</t>
  </si>
  <si>
    <t>HERRERA, DIEGO EZEQUIEL</t>
  </si>
  <si>
    <t>30938253</t>
  </si>
  <si>
    <t>LEIVA, CESAR EZEQUIEL</t>
  </si>
  <si>
    <t>32070083</t>
  </si>
  <si>
    <t>CHAPARRO, FRANCO DAVID</t>
  </si>
  <si>
    <t>37208231</t>
  </si>
  <si>
    <t>ALFONZO, MARIA PAOLA</t>
  </si>
  <si>
    <t>30165536</t>
  </si>
  <si>
    <t>MASSARELLI, FLAVIA VANESA</t>
  </si>
  <si>
    <t>30741744</t>
  </si>
  <si>
    <t>ALBORNOZ, HUGO GABRIEL</t>
  </si>
  <si>
    <t>39247658</t>
  </si>
  <si>
    <t>SANCHEZ, JULIO CESAR</t>
  </si>
  <si>
    <t>11903249</t>
  </si>
  <si>
    <t>VERA, RAUL RUBEN</t>
  </si>
  <si>
    <t>13925136</t>
  </si>
  <si>
    <t>SAFON, PEDRO RUBEN</t>
  </si>
  <si>
    <t>14605602</t>
  </si>
  <si>
    <t>EVE, MARCELO E.</t>
  </si>
  <si>
    <t>13589177</t>
  </si>
  <si>
    <t>MOYANO, MIGUEL ANGEL</t>
  </si>
  <si>
    <t>13589476</t>
  </si>
  <si>
    <t>SAVOIE, JUAN CARLOS</t>
  </si>
  <si>
    <t>16073448</t>
  </si>
  <si>
    <t>QUINTANA, HORACIO MARIO</t>
  </si>
  <si>
    <t>17648673</t>
  </si>
  <si>
    <t>RAMACCIONI, ROGELIO</t>
  </si>
  <si>
    <t>14131322</t>
  </si>
  <si>
    <t>VENTO, ALBERTO CONRADO</t>
  </si>
  <si>
    <t>13163516</t>
  </si>
  <si>
    <t>GIMENEZ, CARLOS RAUL</t>
  </si>
  <si>
    <t>13712589</t>
  </si>
  <si>
    <t>OCAMPO, RUBEN MARIO</t>
  </si>
  <si>
    <t>12884270</t>
  </si>
  <si>
    <t>10865220</t>
  </si>
  <si>
    <t>SORAIRES, HUMBERTO MARIO</t>
  </si>
  <si>
    <t>14631697</t>
  </si>
  <si>
    <t>FLORES, LUCIANO ALEJANDRO</t>
  </si>
  <si>
    <t>32832815</t>
  </si>
  <si>
    <t>GRAND, DAVID CARLOS</t>
  </si>
  <si>
    <t>25161501</t>
  </si>
  <si>
    <t>ARJOL, GUILLERMINA</t>
  </si>
  <si>
    <t>27055707</t>
  </si>
  <si>
    <t>BONI, MARIANO ANDRES</t>
  </si>
  <si>
    <t>25712392</t>
  </si>
  <si>
    <t>CARABALLO, MIGUEL ANGEL</t>
  </si>
  <si>
    <t>16798532</t>
  </si>
  <si>
    <t>MONTANO, NOELIA BELEN</t>
  </si>
  <si>
    <t>27415772</t>
  </si>
  <si>
    <t>ARCA, UBALDO</t>
  </si>
  <si>
    <t>31363754</t>
  </si>
  <si>
    <t>AINSUAIN, JOSE</t>
  </si>
  <si>
    <t>29706543</t>
  </si>
  <si>
    <t>CASTRO, GEREMIAS</t>
  </si>
  <si>
    <t>31631031</t>
  </si>
  <si>
    <t>STRILLO, MARCOS ADRIAN</t>
  </si>
  <si>
    <t>GIACOBERO, PEDRO DANIEL</t>
  </si>
  <si>
    <t>14016377</t>
  </si>
  <si>
    <t>GUERRERO, OSCAR E.</t>
  </si>
  <si>
    <t>12823825</t>
  </si>
  <si>
    <t>16330509</t>
  </si>
  <si>
    <t>JUAREZ, ALBERTO PASCUAL</t>
  </si>
  <si>
    <t>20168045</t>
  </si>
  <si>
    <t>MACHADO, BELTRAN</t>
  </si>
  <si>
    <t>12720183</t>
  </si>
  <si>
    <t>TASSARA, CARLOS CESAR</t>
  </si>
  <si>
    <t>12524794</t>
  </si>
  <si>
    <t>TULA, GUSTAVO JULIO</t>
  </si>
  <si>
    <t>10726733</t>
  </si>
  <si>
    <t>TAIBO, GUSTAVO OSCAR</t>
  </si>
  <si>
    <t>14938960</t>
  </si>
  <si>
    <t>ZATTA, JUAN CARLOS</t>
  </si>
  <si>
    <t>13502594</t>
  </si>
  <si>
    <t>ZOANE, RUBEN ANTONIO</t>
  </si>
  <si>
    <t>14729897</t>
  </si>
  <si>
    <t>GALIANO, ROBERTO RAMON</t>
  </si>
  <si>
    <t>18030769</t>
  </si>
  <si>
    <t>27196853</t>
  </si>
  <si>
    <t>VILLALBA, MARCOS</t>
  </si>
  <si>
    <t>28566652</t>
  </si>
  <si>
    <t>CALVO, FLORENCIA G.</t>
  </si>
  <si>
    <t>36857410</t>
  </si>
  <si>
    <t>BOURGUIGNON, ALEJANDRO E.</t>
  </si>
  <si>
    <t>29395502</t>
  </si>
  <si>
    <t>PALLA, LIONEL GERMAN</t>
  </si>
  <si>
    <t>31498682</t>
  </si>
  <si>
    <t>RAMIREZ, CECILIA NAT</t>
  </si>
  <si>
    <t>32029749</t>
  </si>
  <si>
    <t>NESSIER, MAURO ADRIAN</t>
  </si>
  <si>
    <t>28442137</t>
  </si>
  <si>
    <t>ZAPATA, BRIAN NAHUEL</t>
  </si>
  <si>
    <t>35704723</t>
  </si>
  <si>
    <t>CANTERO, FEDERICO GABRIEL</t>
  </si>
  <si>
    <t>33381634</t>
  </si>
  <si>
    <t>BURGOS, MARIO EDUARDO</t>
  </si>
  <si>
    <t>27059773</t>
  </si>
  <si>
    <t>GAETE, JONATAN SEBASTIAN</t>
  </si>
  <si>
    <t>32128901</t>
  </si>
  <si>
    <t>BARRIOS, ELIAS EZEQUIEL</t>
  </si>
  <si>
    <t>34820508</t>
  </si>
  <si>
    <t>GOMEZ, MARCELO RUPERTO</t>
  </si>
  <si>
    <t>28007874</t>
  </si>
  <si>
    <t>FORNS, LUCIANO HECTOR</t>
  </si>
  <si>
    <t>32803581</t>
  </si>
  <si>
    <t>CICHERO, GISELDA ANABELA</t>
  </si>
  <si>
    <t>27318644</t>
  </si>
  <si>
    <t>GIACOBERO, RUBEN FEDERICO</t>
  </si>
  <si>
    <t>30155970</t>
  </si>
  <si>
    <t>GUEVARA, GUSTAVO ADRIAN</t>
  </si>
  <si>
    <t>21008735</t>
  </si>
  <si>
    <t>ABACA, FABIAN ANGEL</t>
  </si>
  <si>
    <t>20704307</t>
  </si>
  <si>
    <t>BERNAOLA, CARINA</t>
  </si>
  <si>
    <t>22040586</t>
  </si>
  <si>
    <t>BOGADO, HECTOR GABRIEL</t>
  </si>
  <si>
    <t>17819171</t>
  </si>
  <si>
    <t>BRINDISI, GOFREDO JOSE</t>
  </si>
  <si>
    <t>16487225</t>
  </si>
  <si>
    <t>COMOTTO, OSCAR MARTIN</t>
  </si>
  <si>
    <t>14228733</t>
  </si>
  <si>
    <t>DI MARIA, ALEJANDRO ALFONSO</t>
  </si>
  <si>
    <t>21415288</t>
  </si>
  <si>
    <t>DI STEFANO, HUGO ANTONIO</t>
  </si>
  <si>
    <t>14764213</t>
  </si>
  <si>
    <t>DONISI, ESTELA ALEJANDRA</t>
  </si>
  <si>
    <t>17847499</t>
  </si>
  <si>
    <t>CANAL,EMILIANO</t>
  </si>
  <si>
    <t>24479881</t>
  </si>
  <si>
    <t>DORFMAN, RUBEN ALEJANDRO</t>
  </si>
  <si>
    <t>21816217</t>
  </si>
  <si>
    <t>ELLENA, MARIA SUSANA</t>
  </si>
  <si>
    <t>10524791</t>
  </si>
  <si>
    <t>FALBO, BRUNO BERNARDO</t>
  </si>
  <si>
    <t>16400606</t>
  </si>
  <si>
    <t>14831235</t>
  </si>
  <si>
    <t>RODRIGUEZ, JUAN CLAUDIO</t>
  </si>
  <si>
    <t>16502670</t>
  </si>
  <si>
    <t>MANSILLA, PABLO FABIAN</t>
  </si>
  <si>
    <t>16808369</t>
  </si>
  <si>
    <t>17152008</t>
  </si>
  <si>
    <t>FIGUEROA, MARCELO DAMIAN</t>
  </si>
  <si>
    <t>20461100</t>
  </si>
  <si>
    <t>GUERRERO, NESTOR JOSE</t>
  </si>
  <si>
    <t>17793053</t>
  </si>
  <si>
    <t>GIGENA, JOSE LUIS</t>
  </si>
  <si>
    <t>RADOVAN, LAUTARO JAVIER</t>
  </si>
  <si>
    <t>33508369</t>
  </si>
  <si>
    <t>PAGANI, SABRINA HILDA</t>
  </si>
  <si>
    <t>33363661</t>
  </si>
  <si>
    <t>SANCHEZ, LEANDRO NICOLAS</t>
  </si>
  <si>
    <t>26912204</t>
  </si>
  <si>
    <t>IBARRA, EMANUEL CEFERINO</t>
  </si>
  <si>
    <t>35463441</t>
  </si>
  <si>
    <t>RUPPEN, ERICA GUADALUPE</t>
  </si>
  <si>
    <t>34631937</t>
  </si>
  <si>
    <t>BERGERO, GUIDO ANDRES</t>
  </si>
  <si>
    <t>32290195</t>
  </si>
  <si>
    <t>POGGIANA, ADRIAN ALBERTO</t>
  </si>
  <si>
    <t>22828706</t>
  </si>
  <si>
    <t>VEGA, FERNANDO ALEXIS</t>
  </si>
  <si>
    <t>36299631</t>
  </si>
  <si>
    <t>CECHETTO, MATIAS NICOLAS</t>
  </si>
  <si>
    <t>37077635</t>
  </si>
  <si>
    <t>FIGUEROA, DAMIAN ALEJANDRO</t>
  </si>
  <si>
    <t>36010841</t>
  </si>
  <si>
    <t>MARULL, AGUSTIN NICOLAS</t>
  </si>
  <si>
    <t>34937586</t>
  </si>
  <si>
    <t>BARRIONUEVO, FACUNDO MANUEL</t>
  </si>
  <si>
    <t>34820750</t>
  </si>
  <si>
    <t>21721744</t>
  </si>
  <si>
    <t>20223938</t>
  </si>
  <si>
    <t>BAGNAROLI, ALEJANDRO</t>
  </si>
  <si>
    <t>IÑON, MICHELLE DENISE</t>
  </si>
  <si>
    <t>VANDAMME, NAHUEN ALEJO</t>
  </si>
  <si>
    <t>ZULIANI, MARCO FABRICIO</t>
  </si>
  <si>
    <t>ROSSETTO, TOMAS ELIAS</t>
  </si>
  <si>
    <t>23929435</t>
  </si>
  <si>
    <t>BARRIONUEVO, OSCAR CARLOS</t>
  </si>
  <si>
    <t>6066601</t>
  </si>
  <si>
    <t>CHIARELLI, MARIA BELEN</t>
  </si>
  <si>
    <t>30811492</t>
  </si>
  <si>
    <t>VEGA, BRUNO MARTIN</t>
  </si>
  <si>
    <t>34827371</t>
  </si>
  <si>
    <t>MANDIROLA JULIETA</t>
  </si>
  <si>
    <t>26720100</t>
  </si>
  <si>
    <t>GARRERA, FABIO DANIEL</t>
  </si>
  <si>
    <t>26492609</t>
  </si>
  <si>
    <t>SARACHO, RAUL SEBASTIAN</t>
  </si>
  <si>
    <t>30786177</t>
  </si>
  <si>
    <t>PEREZ, EMMANUEL SEBASTIAN</t>
  </si>
  <si>
    <t>33212533</t>
  </si>
  <si>
    <t>BARBOSA, GASTON RENE</t>
  </si>
  <si>
    <t>27863123</t>
  </si>
  <si>
    <t>GONZALEZ, JUAN OSCAR</t>
  </si>
  <si>
    <t>14633657</t>
  </si>
  <si>
    <t>GATTI, DAVID EMANUEL</t>
  </si>
  <si>
    <t>36002853</t>
  </si>
  <si>
    <t>ALZUGARAY, SERGIO DANTE</t>
  </si>
  <si>
    <t>27967665</t>
  </si>
  <si>
    <t>BARRIOS, GONZALO URIEL</t>
  </si>
  <si>
    <t>26152963</t>
  </si>
  <si>
    <t>MENDEZ, NORBERTO ANDRES</t>
  </si>
  <si>
    <t>33687144</t>
  </si>
  <si>
    <t>ALBERTO, FERNANDO OSCAR</t>
  </si>
  <si>
    <t>29845826</t>
  </si>
  <si>
    <t>AUCE, CRISTIAN PABLO</t>
  </si>
  <si>
    <t>DI LEO, MARCELO SERGIO</t>
  </si>
  <si>
    <t>17849372</t>
  </si>
  <si>
    <t>SANTAFE</t>
  </si>
  <si>
    <t>CHIAPELLI, ARIEL DARIO</t>
  </si>
  <si>
    <t>13923133</t>
  </si>
  <si>
    <t>16852222</t>
  </si>
  <si>
    <t>14981703</t>
  </si>
  <si>
    <t>FLORES, MIGUEL ANGEL</t>
  </si>
  <si>
    <t>16464557</t>
  </si>
  <si>
    <t>GUAYMAS, PEDRO FRANCISCO</t>
  </si>
  <si>
    <t>13167015</t>
  </si>
  <si>
    <t>FERNANDEZ, SERGIO MIGUEL</t>
  </si>
  <si>
    <t>MARQUEZ, GABRIEL MATIAS</t>
  </si>
  <si>
    <t>RAMIREZ, DIEGO RAIMUNDO</t>
  </si>
  <si>
    <t>RODRIGUEZ, ALVARO EMILIO</t>
  </si>
  <si>
    <t>GALARZA, MAXIMILIANO WALTER</t>
  </si>
  <si>
    <t>MIRABELLA, ARIEL GUSTAVO</t>
  </si>
  <si>
    <t>STANGE, EMANUEL RAMON</t>
  </si>
  <si>
    <t>ALTAMIRANO, LEONEL ALFREDO</t>
  </si>
  <si>
    <t>VILLEGAS KALAC, EZEQUIEL</t>
  </si>
  <si>
    <t>34144281</t>
  </si>
  <si>
    <t>BARRAZA, CRISTIAN ADRIAN</t>
  </si>
  <si>
    <t>DUCHETT, JUAN IGNACIO</t>
  </si>
  <si>
    <t>MAINE, JOSE IGNACIO</t>
  </si>
  <si>
    <t>TABBUSO, GERARDO JOSE</t>
  </si>
  <si>
    <t>VERA, LEANDRO ARNALDO</t>
  </si>
  <si>
    <t>URQUIZA, ELIAS DAVID</t>
  </si>
  <si>
    <t>CABRERA, CAROLINA ALEJANDRA</t>
  </si>
  <si>
    <t>MARINE, MAURO</t>
  </si>
  <si>
    <t>DOMINGUEZ, MARIA JIMENA</t>
  </si>
  <si>
    <t>VILLANUEVA, BRIAN NAHUEL</t>
  </si>
  <si>
    <t>ROMAGNOLO, IGNACIO JAVIER</t>
  </si>
  <si>
    <t>MARCCIANI, MATIAS NICOLAS</t>
  </si>
  <si>
    <t>RODRIGUEZ, JOSIAS YOEL</t>
  </si>
  <si>
    <t>TAIBO, HERNAN CRISTIAN</t>
  </si>
  <si>
    <t>JULIO</t>
  </si>
  <si>
    <t>NIESCIEROWICZ, MARIA JOSE</t>
  </si>
  <si>
    <t>BARRIONUEVO, JESICA SOLEDAD</t>
  </si>
  <si>
    <t>ACOSTA, HERNAN ERNESTO</t>
  </si>
  <si>
    <t>ESCOBAR, CARLOS CESAR</t>
  </si>
  <si>
    <t>OJEDA, MAURICIO GUILLERMO</t>
  </si>
  <si>
    <t>FIGUEROA, DAVID SEBASTIAN</t>
  </si>
  <si>
    <t>ORTIZ, ALBERTO MARTIN</t>
  </si>
  <si>
    <t>MONTAÑA, NELSON DAVID</t>
  </si>
  <si>
    <t>ANDRADE, RAMIRO YULIAN</t>
  </si>
  <si>
    <t>CICHERO, PABLO DANIEL</t>
  </si>
  <si>
    <t>VILA, RODRIGO</t>
  </si>
  <si>
    <t>LOYEAU, MARIANO FEDERICO</t>
  </si>
  <si>
    <t>GOMEZ, PABLO ALEJANDRO</t>
  </si>
  <si>
    <t>LENCINA, JUAN CARLOS</t>
  </si>
  <si>
    <t>14506788</t>
  </si>
  <si>
    <t>MARMO, CLAUDIO LUIS</t>
  </si>
  <si>
    <t>14506634</t>
  </si>
  <si>
    <t>MARQUEZ, HECTOR ROMEO</t>
  </si>
  <si>
    <t>22684053</t>
  </si>
  <si>
    <t>MARQUEZ, JOSE GABRIEL</t>
  </si>
  <si>
    <t>18312883</t>
  </si>
  <si>
    <t>POGONZA, SERGIO EMILIO</t>
  </si>
  <si>
    <t>20667303</t>
  </si>
  <si>
    <t>GONZALEZ, JOSE LUIS</t>
  </si>
  <si>
    <t>22516729</t>
  </si>
  <si>
    <t>GOMEZ, ALEJANDRO RAMON</t>
  </si>
  <si>
    <t>21418811</t>
  </si>
  <si>
    <t>LEVRIÑO, MARCELO RAMON</t>
  </si>
  <si>
    <t>22413749</t>
  </si>
  <si>
    <t>MARQUEZ, GUSTAVO MARIO</t>
  </si>
  <si>
    <t>21418869</t>
  </si>
  <si>
    <t>30458963</t>
  </si>
  <si>
    <t>30881315</t>
  </si>
  <si>
    <t>26799028</t>
  </si>
  <si>
    <t>24569723</t>
  </si>
  <si>
    <t>31280259</t>
  </si>
  <si>
    <t>26978214</t>
  </si>
  <si>
    <t>34206200</t>
  </si>
  <si>
    <t>24876581</t>
  </si>
  <si>
    <t>23669848</t>
  </si>
  <si>
    <t>30686034</t>
  </si>
  <si>
    <t>26780869</t>
  </si>
  <si>
    <t>31535501</t>
  </si>
  <si>
    <t>22205578</t>
  </si>
  <si>
    <t>22446085</t>
  </si>
  <si>
    <t>26356544</t>
  </si>
  <si>
    <t>25505517</t>
  </si>
  <si>
    <t>21108929</t>
  </si>
  <si>
    <t>30704386</t>
  </si>
  <si>
    <t>24479410</t>
  </si>
  <si>
    <t>27513047</t>
  </si>
  <si>
    <t>26066964</t>
  </si>
  <si>
    <t>29294827</t>
  </si>
  <si>
    <t>28576772</t>
  </si>
  <si>
    <t>27891516</t>
  </si>
  <si>
    <t>25398240</t>
  </si>
  <si>
    <t>27484146</t>
  </si>
  <si>
    <t>36673683</t>
  </si>
  <si>
    <t>31136846</t>
  </si>
  <si>
    <t>33215815</t>
  </si>
  <si>
    <t>27762093</t>
  </si>
  <si>
    <t>32733273</t>
  </si>
  <si>
    <t>27117494</t>
  </si>
  <si>
    <t>25588718</t>
  </si>
  <si>
    <t>24779187</t>
  </si>
  <si>
    <t>30002627</t>
  </si>
  <si>
    <t>33070296</t>
  </si>
  <si>
    <t>28771659</t>
  </si>
  <si>
    <t>29410213</t>
  </si>
  <si>
    <t>18297352</t>
  </si>
  <si>
    <t>23964317</t>
  </si>
  <si>
    <t>31951892</t>
  </si>
  <si>
    <t>30254348</t>
  </si>
  <si>
    <t>23465729</t>
  </si>
  <si>
    <t>18510204</t>
  </si>
  <si>
    <t>28087828</t>
  </si>
  <si>
    <t>28572841</t>
  </si>
  <si>
    <t>21720346</t>
  </si>
  <si>
    <t>PEZZI, NICOLAS</t>
  </si>
  <si>
    <t>ULSEN, LUCIANA CLARISA</t>
  </si>
  <si>
    <t xml:space="preserve">MANSILLA, RODRIGO </t>
  </si>
  <si>
    <t>30613609</t>
  </si>
  <si>
    <t>31627944</t>
  </si>
  <si>
    <t>16328869</t>
  </si>
  <si>
    <t>22131258</t>
  </si>
  <si>
    <t>20175662</t>
  </si>
  <si>
    <t>34520924</t>
  </si>
  <si>
    <t>23242322</t>
  </si>
  <si>
    <t>28524600</t>
  </si>
  <si>
    <t>32068751</t>
  </si>
  <si>
    <t>27487951</t>
  </si>
  <si>
    <t>12527275</t>
  </si>
  <si>
    <t>24930482</t>
  </si>
  <si>
    <t>BURGOS, LUCAS EXEQUIEL</t>
  </si>
  <si>
    <t>FERNANDEZ, MARTIN EDUARDO</t>
  </si>
  <si>
    <t>BOCARDO, SANDRA GUADALUPE</t>
  </si>
  <si>
    <t>BASALDELLA, MARCOS JAVIER</t>
  </si>
  <si>
    <t>CANTARINI, GINO ARIEL</t>
  </si>
  <si>
    <t>MEDINA, BENJAMIN</t>
  </si>
  <si>
    <t>PIEDRABUENA, MARIANO</t>
  </si>
  <si>
    <t>GOROSITO, LEONARDO ALBERTO</t>
  </si>
  <si>
    <t>SPIZZO, ANDREA CAROLINA</t>
  </si>
  <si>
    <t>MENDOZA, CRISTIAN ANDRES</t>
  </si>
  <si>
    <t>DEL VALLE, PAULA</t>
  </si>
  <si>
    <t>CITZIA, FRANCO DAVID</t>
  </si>
  <si>
    <t>FRANZOT, FRANCO ALEN</t>
  </si>
  <si>
    <t>OCAMPO, ULISES RAUL</t>
  </si>
  <si>
    <t>BARRIONUEVO, PABLO OSCAR</t>
  </si>
  <si>
    <t>SEGUER, FLORENCIA ANAHI</t>
  </si>
  <si>
    <t>MOLINA, DAMIAN MANUEL</t>
  </si>
  <si>
    <t>CHUDOBA, MAXIMILIANO ANDRES</t>
  </si>
  <si>
    <t>BLAINQ, GUSTAVO ANDRES</t>
  </si>
  <si>
    <t>POLICARDO, GABRIEL LUIS</t>
  </si>
  <si>
    <t>MACAGNO, MELINA SOLEDAD</t>
  </si>
  <si>
    <t>DOMINGUEZ, GERALDINE ELIZABETH</t>
  </si>
  <si>
    <t>ARANDIA, ROCIO MELANIA</t>
  </si>
  <si>
    <t>MENDEZ, BRIAN GUSTAVO</t>
  </si>
  <si>
    <t>ZANA, GASTON GERMAN</t>
  </si>
  <si>
    <t>CANTARUTTI, WALTER EZEQUIEL</t>
  </si>
  <si>
    <t>FIGUEROA, EVELYN ANTONELLA</t>
  </si>
  <si>
    <t>37283431</t>
  </si>
  <si>
    <t>39456003</t>
  </si>
  <si>
    <t>36738119</t>
  </si>
  <si>
    <t>40767102</t>
  </si>
  <si>
    <t>39245861</t>
  </si>
  <si>
    <t>38448839</t>
  </si>
  <si>
    <t>37448977</t>
  </si>
  <si>
    <t>30324123</t>
  </si>
  <si>
    <t>28968675</t>
  </si>
  <si>
    <t>31473673</t>
  </si>
  <si>
    <t>29402898</t>
  </si>
  <si>
    <t>31627538</t>
  </si>
  <si>
    <t>36006337</t>
  </si>
  <si>
    <t>41086439</t>
  </si>
  <si>
    <t>37079470</t>
  </si>
  <si>
    <t>30374894</t>
  </si>
  <si>
    <t>31280381</t>
  </si>
  <si>
    <t>37450178</t>
  </si>
  <si>
    <t>GOMENSORO,NATALI GISEL</t>
  </si>
  <si>
    <t>29351464</t>
  </si>
  <si>
    <t>21414305</t>
  </si>
  <si>
    <t>30630673</t>
  </si>
  <si>
    <t>29725773</t>
  </si>
  <si>
    <t>31341482</t>
  </si>
  <si>
    <t>29804490</t>
  </si>
  <si>
    <t>26907184</t>
  </si>
  <si>
    <t>25518336</t>
  </si>
  <si>
    <t>MOSCHINI, MARIANO PEDRO</t>
  </si>
  <si>
    <t>18297196</t>
  </si>
  <si>
    <t>NECCHIO, OMAR ALEJANDRO</t>
  </si>
  <si>
    <t>16852637</t>
  </si>
  <si>
    <t>ROSETTO, DANIEL E.</t>
  </si>
  <si>
    <t>13713900</t>
  </si>
  <si>
    <t>CARTECHINI, JOSE MANUEL</t>
  </si>
  <si>
    <t>13958201</t>
  </si>
  <si>
    <t>COSTA, JULIO JESUS</t>
  </si>
  <si>
    <t>14631943</t>
  </si>
  <si>
    <t>PODORIESZACH, NATALIA</t>
  </si>
  <si>
    <t>23978695</t>
  </si>
  <si>
    <t>KAENEL, NATALIA ASTRID</t>
  </si>
  <si>
    <t>24677282</t>
  </si>
  <si>
    <t>CERRI, MARIA FERNANDA</t>
  </si>
  <si>
    <t>21528873</t>
  </si>
  <si>
    <t>ESQUIVEL, PABLO JULIAN</t>
  </si>
  <si>
    <t>22614314</t>
  </si>
  <si>
    <t>BRUNA, MARIA FERNANDA</t>
  </si>
  <si>
    <t>20190860</t>
  </si>
  <si>
    <t>MARTINEZ, DANIEL OMAR</t>
  </si>
  <si>
    <t>23814345</t>
  </si>
  <si>
    <t>FERRARA, MARCELO ROBERTO</t>
  </si>
  <si>
    <t>22054432</t>
  </si>
  <si>
    <t>LUDI, VIVIANA MABEL</t>
  </si>
  <si>
    <t>20096050</t>
  </si>
  <si>
    <t>BIBOLOTTI, FABIOLA CARLA</t>
  </si>
  <si>
    <t>21511037</t>
  </si>
  <si>
    <t>MENDOZA, SERGIO GABRIEL</t>
  </si>
  <si>
    <t>21411914</t>
  </si>
  <si>
    <t>NESSIER, GERMAN</t>
  </si>
  <si>
    <t>22168416</t>
  </si>
  <si>
    <t>RISSO, MARIA SOLEDAD</t>
  </si>
  <si>
    <t>22955742</t>
  </si>
  <si>
    <t>BARRIOS, MIRIAN STELLA</t>
  </si>
  <si>
    <t>14681722</t>
  </si>
  <si>
    <t>ROSSO, GUSTAVO FABIAN</t>
  </si>
  <si>
    <t>23095511</t>
  </si>
  <si>
    <t>BAJIN, MARCOS MIGUEL</t>
  </si>
  <si>
    <t>ZORZZI, FELIX RAMON</t>
  </si>
  <si>
    <t>23801385</t>
  </si>
  <si>
    <t>MIRANDA, MAXIMO GERARDO</t>
  </si>
  <si>
    <t>20167310</t>
  </si>
  <si>
    <t>D'OTTAVIO, CESAR ALBERTO</t>
  </si>
  <si>
    <t>22777886</t>
  </si>
  <si>
    <t>DI FRANCESCO, NANCY RAQUEL</t>
  </si>
  <si>
    <t>13507406</t>
  </si>
  <si>
    <t>SODERO, VERONICA</t>
  </si>
  <si>
    <t>22961130</t>
  </si>
  <si>
    <t>FERRATO, MARIANA ANDREA</t>
  </si>
  <si>
    <t>23171848</t>
  </si>
  <si>
    <t>CARDAMONE, MARIA FERNANDA</t>
  </si>
  <si>
    <t>REDOAN, ENZO ALFREDO</t>
  </si>
  <si>
    <t>FERNANDEZ, VICTOR DAVID</t>
  </si>
  <si>
    <t>FLAMINI, EMILIO ALBERTO</t>
  </si>
  <si>
    <t>GIRAUDO, DANIEL FRANCISCO</t>
  </si>
  <si>
    <t>GUTIERREZ, OSVALDO RAUL</t>
  </si>
  <si>
    <t>INSAURRALDE, JOSE OSCAR</t>
  </si>
  <si>
    <t>ALBARRACIN, SANTIAGO SEGUNDO</t>
  </si>
  <si>
    <t>GANCHIER, DANIEL ANTONIO</t>
  </si>
  <si>
    <t>CARO, ROBERTO RAMON</t>
  </si>
  <si>
    <t>CONTRERAS, CARLOS FRANCISCO</t>
  </si>
  <si>
    <t>NICOSIA, ENRIQUE DANIEL</t>
  </si>
  <si>
    <t xml:space="preserve">DOMINGUEZ, ROBERTO BLAS </t>
  </si>
  <si>
    <t>ANSALDI, ADRIAN GUSTAVO</t>
  </si>
  <si>
    <t>BRITEZ, CLAUDIO LUIS CEFERIN</t>
  </si>
  <si>
    <t>ONORATO, SERGIO EDUARDO</t>
  </si>
  <si>
    <t>LEGUIZAMON, GUSTAVO CARLOS</t>
  </si>
  <si>
    <t>ECHEVARRIA, FACUNDO LUIS R.</t>
  </si>
  <si>
    <t>CACERES, FABIANA MONICA</t>
  </si>
  <si>
    <t>IBARRA, ANSELMO CEFERINO</t>
  </si>
  <si>
    <t>LAGOMARSINO, ERNESTO RAMON</t>
  </si>
  <si>
    <t>EANDI, SILVINA DANIELA</t>
  </si>
  <si>
    <t>QUIROGA, LILIANA NOEMI GUADALUPE</t>
  </si>
  <si>
    <t>BENITEZ, CARLOS DAMIAN</t>
  </si>
  <si>
    <t>NUÑEZ, DARIO RAMON</t>
  </si>
  <si>
    <t>CUARANTA, LUIS CLAUDIO</t>
  </si>
  <si>
    <t>ESPOSITO, LEONARDO GABRIEL</t>
  </si>
  <si>
    <t>DIAZ, RODRIGO</t>
  </si>
  <si>
    <t>YZARY, MARIANO IVAN</t>
  </si>
  <si>
    <t>GUAYMAS, PEDRO ANTONIO (H)</t>
  </si>
  <si>
    <t>SAVINO, MONICA SUSANA</t>
  </si>
  <si>
    <t>16690547</t>
  </si>
  <si>
    <t>CASELLI, FABIAN ANDRES</t>
  </si>
  <si>
    <t>ALONSO, SANDRA NOEMI</t>
  </si>
  <si>
    <t>20725242</t>
  </si>
  <si>
    <t>FERREYRA, FABIAN MEDARDO</t>
  </si>
  <si>
    <t>21423058</t>
  </si>
  <si>
    <t>HORTT, MARIA AMALIA</t>
  </si>
  <si>
    <t>20725574</t>
  </si>
  <si>
    <t>KLISCHE, GUSTAVO HERNAN</t>
  </si>
  <si>
    <t>21422162</t>
  </si>
  <si>
    <t>LABORDA, GUILLERMO JAVIER</t>
  </si>
  <si>
    <t>20812414</t>
  </si>
  <si>
    <t>LOPEZ, RAMIRO MARCELO</t>
  </si>
  <si>
    <t>23674039</t>
  </si>
  <si>
    <t>COLOMBO, HECTOR WALTER</t>
  </si>
  <si>
    <t>11899681</t>
  </si>
  <si>
    <t>MARTIN, ADRIANA NIEVES</t>
  </si>
  <si>
    <t>14426095</t>
  </si>
  <si>
    <t>BACCHI, MARIA VERONICA</t>
  </si>
  <si>
    <t>23674667</t>
  </si>
  <si>
    <t>FRUTTERO, ANABEL MARIA JOSE</t>
  </si>
  <si>
    <t>23488377</t>
  </si>
  <si>
    <t>TOMCZUK, ALFREDO CLAUDIO</t>
  </si>
  <si>
    <t>10988929</t>
  </si>
  <si>
    <t>AGOSTINELLI, CAROLINA</t>
  </si>
  <si>
    <t>24198843</t>
  </si>
  <si>
    <t>16371087</t>
  </si>
  <si>
    <t>GOENAGA, TOMAS IGNACIO</t>
  </si>
  <si>
    <t>17229434</t>
  </si>
  <si>
    <t>PASQUALI, MARIO ALBERTO</t>
  </si>
  <si>
    <t>20223699</t>
  </si>
  <si>
    <t>ARRIOLA, MATIAS GERARDO</t>
  </si>
  <si>
    <t>30324022</t>
  </si>
  <si>
    <t>DOMINGUEZ, DANTE JAVIER</t>
  </si>
  <si>
    <t>31571291</t>
  </si>
  <si>
    <t>CERELLI, MARTIN LUCIANO</t>
  </si>
  <si>
    <t>28148140</t>
  </si>
  <si>
    <t>PAOLI, LUCAS</t>
  </si>
  <si>
    <t>33733762</t>
  </si>
  <si>
    <t>GERARD, MELISA</t>
  </si>
  <si>
    <t>32029637</t>
  </si>
  <si>
    <t>14440700</t>
  </si>
  <si>
    <t>MARCCIANI, RAMON ALFREDO</t>
  </si>
  <si>
    <t>14392133</t>
  </si>
  <si>
    <t>SAYAGO, JUAN JOSE</t>
  </si>
  <si>
    <t>16251058</t>
  </si>
  <si>
    <t>CASCO, JOSE LUIS</t>
  </si>
  <si>
    <t>13953369</t>
  </si>
  <si>
    <t>GILIBERTO, RUBEN DARIO</t>
  </si>
  <si>
    <t>16382421</t>
  </si>
  <si>
    <t>GUERRERO, OMAR ALBERTO</t>
  </si>
  <si>
    <t>20461237</t>
  </si>
  <si>
    <t>LOSADA, EDUARDO RAUL</t>
  </si>
  <si>
    <t>16852169</t>
  </si>
  <si>
    <t>SANTI, HUGO MARIO</t>
  </si>
  <si>
    <t>17330143</t>
  </si>
  <si>
    <t>CABRERA, JORGE</t>
  </si>
  <si>
    <t>14684355</t>
  </si>
  <si>
    <t>16852010</t>
  </si>
  <si>
    <t>LARRAMENDI, JORGE ALBERTO</t>
  </si>
  <si>
    <t>12133635</t>
  </si>
  <si>
    <t>ILLOA, JUAN MANUEL</t>
  </si>
  <si>
    <t>34889562</t>
  </si>
  <si>
    <t>BRACCO, LORENA SILVANA</t>
  </si>
  <si>
    <t>23317696</t>
  </si>
  <si>
    <t>MANUELLO, CARINA CECILIA</t>
  </si>
  <si>
    <t>22170693</t>
  </si>
  <si>
    <t>RODRIGUEZ, MARIA SILVINA</t>
  </si>
  <si>
    <t>SOSA, ADRIAN DAVID</t>
  </si>
  <si>
    <t>39370744</t>
  </si>
  <si>
    <t>FERNANDEZ, ENZO AGUSTIN</t>
  </si>
  <si>
    <t>40959155</t>
  </si>
  <si>
    <t>CERATTO, NICOLAS EDUARDO</t>
  </si>
  <si>
    <t>39687748</t>
  </si>
  <si>
    <t>PEÑA, ADRIAN RAUL</t>
  </si>
  <si>
    <t>30562364</t>
  </si>
  <si>
    <t>LIBUTTI, DAMIAN EMANUEL</t>
  </si>
  <si>
    <t>30407085</t>
  </si>
  <si>
    <t>PAPALEO, RAFAEL ANTONIO PASCUAL</t>
  </si>
  <si>
    <t>GREPPI, GABRIELA A.</t>
  </si>
  <si>
    <t>COLMENERO, MAURICIO LEONARDO</t>
  </si>
  <si>
    <t>PIOMBINO, SANDRA FABIA</t>
  </si>
  <si>
    <t>ZORIO, LILIANA MARIA DEL H</t>
  </si>
  <si>
    <t>TAVANNI, SUSANA GLADYS</t>
  </si>
  <si>
    <t>OSELLA, ALICIA ANA</t>
  </si>
  <si>
    <t>PALACIO, CINTIA VANESA</t>
  </si>
  <si>
    <t>BELTRAMINI, VALERIA MARIA DEL MAR</t>
  </si>
  <si>
    <t>BARRIONUEVO, MARIELA ANALIA SUSA</t>
  </si>
  <si>
    <t>CORDOBA, CECILIA NATALIA</t>
  </si>
  <si>
    <t>FRANCONE ERCOLE, MARIELA EVANG</t>
  </si>
  <si>
    <t>ZARICH, GERARDO ENRIQUE</t>
  </si>
  <si>
    <t>18406821</t>
  </si>
  <si>
    <t>CERATI, FABIAN ALBERTO</t>
  </si>
  <si>
    <t>17904046</t>
  </si>
  <si>
    <t>RIVERO, DARIO DELFIN</t>
  </si>
  <si>
    <t>20447847</t>
  </si>
  <si>
    <t>MAURIG, RAMIRO</t>
  </si>
  <si>
    <t>22555474</t>
  </si>
  <si>
    <t>MATTIUZZI, MARIA ISABEL</t>
  </si>
  <si>
    <t>21511716</t>
  </si>
  <si>
    <t>MARS, MAURICIO ESTEBAN</t>
  </si>
  <si>
    <t>22144678</t>
  </si>
  <si>
    <t>BURKETT, VALERIA</t>
  </si>
  <si>
    <t>23274921</t>
  </si>
  <si>
    <t>RAVA, MARIA LAURA</t>
  </si>
  <si>
    <t>23622201</t>
  </si>
  <si>
    <t>SOUZA, SILVIA VIVIANA</t>
  </si>
  <si>
    <t>21523454</t>
  </si>
  <si>
    <t>LEANZA, LARISA</t>
  </si>
  <si>
    <t>22542216</t>
  </si>
  <si>
    <t>ALTAMIRANO, CLAUDIA VIVIANA</t>
  </si>
  <si>
    <t>18657007</t>
  </si>
  <si>
    <t>QUEVEDO, SANDRA FABIANA</t>
  </si>
  <si>
    <t>21889257</t>
  </si>
  <si>
    <t>20176835</t>
  </si>
  <si>
    <t>MORENO MOSER, GUSTAVO MARTIN</t>
  </si>
  <si>
    <t>25079675</t>
  </si>
  <si>
    <t>SUAREZ, MARIA FERNANDA</t>
  </si>
  <si>
    <t>24282192</t>
  </si>
  <si>
    <t>FREZZINI, NATALIA</t>
  </si>
  <si>
    <t>24569560</t>
  </si>
  <si>
    <t>MORALES, ALBERTO RAMON</t>
  </si>
  <si>
    <t>20704926</t>
  </si>
  <si>
    <t>BARTALINI, VERONICA ANDREA</t>
  </si>
  <si>
    <t>24148700</t>
  </si>
  <si>
    <t>SUAREZ, HORACIO ALEJANDRO</t>
  </si>
  <si>
    <t>17228702</t>
  </si>
  <si>
    <t>LUENGO, CARINA ANDREA</t>
  </si>
  <si>
    <t>21943100</t>
  </si>
  <si>
    <t>MARCHESI, VIVIANA ALICIA</t>
  </si>
  <si>
    <t>18561162</t>
  </si>
  <si>
    <t>PORCEL, IVAN DARIO</t>
  </si>
  <si>
    <t>23501475</t>
  </si>
  <si>
    <t>CAPOZUCCA, DIEGO OSCAR</t>
  </si>
  <si>
    <t>27772177</t>
  </si>
  <si>
    <t>CARLUCCI, DAMIAN ANDRES</t>
  </si>
  <si>
    <t>27245225</t>
  </si>
  <si>
    <t>25176116</t>
  </si>
  <si>
    <t>MOSCUEN, ALEJANDRA MARIA</t>
  </si>
  <si>
    <t>17229350</t>
  </si>
  <si>
    <t>LUCARELLI, GUIDO</t>
  </si>
  <si>
    <t>20923657</t>
  </si>
  <si>
    <t>GRANDI, GERMAN PABLO</t>
  </si>
  <si>
    <t>23914205</t>
  </si>
  <si>
    <t>AMBROSINO, HERNAN GABRIEL</t>
  </si>
  <si>
    <t>22510626</t>
  </si>
  <si>
    <t>OTERO, MARIA JOSE</t>
  </si>
  <si>
    <t>24411506</t>
  </si>
  <si>
    <t>TORRES, ANALIA ANDREA</t>
  </si>
  <si>
    <t>24945315</t>
  </si>
  <si>
    <t>COTELLA, ANDREA MARIANA</t>
  </si>
  <si>
    <t>24396607</t>
  </si>
  <si>
    <t>JAPEZ, VERONICA DEL CARMEN</t>
  </si>
  <si>
    <t>20402584</t>
  </si>
  <si>
    <t>DE BIANCHETTI, STELLA MARIS</t>
  </si>
  <si>
    <t>12871890</t>
  </si>
  <si>
    <t>NAGEL, JUAN JOSE</t>
  </si>
  <si>
    <t>24048431</t>
  </si>
  <si>
    <t>AIME, MABEL ALICIA</t>
  </si>
  <si>
    <t>18198296</t>
  </si>
  <si>
    <t>PEÑA, NATALIA XIMENA</t>
  </si>
  <si>
    <t>26594587</t>
  </si>
  <si>
    <t>SANZ, MARCELO HORACIO</t>
  </si>
  <si>
    <t>22817385</t>
  </si>
  <si>
    <t>OVIEDO, LEONARDO JUAN</t>
  </si>
  <si>
    <t>MICHELOUD, GISELA BELEN</t>
  </si>
  <si>
    <t>RAVANI, JOSE LUIS</t>
  </si>
  <si>
    <t>SERRA, JOSE ANTONIO</t>
  </si>
  <si>
    <t>FARIAS, EUGENIA</t>
  </si>
  <si>
    <t>GIAMPIERI, MARTIN MIGUEL</t>
  </si>
  <si>
    <t>SARANDON, FABIAN GUSTAVO</t>
  </si>
  <si>
    <t>FARIAS, LUCAS</t>
  </si>
  <si>
    <t>DOMINICI, WALTER DAVID</t>
  </si>
  <si>
    <t>FERRERO, JUAN EDUARDO</t>
  </si>
  <si>
    <t>MUZZIO, LEONEL MARCOS</t>
  </si>
  <si>
    <t>MASCHERONI, GABRIEL ALEJANDRO</t>
  </si>
  <si>
    <t>ECHAVARRI, ESTEBAN FABIAN</t>
  </si>
  <si>
    <t>LODOLINI, ADRIAN ALEJANDRO</t>
  </si>
  <si>
    <t>21413056</t>
  </si>
  <si>
    <t>BONESSO, HUGO MARCELO</t>
  </si>
  <si>
    <t>ROMAN, LUCIANA MARIA</t>
  </si>
  <si>
    <t>24627275</t>
  </si>
  <si>
    <t>GUEREDIAGA, CECILIA M</t>
  </si>
  <si>
    <t>36724621</t>
  </si>
  <si>
    <t>KUMMER, ALEJANDRO</t>
  </si>
  <si>
    <t>33500263</t>
  </si>
  <si>
    <t>DEGRAVE, MARIA EMILIA</t>
  </si>
  <si>
    <t>34714214</t>
  </si>
  <si>
    <t>PAEZ, ANTONIO RUBEN JESUS</t>
  </si>
  <si>
    <t>CACERES, MELINA ANAHI</t>
  </si>
  <si>
    <t>ZABALA, CECILIA CELESTE</t>
  </si>
  <si>
    <t>LOPEZ, IRMA</t>
  </si>
  <si>
    <t>ESTOUP, JORGELINA</t>
  </si>
  <si>
    <t>22592010</t>
  </si>
  <si>
    <t>VILLANI, DIEGO ANDRES</t>
  </si>
  <si>
    <t>21889144</t>
  </si>
  <si>
    <t>WHITAKER, DANIEL BRIAN</t>
  </si>
  <si>
    <t>17713306</t>
  </si>
  <si>
    <t>ACOSTA, DANIEL ALBERTO</t>
  </si>
  <si>
    <t>14509729</t>
  </si>
  <si>
    <t>INSAURRALDE, ERNESTO EPIFANIO</t>
  </si>
  <si>
    <t>13923944</t>
  </si>
  <si>
    <t>MINETTO, MATIAS FRANCISCO</t>
  </si>
  <si>
    <t>24958563</t>
  </si>
  <si>
    <t>22908813</t>
  </si>
  <si>
    <t>20239536</t>
  </si>
  <si>
    <t>CONTIN, DIEGO ROBERTO</t>
  </si>
  <si>
    <t>22817387</t>
  </si>
  <si>
    <t>SANDOVAL, SILVANA SOLEDAD</t>
  </si>
  <si>
    <t>34301818</t>
  </si>
  <si>
    <t>FIGUEROA, ELISA MARILIN</t>
  </si>
  <si>
    <t>34832695</t>
  </si>
  <si>
    <t>BELLABARBA, JULIETA ISABEL</t>
  </si>
  <si>
    <t>35650302</t>
  </si>
  <si>
    <t>MENDIETA, ELIANA GUADALUPE</t>
  </si>
  <si>
    <t>33469024</t>
  </si>
  <si>
    <t>GALIANO, CRISTIAN ROBERTO</t>
  </si>
  <si>
    <t>39122101</t>
  </si>
  <si>
    <t>AÑAÑOS, DIEGO GUSTAVO</t>
  </si>
  <si>
    <t>34541681</t>
  </si>
  <si>
    <t>GONZALEZ, ALBERTO ALVARO</t>
  </si>
  <si>
    <t>29616054</t>
  </si>
  <si>
    <t>LUDUEÑA, MARIA LUZ</t>
  </si>
  <si>
    <t>37817393</t>
  </si>
  <si>
    <t>DYKE, KEVINANDRES</t>
  </si>
  <si>
    <t>36013446</t>
  </si>
  <si>
    <t>GUERRERO, ALEXIS EZEQUIEL</t>
  </si>
  <si>
    <t>35249756</t>
  </si>
  <si>
    <t>FLEMATTI, DARIO EDGARDO</t>
  </si>
  <si>
    <t>34557714</t>
  </si>
  <si>
    <t>COSTA, MANUEL</t>
  </si>
  <si>
    <t>39120221</t>
  </si>
  <si>
    <t>DETHIER, VIRGINIA AYELEN</t>
  </si>
  <si>
    <t>34602507</t>
  </si>
  <si>
    <t>IÑON, LORENA LUCIANA</t>
  </si>
  <si>
    <t>36445361</t>
  </si>
  <si>
    <t>ELLENA, RAMIRO EDUARDO</t>
  </si>
  <si>
    <t>32908426</t>
  </si>
  <si>
    <t>AYALA, GUSTAVO SEBASTIAN</t>
  </si>
  <si>
    <t>34755625</t>
  </si>
  <si>
    <t>MIGNINI, NICOLAS EXEQUIEL</t>
  </si>
  <si>
    <t>36724605</t>
  </si>
  <si>
    <t>MARCOS, FACUNDO</t>
  </si>
  <si>
    <t>41656075</t>
  </si>
  <si>
    <t>RAMACCIONI, MABEL INES</t>
  </si>
  <si>
    <t>17222975</t>
  </si>
  <si>
    <t>ESPERANZ</t>
  </si>
  <si>
    <t>16523163</t>
  </si>
  <si>
    <t>ALVAREZ, LEOPOLDO MARTIN UBALDO</t>
  </si>
  <si>
    <t>27040976</t>
  </si>
  <si>
    <t>GIMENEZ, GUSTAVO LUIS</t>
  </si>
  <si>
    <t>17538845</t>
  </si>
  <si>
    <t>LARRIPA, MARIA CELESTE</t>
  </si>
  <si>
    <t>24567214</t>
  </si>
  <si>
    <t>FERNANDEZ, CLAUDIA MARCELA</t>
  </si>
  <si>
    <t>26066840</t>
  </si>
  <si>
    <t>CARBAJAL, GERMAN</t>
  </si>
  <si>
    <t>25588505</t>
  </si>
  <si>
    <t>TEJERINA, JULIO</t>
  </si>
  <si>
    <t>25505295</t>
  </si>
  <si>
    <t>SARCUNO, HERNAN JAVIER</t>
  </si>
  <si>
    <t>23978327</t>
  </si>
  <si>
    <t>CHAMI, DANIEL FABIAN</t>
  </si>
  <si>
    <t>18263983</t>
  </si>
  <si>
    <t>SIBIGLIA CIOFFI, MARTIN LUIS</t>
  </si>
  <si>
    <t>25178505</t>
  </si>
  <si>
    <t>TELLO COLL, DOLORES</t>
  </si>
  <si>
    <t>24414218</t>
  </si>
  <si>
    <t>25751706</t>
  </si>
  <si>
    <t>BERNUY D'ANGELO, FERNANDO PABLO</t>
  </si>
  <si>
    <t>VIÑOLES, RICARDO J.</t>
  </si>
  <si>
    <t>11316111</t>
  </si>
  <si>
    <t>LUCERO, GUILLERMO</t>
  </si>
  <si>
    <t>36656326</t>
  </si>
  <si>
    <t>CORREA, ADRIAN ARIEL</t>
  </si>
  <si>
    <t>33734444</t>
  </si>
  <si>
    <t>SALAS, FABIO GERMAN</t>
  </si>
  <si>
    <t>24860504</t>
  </si>
  <si>
    <t>INSAURRALDE, JOSE OSCAR (HIJO)</t>
  </si>
  <si>
    <t>31799113</t>
  </si>
  <si>
    <t>FERRAGU, BRIAN EZEQUIEL</t>
  </si>
  <si>
    <t>36659471</t>
  </si>
  <si>
    <t>CIANCIO, CECILIA</t>
  </si>
  <si>
    <t>25900958</t>
  </si>
  <si>
    <t>NEVANI, BALTASAR ANDRES</t>
  </si>
  <si>
    <t>27515651</t>
  </si>
  <si>
    <t>LAMBERTO, MARIANO CESAR</t>
  </si>
  <si>
    <t>27725298</t>
  </si>
  <si>
    <t>PAREDES, EDUARDO EZEQUIEL</t>
  </si>
  <si>
    <t>34492168</t>
  </si>
  <si>
    <t>COSTANZO, EDUARDO HUMB</t>
  </si>
  <si>
    <t>14685518</t>
  </si>
  <si>
    <t>FARIAS, RICARDO MARTIN</t>
  </si>
  <si>
    <t>28150631</t>
  </si>
  <si>
    <t>PARRELLA, NICOLAS ANTONIO</t>
  </si>
  <si>
    <t>31024899</t>
  </si>
  <si>
    <t>BARATTO, LISANDRO ANTONIO</t>
  </si>
  <si>
    <t>24000727</t>
  </si>
  <si>
    <t>SOLIS, VICTOR JAVIER</t>
  </si>
  <si>
    <t>29006013</t>
  </si>
  <si>
    <t>CICHITTI, SERGIO MARCOS</t>
  </si>
  <si>
    <t>23501229</t>
  </si>
  <si>
    <t>ZARATE, MARCELO ALEJANDRO</t>
  </si>
  <si>
    <t>17929171</t>
  </si>
  <si>
    <t>GIANNINI, ENZO RAMON</t>
  </si>
  <si>
    <t>29672813</t>
  </si>
  <si>
    <t>BOILLOS, DARIO MIGUEL</t>
  </si>
  <si>
    <t>28524178</t>
  </si>
  <si>
    <t>GIANNELLI, WALTER ANDRES</t>
  </si>
  <si>
    <t>20432235</t>
  </si>
  <si>
    <t>SEGUER, SERGIO LEANDRO</t>
  </si>
  <si>
    <t>34820985</t>
  </si>
  <si>
    <t>MORALES, SEBASTIAN</t>
  </si>
  <si>
    <t>26745610</t>
  </si>
  <si>
    <t>ARNOLFO, DIEGO HERNAN</t>
  </si>
  <si>
    <t>29006009</t>
  </si>
  <si>
    <t>PORCHIETTI, LUCAS DAMIAN</t>
  </si>
  <si>
    <t>26043917</t>
  </si>
  <si>
    <t>SANTILLAN, JONATAN EXEQUIEL</t>
  </si>
  <si>
    <t>33153358</t>
  </si>
  <si>
    <t>FLEITAS, JUAN MANUEL</t>
  </si>
  <si>
    <t>29221454</t>
  </si>
  <si>
    <t>LUQUE, HECTOR MATIAS</t>
  </si>
  <si>
    <t>32059387</t>
  </si>
  <si>
    <t>ARAOZ, JOSE ALEJANDRO</t>
  </si>
  <si>
    <t>28217106</t>
  </si>
  <si>
    <t>GALLINA, MARISEL ANABELA</t>
  </si>
  <si>
    <t>30485053</t>
  </si>
  <si>
    <t>DOYLE, MAURICIO ANTONIO</t>
  </si>
  <si>
    <t>24926091</t>
  </si>
  <si>
    <t>MELI, ARIEL OSCAR</t>
  </si>
  <si>
    <t>17849215</t>
  </si>
  <si>
    <t>STELLATO, LUCIANO LUCAS</t>
  </si>
  <si>
    <t>27335423</t>
  </si>
  <si>
    <t xml:space="preserve">FERLONI, JONATAN </t>
  </si>
  <si>
    <t>35585205</t>
  </si>
  <si>
    <t>ALLEGA, EZEQUIEL A.</t>
  </si>
  <si>
    <t>21991485</t>
  </si>
  <si>
    <t>GARCIA, CRISTIAN DAMIAN</t>
  </si>
  <si>
    <t>32598466</t>
  </si>
  <si>
    <t>MENNA, MARIO EUFEMIO</t>
  </si>
  <si>
    <t>26910898</t>
  </si>
  <si>
    <t>SAN MARTINO, ADRIAN C.</t>
  </si>
  <si>
    <t>17160368</t>
  </si>
  <si>
    <t>GONZALEZ, ALEJANDRO D.</t>
  </si>
  <si>
    <t>30977796</t>
  </si>
  <si>
    <t>PALACIOS, WALTER DAVID</t>
  </si>
  <si>
    <t>29142292</t>
  </si>
  <si>
    <t>PETROLI, ALAN GABRIEL</t>
  </si>
  <si>
    <t>36013146</t>
  </si>
  <si>
    <t>CAFFARENA, MATIAS EMILIANO</t>
  </si>
  <si>
    <t>31363975</t>
  </si>
  <si>
    <t>MENNA, HERNAN</t>
  </si>
  <si>
    <t>32892391</t>
  </si>
  <si>
    <t>BRITOS, OSVALDO RAUL</t>
  </si>
  <si>
    <t>16550247</t>
  </si>
  <si>
    <t>BERTONE, OSCAR G.</t>
  </si>
  <si>
    <t>14093229</t>
  </si>
  <si>
    <t>CANTARD, SERGIO</t>
  </si>
  <si>
    <t>14764422</t>
  </si>
  <si>
    <t>VEGA, LUIS MIGUEL</t>
  </si>
  <si>
    <t>14957001</t>
  </si>
  <si>
    <t>PEREZ, MANUEL BENITO</t>
  </si>
  <si>
    <t>16813419</t>
  </si>
  <si>
    <t>BORUCHALSKI, JOSE N.</t>
  </si>
  <si>
    <t>20403212</t>
  </si>
  <si>
    <t>CARLESSI, HECTOR LUIS</t>
  </si>
  <si>
    <t>17222283</t>
  </si>
  <si>
    <t>CATTANEO, MARIA EVA</t>
  </si>
  <si>
    <t>GIGENA, SANTIAGO LUIS</t>
  </si>
  <si>
    <t>ARIAS,GUILLERMO ALBERTO</t>
  </si>
  <si>
    <t>HERRERA, EROS LEONEL</t>
  </si>
  <si>
    <t>GIROLA, LEONARDO DAMIAN</t>
  </si>
  <si>
    <t>GIARAMITA, GASTON</t>
  </si>
  <si>
    <t>D´ELIA, LEILA BELEN</t>
  </si>
  <si>
    <t>MORENO, BRENDA ELENA AYELEN</t>
  </si>
  <si>
    <t>FERREYRA, JOAQUIN</t>
  </si>
  <si>
    <t>SELLOS, LUCAS FERNANDO</t>
  </si>
  <si>
    <t>DOLDAN, CLAUDIO OMAR</t>
  </si>
  <si>
    <t>ANSALDI, JESICA SOLEDAD</t>
  </si>
  <si>
    <t>ACOSTA, JUAN JOSE</t>
  </si>
  <si>
    <t>BARRAZA, RODRIGO EZEQUIEL</t>
  </si>
  <si>
    <t>HARO, JIMENA CELESTE</t>
  </si>
  <si>
    <t>CORREA, DAMIAN GABRIEL</t>
  </si>
  <si>
    <t>PETROLI, MATIAS SEBASTIAN</t>
  </si>
  <si>
    <t>39369623</t>
  </si>
  <si>
    <t>35129948</t>
  </si>
  <si>
    <t>34934377</t>
  </si>
  <si>
    <t>32968579</t>
  </si>
  <si>
    <t>39755560</t>
  </si>
  <si>
    <t>29048687</t>
  </si>
  <si>
    <t>39632255</t>
  </si>
  <si>
    <t>36002033</t>
  </si>
  <si>
    <t>37772101</t>
  </si>
  <si>
    <t>40891564</t>
  </si>
  <si>
    <t>39371038</t>
  </si>
  <si>
    <t>31527113</t>
  </si>
  <si>
    <t>37573134</t>
  </si>
  <si>
    <t>21557252</t>
  </si>
  <si>
    <t>SOSA, EMELI VALERIA</t>
  </si>
  <si>
    <t>GOMEZ, ANAHI MELISA</t>
  </si>
  <si>
    <t>CERNADAS, CARLOS ABEL</t>
  </si>
  <si>
    <t>ABRIL</t>
  </si>
  <si>
    <t>41057276</t>
  </si>
  <si>
    <t>33477149</t>
  </si>
  <si>
    <t>33129547</t>
  </si>
  <si>
    <t>31951985</t>
  </si>
  <si>
    <t>40554075</t>
  </si>
  <si>
    <t>41730373</t>
  </si>
  <si>
    <t>36000072</t>
  </si>
  <si>
    <t>24292705</t>
  </si>
  <si>
    <t>35550672</t>
  </si>
  <si>
    <t>39948686</t>
  </si>
  <si>
    <t>35447097</t>
  </si>
  <si>
    <t>33733300</t>
  </si>
  <si>
    <t>37798070</t>
  </si>
  <si>
    <t>32619795</t>
  </si>
  <si>
    <t>RUFANACHT,GERMAN WALTER</t>
  </si>
  <si>
    <t>24194967</t>
  </si>
  <si>
    <t>GHIAGNACOVE,MAURICIO FABIAN</t>
  </si>
  <si>
    <t>24912438</t>
  </si>
  <si>
    <t>CARO,MARTIN EXEQUIEL</t>
  </si>
  <si>
    <t>34504966</t>
  </si>
  <si>
    <t>LESPINARD, JAQUELINA</t>
  </si>
  <si>
    <t>33804145</t>
  </si>
  <si>
    <t>HERRERA, CAROLINA SOLEDAD</t>
  </si>
  <si>
    <t>28135439</t>
  </si>
  <si>
    <t>CARRERAS, NOELIA NATALIA</t>
  </si>
  <si>
    <t>30292327</t>
  </si>
  <si>
    <t>ESPINOSA, HORACIO ALBERTO</t>
  </si>
  <si>
    <t>30452037</t>
  </si>
  <si>
    <t>ARMUA, MATIAS FRANCO</t>
  </si>
  <si>
    <t>27243564</t>
  </si>
  <si>
    <t>LOCASO, JONATAN LUIS</t>
  </si>
  <si>
    <t>34301613</t>
  </si>
  <si>
    <t>BRID, FLORENCIA</t>
  </si>
  <si>
    <t>DENOYA, PRISCILA VANESA</t>
  </si>
  <si>
    <t>GUEVARA, MACARENA ANABEL</t>
  </si>
  <si>
    <t>PRODAN, ANDRES SEBASTIAN</t>
  </si>
  <si>
    <t>BERTONE, AGUSTIN JOSE</t>
  </si>
  <si>
    <t>21387105</t>
  </si>
  <si>
    <t>CARNICERO, FEDERICO JULIO</t>
  </si>
  <si>
    <t>22955395</t>
  </si>
  <si>
    <t>MAERO, ANGELES</t>
  </si>
  <si>
    <t>ARROYO, ALEJANDRA</t>
  </si>
  <si>
    <t>GALIANO, PEDRO ANGEL ROBERTO</t>
  </si>
  <si>
    <t>GALLINA, MARIELA ALEJANDRA</t>
  </si>
  <si>
    <t>GUEVARA, MARIA CAROLINA</t>
  </si>
  <si>
    <t>ONORATO, CRISTIAN NAHUEL</t>
  </si>
  <si>
    <t>CANTARD, EMILIANO NAZARENO</t>
  </si>
  <si>
    <t>CORDOBA, MARCOS</t>
  </si>
  <si>
    <t>MARZO</t>
  </si>
  <si>
    <t>NIEVA, SERGIO GABRIEL</t>
  </si>
  <si>
    <t>MARQUEZ, KAREN DAIANA</t>
  </si>
  <si>
    <t>FRUTTERO, EMANUEL MATIAS</t>
  </si>
  <si>
    <t>MIRANDA, CINTIA LORENA</t>
  </si>
  <si>
    <t>rochi, andrea</t>
  </si>
  <si>
    <t>BAGNAROLI, MARIA BELEN</t>
  </si>
  <si>
    <t>ENERO</t>
  </si>
  <si>
    <t>GIAGANTE, LUCIANO</t>
  </si>
  <si>
    <t>MENICHELLI, MARCELO EUGENIO</t>
  </si>
  <si>
    <t>ORUE, SILVIO RAFAEL</t>
  </si>
  <si>
    <t>GOMEZ, FRANCISCO ROBERTO</t>
  </si>
  <si>
    <t>PAOLI, MARTIN</t>
  </si>
  <si>
    <t>CARO, YAMILA BELEN</t>
  </si>
  <si>
    <t>PAEZ, JOEL JESUS</t>
  </si>
  <si>
    <t>RUIZ, MATIAS IGNACIO</t>
  </si>
  <si>
    <t>CUCCO, MAXIMILIANO FRANCISCO</t>
  </si>
  <si>
    <t>POGGIANA, TOMAS</t>
  </si>
  <si>
    <t>COMBINA, JOSE MARIA</t>
  </si>
  <si>
    <t>LOYEAU, VICTORIA</t>
  </si>
  <si>
    <t>LURIG, NATALIA FLORENCIA</t>
  </si>
  <si>
    <t>VENTO, JONATAN ALBERTO</t>
  </si>
  <si>
    <t>URCIUOLO, DAVID ANGEL</t>
  </si>
  <si>
    <t>NAVE, JUAN PABLO</t>
  </si>
  <si>
    <t>GOMEZ, GABRIEL ALEJANDRO</t>
  </si>
  <si>
    <t>FLORES, KEVIN MILTON</t>
  </si>
  <si>
    <t>MARTIN, ALEJANDRO IVAN</t>
  </si>
  <si>
    <t>KATZAROFF, NATALIA</t>
  </si>
  <si>
    <t>BARTOLI, RODOLFO RAUL</t>
  </si>
  <si>
    <t>TARRAGO, NORBERTORUBEN</t>
  </si>
  <si>
    <t>TOLEDO, WALTER JOSE</t>
  </si>
  <si>
    <t>BUSTOS, SEBASTIAN JUAN PABLO</t>
  </si>
  <si>
    <t>D URSO, DESIRE ANABELA</t>
  </si>
  <si>
    <t>CERVERA, JORGE</t>
  </si>
  <si>
    <t>CACERES, LUCAS NAHUEL</t>
  </si>
  <si>
    <t>FEBRERO</t>
  </si>
  <si>
    <t>DIEZ, ALFREDO OSCAR</t>
  </si>
  <si>
    <t>23495624</t>
  </si>
  <si>
    <t>ESPINOSA, LAURA VIVIANA</t>
  </si>
  <si>
    <t>22300318</t>
  </si>
  <si>
    <t>COLOMBO, GABRIELA ANDREA</t>
  </si>
  <si>
    <t>23848236</t>
  </si>
  <si>
    <t>TORCASIO, VERONICA LAURA</t>
  </si>
  <si>
    <t>23113205</t>
  </si>
  <si>
    <t>FERULLO, CELINA</t>
  </si>
  <si>
    <t>24282879</t>
  </si>
  <si>
    <t>RODRIGUEZ, CLAUDIA IVONNE</t>
  </si>
  <si>
    <t>24780371</t>
  </si>
  <si>
    <t>TRAID, IVANA VERONICA</t>
  </si>
  <si>
    <t>22205826</t>
  </si>
  <si>
    <t>GIUSTOZZI, LEONARDO MARTIN</t>
  </si>
  <si>
    <t>21641762</t>
  </si>
  <si>
    <t>MENENDEZ, BETIANA GISELA</t>
  </si>
  <si>
    <t>27290570</t>
  </si>
  <si>
    <t>DEL TURCO, PAULA ANDREA</t>
  </si>
  <si>
    <t>28354622</t>
  </si>
  <si>
    <t>OSTOICH, ROMAN CARLOS</t>
  </si>
  <si>
    <t>24986852</t>
  </si>
  <si>
    <t>MASSOLA, FERNANDO ADRIAN</t>
  </si>
  <si>
    <t>21753821</t>
  </si>
  <si>
    <t>25353770</t>
  </si>
  <si>
    <t>33069393</t>
  </si>
  <si>
    <t>33069020</t>
  </si>
  <si>
    <t>34933986</t>
  </si>
  <si>
    <t>27638249</t>
  </si>
  <si>
    <t>34592837</t>
  </si>
  <si>
    <t>30786436</t>
  </si>
  <si>
    <t>OITANA, LUCIANO</t>
  </si>
  <si>
    <t>27858626</t>
  </si>
  <si>
    <t>CAMAÑO, CELINA SOLEDAD</t>
  </si>
  <si>
    <t>28449109</t>
  </si>
  <si>
    <t>CHARA, VIVIANA ALICIA</t>
  </si>
  <si>
    <t>28286915</t>
  </si>
  <si>
    <t>NARDI, RAMIRO MARTIN</t>
  </si>
  <si>
    <t>25712872</t>
  </si>
  <si>
    <t>26005748</t>
  </si>
  <si>
    <t>ESTIGARRIBIA, MARIANO DAVID</t>
  </si>
  <si>
    <t>29655220</t>
  </si>
  <si>
    <t>ACOSTA, HUGO ALBERTO</t>
  </si>
  <si>
    <t>32070056</t>
  </si>
  <si>
    <t>CONTRERAS, ALBERTO</t>
  </si>
  <si>
    <t>37901316</t>
  </si>
  <si>
    <t>BARRIOS, JOSE SEBASTIAN</t>
  </si>
  <si>
    <t>32324938</t>
  </si>
  <si>
    <t>SALVATIERRA, EMANUEL DARIO</t>
  </si>
  <si>
    <t>35705021</t>
  </si>
  <si>
    <t>GONZALEZ DEL CERRO, INES</t>
  </si>
  <si>
    <t>22391247</t>
  </si>
  <si>
    <t>CICHERO, RUBEN PABLO</t>
  </si>
  <si>
    <t>25707591</t>
  </si>
  <si>
    <t>OJEDA, ADRIAN MARCELO</t>
  </si>
  <si>
    <t>24677188</t>
  </si>
  <si>
    <t>93773973</t>
  </si>
  <si>
    <t>DETHIER, MIGUEL ANGEL</t>
  </si>
  <si>
    <t>13794562</t>
  </si>
  <si>
    <t>PINO, RENE MAURO</t>
  </si>
  <si>
    <t>25588393</t>
  </si>
  <si>
    <t>QUINTEROS, MATIAS ALEJANDRO</t>
  </si>
  <si>
    <t>29388331</t>
  </si>
  <si>
    <t>BOBBIO, LUCIANA</t>
  </si>
  <si>
    <t>21816165</t>
  </si>
  <si>
    <t>20211104</t>
  </si>
  <si>
    <t>GONZALEZ, EDUARDO LUIS</t>
  </si>
  <si>
    <t>13412467</t>
  </si>
  <si>
    <t>BERTOLOTTI, MARIELA</t>
  </si>
  <si>
    <t>25900252</t>
  </si>
  <si>
    <t>GRIOT, JUAN MANUEL</t>
  </si>
  <si>
    <t>23317347</t>
  </si>
  <si>
    <t>ROMAGNOLO, JAVIER RUBEN</t>
  </si>
  <si>
    <t>16227334</t>
  </si>
  <si>
    <t>MASSOLA, PABLO</t>
  </si>
  <si>
    <t>28929226</t>
  </si>
  <si>
    <t>25204454</t>
  </si>
  <si>
    <t>23674139</t>
  </si>
  <si>
    <t>MORENO, CRISTIAN</t>
  </si>
  <si>
    <t>25324718</t>
  </si>
  <si>
    <t>BARRIONUEVO, SILVIO</t>
  </si>
  <si>
    <t>29509617</t>
  </si>
  <si>
    <t>D'OTTAVIO, ALEJANDRO RODRIGO</t>
  </si>
  <si>
    <t>26070031</t>
  </si>
  <si>
    <t>REDOAN, JOSE PEDRO</t>
  </si>
  <si>
    <t>14831236</t>
  </si>
  <si>
    <t>CASTRO, CRISTIAN</t>
  </si>
  <si>
    <t>23978951</t>
  </si>
  <si>
    <t>GAGLIARDI, ARIEL GUSTAVO</t>
  </si>
  <si>
    <t>26667697</t>
  </si>
  <si>
    <t>SOSA, ADRIAN LUIS</t>
  </si>
  <si>
    <t>13958490</t>
  </si>
  <si>
    <t>SALVATIERRA, RUBEN DARIO</t>
  </si>
  <si>
    <t>17444271</t>
  </si>
  <si>
    <t>FERLONI, ELISEO ARIEL</t>
  </si>
  <si>
    <t>22908243</t>
  </si>
  <si>
    <t>GOMEZ, EULOGIO PABLO</t>
  </si>
  <si>
    <t>14206190</t>
  </si>
  <si>
    <t>PEREZ, CRISTIAN ALEJANDRO</t>
  </si>
  <si>
    <t>23760633</t>
  </si>
  <si>
    <t>CARDOZO, RICHARD</t>
  </si>
  <si>
    <t>HOSCHSTRASSER, RUBEN DARIO</t>
  </si>
  <si>
    <t>DUBOIS, ESTEBAN DIEGO</t>
  </si>
  <si>
    <t>BERTERO, LEONARDO DAMIAN</t>
  </si>
  <si>
    <t>27858633</t>
  </si>
  <si>
    <t>FARIAS, LUIS ALBERTO</t>
  </si>
  <si>
    <t>16381490</t>
  </si>
  <si>
    <t>DIAZ, SERGIO DANIEL</t>
  </si>
  <si>
    <t>GARRERA, CARLOS ALBERTO</t>
  </si>
  <si>
    <t>20984503</t>
  </si>
  <si>
    <t>ABOMNEL, RUBEN ENRIQUE</t>
  </si>
  <si>
    <t>14653397</t>
  </si>
  <si>
    <t>RUFINO</t>
  </si>
  <si>
    <t>ANDERSON, RICARDO</t>
  </si>
  <si>
    <t>25630303</t>
  </si>
  <si>
    <t>23761234</t>
  </si>
  <si>
    <t>23429930</t>
  </si>
  <si>
    <t>VERDOLINI, LEANDRO EZEQUIEL</t>
  </si>
  <si>
    <t>33805765</t>
  </si>
  <si>
    <t>QUIROGA, JORGE ANDRES</t>
  </si>
  <si>
    <t>32658910</t>
  </si>
  <si>
    <t>LIENDO, FATIMA MARIA</t>
  </si>
  <si>
    <t>38115469</t>
  </si>
  <si>
    <t>COGGIOLA, MATIAS EZEQUIEL</t>
  </si>
  <si>
    <t>36008653</t>
  </si>
  <si>
    <t>ABACA, MARIA SOLEDAD</t>
  </si>
  <si>
    <t>34934664</t>
  </si>
  <si>
    <t>BORUCHALSKI, LEONARDO JOSE</t>
  </si>
  <si>
    <t>39454802</t>
  </si>
  <si>
    <t>VENTO, LEANDRO NICOLAS</t>
  </si>
  <si>
    <t>39049881</t>
  </si>
  <si>
    <t>POGONZA, NAHUEL FRANCISCO</t>
  </si>
  <si>
    <t>35954117</t>
  </si>
  <si>
    <t>ZORZZI, LEANDRO MANUEL</t>
  </si>
  <si>
    <t>39127662</t>
  </si>
  <si>
    <t>CHIOZZA, LEANDRO LUCIANO</t>
  </si>
  <si>
    <t>BILESIO, MAURICIO JORGE</t>
  </si>
  <si>
    <t>PALMA, JUAN CRUZ</t>
  </si>
  <si>
    <t>GONZALEZ, DIEGO SEBASTIAN</t>
  </si>
  <si>
    <t>FERNANDEZ, LEONARDO MARTIN</t>
  </si>
  <si>
    <t>BLANCO, LUCAS EDGARDO</t>
  </si>
  <si>
    <t>VERCELLONE, JAVIER ALEJANDRO</t>
  </si>
  <si>
    <t>LOYEAU, NILO SERGIO</t>
  </si>
  <si>
    <t>13759722</t>
  </si>
  <si>
    <t>GUEVARA, JORGE PEDRO</t>
  </si>
  <si>
    <t>25098131</t>
  </si>
  <si>
    <t>CEJAS JULIO WALTER</t>
  </si>
  <si>
    <t>29172809</t>
  </si>
  <si>
    <t>CABRERA, RAUL JOEL</t>
  </si>
  <si>
    <t>37450939</t>
  </si>
  <si>
    <t>RAMBALDO, MAXIMILIANO</t>
  </si>
  <si>
    <t>37281384</t>
  </si>
  <si>
    <t>24586541</t>
  </si>
  <si>
    <t>ALBORNOZ, SANDRA ROSANA</t>
  </si>
  <si>
    <t>23290926</t>
  </si>
  <si>
    <t>SANDOVAL, SANDRA PATRICIA</t>
  </si>
  <si>
    <t>21889447</t>
  </si>
  <si>
    <t>GIGENA, CLAUDIA YOLANDA</t>
  </si>
  <si>
    <t>21041001</t>
  </si>
  <si>
    <t>CABANILLAS, PAMELA MURIEL</t>
  </si>
  <si>
    <t>27697487</t>
  </si>
  <si>
    <t>MORAN BARRIO, MARIA INES</t>
  </si>
  <si>
    <t>21579588</t>
  </si>
  <si>
    <t>LITVINOFF, VALERIA JUDITH</t>
  </si>
  <si>
    <t>26544485</t>
  </si>
  <si>
    <t>RIANI, ADOLFO ELMO</t>
  </si>
  <si>
    <t>17152298</t>
  </si>
  <si>
    <t>BASALDELLA, GUSTAVO MARCOS</t>
  </si>
  <si>
    <t>14494655</t>
  </si>
  <si>
    <t>VILLANUEVA, DIEGO ALBERTO</t>
  </si>
  <si>
    <t>28257900</t>
  </si>
  <si>
    <t>ANGELINO, ANDREA RAQUEL</t>
  </si>
  <si>
    <t>21095759</t>
  </si>
  <si>
    <t>ANSALDI, DIEGO MARTIN</t>
  </si>
  <si>
    <t>LUTE, JULIO EMMANUEL</t>
  </si>
  <si>
    <t>16073024</t>
  </si>
  <si>
    <t>SULIGOY, FRANCISCO J.</t>
  </si>
  <si>
    <t>14574105</t>
  </si>
  <si>
    <t>LUQUE, HECTOR RUBEN</t>
  </si>
  <si>
    <t>14558195</t>
  </si>
  <si>
    <t>17572382</t>
  </si>
  <si>
    <t>CANTARD,FRANCO NICOLAS</t>
  </si>
  <si>
    <t>37798803</t>
  </si>
  <si>
    <t>GOMEZ SALINAS, EFRAIN JAVIER</t>
  </si>
  <si>
    <t>37260813</t>
  </si>
  <si>
    <t>34565377</t>
  </si>
  <si>
    <t>ALBARRACIN, JUAN SANTIAGO</t>
  </si>
  <si>
    <t>18784347</t>
  </si>
  <si>
    <t>HERRERA, MARIELA ALEJANDRA</t>
  </si>
  <si>
    <t>LOZANO, MANUEL</t>
  </si>
  <si>
    <t>36623387</t>
  </si>
  <si>
    <t>FLAMINI, ROCIO ANABEL</t>
  </si>
  <si>
    <t>36002353</t>
  </si>
  <si>
    <t>BRIZZIO, RODRIGO NICOLAS</t>
  </si>
  <si>
    <t>356500993</t>
  </si>
  <si>
    <t>BENITEZ, FRANCO EMANUEL</t>
  </si>
  <si>
    <t>37798795</t>
  </si>
  <si>
    <t>LLANES, LUCIANA SOLEDAD</t>
  </si>
  <si>
    <t>32511558</t>
  </si>
  <si>
    <t>20576943</t>
  </si>
  <si>
    <t>OSES, FABIAN FERNANDO</t>
  </si>
  <si>
    <t>24350236</t>
  </si>
  <si>
    <t>MARCHETTI, FERNANDO</t>
  </si>
  <si>
    <t>25942944</t>
  </si>
  <si>
    <t>TEMPORELLI, GERMAN DANIEL</t>
  </si>
  <si>
    <t>26629770</t>
  </si>
  <si>
    <t>LUCERO, JUAN ALEJANDRO</t>
  </si>
  <si>
    <t>28645226</t>
  </si>
  <si>
    <t>OJEDA, MARIA JOSE</t>
  </si>
  <si>
    <t>25505322</t>
  </si>
  <si>
    <t>GUTIERREZ, ANA LAURA</t>
  </si>
  <si>
    <t>25547822</t>
  </si>
  <si>
    <t>16863885</t>
  </si>
  <si>
    <t>PAEZ, WALTER HUGO</t>
  </si>
  <si>
    <t>20149621</t>
  </si>
  <si>
    <t>SALDAÑA, GUSTAVO RICARDO</t>
  </si>
  <si>
    <t>20403405</t>
  </si>
  <si>
    <t>SANDOVAL, MARCELO JORGE</t>
  </si>
  <si>
    <t>17876791</t>
  </si>
  <si>
    <t>21411469</t>
  </si>
  <si>
    <t>SERAFINI, GABRIELA PATRICIA</t>
  </si>
  <si>
    <t>23171614</t>
  </si>
  <si>
    <t>PIGATTO, RODOLFO LUIS</t>
  </si>
  <si>
    <t>14396940</t>
  </si>
  <si>
    <t>GOMEZ, MARIO ROBERTO</t>
  </si>
  <si>
    <t>21818336</t>
  </si>
  <si>
    <t>GUGLIOTTA, SILVINA ANDREA</t>
  </si>
  <si>
    <t>21903053</t>
  </si>
  <si>
    <t>18601471</t>
  </si>
  <si>
    <t>OSUNA, JOSE LUIS</t>
  </si>
  <si>
    <t>29618654</t>
  </si>
  <si>
    <t>RANZUGLIA, JAVIER</t>
  </si>
  <si>
    <t>23242530</t>
  </si>
  <si>
    <t>CERIANI, MAURO NICOLAS</t>
  </si>
  <si>
    <t>29046593</t>
  </si>
  <si>
    <t>DOMINGUEZ, GUSTAVO GERARDO</t>
  </si>
  <si>
    <t>30431717</t>
  </si>
  <si>
    <t>ONORATO, SERGIO JAVIER</t>
  </si>
  <si>
    <t>FLEITAS, ALBERTO ANDRES</t>
  </si>
  <si>
    <t>ARREGUI, GONZALO MARTIN</t>
  </si>
  <si>
    <t>GUERRERO, DANIEL ANDRES</t>
  </si>
  <si>
    <t>PORTILLO, FEDERICO DAMIAN</t>
  </si>
  <si>
    <t>PEREZ, MAURO GONZALO</t>
  </si>
  <si>
    <t>SERRANO, LUCIA</t>
  </si>
  <si>
    <t>MEDINA, LEANDRO GERMAN</t>
  </si>
  <si>
    <t>CASTRO, DIEGO GABRIEL</t>
  </si>
  <si>
    <t>GUEVARA, CRISTIAN ROLANDO</t>
  </si>
  <si>
    <t>GUEVARA, JUAN IGNACIO</t>
  </si>
  <si>
    <t>ALE, DIEGO JESUS</t>
  </si>
  <si>
    <t>ABOMNEL, LUCAS EZEQUIEL</t>
  </si>
  <si>
    <t>BOSSI, ANDRES DARIO</t>
  </si>
  <si>
    <t>MANSILLA, JOSE LUIS</t>
  </si>
  <si>
    <t>OVANDO, DIEGO GUSTAVO</t>
  </si>
  <si>
    <t>ZATO, GABRIEL MIGUEL</t>
  </si>
  <si>
    <t>FERNANDEZ, GERMAN LEANDRO</t>
  </si>
  <si>
    <t>RUIZ, ANDREA NATALIA</t>
  </si>
  <si>
    <t>JAPEZ, MARCELA ANA</t>
  </si>
  <si>
    <t>FERRARI, VANINA FERNANDA</t>
  </si>
  <si>
    <t>GALIANO, MAXIMO ROBERTO</t>
  </si>
  <si>
    <t>GIGENA, ALEJANDRO RUBEN</t>
  </si>
  <si>
    <t>CATANESE, ROCIO SOLEDAD</t>
  </si>
  <si>
    <t>MARTINEZ, SOLEDAD MARCELA</t>
  </si>
  <si>
    <t>FERREYRA, EZEQUIEL CARLOS</t>
  </si>
  <si>
    <t>ZAGO, GISELA MARICEL</t>
  </si>
  <si>
    <t>TONON, ANDREA SOLEDAD</t>
  </si>
  <si>
    <t>KAPPES, SANTIAGO</t>
  </si>
  <si>
    <t>MOLASSI, MIGUEL ANGEL</t>
  </si>
  <si>
    <t>31065958</t>
  </si>
  <si>
    <t>28074771</t>
  </si>
  <si>
    <t>29560611</t>
  </si>
  <si>
    <t>33571829</t>
  </si>
  <si>
    <t>25853773</t>
  </si>
  <si>
    <t>34683089</t>
  </si>
  <si>
    <t>28059086</t>
  </si>
  <si>
    <t>23457929</t>
  </si>
  <si>
    <t>27419981</t>
  </si>
  <si>
    <t>24918177</t>
  </si>
  <si>
    <t>32171187</t>
  </si>
  <si>
    <t>33364155</t>
  </si>
  <si>
    <t>TASCON, CLAUDIO LUIS</t>
  </si>
  <si>
    <t>16346065</t>
  </si>
  <si>
    <t>RECONQUI</t>
  </si>
  <si>
    <t>ARANDA, MIGUEL B.</t>
  </si>
  <si>
    <t>14455498</t>
  </si>
  <si>
    <t>LURIG, JUAN ALBERTO</t>
  </si>
  <si>
    <t>14707079</t>
  </si>
  <si>
    <t>DUTRUEL, MIGUEL ANGEL</t>
  </si>
  <si>
    <t>12830791</t>
  </si>
  <si>
    <t>RAMASSOTTI, OSCAR N.</t>
  </si>
  <si>
    <t>DEFINO, LUCAS MARTIN</t>
  </si>
  <si>
    <t>28658502</t>
  </si>
  <si>
    <t>BENVENUTO, DIEGO ADRIAN</t>
  </si>
  <si>
    <t>28762157</t>
  </si>
  <si>
    <t>BELEN, FLORENCIA PAULA</t>
  </si>
  <si>
    <t>35290647</t>
  </si>
  <si>
    <t>RIANI, BRIAN NAHUEL</t>
  </si>
  <si>
    <t>38373032</t>
  </si>
  <si>
    <t>VALDEZ, JUAN PABLO</t>
  </si>
  <si>
    <t>29928816</t>
  </si>
  <si>
    <t>BAELLA, EDUARDO SEBASTIAN</t>
  </si>
  <si>
    <t>30614953</t>
  </si>
  <si>
    <t>DIAZ, NERINA NOEL</t>
  </si>
  <si>
    <t>34319944</t>
  </si>
  <si>
    <t>LEIVA, LUIS ALBERTO</t>
  </si>
  <si>
    <t>30197759</t>
  </si>
  <si>
    <t>BERGAMASCO, LEONARDO SEBASTIAN</t>
  </si>
  <si>
    <t>26889668</t>
  </si>
  <si>
    <t>35705524</t>
  </si>
  <si>
    <t>ZILLI, SANTIAGO</t>
  </si>
  <si>
    <t>36196923</t>
  </si>
  <si>
    <t>MONACCI, VIRGINIA ELISABET</t>
  </si>
  <si>
    <t>35635273</t>
  </si>
  <si>
    <t>ARROYO, FLORENCIA ANABEL</t>
  </si>
  <si>
    <t>39686635</t>
  </si>
  <si>
    <t>FLORES, MATIAS EMANUEL</t>
  </si>
  <si>
    <t>35585945</t>
  </si>
  <si>
    <t>VANDAMME, MANQUE MILTON</t>
  </si>
  <si>
    <t>36581544</t>
  </si>
  <si>
    <t>HERRERA, SHARON ANANQUEL</t>
  </si>
  <si>
    <t>33873802</t>
  </si>
  <si>
    <t>ESQUIVEL POLETTI, LAUTARO PABLO</t>
  </si>
  <si>
    <t>38896275</t>
  </si>
  <si>
    <t>MENDOZA, PABLO MANUEL</t>
  </si>
  <si>
    <t>34618165</t>
  </si>
  <si>
    <t>CARLESSI, GIULIANO</t>
  </si>
  <si>
    <t>39631314</t>
  </si>
  <si>
    <t>GIROLA, FERNANDO SEBASTIAN</t>
  </si>
  <si>
    <t>28568201</t>
  </si>
  <si>
    <t>NOCEDA, GASTON ALEJANDRO</t>
  </si>
  <si>
    <t>37903067</t>
  </si>
  <si>
    <t>IÑON, MARIO ALBERTO</t>
  </si>
  <si>
    <t>14510021</t>
  </si>
  <si>
    <t>BLANCO, LEONARDO O.</t>
  </si>
  <si>
    <t>13752046</t>
  </si>
  <si>
    <t>20175918</t>
  </si>
  <si>
    <t>LOPEZ, LUIS ALBERTO</t>
  </si>
  <si>
    <t>20175526</t>
  </si>
  <si>
    <t>PESTAÑA, MIGUEL ANGEL</t>
  </si>
  <si>
    <t>17692735</t>
  </si>
  <si>
    <t>BARANZANO, LEONARDO</t>
  </si>
  <si>
    <t>13588005</t>
  </si>
  <si>
    <t>GONZALEZ, MARCELO ALEJANDRO</t>
  </si>
  <si>
    <t>17275902</t>
  </si>
  <si>
    <t>MARELLI, GUILLERMO F.</t>
  </si>
  <si>
    <t>16982230</t>
  </si>
  <si>
    <t>DUSSIN, DANIEL JUAN JOSE</t>
  </si>
  <si>
    <t>16371372</t>
  </si>
  <si>
    <t>FORMAGGINI, LISA</t>
  </si>
  <si>
    <t>16852834</t>
  </si>
  <si>
    <t>LEDESMA, CARLOS DARIO</t>
  </si>
  <si>
    <t>20223512</t>
  </si>
  <si>
    <t>BACCAREZZA, MONICA ISABEL</t>
  </si>
  <si>
    <t>14839640</t>
  </si>
  <si>
    <t>PANIAGUA, MARCELO ANGEL</t>
  </si>
  <si>
    <t>14681452</t>
  </si>
  <si>
    <t>22077262</t>
  </si>
  <si>
    <t>FLAQUER LASCURAIN, SHEILA T</t>
  </si>
  <si>
    <t>35650197</t>
  </si>
  <si>
    <t>VARGAS, PEDRO JOAQUIN</t>
  </si>
  <si>
    <t>40036065</t>
  </si>
  <si>
    <t>CHAZARRETA, ELIANA GUADALUPE</t>
  </si>
  <si>
    <t>29610717</t>
  </si>
  <si>
    <t>ARIAS, MATIAS DANIEL</t>
  </si>
  <si>
    <t>31103732</t>
  </si>
  <si>
    <t>PEREZ, LEANDRO AGUSTIN</t>
  </si>
  <si>
    <t>36659462</t>
  </si>
  <si>
    <t>URAN, MARCO</t>
  </si>
  <si>
    <t>41217824</t>
  </si>
  <si>
    <t>PALAU, JUAN PABLO  (H)</t>
  </si>
  <si>
    <t>41108275</t>
  </si>
  <si>
    <t>CARRERAS, BARBARA INES</t>
  </si>
  <si>
    <t>37449461</t>
  </si>
  <si>
    <t>PECORARO, LAURA SONIA</t>
  </si>
  <si>
    <t>29046625</t>
  </si>
  <si>
    <t>GUEVARA, FLORENCIA IVANA</t>
  </si>
  <si>
    <t>35907379</t>
  </si>
  <si>
    <t>PONTE, NELSON OMAR</t>
  </si>
  <si>
    <t>28473330</t>
  </si>
  <si>
    <t>PALOMEQUE, AGUSTIN LEONEL</t>
  </si>
  <si>
    <t>38726320</t>
  </si>
  <si>
    <t>LLAMAS, MICAELA ITATI</t>
  </si>
  <si>
    <t>37453499</t>
  </si>
  <si>
    <t>JUAREZ, GISEL MELINA</t>
  </si>
  <si>
    <t>35022060</t>
  </si>
  <si>
    <t>BARROS, JOAQUIN SERGIO</t>
  </si>
  <si>
    <t>39570150</t>
  </si>
  <si>
    <t>CARTECHINI, CARLOS ALBERTO</t>
  </si>
  <si>
    <t>18193646</t>
  </si>
  <si>
    <t>RUBIOLO, IARANA MARIA</t>
  </si>
  <si>
    <t>34787687</t>
  </si>
  <si>
    <t>MATTALIA, ALFONSO MARIANO</t>
  </si>
  <si>
    <t>28255634</t>
  </si>
  <si>
    <t>BEATO, SERGIO OMAR</t>
  </si>
  <si>
    <t>20269133</t>
  </si>
  <si>
    <t>RAFAELA</t>
  </si>
  <si>
    <t>GIOVANNINI, EDUARDO NORBERTO</t>
  </si>
  <si>
    <t>22715774</t>
  </si>
  <si>
    <t>16200582</t>
  </si>
  <si>
    <t>GOMEZ, OSCAR ALBERTO</t>
  </si>
  <si>
    <t>18198481</t>
  </si>
  <si>
    <t>20190819</t>
  </si>
  <si>
    <t>ARROYO, JOSE LUIS</t>
  </si>
  <si>
    <t>14206219</t>
  </si>
  <si>
    <t>BARANZANO, FERNANDO</t>
  </si>
  <si>
    <t>14729076</t>
  </si>
  <si>
    <t>BIRIBIN, ARIEL HUGO</t>
  </si>
  <si>
    <t>20660518</t>
  </si>
  <si>
    <t>CALI, JOSE RAUL</t>
  </si>
  <si>
    <t>14494488</t>
  </si>
  <si>
    <t>16630400</t>
  </si>
  <si>
    <t>ALVAREZ, DAMIAN NORBERTO</t>
  </si>
  <si>
    <t>25206441</t>
  </si>
  <si>
    <t>MONTERO, MARIA JOSE</t>
  </si>
  <si>
    <t>22679484</t>
  </si>
  <si>
    <t>SANTANA, NADIA MELINA</t>
  </si>
  <si>
    <t>32445744</t>
  </si>
  <si>
    <t>ILLOA, MARIA EUGENIA</t>
  </si>
  <si>
    <t>32659777</t>
  </si>
  <si>
    <t>SCOLA, NICOLAS ANDRES</t>
  </si>
  <si>
    <t>27093173</t>
  </si>
  <si>
    <t>RODRIGUEZ, MARCOS DAMIAN</t>
  </si>
  <si>
    <t>27971183</t>
  </si>
  <si>
    <t>RAIMONDO, JUAN IGNACIO</t>
  </si>
  <si>
    <t>25942275</t>
  </si>
  <si>
    <t>CERANA, LUCIANO MIGUEL</t>
  </si>
  <si>
    <t>25979690</t>
  </si>
  <si>
    <t>PEREYRA, VERONICA LORENA</t>
  </si>
  <si>
    <t>26998286</t>
  </si>
  <si>
    <t>ESCOBAR, MARCELA</t>
  </si>
  <si>
    <t>23936480</t>
  </si>
  <si>
    <t>MIRABELLA, LUCAS MARTIN</t>
  </si>
  <si>
    <t>31961951</t>
  </si>
  <si>
    <t>ZANASSI, DAMIAN</t>
  </si>
  <si>
    <t>28578995</t>
  </si>
  <si>
    <t>BERNARDI, ROCIO ARACELI</t>
  </si>
  <si>
    <t>32376193</t>
  </si>
  <si>
    <t>JOFRE LOPEZ, NORBERTO RAMON</t>
  </si>
  <si>
    <t>27772106</t>
  </si>
  <si>
    <t>COLACCINI, ABRAHAM C</t>
  </si>
  <si>
    <t>25459944</t>
  </si>
  <si>
    <t>ZALAZAR, VICTOR DANIEL</t>
  </si>
  <si>
    <t>24811541</t>
  </si>
  <si>
    <t>MARQUEZ, JUAN DOMINGO</t>
  </si>
  <si>
    <t>24066042</t>
  </si>
  <si>
    <t>PICARD, HECTOR DANIEL E</t>
  </si>
  <si>
    <t>28574026</t>
  </si>
  <si>
    <t>CERNADAS, CARLOS HORACIO</t>
  </si>
  <si>
    <t>17685057</t>
  </si>
  <si>
    <t>VERA, MARILINA</t>
  </si>
  <si>
    <t>27233890</t>
  </si>
  <si>
    <t>CARELLI, YAMILE NATACHA</t>
  </si>
  <si>
    <t>25982469</t>
  </si>
  <si>
    <t>MARTONE BENITEZ, ESTEBAN</t>
  </si>
  <si>
    <t>31290270</t>
  </si>
  <si>
    <t>GIURLANI, LUIS MARIA</t>
  </si>
  <si>
    <t>28576503</t>
  </si>
  <si>
    <t>NOTA, ALDO OMAR</t>
  </si>
  <si>
    <t>28398863</t>
  </si>
  <si>
    <t>MARELLI, GABRIEL</t>
  </si>
  <si>
    <t>22441108</t>
  </si>
  <si>
    <t>TAIBO, GUSTAVO FRANCISCO</t>
  </si>
  <si>
    <t>31981582</t>
  </si>
  <si>
    <t>MASSOLA, SERGIO ALBERTO</t>
  </si>
  <si>
    <t>29000242</t>
  </si>
  <si>
    <t>RODRIGUEZ, MAURO IVAN</t>
  </si>
  <si>
    <t>34541838</t>
  </si>
  <si>
    <t>FRANCO, CARLOS JAVIER</t>
  </si>
  <si>
    <t>23622591</t>
  </si>
  <si>
    <t>MONACO, ANTONIO</t>
  </si>
  <si>
    <t>24661780</t>
  </si>
  <si>
    <t>16267616</t>
  </si>
  <si>
    <t>17280928</t>
  </si>
  <si>
    <t>BLANCO, RAUL EDGARDO</t>
  </si>
  <si>
    <t>CASCO, MARTIN ADRIAN</t>
  </si>
  <si>
    <t>RIVERA, MARIA CAROLINA</t>
  </si>
  <si>
    <t>TULES, RICARDO MARCELO</t>
  </si>
  <si>
    <t>VELAZQUEZ, EMANUEL</t>
  </si>
  <si>
    <t>CARIGNANO, MARCOS MIGUEL</t>
  </si>
  <si>
    <t>30916840</t>
  </si>
  <si>
    <t>31745906</t>
  </si>
  <si>
    <t>29397738</t>
  </si>
  <si>
    <t>30048237</t>
  </si>
  <si>
    <t>26444531</t>
  </si>
  <si>
    <t>28389247</t>
  </si>
  <si>
    <t>24403418</t>
  </si>
  <si>
    <t>92508374</t>
  </si>
  <si>
    <t>29006616</t>
  </si>
  <si>
    <t>CAÑADA</t>
  </si>
  <si>
    <t>26492687</t>
  </si>
  <si>
    <t>26775354</t>
  </si>
  <si>
    <t>29119952</t>
  </si>
  <si>
    <t>25480406</t>
  </si>
  <si>
    <t>27772032</t>
  </si>
  <si>
    <t>31967233</t>
  </si>
  <si>
    <t>16267131</t>
  </si>
  <si>
    <t>34215787</t>
  </si>
  <si>
    <t>33189976</t>
  </si>
  <si>
    <t>22547016</t>
  </si>
  <si>
    <t>25992281</t>
  </si>
  <si>
    <t>31099626</t>
  </si>
  <si>
    <t>29543889</t>
  </si>
  <si>
    <t>28087760</t>
  </si>
  <si>
    <t>33301345</t>
  </si>
  <si>
    <t>32445863</t>
  </si>
  <si>
    <t>27864693</t>
  </si>
  <si>
    <t>14180056</t>
  </si>
  <si>
    <t>HERRERA, GERARDO HUGO</t>
  </si>
  <si>
    <t>16830152</t>
  </si>
  <si>
    <t>LUDUEÑA, IVAN EZEQUIEL</t>
  </si>
  <si>
    <t>21690743</t>
  </si>
  <si>
    <t>CASILDA</t>
  </si>
  <si>
    <t>17913668</t>
  </si>
  <si>
    <t>20387479</t>
  </si>
  <si>
    <t>COMBINA, DIEGO OSCAR</t>
  </si>
  <si>
    <t>22828677</t>
  </si>
  <si>
    <t>SANTI, OSCAR MARCELO</t>
  </si>
  <si>
    <t>21690654</t>
  </si>
  <si>
    <t>FERRIGNO, MARCELO JUAN</t>
  </si>
  <si>
    <t>22438590</t>
  </si>
  <si>
    <t>POGGIANA, JAVIER CLAUDIO</t>
  </si>
  <si>
    <t>20977915</t>
  </si>
  <si>
    <t>MASSARELLI, JORGE ANTONIO</t>
  </si>
  <si>
    <t>14858932</t>
  </si>
  <si>
    <t>FERREYRA,SANTIAGO FEDERICO</t>
  </si>
  <si>
    <t>37701091</t>
  </si>
  <si>
    <t>BLANCO,GERARDO DAVID</t>
  </si>
  <si>
    <t>35550067</t>
  </si>
  <si>
    <t>BRAIDA, HERNAN ROBERTO</t>
  </si>
  <si>
    <t>24194820</t>
  </si>
  <si>
    <t>NAVE, MATIAS ALEJANDRO</t>
  </si>
  <si>
    <t>31813412</t>
  </si>
  <si>
    <t>MANZO,SEBASTIAN MAXIMILIANO</t>
  </si>
  <si>
    <t>34673909</t>
  </si>
  <si>
    <t>MOYANO,MATIAS MIGUEL</t>
  </si>
  <si>
    <t>35120788</t>
  </si>
  <si>
    <t>SAMUEL,SABRINA ESTEFANIA</t>
  </si>
  <si>
    <t>33874029</t>
  </si>
  <si>
    <t>ROCHI, DANIEL ALBERTO</t>
  </si>
  <si>
    <t>13870376</t>
  </si>
  <si>
    <t>GIARAMITA, MARCELO</t>
  </si>
  <si>
    <t>13029872</t>
  </si>
  <si>
    <t>ESCALANTE, ROBERTO</t>
  </si>
  <si>
    <t>13870226</t>
  </si>
  <si>
    <t>MUTAL PABLO ANDRES</t>
  </si>
  <si>
    <t>RIANI, EZEQUIEL ADOLFO</t>
  </si>
  <si>
    <t>NAVARRO, ELVIO JAVIER</t>
  </si>
  <si>
    <t>FIGUEROA, OSCAR MARIO</t>
  </si>
  <si>
    <t>VALLEJO, GERMAN DARIO</t>
  </si>
  <si>
    <t>VASQUEZ, RODOLFO JAVIER</t>
  </si>
  <si>
    <t>SILVA, HERNAN ANDRES</t>
  </si>
  <si>
    <t>LEDESMA, LEILEN</t>
  </si>
  <si>
    <t>GARCIA, RICARDO JAVIER</t>
  </si>
  <si>
    <t>SCHMID, INGRID</t>
  </si>
  <si>
    <t>LAZZAROTTO, CARLOS ALBERTO</t>
  </si>
  <si>
    <t>11395023</t>
  </si>
  <si>
    <t>24773790</t>
  </si>
  <si>
    <t>27864024</t>
  </si>
  <si>
    <t>21758113</t>
  </si>
  <si>
    <t>5079000</t>
  </si>
  <si>
    <t>26548323</t>
  </si>
  <si>
    <t>27124823</t>
  </si>
  <si>
    <t>29737710</t>
  </si>
  <si>
    <t>32096931</t>
  </si>
  <si>
    <t>25459510</t>
  </si>
  <si>
    <t>31257772</t>
  </si>
  <si>
    <t>13958276</t>
  </si>
  <si>
    <t>31879436</t>
  </si>
  <si>
    <t>30613388</t>
  </si>
  <si>
    <t>28148918</t>
  </si>
  <si>
    <t>33686038</t>
  </si>
  <si>
    <t>LOMBARDI, LEONARDO CARLOS</t>
  </si>
  <si>
    <t>DEAN, DANISA ANELEY</t>
  </si>
  <si>
    <t>ZILLI, MATIAS JOSE</t>
  </si>
  <si>
    <t>MASIN, MIRTA ISOLINA</t>
  </si>
  <si>
    <t>TYTYBURSKI, HECTOR EDUARDO</t>
  </si>
  <si>
    <t>CONDE, GUSTAVO ALFREDO</t>
  </si>
  <si>
    <t>FARIAS, MAURO ESTEBAN</t>
  </si>
  <si>
    <t>TASSARA, JAVIER</t>
  </si>
  <si>
    <t>BRACALI, CLAUDIO DANIEL</t>
  </si>
  <si>
    <t>CACERE, IGNACIO NICOLAS</t>
  </si>
  <si>
    <t>MUCHIUTTI, GUSTAVO ANDRES</t>
  </si>
  <si>
    <t>SOTO, CARLOS RICARDO</t>
  </si>
  <si>
    <t>DEL RIO, GONZALO GASTON</t>
  </si>
  <si>
    <t>CARRIZO, HERNAN DANIEL</t>
  </si>
  <si>
    <t>SUPPO, DIEGO MARCELO</t>
  </si>
  <si>
    <t>GAMARRA, WALTER MARCELO</t>
  </si>
  <si>
    <t>MARTINS, LUIS EZEQUIEL</t>
  </si>
  <si>
    <t>COSMAN, DARIO ALBERTO</t>
  </si>
  <si>
    <t>LEGAJO</t>
  </si>
  <si>
    <t>APELLIDO</t>
  </si>
  <si>
    <t>TIPODOC</t>
  </si>
  <si>
    <t>NRODOC</t>
  </si>
  <si>
    <t>REGION</t>
  </si>
  <si>
    <t>GIACOBERO, OMAR PEDRO</t>
  </si>
  <si>
    <t>DNI</t>
  </si>
  <si>
    <t>13169765</t>
  </si>
  <si>
    <t>ROSARIO</t>
  </si>
  <si>
    <t>ACOSTA, HUGO DARIO</t>
  </si>
  <si>
    <t>14139095</t>
  </si>
  <si>
    <t>GAPEL, GERARDO MARTIN</t>
  </si>
  <si>
    <t>BARRETO, CARLOS ANDRES</t>
  </si>
  <si>
    <t>PASCUAL, MARINA ANDREA</t>
  </si>
  <si>
    <t>AYALA, ADALBERTO ULISES</t>
  </si>
  <si>
    <t>29172443</t>
  </si>
  <si>
    <t>30431531</t>
  </si>
  <si>
    <t>33458304</t>
  </si>
  <si>
    <t>SAN LORENZO</t>
  </si>
  <si>
    <t>22087703</t>
  </si>
  <si>
    <t>GIUSSANI, CARLOS MARCELO</t>
  </si>
  <si>
    <t>18559671</t>
  </si>
  <si>
    <t>KLOSTER, ALEJANDRA EDIT</t>
  </si>
  <si>
    <t>20745454</t>
  </si>
  <si>
    <t>MUÑOZ, ROXANA LILIANA</t>
  </si>
  <si>
    <t>13752960</t>
  </si>
  <si>
    <t>PAZOS, GABRIELA BEATRIZ</t>
  </si>
  <si>
    <t>14440248</t>
  </si>
  <si>
    <t>29658285</t>
  </si>
  <si>
    <t>28572716</t>
  </si>
  <si>
    <t>37335908</t>
  </si>
  <si>
    <t>37078414</t>
  </si>
  <si>
    <t>23402535</t>
  </si>
  <si>
    <t>36006142</t>
  </si>
  <si>
    <t>26974489</t>
  </si>
  <si>
    <t>20923192</t>
  </si>
  <si>
    <t>30002197</t>
  </si>
  <si>
    <t>31671016</t>
  </si>
  <si>
    <t>26550688</t>
  </si>
  <si>
    <t>36658097</t>
  </si>
  <si>
    <t>22732540</t>
  </si>
  <si>
    <t>BAGATTIN,MATIAS</t>
  </si>
  <si>
    <t>32702734</t>
  </si>
  <si>
    <t>CAMPANA,FRANCISCO JAVIER</t>
  </si>
  <si>
    <t>35120881</t>
  </si>
  <si>
    <t>SAFON,MATIAS EXEQUIEL</t>
  </si>
  <si>
    <t>35705605</t>
  </si>
  <si>
    <t>CONTRERAS,ROMINA VERONICA</t>
  </si>
  <si>
    <t>29387484</t>
  </si>
  <si>
    <t>PESTAÑA, ALICIA MONICA</t>
  </si>
  <si>
    <t>13093392</t>
  </si>
  <si>
    <t>PINI, ALEJANDRA VIVIANA</t>
  </si>
  <si>
    <t>18340011</t>
  </si>
  <si>
    <t>SALTO, ALICIA MARISA</t>
  </si>
  <si>
    <t>21422182</t>
  </si>
  <si>
    <t>TONELLI, ANDREA MARIANA</t>
  </si>
  <si>
    <t>20592781</t>
  </si>
  <si>
    <t>SEPULCRI, ROBERTO B.</t>
  </si>
  <si>
    <t>16536997</t>
  </si>
  <si>
    <t>34268039</t>
  </si>
  <si>
    <t>IMPROTA, FABIAN ROLANDO</t>
  </si>
  <si>
    <t>17661948</t>
  </si>
  <si>
    <t>NOBILE, LILIANA GRACIELA</t>
  </si>
  <si>
    <t>16837848</t>
  </si>
  <si>
    <t>BRAIDA, NORA SUSANA</t>
  </si>
  <si>
    <t>14864739</t>
  </si>
  <si>
    <t>ZAMPAR, NORMA BEATRIZ</t>
  </si>
  <si>
    <t>17202002</t>
  </si>
  <si>
    <t>DYKE, LUIS HORACIO</t>
  </si>
  <si>
    <t>13676695</t>
  </si>
  <si>
    <t>GOMEZ, NESTOR RAUL</t>
  </si>
  <si>
    <t>16237978</t>
  </si>
  <si>
    <t>ROMERO, ANIBAL ALBERTO</t>
  </si>
  <si>
    <t>14864819</t>
  </si>
  <si>
    <t>16726479</t>
  </si>
  <si>
    <t>33212928</t>
  </si>
  <si>
    <t>31628563</t>
  </si>
  <si>
    <t>41109998</t>
  </si>
  <si>
    <t>32445600</t>
  </si>
  <si>
    <t>38724165</t>
  </si>
  <si>
    <t>42125191</t>
  </si>
  <si>
    <t>32376239</t>
  </si>
  <si>
    <t>28658699</t>
  </si>
  <si>
    <t>23622158</t>
  </si>
  <si>
    <t>CORREA, EDUARDO RAMON VIC</t>
  </si>
  <si>
    <t>13990559</t>
  </si>
  <si>
    <t>JANSEN, ABEL ENRIQUE</t>
  </si>
  <si>
    <t>13116272</t>
  </si>
  <si>
    <t>21810627</t>
  </si>
  <si>
    <t>LATINO, CRISTIAN ANDRES</t>
  </si>
  <si>
    <t>24784161</t>
  </si>
  <si>
    <t>CLARET, DANIELA</t>
  </si>
  <si>
    <t>23760918</t>
  </si>
  <si>
    <t>GALLARDO, MAURICIO ALBERTO</t>
  </si>
  <si>
    <t>21041355</t>
  </si>
  <si>
    <t>ROCILLO, RICARDO ALBERTO</t>
  </si>
  <si>
    <t>12522848</t>
  </si>
  <si>
    <t>VALLEJOS, FERNANDO JAVIER</t>
  </si>
  <si>
    <t>21415996</t>
  </si>
  <si>
    <t>GUNTERO, ANALIA VERONICA</t>
  </si>
  <si>
    <t>22205895</t>
  </si>
  <si>
    <t>PEREZ, JAVIER LUCAS RAMON</t>
  </si>
  <si>
    <t>CINI, LUCIANO HERNAN</t>
  </si>
  <si>
    <t>MARCONI CZOP, ALEXIS CRISTIAN</t>
  </si>
  <si>
    <t>CRESPO, PABLO SAUL</t>
  </si>
  <si>
    <t>TOLA,CARLOS ALEJANDRO</t>
  </si>
  <si>
    <t>SANTI, MATIAS ALBERTO</t>
  </si>
  <si>
    <t>DUBOIS, SABRINA GRACIELA</t>
  </si>
  <si>
    <t>MANSILLA, SABRINA</t>
  </si>
  <si>
    <t>SAYAL, MATIAS NICOLAS</t>
  </si>
  <si>
    <t>FERNANDEZ, MATIAS MAX</t>
  </si>
  <si>
    <t>GOROSITO BARETTO, FACUNDO JESUS</t>
  </si>
  <si>
    <t>LOPEZ MORIENA, MARIA DE LOS ANGE</t>
  </si>
  <si>
    <t>SERRA MENGHI, PABLO ALEJANDRO LUIS</t>
  </si>
  <si>
    <t>RODRIGUEZ, EULALIA BEATRIZ</t>
  </si>
  <si>
    <t>VILLALBA, FABIANA GABRIELA</t>
  </si>
  <si>
    <t>LAVAGETTO, JUAN MANUEL</t>
  </si>
  <si>
    <t>31058890</t>
  </si>
  <si>
    <t>GOMEZ, NICOLAS ANDRES</t>
  </si>
  <si>
    <t>38819165</t>
  </si>
  <si>
    <t>INSAURRALDE, ERNESTO DAMIAN</t>
  </si>
  <si>
    <t>27747054</t>
  </si>
  <si>
    <t>ZUBIRI, JORGE ALBERTO</t>
  </si>
  <si>
    <t>13923857</t>
  </si>
  <si>
    <t>RODRIGUEZ, MELISA YANET</t>
  </si>
  <si>
    <t>35550872</t>
  </si>
  <si>
    <t>LOMENZO, GABRIEL OMAR</t>
  </si>
  <si>
    <t>25381658</t>
  </si>
  <si>
    <t>TERENGUE, DANIEL EMANUEL</t>
  </si>
  <si>
    <t>28557474</t>
  </si>
  <si>
    <t>LOSADA, ALEXIS EDUARDO</t>
  </si>
  <si>
    <t>37281290</t>
  </si>
  <si>
    <t>PAEZ, MARCOS EZEQUIEL</t>
  </si>
  <si>
    <t>32659547</t>
  </si>
  <si>
    <t>MULLER, MARIA FERNANDA</t>
  </si>
  <si>
    <t>29610657</t>
  </si>
  <si>
    <t>SAN MARTIN, CHRISTIAN RAUL</t>
  </si>
  <si>
    <t>31023450</t>
  </si>
  <si>
    <t>FABBRI, LEONARDO RUBEN</t>
  </si>
  <si>
    <t>36997281</t>
  </si>
  <si>
    <t>CASTRO, WALTER JAVIER</t>
  </si>
  <si>
    <t>29562167</t>
  </si>
  <si>
    <t>LOPEZ, MARTIN ADRIAN</t>
  </si>
  <si>
    <t>26220171</t>
  </si>
  <si>
    <t>CASTRO, MARTIN ALEJANDRO</t>
  </si>
  <si>
    <t>36997487</t>
  </si>
  <si>
    <t>SOLDANI, MARTIN DIEGO</t>
  </si>
  <si>
    <t>TASCON, TATIANA</t>
  </si>
  <si>
    <t>ESPOSITO, ELISABET</t>
  </si>
  <si>
    <t>CHIAPELLI, AYELEN SOLEDAD</t>
  </si>
  <si>
    <t>DUSSIN, NICOLAS ARIEL</t>
  </si>
  <si>
    <t>COMOTTO, FERNANDO</t>
  </si>
  <si>
    <t>GRANADOS MAURO DAVID</t>
  </si>
  <si>
    <t>PALOMARES, ALEXIS ARIEL</t>
  </si>
  <si>
    <t>INSAURRALDE, MAXIMILIANO E.</t>
  </si>
  <si>
    <t>REDONDO SCHLATTER, MARIA EUGENIA</t>
  </si>
  <si>
    <t>BARRIOS, NESTOR ADRIAN</t>
  </si>
  <si>
    <t>35249313</t>
  </si>
  <si>
    <t>35289271</t>
  </si>
  <si>
    <t>28939957</t>
  </si>
  <si>
    <t>33734769</t>
  </si>
  <si>
    <t>39253240</t>
  </si>
  <si>
    <t>35583362</t>
  </si>
  <si>
    <t>25799175</t>
  </si>
  <si>
    <t>36519678</t>
  </si>
  <si>
    <t>35249764</t>
  </si>
  <si>
    <t>30501637</t>
  </si>
  <si>
    <t>37208727</t>
  </si>
  <si>
    <t>DELPINO, GABRIEL LUIS</t>
  </si>
  <si>
    <t>VALLEJOS, MARIANO SEBASTIAN</t>
  </si>
  <si>
    <t>DIESING, VIRGINIA GABRIELA</t>
  </si>
  <si>
    <t>COSTANZO, LUCILA BELEN</t>
  </si>
  <si>
    <t>BARRIONUEVO, SABRINA MIRTA EDITH</t>
  </si>
  <si>
    <t>FANTINI, MAURICIO CLEMENTE</t>
  </si>
  <si>
    <t>GONZALEZ, DIEGO ALBERTO</t>
  </si>
  <si>
    <t>AUCE, ALEJANDRO</t>
  </si>
  <si>
    <t>CORDOBA, SOFIA CARMELA</t>
  </si>
  <si>
    <t>THROENDLY, JOAQUIN FRANCISCO</t>
  </si>
  <si>
    <t>GIRAUDO, MARIANELA MERCEDES</t>
  </si>
  <si>
    <t>CALI, ELIAS RAUL</t>
  </si>
  <si>
    <t>AGUIRRE, NICOLAS DARIO</t>
  </si>
  <si>
    <t>CITZIA, GABRIEL ALEJANDRO</t>
  </si>
  <si>
    <t>31536760</t>
  </si>
  <si>
    <t>AIASSA, CAROLINA ROSA</t>
  </si>
  <si>
    <t>34745510</t>
  </si>
  <si>
    <t>CHAPARRO, DANIEL</t>
  </si>
  <si>
    <t>17228870</t>
  </si>
  <si>
    <t>RODRIGUEZ, LEANDRO MAXIMILIANO</t>
  </si>
  <si>
    <t>40036587</t>
  </si>
  <si>
    <t>GOMEZ, GERMAN GABRIEL</t>
  </si>
  <si>
    <t>24386543</t>
  </si>
  <si>
    <t>CICHERO, BRIAN LEONEL</t>
  </si>
  <si>
    <t>37041645</t>
  </si>
  <si>
    <t>MEDINA, GUILLERMO ANDRES</t>
  </si>
  <si>
    <t>26644215</t>
  </si>
  <si>
    <t>MAINI, ATENAS</t>
  </si>
  <si>
    <t>34045303</t>
  </si>
  <si>
    <t>CUCCHIARA, ESTEBAN DAMIAN</t>
  </si>
  <si>
    <t>34139589</t>
  </si>
  <si>
    <t>CERESETO, SEBASTIAN LUCIANO</t>
  </si>
  <si>
    <t>26066795</t>
  </si>
  <si>
    <t>PIOLI, CARLOS GUILLERMO</t>
  </si>
  <si>
    <t>17300413</t>
  </si>
  <si>
    <t>GUZZO, ALEJANDRO LUIS</t>
  </si>
  <si>
    <t>23695444</t>
  </si>
  <si>
    <t>GATTI, EDELBERTO EDGARDO</t>
  </si>
  <si>
    <t>22087271</t>
  </si>
  <si>
    <t>LOPEZ, ROSANA PAOLA</t>
  </si>
  <si>
    <t>LOPEZ, NADIA MARILIN</t>
  </si>
  <si>
    <t>COMOLLO, MERCEDES</t>
  </si>
  <si>
    <t>JUNIO</t>
  </si>
  <si>
    <t>MAYO</t>
  </si>
  <si>
    <t>24995920</t>
  </si>
  <si>
    <t>IBARLIN, HUGO ALBERTO</t>
  </si>
  <si>
    <t>12422326</t>
  </si>
  <si>
    <t>IBARRA, FRANCO ANDRES</t>
  </si>
  <si>
    <t>37575696</t>
  </si>
  <si>
    <t>NICOSIA, FRANCO GERMAN</t>
  </si>
  <si>
    <t>36011777</t>
  </si>
  <si>
    <t>GARZON, MARIO JAVIER</t>
  </si>
  <si>
    <t>29348554</t>
  </si>
  <si>
    <t>BOCCOLI, GABRIELA</t>
  </si>
  <si>
    <t>QUIROGA, JORGE ADRIAN</t>
  </si>
  <si>
    <t>17444060</t>
  </si>
  <si>
    <t>BENEDETTI, CLAUDIO FERNANDO</t>
  </si>
  <si>
    <t>16218785</t>
  </si>
  <si>
    <t>CICCARELLI, GRISELDA LUCIA</t>
  </si>
  <si>
    <t>14016858</t>
  </si>
  <si>
    <t>ABACA, JUAN RUBEN</t>
  </si>
  <si>
    <t>14684649</t>
  </si>
  <si>
    <t>ALBORNOZ, JUAN CARLOS</t>
  </si>
  <si>
    <t>17807351</t>
  </si>
  <si>
    <t>BARRIOS, LUCIANO</t>
  </si>
  <si>
    <t>17794570</t>
  </si>
  <si>
    <t>CICHERO, JORGE ENRIQUE</t>
  </si>
  <si>
    <t>12788117</t>
  </si>
  <si>
    <t>DIESING, LEONARDO</t>
  </si>
  <si>
    <t>21422438</t>
  </si>
  <si>
    <t>LANDALUCE, ROBERTO</t>
  </si>
  <si>
    <t>10726173</t>
  </si>
  <si>
    <t>RUSSO, MARIO SERGIO</t>
  </si>
  <si>
    <t>14206888</t>
  </si>
  <si>
    <t>GALVEZ</t>
  </si>
  <si>
    <t>ALLEGRI, JORGE OSCAR</t>
  </si>
  <si>
    <t>13274130</t>
  </si>
  <si>
    <t>27026285</t>
  </si>
  <si>
    <t>PADROS, MARTIN GUSTAVO</t>
  </si>
  <si>
    <t>17612528</t>
  </si>
  <si>
    <t>GUEVARA, OMAR OSCAR</t>
  </si>
  <si>
    <t>17803688</t>
  </si>
  <si>
    <t>LEAL, HECTOR OSCAR</t>
  </si>
  <si>
    <t>12324169</t>
  </si>
  <si>
    <t>MARQUEZ, RICARDO EDUARDO</t>
  </si>
  <si>
    <t>12804144</t>
  </si>
  <si>
    <t>ALMADA, RAUL ADALBERTO</t>
  </si>
  <si>
    <t>14328085</t>
  </si>
  <si>
    <t>BARRIOS, HUGO NESTOR</t>
  </si>
  <si>
    <t>23586472</t>
  </si>
  <si>
    <t>FERRAGU, CARLOS ALBERTO</t>
  </si>
  <si>
    <t>22205716</t>
  </si>
  <si>
    <t>GUEVARA, SERGIO WALTER</t>
  </si>
  <si>
    <t>20402517</t>
  </si>
  <si>
    <t>ZAPATA, CARLOS ALBERTO</t>
  </si>
  <si>
    <t>17167401</t>
  </si>
  <si>
    <t>TONICELLI, MARIO ALBERTO</t>
  </si>
  <si>
    <t>13093142</t>
  </si>
  <si>
    <t>PEREZ, JUAN RAMON</t>
  </si>
  <si>
    <t>17519592</t>
  </si>
  <si>
    <t>MANSILLA, ANGEL OMAR</t>
  </si>
  <si>
    <t>14444712</t>
  </si>
  <si>
    <t>PIERANI, RICARDO RUBEN</t>
  </si>
  <si>
    <t>11874143</t>
  </si>
  <si>
    <t>PALAU, JUAN PABLO</t>
  </si>
  <si>
    <t>20923363</t>
  </si>
  <si>
    <t>BILESIO, LEANDRO RAUL</t>
  </si>
  <si>
    <t>24859275</t>
  </si>
  <si>
    <t>BILESIO, EMILIANO HUGO</t>
  </si>
  <si>
    <t>25713932</t>
  </si>
  <si>
    <t>GIUSTI, MARCIAL ENRIQUE</t>
  </si>
  <si>
    <t>26840143</t>
  </si>
  <si>
    <t>MANSILLA, DANIEL HUGO</t>
  </si>
  <si>
    <t>23993658</t>
  </si>
  <si>
    <t>SANTILLAN, MATIAS ALEXIS</t>
  </si>
  <si>
    <t>37198937</t>
  </si>
  <si>
    <t>ARAGON, LUIS ALBERTO</t>
  </si>
  <si>
    <t>13190499</t>
  </si>
  <si>
    <t>BALLESTER, RICARDO R</t>
  </si>
  <si>
    <t>14594733</t>
  </si>
  <si>
    <t>MARTINEZ DE MARTINEZ, SANDRA N.</t>
  </si>
  <si>
    <t>18266420</t>
  </si>
  <si>
    <t>CARLESSI, SILVIA TERESITA</t>
  </si>
  <si>
    <t>16073226</t>
  </si>
  <si>
    <t>PIACENTE, ENRIQUE ULISES</t>
  </si>
  <si>
    <t>17825926</t>
  </si>
  <si>
    <t>RIPOLL, GABRIELA CARINA</t>
  </si>
  <si>
    <t>23012124</t>
  </si>
  <si>
    <t>MORENO, MARIANO FABRICIO</t>
  </si>
  <si>
    <t>23936984</t>
  </si>
  <si>
    <t>16306720</t>
  </si>
  <si>
    <t>SONZOGNI, ORLANDO AUGUSTO</t>
  </si>
  <si>
    <t>23160707</t>
  </si>
  <si>
    <t>FENOSA, FERNANDO JOSE</t>
  </si>
  <si>
    <t>23674264</t>
  </si>
  <si>
    <t>VEGAS, MARIELA ELSA</t>
  </si>
  <si>
    <t>18287963</t>
  </si>
  <si>
    <t>GRANADOS, CRISTIAN ADOLFO</t>
  </si>
  <si>
    <t>23113144</t>
  </si>
  <si>
    <t>22766594</t>
  </si>
  <si>
    <t>GONZALEZ, ISABEL JOSEFINA</t>
  </si>
  <si>
    <t>11445595</t>
  </si>
  <si>
    <t>CITZIA, DAVID</t>
  </si>
  <si>
    <t>16716187</t>
  </si>
  <si>
    <t>CITZIA, RUBEN SANTO</t>
  </si>
  <si>
    <t>13274192</t>
  </si>
  <si>
    <t>TOLA, HORACIO RENZO</t>
  </si>
  <si>
    <t>30890652</t>
  </si>
  <si>
    <t>VERDOLINI, PABLO ANDRES</t>
  </si>
  <si>
    <t>28335286</t>
  </si>
  <si>
    <t>TARABORRELLI, BRIAN LEANDRO</t>
  </si>
  <si>
    <t>37073631</t>
  </si>
  <si>
    <t>DIAZ, FLORENCIA LUCIA</t>
  </si>
  <si>
    <t>37903060</t>
  </si>
  <si>
    <t>RODRIGUEZ, MARIA LAURA</t>
  </si>
  <si>
    <t>17075080</t>
  </si>
  <si>
    <t>SAVOIE, FLORENCIA AGUSTINA</t>
  </si>
  <si>
    <t>41160867</t>
  </si>
  <si>
    <t>GATTI, FLORENCIA MILAGROS</t>
  </si>
  <si>
    <t>41975519</t>
  </si>
  <si>
    <t>CORDOBA, LAURA AGUSTINA</t>
  </si>
  <si>
    <t>35653904</t>
  </si>
  <si>
    <t>MENDEZ, OSCAR</t>
  </si>
  <si>
    <t>36000168</t>
  </si>
  <si>
    <t>DELMENICO, MARTIN LUCIANO</t>
  </si>
  <si>
    <t>26594817</t>
  </si>
  <si>
    <t>GRIGLIO, CLAUDIO ALBERTO</t>
  </si>
  <si>
    <t>25098884</t>
  </si>
  <si>
    <t>MARMO, FACUNDO FLORIAN</t>
  </si>
  <si>
    <t>33553327</t>
  </si>
  <si>
    <t>JUAREZ, LEANDRO DAMIAN</t>
  </si>
  <si>
    <t>MARTINEZ, JOEL EMANUEL</t>
  </si>
  <si>
    <t>PEREZ, ROCIO MAILEN</t>
  </si>
  <si>
    <t>DUTRUEL, VICTORIA SOFIA</t>
  </si>
  <si>
    <t>AGOSTO</t>
  </si>
  <si>
    <t>SANDOVAL, FACUNDO IGNACIO</t>
  </si>
  <si>
    <t>SEPTIEMBRE</t>
  </si>
  <si>
    <t>FERRER, AGUSTIN MANUEL</t>
  </si>
  <si>
    <t>SALTO, JUAN CHELEMIN</t>
  </si>
  <si>
    <t>HERRERA, ALAN EMANUEL</t>
  </si>
  <si>
    <t>OCTUBRE</t>
  </si>
  <si>
    <t>NOVIEMBRE</t>
  </si>
  <si>
    <t>ABOMNEL, LEONEL FEDERICO</t>
  </si>
  <si>
    <t>MORENO, JONATAN JAVIER</t>
  </si>
  <si>
    <t>CROSIO, FERNANDO LUIS</t>
  </si>
  <si>
    <t>GOMEZ SALINAS, LAUTARO GABRIEL</t>
  </si>
  <si>
    <t>PLANO, FLORENCIA</t>
  </si>
  <si>
    <t>ESPERANZA</t>
  </si>
  <si>
    <t>RECONQUISTA</t>
  </si>
  <si>
    <t>SANTA FE</t>
  </si>
  <si>
    <t>FERREYRA, ROBERTO RAUL</t>
  </si>
  <si>
    <t>DALL ARMELLINA, JULIA</t>
  </si>
  <si>
    <t>NAPUT, IRENE AMIRA</t>
  </si>
  <si>
    <t>ACOSTA, ADRIAN ALEJANDRO</t>
  </si>
  <si>
    <t>WHITAKER, TOMAS IGNACIO</t>
  </si>
  <si>
    <t>CICHERO, JOAQUIN MANUEL</t>
  </si>
  <si>
    <t>LEVRINO, CAMILA DE LOS MILAGROS</t>
  </si>
  <si>
    <t xml:space="preserve"> </t>
  </si>
  <si>
    <t>36655808</t>
  </si>
  <si>
    <t>33485299</t>
  </si>
  <si>
    <t>24350831</t>
  </si>
  <si>
    <t>27750258</t>
  </si>
  <si>
    <t>36445223</t>
  </si>
  <si>
    <t>30381653</t>
  </si>
  <si>
    <t>28146108</t>
  </si>
  <si>
    <t>23462563</t>
  </si>
  <si>
    <t>36266466</t>
  </si>
  <si>
    <t>37079220</t>
  </si>
  <si>
    <t>40366548</t>
  </si>
  <si>
    <t>33687255</t>
  </si>
  <si>
    <t>SEGURO, EDGARDO FABIAN</t>
  </si>
  <si>
    <t>FIGUEROA, ALEXIS ISAIAS</t>
  </si>
  <si>
    <t>GUERRERO, DAIANA ANAHI</t>
  </si>
  <si>
    <t>$221301,1</t>
  </si>
  <si>
    <t>$181551,97</t>
  </si>
  <si>
    <t>$157593,43</t>
  </si>
  <si>
    <t>$170702,92</t>
  </si>
  <si>
    <t>ASIENTO CONTABLE</t>
  </si>
  <si>
    <r>
      <t xml:space="preserve">SECTOR: </t>
    </r>
    <r>
      <rPr>
        <b/>
        <sz val="10"/>
        <color indexed="8"/>
        <rFont val="Arial"/>
        <family val="2"/>
      </rPr>
      <t>Aportes</t>
    </r>
  </si>
  <si>
    <t>CODIGO</t>
  </si>
  <si>
    <t>CONCEPTO</t>
  </si>
  <si>
    <t>DEBE</t>
  </si>
  <si>
    <t>HABER</t>
  </si>
  <si>
    <t xml:space="preserve"> a   Aportes Devengados - Casilda</t>
  </si>
  <si>
    <t xml:space="preserve"> a   Aportes Devengados - Cañada de Gomez</t>
  </si>
  <si>
    <t xml:space="preserve"> a   Aportes Devengados - Capitan Bermudez</t>
  </si>
  <si>
    <t xml:space="preserve"> a   Aportes Devengados - Esperanza</t>
  </si>
  <si>
    <t xml:space="preserve"> a   Aportes Devengados - Firmat</t>
  </si>
  <si>
    <t xml:space="preserve"> a   Aportes Devengados - Galvez</t>
  </si>
  <si>
    <t xml:space="preserve"> a   Aportes Devengados - Rafaela</t>
  </si>
  <si>
    <t xml:space="preserve"> a   Aportes Devengados - Reconquista</t>
  </si>
  <si>
    <t xml:space="preserve"> a   Aportes Devengados - Rosario</t>
  </si>
  <si>
    <t xml:space="preserve"> a   Aportes Devengados - Rufino</t>
  </si>
  <si>
    <t xml:space="preserve"> a   Aportes Devengados - San Lorenzo</t>
  </si>
  <si>
    <t xml:space="preserve"> a   Aportes Devengados - Santa Fe</t>
  </si>
  <si>
    <t>TOTALES</t>
  </si>
  <si>
    <t>REFERENCIA:</t>
  </si>
  <si>
    <t xml:space="preserve">Por pago de aportes correspondientes al mes de </t>
  </si>
  <si>
    <t>Depósito efectuado por</t>
  </si>
  <si>
    <t>Aguas Santafesinas S.A.</t>
  </si>
  <si>
    <t>FECHA:</t>
  </si>
  <si>
    <t xml:space="preserve">CONF:........   </t>
  </si>
  <si>
    <t>AUT:........</t>
  </si>
  <si>
    <t>CONT:.......</t>
  </si>
  <si>
    <t>DIAZ, JOSE AUGUSTO</t>
  </si>
  <si>
    <t>AYALA, EDUARDO GERMAN</t>
  </si>
  <si>
    <t>S.A.C.</t>
  </si>
  <si>
    <t>MUÑOZ, MARISOL GUADALUPE</t>
  </si>
  <si>
    <t>DECONT, FRANCO IVAN</t>
  </si>
  <si>
    <t>MOSCHINI, DIEGO NORBERTO</t>
  </si>
  <si>
    <t>CASTRO, MATIAS ALEJANDRO</t>
  </si>
  <si>
    <t>BARROS, BENJAMIN AGUSTIN</t>
  </si>
  <si>
    <t>RESA, HECTOR PABLO</t>
  </si>
  <si>
    <t>BAUTISTA, LEANDRO MARTIN</t>
  </si>
  <si>
    <t>GIUSSANI, SOL MAGALI</t>
  </si>
  <si>
    <t>AGOSTI, NEREA</t>
  </si>
  <si>
    <t>ZULIANI, ELIANA ANDREA</t>
  </si>
  <si>
    <t>OSTOICH, NICOLAS MANUEL</t>
  </si>
  <si>
    <t>ALEGRE, MAXIMILIANO JESUS</t>
  </si>
  <si>
    <t>LOSADA, AGUSTIN RUBEN</t>
  </si>
  <si>
    <t>MENDOZA, FABRICIO EMANUEL</t>
  </si>
  <si>
    <t>YORIS, MARIA LAURA</t>
  </si>
  <si>
    <t>………………..</t>
  </si>
  <si>
    <t>ZARATE, LUCAS ALFREDO</t>
  </si>
  <si>
    <t>FAGUNDES, GASTON GABRIEL</t>
  </si>
  <si>
    <t>ALBIL, LUIS MIGUEL</t>
  </si>
  <si>
    <t>ALBORNOZ, LUCIA</t>
  </si>
  <si>
    <t>BATTISTELLA, EXEQUIEL NICOLAS</t>
  </si>
  <si>
    <t>FURLANO, GUILLERMO ALBERTO</t>
  </si>
  <si>
    <t>LUQUE, GASTON OSCAR</t>
  </si>
  <si>
    <t>SUAREZ, IGNACIO JAVIER</t>
  </si>
  <si>
    <t>VERTONE, NICOLAS EXEQUIEL</t>
  </si>
  <si>
    <t>ZEBALLO, ARIANA ANTONELA</t>
  </si>
  <si>
    <t>MONTI, LUCILA LUCRECIA</t>
  </si>
  <si>
    <t>LUNA, GASTON EXEQUIEL</t>
  </si>
  <si>
    <t>MASSERONI, FRANCO</t>
  </si>
  <si>
    <t>NUÑEZ, VIRGINIA AYELEN</t>
  </si>
  <si>
    <t>CABRERA, SEBASTIAN ISMAEL</t>
  </si>
  <si>
    <t>MENDEZ, TOMAS MARIANO</t>
  </si>
  <si>
    <t>SAFON, LUCAS IVAN</t>
  </si>
  <si>
    <t>SCHNEIDER, BRIAN MATIAS</t>
  </si>
  <si>
    <t>CAMPANA, EMANUEL LUIS</t>
  </si>
  <si>
    <t>BOCARDO, JUAN ESTEBAN NICOLAS</t>
  </si>
  <si>
    <t>LOMBARDELLI, ANDRES</t>
  </si>
  <si>
    <t>COURTALON, LUCIANO NICOLAS</t>
  </si>
  <si>
    <t>AIASSA, AGUSTIN FRANCISCO</t>
  </si>
  <si>
    <t>AGUERO CHIURCHIU, MAIRA ESTELA</t>
  </si>
  <si>
    <t>CARTECHINI, DIEGO NICOLAS</t>
  </si>
  <si>
    <t>TOURN, CECILIA INES</t>
  </si>
  <si>
    <t>AVELLANEDA, EZEQUIEL ANDRES</t>
  </si>
  <si>
    <t>DAVILA, JULIAN ALEJANDRO</t>
  </si>
  <si>
    <t>ARDUINO, YAIR EMANUEL</t>
  </si>
  <si>
    <t>GUEVARA, IGNACIO YOEL</t>
  </si>
  <si>
    <t>LEIVA, DIANA ELISABET</t>
  </si>
  <si>
    <t>BASSO, JUAN PABLO</t>
  </si>
  <si>
    <t xml:space="preserve">                           Banco MABRO</t>
  </si>
  <si>
    <t>TALOTTI, DAIANA</t>
  </si>
  <si>
    <t>FERNANDEZ, GASPAR TOMAS</t>
  </si>
  <si>
    <r>
      <t xml:space="preserve">SECTOR: </t>
    </r>
    <r>
      <rPr>
        <b/>
        <sz val="11"/>
        <color indexed="8"/>
        <rFont val="Arial"/>
        <family val="2"/>
      </rPr>
      <t>Aportes</t>
    </r>
  </si>
  <si>
    <t>ENERO/2021</t>
  </si>
  <si>
    <t>FEBRERO/2021</t>
  </si>
  <si>
    <t>MARZO/2021</t>
  </si>
  <si>
    <t>ABRIL/2021</t>
  </si>
  <si>
    <t>MAYO/2021</t>
  </si>
  <si>
    <t>JUNIO/2021</t>
  </si>
  <si>
    <t>JULIO/2021</t>
  </si>
  <si>
    <t>AGOSTO/2021</t>
  </si>
  <si>
    <t>SEPTIEMBRE/2021</t>
  </si>
  <si>
    <t>OCTUBRE/2021</t>
  </si>
  <si>
    <t>NOVIEMBRE/2021</t>
  </si>
  <si>
    <t>DICIEMBRE/2021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</si>
</sst>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$&quot;\ * #,##0.00_ ;_ &quot;$&quot;\ * \-#,##0.00_ ;_ &quot;$&quot;\ * &quot;-&quot;??_ ;_ @_ "/>
    <numFmt numFmtId="165" formatCode="_-&quot;$&quot;\ * #,##0.00_-;\-&quot;$&quot;\ * #,##0.00_-;_-&quot;$&quot;\ * &quot;-&quot;??_-;_-@_-"/>
    <numFmt numFmtId="166" formatCode="_ [$$-2C0A]\ * #,##0.00_ ;_ [$$-2C0A]\ * \-#,##0.00_ ;_ [$$-2C0A]\ * &quot;-&quot;??_ ;_ @_ "/>
    <numFmt numFmtId="167" formatCode="_-* #,##0.00\ &quot;$&quot;_-;\-* #,##0.00\ &quot;$&quot;_-;_-* &quot;-&quot;??\ &quot;$&quot;_-;_-@_-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name val="Arial"/>
      <family val="2"/>
    </font>
    <font>
      <b/>
      <sz val="10"/>
      <color indexed="8"/>
      <name val="Arial Black"/>
      <family val="2"/>
    </font>
    <font>
      <sz val="18"/>
      <name val="Arial"/>
      <family val="2"/>
    </font>
    <font>
      <b/>
      <sz val="22"/>
      <name val="Arial Black"/>
      <family val="2"/>
    </font>
    <font>
      <sz val="22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4"/>
      <color indexed="8"/>
      <name val="Calibri"/>
      <family val="2"/>
    </font>
    <font>
      <sz val="24"/>
      <name val="Arial"/>
      <family val="2"/>
    </font>
    <font>
      <sz val="14"/>
      <color indexed="8"/>
      <name val="Courier"/>
      <family val="3"/>
    </font>
    <font>
      <b/>
      <sz val="14"/>
      <color indexed="8"/>
      <name val="Courier"/>
      <family val="3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i/>
      <sz val="14"/>
      <color indexed="8"/>
      <name val="Courier"/>
      <family val="3"/>
    </font>
    <font>
      <b/>
      <sz val="11"/>
      <color indexed="8"/>
      <name val="Arial"/>
      <family val="2"/>
    </font>
    <font>
      <sz val="10"/>
      <name val="Calibri"/>
      <family val="2"/>
    </font>
    <font>
      <sz val="11"/>
      <color indexed="8"/>
      <name val="Courier"/>
      <family val="3"/>
    </font>
    <font>
      <b/>
      <sz val="11"/>
      <color indexed="8"/>
      <name val="Courier"/>
      <family val="3"/>
    </font>
    <font>
      <sz val="11"/>
      <color indexed="8"/>
      <name val="Arial"/>
      <family val="2"/>
    </font>
    <font>
      <i/>
      <sz val="11"/>
      <color indexed="8"/>
      <name val="Courier"/>
      <family val="3"/>
    </font>
    <font>
      <u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0"/>
      <name val="Arial Black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0"/>
      <name val="Arial Black"/>
      <family val="2"/>
    </font>
    <font>
      <b/>
      <sz val="10"/>
      <color theme="0" tint="-0.14999847407452621"/>
      <name val="Arial Black"/>
      <family val="2"/>
    </font>
    <font>
      <sz val="28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Arial Black"/>
      <family val="2"/>
    </font>
    <font>
      <b/>
      <sz val="14"/>
      <color theme="0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30" fillId="3" borderId="0" applyNumberFormat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03">
    <xf numFmtId="0" fontId="0" fillId="0" borderId="0" xfId="0"/>
    <xf numFmtId="1" fontId="0" fillId="0" borderId="0" xfId="0" applyNumberFormat="1"/>
    <xf numFmtId="1" fontId="0" fillId="0" borderId="0" xfId="0" applyNumberFormat="1" applyBorder="1"/>
    <xf numFmtId="49" fontId="0" fillId="0" borderId="0" xfId="0" applyNumberFormat="1" applyBorder="1"/>
    <xf numFmtId="1" fontId="0" fillId="2" borderId="0" xfId="0" applyNumberFormat="1" applyFill="1" applyBorder="1"/>
    <xf numFmtId="1" fontId="6" fillId="0" borderId="0" xfId="0" applyNumberFormat="1" applyFont="1" applyBorder="1"/>
    <xf numFmtId="49" fontId="6" fillId="0" borderId="0" xfId="0" applyNumberFormat="1" applyFont="1" applyBorder="1"/>
    <xf numFmtId="164" fontId="3" fillId="0" borderId="1" xfId="2" applyFont="1" applyBorder="1" applyAlignment="1">
      <alignment horizontal="right" wrapText="1"/>
    </xf>
    <xf numFmtId="165" fontId="3" fillId="0" borderId="1" xfId="2" applyNumberFormat="1" applyFont="1" applyBorder="1" applyAlignment="1">
      <alignment horizontal="right" wrapText="1"/>
    </xf>
    <xf numFmtId="0" fontId="0" fillId="0" borderId="1" xfId="0" applyBorder="1"/>
    <xf numFmtId="164" fontId="3" fillId="2" borderId="1" xfId="2" applyFont="1" applyFill="1" applyBorder="1" applyAlignment="1">
      <alignment horizontal="right" wrapText="1"/>
    </xf>
    <xf numFmtId="164" fontId="4" fillId="0" borderId="1" xfId="2" applyFont="1" applyBorder="1" applyAlignment="1">
      <alignment horizontal="right" wrapText="1"/>
    </xf>
    <xf numFmtId="165" fontId="3" fillId="4" borderId="0" xfId="2" applyNumberFormat="1" applyFont="1" applyFill="1" applyBorder="1" applyAlignment="1">
      <alignment horizontal="right" wrapText="1"/>
    </xf>
    <xf numFmtId="165" fontId="3" fillId="4" borderId="1" xfId="2" applyNumberFormat="1" applyFont="1" applyFill="1" applyBorder="1" applyAlignment="1">
      <alignment horizontal="right" wrapText="1"/>
    </xf>
    <xf numFmtId="1" fontId="5" fillId="0" borderId="1" xfId="0" applyNumberFormat="1" applyFont="1" applyBorder="1" applyAlignment="1">
      <alignment horizontal="center"/>
    </xf>
    <xf numFmtId="165" fontId="3" fillId="0" borderId="2" xfId="2" applyNumberFormat="1" applyFont="1" applyBorder="1" applyAlignment="1">
      <alignment horizontal="right" wrapText="1"/>
    </xf>
    <xf numFmtId="165" fontId="0" fillId="0" borderId="0" xfId="2" applyNumberFormat="1" applyFont="1"/>
    <xf numFmtId="165" fontId="31" fillId="0" borderId="1" xfId="2" applyNumberFormat="1" applyFont="1" applyBorder="1" applyAlignment="1">
      <alignment horizontal="right" wrapText="1"/>
    </xf>
    <xf numFmtId="0" fontId="0" fillId="0" borderId="28" xfId="0" applyBorder="1"/>
    <xf numFmtId="1" fontId="6" fillId="0" borderId="0" xfId="0" applyNumberFormat="1" applyFont="1"/>
    <xf numFmtId="0" fontId="0" fillId="0" borderId="0" xfId="0" applyBorder="1"/>
    <xf numFmtId="0" fontId="0" fillId="0" borderId="0" xfId="0" applyAlignment="1">
      <alignment shrinkToFit="1"/>
    </xf>
    <xf numFmtId="1" fontId="32" fillId="0" borderId="0" xfId="0" applyNumberFormat="1" applyFont="1" applyBorder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1" fontId="32" fillId="0" borderId="0" xfId="0" applyNumberFormat="1" applyFont="1" applyAlignment="1">
      <alignment horizontal="center"/>
    </xf>
    <xf numFmtId="49" fontId="32" fillId="0" borderId="0" xfId="0" applyNumberFormat="1" applyFont="1" applyAlignment="1">
      <alignment horizontal="center"/>
    </xf>
    <xf numFmtId="1" fontId="32" fillId="2" borderId="0" xfId="0" applyNumberFormat="1" applyFont="1" applyFill="1" applyBorder="1" applyAlignment="1">
      <alignment horizontal="center"/>
    </xf>
    <xf numFmtId="1" fontId="8" fillId="0" borderId="0" xfId="0" applyNumberFormat="1" applyFont="1" applyBorder="1"/>
    <xf numFmtId="1" fontId="8" fillId="2" borderId="0" xfId="0" applyNumberFormat="1" applyFont="1" applyFill="1" applyBorder="1"/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0" fillId="2" borderId="0" xfId="0" applyNumberFormat="1" applyFill="1"/>
    <xf numFmtId="164" fontId="3" fillId="0" borderId="0" xfId="2" applyFont="1" applyBorder="1" applyAlignment="1">
      <alignment horizontal="right" wrapText="1"/>
    </xf>
    <xf numFmtId="164" fontId="4" fillId="0" borderId="0" xfId="2" applyFont="1" applyBorder="1" applyAlignment="1">
      <alignment horizontal="right" wrapText="1"/>
    </xf>
    <xf numFmtId="165" fontId="3" fillId="0" borderId="0" xfId="2" applyNumberFormat="1" applyFont="1" applyBorder="1" applyAlignment="1">
      <alignment horizontal="right" wrapText="1"/>
    </xf>
    <xf numFmtId="165" fontId="3" fillId="0" borderId="0" xfId="2" applyNumberFormat="1" applyFont="1" applyAlignment="1">
      <alignment horizontal="right" wrapText="1"/>
    </xf>
    <xf numFmtId="165" fontId="31" fillId="0" borderId="0" xfId="2" applyNumberFormat="1" applyFont="1" applyAlignment="1">
      <alignment horizontal="right" wrapText="1"/>
    </xf>
    <xf numFmtId="164" fontId="10" fillId="0" borderId="1" xfId="2" applyFont="1" applyBorder="1"/>
    <xf numFmtId="0" fontId="33" fillId="5" borderId="0" xfId="0" applyFont="1" applyFill="1" applyAlignment="1">
      <alignment horizontal="center" vertical="center" shrinkToFit="1"/>
    </xf>
    <xf numFmtId="0" fontId="33" fillId="6" borderId="0" xfId="0" applyFont="1" applyFill="1" applyAlignment="1">
      <alignment horizontal="center" vertical="center" shrinkToFit="1"/>
    </xf>
    <xf numFmtId="0" fontId="33" fillId="7" borderId="0" xfId="0" applyFont="1" applyFill="1" applyBorder="1" applyAlignment="1">
      <alignment horizontal="center" vertical="center" shrinkToFit="1"/>
    </xf>
    <xf numFmtId="0" fontId="33" fillId="8" borderId="0" xfId="0" applyFont="1" applyFill="1" applyBorder="1" applyAlignment="1">
      <alignment horizontal="center" vertical="center" shrinkToFit="1"/>
    </xf>
    <xf numFmtId="0" fontId="33" fillId="9" borderId="0" xfId="0" applyFont="1" applyFill="1" applyBorder="1" applyAlignment="1">
      <alignment horizontal="center" vertical="center" shrinkToFit="1"/>
    </xf>
    <xf numFmtId="0" fontId="9" fillId="10" borderId="0" xfId="0" applyFont="1" applyFill="1" applyAlignment="1">
      <alignment horizontal="center" vertical="center" shrinkToFit="1"/>
    </xf>
    <xf numFmtId="0" fontId="33" fillId="11" borderId="0" xfId="0" applyFont="1" applyFill="1" applyAlignment="1">
      <alignment horizontal="center" vertical="center" shrinkToFit="1"/>
    </xf>
    <xf numFmtId="0" fontId="33" fillId="12" borderId="0" xfId="0" applyFont="1" applyFill="1" applyAlignment="1">
      <alignment horizontal="center" vertical="center" shrinkToFit="1"/>
    </xf>
    <xf numFmtId="0" fontId="33" fillId="13" borderId="0" xfId="0" applyFont="1" applyFill="1" applyAlignment="1">
      <alignment horizontal="center" vertical="center" shrinkToFit="1"/>
    </xf>
    <xf numFmtId="165" fontId="3" fillId="14" borderId="1" xfId="2" applyNumberFormat="1" applyFont="1" applyFill="1" applyBorder="1" applyAlignment="1">
      <alignment horizontal="right" wrapText="1"/>
    </xf>
    <xf numFmtId="1" fontId="2" fillId="0" borderId="0" xfId="0" applyNumberFormat="1" applyFont="1" applyBorder="1" applyAlignment="1">
      <alignment horizontal="center"/>
    </xf>
    <xf numFmtId="1" fontId="34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65" fontId="3" fillId="14" borderId="0" xfId="2" applyNumberFormat="1" applyFont="1" applyFill="1" applyBorder="1" applyAlignment="1">
      <alignment horizontal="right" wrapText="1"/>
    </xf>
    <xf numFmtId="0" fontId="33" fillId="15" borderId="0" xfId="0" applyFont="1" applyFill="1" applyBorder="1" applyAlignment="1">
      <alignment horizontal="center" vertical="center" shrinkToFit="1"/>
    </xf>
    <xf numFmtId="0" fontId="13" fillId="0" borderId="0" xfId="0" applyFont="1"/>
    <xf numFmtId="166" fontId="13" fillId="4" borderId="0" xfId="0" applyNumberFormat="1" applyFont="1" applyFill="1" applyBorder="1" applyAlignment="1">
      <alignment shrinkToFit="1"/>
    </xf>
    <xf numFmtId="166" fontId="13" fillId="0" borderId="0" xfId="0" applyNumberFormat="1" applyFont="1" applyBorder="1" applyAlignment="1">
      <alignment shrinkToFit="1"/>
    </xf>
    <xf numFmtId="166" fontId="13" fillId="0" borderId="0" xfId="0" applyNumberFormat="1" applyFont="1" applyAlignment="1">
      <alignment shrinkToFit="1"/>
    </xf>
    <xf numFmtId="49" fontId="6" fillId="0" borderId="0" xfId="0" applyNumberFormat="1" applyFont="1"/>
    <xf numFmtId="165" fontId="3" fillId="4" borderId="2" xfId="2" applyNumberFormat="1" applyFont="1" applyFill="1" applyBorder="1" applyAlignment="1">
      <alignment horizontal="right" wrapText="1"/>
    </xf>
    <xf numFmtId="49" fontId="32" fillId="0" borderId="2" xfId="0" applyNumberFormat="1" applyFont="1" applyBorder="1" applyAlignment="1">
      <alignment horizontal="center"/>
    </xf>
    <xf numFmtId="1" fontId="8" fillId="2" borderId="0" xfId="0" applyNumberFormat="1" applyFont="1" applyFill="1"/>
    <xf numFmtId="165" fontId="3" fillId="14" borderId="0" xfId="2" applyNumberFormat="1" applyFont="1" applyFill="1" applyAlignment="1">
      <alignment horizontal="right" wrapText="1"/>
    </xf>
    <xf numFmtId="1" fontId="14" fillId="0" borderId="1" xfId="0" applyNumberFormat="1" applyFont="1" applyBorder="1" applyAlignment="1">
      <alignment horizontal="center"/>
    </xf>
    <xf numFmtId="1" fontId="1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64" fontId="15" fillId="0" borderId="1" xfId="2" applyFont="1" applyBorder="1" applyAlignment="1">
      <alignment horizontal="right" wrapText="1"/>
    </xf>
    <xf numFmtId="165" fontId="15" fillId="14" borderId="1" xfId="2" applyNumberFormat="1" applyFont="1" applyFill="1" applyBorder="1" applyAlignment="1">
      <alignment horizontal="right" wrapText="1"/>
    </xf>
    <xf numFmtId="0" fontId="0" fillId="0" borderId="0" xfId="0" applyBorder="1" applyAlignment="1">
      <alignment shrinkToFit="1"/>
    </xf>
    <xf numFmtId="165" fontId="12" fillId="14" borderId="0" xfId="2" applyNumberFormat="1" applyFont="1" applyFill="1" applyBorder="1"/>
    <xf numFmtId="165" fontId="15" fillId="14" borderId="0" xfId="2" applyNumberFormat="1" applyFont="1" applyFill="1" applyBorder="1" applyAlignment="1">
      <alignment horizontal="right" wrapText="1"/>
    </xf>
    <xf numFmtId="1" fontId="8" fillId="0" borderId="1" xfId="0" applyNumberFormat="1" applyFont="1" applyBorder="1"/>
    <xf numFmtId="0" fontId="36" fillId="16" borderId="0" xfId="0" applyFont="1" applyFill="1" applyBorder="1" applyAlignment="1">
      <alignment horizontal="center" vertical="center"/>
    </xf>
    <xf numFmtId="0" fontId="36" fillId="17" borderId="0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164" fontId="7" fillId="19" borderId="0" xfId="2" applyFont="1" applyFill="1" applyBorder="1" applyAlignment="1">
      <alignment horizontal="center" vertical="center"/>
    </xf>
    <xf numFmtId="164" fontId="7" fillId="20" borderId="0" xfId="2" applyFont="1" applyFill="1" applyBorder="1" applyAlignment="1">
      <alignment horizontal="center" vertical="center"/>
    </xf>
    <xf numFmtId="164" fontId="7" fillId="21" borderId="0" xfId="2" applyFont="1" applyFill="1" applyBorder="1" applyAlignment="1">
      <alignment horizontal="center" vertical="center"/>
    </xf>
    <xf numFmtId="164" fontId="7" fillId="22" borderId="0" xfId="2" applyFont="1" applyFill="1" applyBorder="1" applyAlignment="1">
      <alignment horizontal="center" vertical="center"/>
    </xf>
    <xf numFmtId="164" fontId="7" fillId="23" borderId="0" xfId="2" applyFont="1" applyFill="1" applyAlignment="1">
      <alignment horizontal="center" vertical="center"/>
    </xf>
    <xf numFmtId="0" fontId="37" fillId="24" borderId="0" xfId="0" applyFont="1" applyFill="1" applyBorder="1" applyAlignment="1">
      <alignment horizontal="center" vertical="center"/>
    </xf>
    <xf numFmtId="165" fontId="31" fillId="0" borderId="0" xfId="2" applyNumberFormat="1" applyFont="1" applyBorder="1" applyAlignment="1">
      <alignment horizontal="right" wrapText="1"/>
    </xf>
    <xf numFmtId="165" fontId="36" fillId="25" borderId="0" xfId="2" applyNumberFormat="1" applyFont="1" applyFill="1" applyAlignment="1">
      <alignment horizontal="center" vertical="center"/>
    </xf>
    <xf numFmtId="0" fontId="36" fillId="26" borderId="0" xfId="0" applyFont="1" applyFill="1" applyBorder="1" applyAlignment="1">
      <alignment horizontal="center" vertical="center"/>
    </xf>
    <xf numFmtId="0" fontId="0" fillId="0" borderId="2" xfId="0" applyBorder="1" applyAlignment="1">
      <alignment shrinkToFit="1"/>
    </xf>
    <xf numFmtId="0" fontId="16" fillId="0" borderId="0" xfId="0" applyFont="1" applyAlignment="1">
      <alignment shrinkToFit="1"/>
    </xf>
    <xf numFmtId="0" fontId="38" fillId="27" borderId="0" xfId="0" applyFont="1" applyFill="1"/>
    <xf numFmtId="0" fontId="38" fillId="28" borderId="0" xfId="0" applyFont="1" applyFill="1"/>
    <xf numFmtId="0" fontId="17" fillId="0" borderId="0" xfId="0" applyFont="1" applyFill="1"/>
    <xf numFmtId="0" fontId="17" fillId="0" borderId="0" xfId="0" applyFont="1" applyFill="1" applyBorder="1"/>
    <xf numFmtId="167" fontId="17" fillId="0" borderId="0" xfId="2" applyNumberFormat="1" applyFont="1" applyFill="1"/>
    <xf numFmtId="0" fontId="18" fillId="0" borderId="3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 applyProtection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</xf>
    <xf numFmtId="0" fontId="17" fillId="0" borderId="6" xfId="0" applyFont="1" applyFill="1" applyBorder="1"/>
    <xf numFmtId="0" fontId="19" fillId="0" borderId="4" xfId="0" applyFont="1" applyFill="1" applyBorder="1" applyAlignment="1">
      <alignment horizontal="left"/>
    </xf>
    <xf numFmtId="167" fontId="20" fillId="0" borderId="7" xfId="2" applyNumberFormat="1" applyFont="1" applyFill="1" applyBorder="1"/>
    <xf numFmtId="0" fontId="19" fillId="0" borderId="8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left"/>
    </xf>
    <xf numFmtId="0" fontId="19" fillId="0" borderId="10" xfId="0" applyFont="1" applyFill="1" applyBorder="1"/>
    <xf numFmtId="0" fontId="19" fillId="0" borderId="11" xfId="0" applyFont="1" applyFill="1" applyBorder="1"/>
    <xf numFmtId="0" fontId="19" fillId="0" borderId="0" xfId="0" applyFont="1" applyFill="1" applyBorder="1"/>
    <xf numFmtId="0" fontId="18" fillId="0" borderId="12" xfId="0" applyFont="1" applyFill="1" applyBorder="1" applyAlignment="1" applyProtection="1">
      <alignment horizontal="center"/>
    </xf>
    <xf numFmtId="167" fontId="0" fillId="0" borderId="0" xfId="2" applyNumberFormat="1" applyFont="1"/>
    <xf numFmtId="0" fontId="19" fillId="0" borderId="0" xfId="0" applyFont="1" applyFill="1"/>
    <xf numFmtId="0" fontId="18" fillId="0" borderId="0" xfId="0" applyFont="1" applyFill="1" applyAlignment="1" applyProtection="1"/>
    <xf numFmtId="0" fontId="19" fillId="0" borderId="13" xfId="0" applyFont="1" applyFill="1" applyBorder="1"/>
    <xf numFmtId="0" fontId="17" fillId="0" borderId="13" xfId="0" applyFont="1" applyFill="1" applyBorder="1"/>
    <xf numFmtId="17" fontId="22" fillId="0" borderId="13" xfId="0" applyNumberFormat="1" applyFont="1" applyFill="1" applyBorder="1"/>
    <xf numFmtId="0" fontId="23" fillId="0" borderId="0" xfId="0" quotePrefix="1" applyFont="1" applyFill="1" applyAlignment="1" applyProtection="1">
      <alignment horizontal="left"/>
    </xf>
    <xf numFmtId="14" fontId="23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Alignment="1" applyProtection="1">
      <alignment horizontal="right"/>
    </xf>
    <xf numFmtId="0" fontId="23" fillId="0" borderId="0" xfId="0" applyFont="1" applyFill="1" applyAlignment="1" applyProtection="1"/>
    <xf numFmtId="164" fontId="3" fillId="0" borderId="2" xfId="2" applyFont="1" applyBorder="1" applyAlignment="1">
      <alignment horizontal="right" wrapText="1"/>
    </xf>
    <xf numFmtId="164" fontId="31" fillId="0" borderId="28" xfId="2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1" fontId="6" fillId="0" borderId="2" xfId="0" applyNumberFormat="1" applyFont="1" applyBorder="1"/>
    <xf numFmtId="0" fontId="3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165" fontId="3" fillId="14" borderId="2" xfId="2" applyNumberFormat="1" applyFont="1" applyFill="1" applyBorder="1" applyAlignment="1">
      <alignment horizontal="right" wrapText="1"/>
    </xf>
    <xf numFmtId="165" fontId="3" fillId="14" borderId="28" xfId="2" applyNumberFormat="1" applyFont="1" applyFill="1" applyBorder="1" applyAlignment="1">
      <alignment horizontal="right" wrapText="1"/>
    </xf>
    <xf numFmtId="164" fontId="31" fillId="0" borderId="0" xfId="2" applyFont="1" applyBorder="1" applyAlignment="1">
      <alignment horizontal="right" wrapText="1"/>
    </xf>
    <xf numFmtId="164" fontId="7" fillId="7" borderId="0" xfId="2" applyFont="1" applyFill="1" applyBorder="1" applyAlignment="1">
      <alignment horizontal="center" vertical="center"/>
    </xf>
    <xf numFmtId="164" fontId="8" fillId="0" borderId="1" xfId="2" applyFont="1" applyBorder="1"/>
    <xf numFmtId="164" fontId="0" fillId="0" borderId="0" xfId="0" applyNumberFormat="1"/>
    <xf numFmtId="165" fontId="3" fillId="0" borderId="28" xfId="2" applyNumberFormat="1" applyFont="1" applyBorder="1" applyAlignment="1">
      <alignment horizontal="right" wrapText="1"/>
    </xf>
    <xf numFmtId="164" fontId="3" fillId="0" borderId="28" xfId="2" applyFont="1" applyBorder="1" applyAlignment="1">
      <alignment horizontal="right" wrapText="1"/>
    </xf>
    <xf numFmtId="1" fontId="6" fillId="0" borderId="1" xfId="0" applyNumberFormat="1" applyFont="1" applyBorder="1"/>
    <xf numFmtId="49" fontId="6" fillId="0" borderId="1" xfId="0" applyNumberFormat="1" applyFont="1" applyBorder="1"/>
    <xf numFmtId="49" fontId="32" fillId="0" borderId="1" xfId="0" applyNumberFormat="1" applyFont="1" applyBorder="1" applyAlignment="1">
      <alignment horizontal="center"/>
    </xf>
    <xf numFmtId="164" fontId="3" fillId="2" borderId="0" xfId="2" applyFont="1" applyFill="1" applyBorder="1" applyAlignment="1">
      <alignment horizontal="right" wrapText="1"/>
    </xf>
    <xf numFmtId="164" fontId="0" fillId="0" borderId="0" xfId="2" applyFont="1"/>
    <xf numFmtId="0" fontId="0" fillId="4" borderId="0" xfId="0" applyFill="1"/>
    <xf numFmtId="0" fontId="3" fillId="4" borderId="0" xfId="0" applyFont="1" applyFill="1" applyBorder="1" applyAlignment="1">
      <alignment horizontal="center" wrapText="1"/>
    </xf>
    <xf numFmtId="1" fontId="8" fillId="4" borderId="0" xfId="0" applyNumberFormat="1" applyFont="1" applyFill="1" applyBorder="1"/>
    <xf numFmtId="0" fontId="0" fillId="4" borderId="2" xfId="0" applyFill="1" applyBorder="1"/>
    <xf numFmtId="0" fontId="0" fillId="4" borderId="28" xfId="0" applyFill="1" applyBorder="1"/>
    <xf numFmtId="164" fontId="3" fillId="4" borderId="2" xfId="2" applyFont="1" applyFill="1" applyBorder="1" applyAlignment="1">
      <alignment horizontal="right" wrapText="1"/>
    </xf>
    <xf numFmtId="1" fontId="8" fillId="4" borderId="0" xfId="0" applyNumberFormat="1" applyFont="1" applyFill="1"/>
    <xf numFmtId="164" fontId="24" fillId="4" borderId="2" xfId="2" applyFont="1" applyFill="1" applyBorder="1" applyAlignment="1">
      <alignment horizontal="right" wrapText="1"/>
    </xf>
    <xf numFmtId="1" fontId="8" fillId="0" borderId="2" xfId="0" applyNumberFormat="1" applyFont="1" applyBorder="1"/>
    <xf numFmtId="165" fontId="24" fillId="4" borderId="2" xfId="2" applyNumberFormat="1" applyFont="1" applyFill="1" applyBorder="1" applyAlignment="1">
      <alignment horizontal="right" wrapText="1"/>
    </xf>
    <xf numFmtId="165" fontId="24" fillId="4" borderId="0" xfId="2" applyNumberFormat="1" applyFont="1" applyFill="1" applyBorder="1" applyAlignment="1">
      <alignment horizontal="right" wrapText="1"/>
    </xf>
    <xf numFmtId="165" fontId="3" fillId="29" borderId="0" xfId="2" applyNumberFormat="1" applyFont="1" applyFill="1" applyBorder="1" applyAlignment="1">
      <alignment horizontal="right" wrapText="1"/>
    </xf>
    <xf numFmtId="0" fontId="36" fillId="18" borderId="2" xfId="0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/>
    </xf>
    <xf numFmtId="164" fontId="36" fillId="7" borderId="2" xfId="2" applyFont="1" applyFill="1" applyBorder="1" applyAlignment="1">
      <alignment horizontal="center" vertical="center"/>
    </xf>
    <xf numFmtId="0" fontId="36" fillId="30" borderId="28" xfId="0" applyFont="1" applyFill="1" applyBorder="1" applyAlignment="1">
      <alignment horizontal="center" vertical="center"/>
    </xf>
    <xf numFmtId="0" fontId="36" fillId="31" borderId="2" xfId="0" applyFont="1" applyFill="1" applyBorder="1" applyAlignment="1">
      <alignment horizontal="center" vertical="center"/>
    </xf>
    <xf numFmtId="0" fontId="36" fillId="32" borderId="2" xfId="0" applyFont="1" applyFill="1" applyBorder="1" applyAlignment="1">
      <alignment horizontal="center" vertical="center"/>
    </xf>
    <xf numFmtId="0" fontId="39" fillId="3" borderId="28" xfId="1" applyFont="1" applyBorder="1" applyAlignment="1">
      <alignment horizontal="center" vertical="center"/>
    </xf>
    <xf numFmtId="0" fontId="0" fillId="0" borderId="28" xfId="0" applyBorder="1" applyAlignment="1">
      <alignment shrinkToFit="1"/>
    </xf>
    <xf numFmtId="0" fontId="40" fillId="33" borderId="2" xfId="0" applyFont="1" applyFill="1" applyBorder="1" applyAlignment="1">
      <alignment horizontal="center" vertical="center" shrinkToFit="1"/>
    </xf>
    <xf numFmtId="0" fontId="36" fillId="16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164" fontId="24" fillId="4" borderId="0" xfId="2" applyFont="1" applyFill="1" applyBorder="1" applyAlignment="1">
      <alignment horizontal="right" wrapText="1"/>
    </xf>
    <xf numFmtId="167" fontId="20" fillId="0" borderId="14" xfId="2" applyNumberFormat="1" applyFont="1" applyFill="1" applyBorder="1"/>
    <xf numFmtId="167" fontId="20" fillId="0" borderId="15" xfId="2" applyNumberFormat="1" applyFont="1" applyFill="1" applyBorder="1"/>
    <xf numFmtId="167" fontId="21" fillId="0" borderId="1" xfId="2" applyNumberFormat="1" applyFont="1" applyFill="1" applyBorder="1"/>
    <xf numFmtId="164" fontId="0" fillId="0" borderId="16" xfId="0" applyNumberFormat="1" applyBorder="1"/>
    <xf numFmtId="167" fontId="21" fillId="0" borderId="11" xfId="2" applyNumberFormat="1" applyFont="1" applyFill="1" applyBorder="1"/>
    <xf numFmtId="0" fontId="0" fillId="0" borderId="17" xfId="0" applyBorder="1"/>
    <xf numFmtId="0" fontId="25" fillId="0" borderId="0" xfId="0" applyFont="1" applyFill="1"/>
    <xf numFmtId="0" fontId="26" fillId="0" borderId="18" xfId="0" applyFont="1" applyFill="1" applyBorder="1" applyAlignment="1" applyProtection="1">
      <alignment horizontal="center" vertical="center"/>
    </xf>
    <xf numFmtId="0" fontId="25" fillId="0" borderId="0" xfId="0" applyFont="1" applyFill="1" applyBorder="1"/>
    <xf numFmtId="0" fontId="5" fillId="0" borderId="0" xfId="0" applyFont="1"/>
    <xf numFmtId="0" fontId="23" fillId="0" borderId="9" xfId="0" applyFont="1" applyFill="1" applyBorder="1" applyAlignment="1">
      <alignment horizontal="left"/>
    </xf>
    <xf numFmtId="167" fontId="27" fillId="0" borderId="1" xfId="2" applyNumberFormat="1" applyFont="1" applyFill="1" applyBorder="1"/>
    <xf numFmtId="164" fontId="5" fillId="0" borderId="16" xfId="0" applyNumberFormat="1" applyFont="1" applyBorder="1"/>
    <xf numFmtId="0" fontId="23" fillId="0" borderId="11" xfId="0" applyFont="1" applyFill="1" applyBorder="1"/>
    <xf numFmtId="167" fontId="27" fillId="0" borderId="11" xfId="2" applyNumberFormat="1" applyFont="1" applyFill="1" applyBorder="1"/>
    <xf numFmtId="0" fontId="5" fillId="0" borderId="17" xfId="0" applyFont="1" applyBorder="1"/>
    <xf numFmtId="0" fontId="23" fillId="0" borderId="0" xfId="0" applyFont="1" applyFill="1" applyBorder="1"/>
    <xf numFmtId="0" fontId="26" fillId="0" borderId="12" xfId="0" applyFont="1" applyFill="1" applyBorder="1" applyAlignment="1" applyProtection="1">
      <alignment horizontal="center"/>
    </xf>
    <xf numFmtId="167" fontId="27" fillId="0" borderId="7" xfId="2" applyNumberFormat="1" applyFont="1" applyFill="1" applyBorder="1"/>
    <xf numFmtId="0" fontId="26" fillId="0" borderId="0" xfId="0" applyFont="1" applyFill="1" applyAlignment="1" applyProtection="1"/>
    <xf numFmtId="0" fontId="23" fillId="0" borderId="13" xfId="0" applyFont="1" applyFill="1" applyBorder="1"/>
    <xf numFmtId="0" fontId="25" fillId="0" borderId="13" xfId="0" applyFont="1" applyFill="1" applyBorder="1"/>
    <xf numFmtId="17" fontId="28" fillId="0" borderId="13" xfId="0" applyNumberFormat="1" applyFont="1" applyFill="1" applyBorder="1"/>
    <xf numFmtId="0" fontId="29" fillId="0" borderId="0" xfId="0" applyFont="1"/>
    <xf numFmtId="0" fontId="23" fillId="0" borderId="19" xfId="0" applyFont="1" applyFill="1" applyBorder="1" applyAlignment="1">
      <alignment horizontal="left"/>
    </xf>
    <xf numFmtId="167" fontId="27" fillId="0" borderId="20" xfId="2" applyNumberFormat="1" applyFont="1" applyFill="1" applyBorder="1"/>
    <xf numFmtId="167" fontId="27" fillId="0" borderId="21" xfId="2" applyNumberFormat="1" applyFont="1" applyFill="1" applyBorder="1"/>
    <xf numFmtId="0" fontId="26" fillId="0" borderId="22" xfId="0" applyFont="1" applyFill="1" applyBorder="1" applyAlignment="1" applyProtection="1">
      <alignment horizontal="center" vertical="center"/>
    </xf>
    <xf numFmtId="0" fontId="26" fillId="0" borderId="23" xfId="0" applyFont="1" applyFill="1" applyBorder="1" applyAlignment="1" applyProtection="1">
      <alignment horizontal="center" vertical="center"/>
    </xf>
    <xf numFmtId="0" fontId="5" fillId="0" borderId="24" xfId="0" applyFont="1" applyBorder="1"/>
    <xf numFmtId="0" fontId="23" fillId="0" borderId="25" xfId="0" applyFont="1" applyFill="1" applyBorder="1" applyAlignment="1">
      <alignment horizontal="center"/>
    </xf>
    <xf numFmtId="0" fontId="23" fillId="0" borderId="26" xfId="0" applyFont="1" applyFill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165" fontId="12" fillId="14" borderId="2" xfId="2" applyNumberFormat="1" applyFont="1" applyFill="1" applyBorder="1"/>
    <xf numFmtId="164" fontId="32" fillId="4" borderId="0" xfId="2" applyFont="1" applyFill="1" applyBorder="1" applyAlignment="1">
      <alignment horizontal="right" wrapText="1"/>
    </xf>
    <xf numFmtId="164" fontId="31" fillId="0" borderId="2" xfId="2" applyFont="1" applyBorder="1" applyAlignment="1">
      <alignment horizontal="right" wrapText="1"/>
    </xf>
    <xf numFmtId="0" fontId="18" fillId="0" borderId="18" xfId="0" applyFont="1" applyFill="1" applyBorder="1" applyAlignment="1" applyProtection="1">
      <alignment horizontal="center" vertical="center"/>
    </xf>
    <xf numFmtId="0" fontId="18" fillId="0" borderId="27" xfId="0" applyFont="1" applyFill="1" applyBorder="1" applyAlignment="1" applyProtection="1">
      <alignment horizontal="center" vertical="center"/>
    </xf>
    <xf numFmtId="0" fontId="18" fillId="0" borderId="18" xfId="0" quotePrefix="1" applyFont="1" applyFill="1" applyBorder="1" applyAlignment="1" applyProtection="1">
      <alignment horizontal="left" vertical="center"/>
    </xf>
    <xf numFmtId="0" fontId="18" fillId="0" borderId="27" xfId="0" quotePrefix="1" applyFont="1" applyFill="1" applyBorder="1" applyAlignment="1" applyProtection="1">
      <alignment horizontal="left" vertical="center"/>
    </xf>
    <xf numFmtId="0" fontId="26" fillId="0" borderId="18" xfId="0" applyFont="1" applyFill="1" applyBorder="1" applyAlignment="1" applyProtection="1">
      <alignment horizontal="center" vertical="center"/>
    </xf>
    <xf numFmtId="0" fontId="26" fillId="0" borderId="27" xfId="0" applyFont="1" applyFill="1" applyBorder="1" applyAlignment="1" applyProtection="1">
      <alignment horizontal="center" vertical="center"/>
    </xf>
    <xf numFmtId="0" fontId="26" fillId="0" borderId="18" xfId="0" quotePrefix="1" applyFont="1" applyFill="1" applyBorder="1" applyAlignment="1" applyProtection="1">
      <alignment horizontal="left" vertical="center"/>
    </xf>
    <xf numFmtId="0" fontId="26" fillId="0" borderId="27" xfId="0" quotePrefix="1" applyFont="1" applyFill="1" applyBorder="1" applyAlignment="1" applyProtection="1">
      <alignment horizontal="left" vertical="center"/>
    </xf>
  </cellXfs>
  <cellStyles count="4">
    <cellStyle name="Énfasis3" xfId="1" builtinId="37"/>
    <cellStyle name="Moneda" xfId="2" builtinId="4"/>
    <cellStyle name="Moneda 2" xf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Solsticio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0"/>
  <sheetViews>
    <sheetView tabSelected="1" topLeftCell="Z1" zoomScale="70" zoomScaleNormal="70" workbookViewId="0">
      <selection activeCell="AP8" sqref="AA8:AP8"/>
    </sheetView>
  </sheetViews>
  <sheetFormatPr baseColWidth="10" defaultRowHeight="24.9" customHeight="1" x14ac:dyDescent="0.25"/>
  <cols>
    <col min="1" max="1" width="15.88671875" customWidth="1"/>
    <col min="2" max="2" width="49.6640625" customWidth="1"/>
    <col min="3" max="3" width="15.44140625" customWidth="1"/>
    <col min="4" max="4" width="18.5546875" customWidth="1"/>
    <col min="5" max="5" width="27.44140625" customWidth="1"/>
    <col min="6" max="6" width="37.44140625" customWidth="1"/>
    <col min="7" max="7" width="26.44140625" customWidth="1"/>
    <col min="8" max="8" width="24.44140625" customWidth="1"/>
    <col min="9" max="9" width="24.88671875" customWidth="1"/>
    <col min="10" max="10" width="32.44140625" customWidth="1"/>
    <col min="11" max="11" width="25.88671875" customWidth="1"/>
    <col min="12" max="12" width="28" customWidth="1"/>
    <col min="13" max="13" width="26.6640625" customWidth="1"/>
    <col min="14" max="14" width="30.88671875" customWidth="1"/>
    <col min="15" max="15" width="28.44140625" customWidth="1"/>
    <col min="16" max="16" width="46" customWidth="1"/>
    <col min="17" max="17" width="57.109375" customWidth="1"/>
    <col min="18" max="18" width="33.109375" customWidth="1"/>
    <col min="19" max="19" width="15" customWidth="1"/>
    <col min="20" max="24" width="39.44140625" customWidth="1"/>
    <col min="25" max="26" width="32.88671875" customWidth="1"/>
    <col min="27" max="27" width="45.88671875" customWidth="1"/>
    <col min="28" max="28" width="17.33203125" customWidth="1"/>
    <col min="29" max="29" width="20.109375" customWidth="1"/>
  </cols>
  <sheetData>
    <row r="1" spans="1:29" ht="24.9" customHeight="1" thickBot="1" x14ac:dyDescent="0.45">
      <c r="A1" s="30" t="s">
        <v>2046</v>
      </c>
      <c r="B1" s="48" t="s">
        <v>2047</v>
      </c>
      <c r="C1" s="48" t="s">
        <v>2048</v>
      </c>
      <c r="D1" s="49" t="s">
        <v>2049</v>
      </c>
      <c r="E1" s="50" t="s">
        <v>2050</v>
      </c>
      <c r="F1" s="71" t="s">
        <v>2513</v>
      </c>
      <c r="G1" s="72" t="s">
        <v>2514</v>
      </c>
      <c r="H1" s="73" t="s">
        <v>2515</v>
      </c>
      <c r="I1" s="74" t="s">
        <v>2516</v>
      </c>
      <c r="J1" s="75" t="s">
        <v>2517</v>
      </c>
      <c r="K1" s="76" t="s">
        <v>2518</v>
      </c>
      <c r="L1" s="124" t="s">
        <v>2519</v>
      </c>
      <c r="M1" s="77" t="s">
        <v>2520</v>
      </c>
      <c r="N1" s="78" t="s">
        <v>2521</v>
      </c>
      <c r="O1" s="79" t="s">
        <v>2522</v>
      </c>
      <c r="P1" s="81" t="s">
        <v>2523</v>
      </c>
      <c r="Q1" s="82" t="s">
        <v>2524</v>
      </c>
      <c r="R1" s="71" t="s">
        <v>1429</v>
      </c>
      <c r="S1" s="72" t="s">
        <v>1457</v>
      </c>
      <c r="T1" s="146" t="s">
        <v>1422</v>
      </c>
      <c r="U1" s="147" t="s">
        <v>1373</v>
      </c>
      <c r="V1" s="154" t="s">
        <v>2257</v>
      </c>
      <c r="W1" s="155" t="s">
        <v>2256</v>
      </c>
      <c r="X1" s="156" t="s">
        <v>2460</v>
      </c>
      <c r="Y1" s="148" t="s">
        <v>741</v>
      </c>
      <c r="Z1" s="149" t="s">
        <v>2388</v>
      </c>
      <c r="AA1" s="150" t="s">
        <v>2390</v>
      </c>
      <c r="AB1" s="151" t="s">
        <v>2394</v>
      </c>
      <c r="AC1" s="152" t="s">
        <v>2395</v>
      </c>
    </row>
    <row r="2" spans="1:29" ht="24.6" customHeight="1" thickBot="1" x14ac:dyDescent="0.45">
      <c r="A2" s="120">
        <v>329</v>
      </c>
      <c r="B2" s="5" t="s">
        <v>264</v>
      </c>
      <c r="C2" s="6" t="s">
        <v>324</v>
      </c>
      <c r="D2" s="25" t="s">
        <v>265</v>
      </c>
      <c r="E2" s="27" t="s">
        <v>708</v>
      </c>
      <c r="F2" s="33">
        <v>8113.13</v>
      </c>
      <c r="G2" s="33">
        <v>8113.13</v>
      </c>
      <c r="H2" s="33">
        <v>-9339.59</v>
      </c>
      <c r="I2" s="33">
        <v>-9339.59</v>
      </c>
      <c r="J2" s="33">
        <v>-9339.59</v>
      </c>
      <c r="K2" s="34">
        <v>-14827.02</v>
      </c>
      <c r="L2" s="32">
        <v>-9884.68</v>
      </c>
      <c r="M2" s="12">
        <v>-10191.290000000001</v>
      </c>
      <c r="N2" s="34">
        <v>-10995.12</v>
      </c>
      <c r="O2" s="80">
        <v>-13024.86</v>
      </c>
      <c r="P2" s="34">
        <v>-11989.85</v>
      </c>
      <c r="Q2" s="12">
        <v>-18983.349999999999</v>
      </c>
      <c r="R2" s="34">
        <v>-12643.43</v>
      </c>
      <c r="S2" s="34">
        <v>-12569.5</v>
      </c>
      <c r="T2" s="34">
        <v>-2797.08</v>
      </c>
      <c r="U2" s="68"/>
      <c r="V2" s="68"/>
      <c r="W2" s="51"/>
      <c r="X2" s="51"/>
      <c r="Y2" s="51"/>
      <c r="Z2" s="51"/>
      <c r="AA2" s="51"/>
      <c r="AB2" s="51"/>
      <c r="AC2" s="51"/>
    </row>
    <row r="3" spans="1:29" ht="24.9" customHeight="1" thickBot="1" x14ac:dyDescent="0.45">
      <c r="A3" s="120">
        <v>466</v>
      </c>
      <c r="B3" s="5" t="s">
        <v>242</v>
      </c>
      <c r="C3" s="6" t="s">
        <v>2052</v>
      </c>
      <c r="D3" s="23" t="s">
        <v>243</v>
      </c>
      <c r="E3" s="27" t="s">
        <v>708</v>
      </c>
      <c r="F3" s="33">
        <v>7011.84</v>
      </c>
      <c r="G3" s="33">
        <v>7011.84</v>
      </c>
      <c r="H3" s="33">
        <v>-8300.2000000000007</v>
      </c>
      <c r="I3" s="33">
        <v>-8300.2000000000007</v>
      </c>
      <c r="J3" s="33">
        <v>-8300.2000000000007</v>
      </c>
      <c r="K3" s="34">
        <v>-13267.93</v>
      </c>
      <c r="L3" s="32">
        <v>-8845.2900000000009</v>
      </c>
      <c r="M3" s="12">
        <v>-9151.9</v>
      </c>
      <c r="N3" s="35">
        <v>-9962.9699999999993</v>
      </c>
      <c r="O3" s="36">
        <v>-12073.7</v>
      </c>
      <c r="P3" s="35">
        <v>-12590.97</v>
      </c>
      <c r="Q3" s="12">
        <v>-19520.800000000003</v>
      </c>
      <c r="R3" s="35">
        <v>-13267.49</v>
      </c>
      <c r="S3" s="34">
        <v>-11249.79</v>
      </c>
      <c r="T3" s="15">
        <v>-14881.81</v>
      </c>
      <c r="U3" s="15">
        <v>-18026.36</v>
      </c>
      <c r="V3" s="15">
        <v>-16270.21</v>
      </c>
      <c r="W3" s="34">
        <v>-16270.21</v>
      </c>
      <c r="X3" s="34">
        <v>-9013.18</v>
      </c>
      <c r="Y3" s="32">
        <v>-16270.21</v>
      </c>
      <c r="Z3" s="123">
        <v>-17263.73</v>
      </c>
      <c r="AA3" s="32">
        <v>-20800.95</v>
      </c>
      <c r="AB3" s="32">
        <v>-5990.15</v>
      </c>
      <c r="AC3" s="51"/>
    </row>
    <row r="4" spans="1:29" ht="24.9" customHeight="1" thickBot="1" x14ac:dyDescent="0.45">
      <c r="A4" s="14">
        <v>487</v>
      </c>
      <c r="B4" s="2" t="s">
        <v>50</v>
      </c>
      <c r="C4" s="2" t="s">
        <v>2052</v>
      </c>
      <c r="D4" s="22" t="s">
        <v>51</v>
      </c>
      <c r="E4" s="27" t="s">
        <v>1570</v>
      </c>
      <c r="F4" s="7">
        <v>5154.51</v>
      </c>
      <c r="G4" s="7">
        <v>5514.62</v>
      </c>
      <c r="H4" s="7">
        <v>-7337.83</v>
      </c>
      <c r="I4" s="7">
        <v>-7655.64</v>
      </c>
      <c r="J4" s="7">
        <v>-7746.01</v>
      </c>
      <c r="K4" s="8">
        <v>-12881.48</v>
      </c>
      <c r="L4" s="7">
        <v>-841.73</v>
      </c>
      <c r="M4" s="121"/>
      <c r="N4" s="121"/>
      <c r="O4" s="122"/>
      <c r="P4" s="121"/>
      <c r="Q4" s="121"/>
      <c r="R4" s="47"/>
      <c r="S4" s="47"/>
      <c r="T4" s="47"/>
      <c r="U4" s="51"/>
      <c r="V4" s="51"/>
      <c r="W4" s="51"/>
      <c r="X4" s="51"/>
      <c r="Y4" s="51"/>
      <c r="Z4" s="51"/>
      <c r="AA4" s="51"/>
      <c r="AB4" s="51"/>
      <c r="AC4" s="51"/>
    </row>
    <row r="5" spans="1:29" ht="24.9" customHeight="1" thickBot="1" x14ac:dyDescent="0.45">
      <c r="A5" s="14">
        <v>495</v>
      </c>
      <c r="B5" s="129" t="s">
        <v>512</v>
      </c>
      <c r="C5" s="130" t="s">
        <v>2052</v>
      </c>
      <c r="D5" s="131" t="s">
        <v>513</v>
      </c>
      <c r="E5" s="70" t="s">
        <v>2054</v>
      </c>
      <c r="F5" s="11">
        <v>9554.14</v>
      </c>
      <c r="G5" s="11">
        <v>8957.01</v>
      </c>
      <c r="H5" s="11">
        <v>-10595.49</v>
      </c>
      <c r="I5" s="11">
        <v>-10595.49</v>
      </c>
      <c r="J5" s="11">
        <v>-10595.49</v>
      </c>
      <c r="K5" s="8">
        <v>-16944.29</v>
      </c>
      <c r="L5" s="7">
        <v>-11296.19</v>
      </c>
      <c r="M5" s="12">
        <v>-11768.27</v>
      </c>
      <c r="N5" s="35">
        <v>-12728.99</v>
      </c>
      <c r="O5" s="36">
        <v>-14233.86</v>
      </c>
      <c r="P5" s="35">
        <v>-13791.75</v>
      </c>
      <c r="Q5" s="12">
        <v>-22099.54</v>
      </c>
      <c r="R5" s="35">
        <v>-16451.189999999999</v>
      </c>
      <c r="S5" s="34">
        <v>-14521.92</v>
      </c>
      <c r="T5" s="34">
        <v>-19350.3</v>
      </c>
      <c r="U5" s="34">
        <v>-19644.18</v>
      </c>
      <c r="V5" s="34">
        <v>-19644.18</v>
      </c>
      <c r="W5" s="34">
        <v>-21018.89</v>
      </c>
      <c r="X5" s="34">
        <v>-11182.05</v>
      </c>
      <c r="Y5" s="32">
        <v>-21999.77</v>
      </c>
      <c r="Z5" s="123">
        <v>-22590.81</v>
      </c>
      <c r="AA5" s="32">
        <v>-5873.05</v>
      </c>
      <c r="AB5" s="121"/>
      <c r="AC5" s="121"/>
    </row>
    <row r="6" spans="1:29" ht="24.9" customHeight="1" x14ac:dyDescent="0.4">
      <c r="A6" s="14">
        <v>543</v>
      </c>
      <c r="B6" s="2" t="s">
        <v>565</v>
      </c>
      <c r="C6" s="2" t="s">
        <v>2052</v>
      </c>
      <c r="D6" s="22" t="s">
        <v>566</v>
      </c>
      <c r="E6" s="27" t="s">
        <v>2054</v>
      </c>
      <c r="F6" s="7">
        <v>417.7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29" ht="24.9" customHeight="1" x14ac:dyDescent="0.4">
      <c r="A7" s="14">
        <v>112</v>
      </c>
      <c r="B7" s="5" t="s">
        <v>677</v>
      </c>
      <c r="C7" s="6" t="s">
        <v>324</v>
      </c>
      <c r="D7" s="25" t="s">
        <v>678</v>
      </c>
      <c r="E7" s="27" t="s">
        <v>2054</v>
      </c>
      <c r="F7" s="11">
        <v>11459.66</v>
      </c>
      <c r="G7" s="11">
        <v>11459.66</v>
      </c>
      <c r="H7" s="11">
        <v>-12384.44</v>
      </c>
      <c r="I7" s="11">
        <v>-12384.44</v>
      </c>
      <c r="J7" s="11">
        <v>-12384.44</v>
      </c>
      <c r="K7" s="8">
        <v>-20828.16</v>
      </c>
      <c r="L7" s="7">
        <v>-13885.44</v>
      </c>
      <c r="M7" s="13">
        <v>-13885.44</v>
      </c>
      <c r="N7" s="8">
        <v>-15605.84</v>
      </c>
      <c r="O7" s="17">
        <v>-15605.84</v>
      </c>
      <c r="P7" s="8">
        <v>-15605.84</v>
      </c>
      <c r="Q7" s="13">
        <v>-26243.57</v>
      </c>
      <c r="R7" s="8">
        <v>-17495.71</v>
      </c>
      <c r="S7" s="34">
        <v>-17495.71</v>
      </c>
      <c r="T7" s="34">
        <v>-19644.18</v>
      </c>
      <c r="U7" s="34">
        <v>-19644.18</v>
      </c>
      <c r="V7" s="34">
        <v>-19644.18</v>
      </c>
      <c r="W7" s="34">
        <v>-22590.81</v>
      </c>
      <c r="X7" s="34">
        <v>-11295.41</v>
      </c>
      <c r="Y7" s="32">
        <v>-22590.81</v>
      </c>
      <c r="Z7" s="123">
        <v>-22590.81</v>
      </c>
      <c r="AA7" s="32">
        <v>-26099.16</v>
      </c>
      <c r="AB7" s="32">
        <v>-26099.16</v>
      </c>
      <c r="AC7" s="123">
        <v>-26099.16</v>
      </c>
    </row>
    <row r="8" spans="1:29" ht="24.9" customHeight="1" x14ac:dyDescent="0.4">
      <c r="A8" s="14">
        <v>384</v>
      </c>
      <c r="B8" s="5" t="s">
        <v>2284</v>
      </c>
      <c r="C8" s="6" t="s">
        <v>2052</v>
      </c>
      <c r="D8" s="25" t="s">
        <v>2285</v>
      </c>
      <c r="E8" s="27" t="s">
        <v>2054</v>
      </c>
      <c r="F8" s="11">
        <v>7166.49</v>
      </c>
      <c r="G8" s="11">
        <v>7166.49</v>
      </c>
      <c r="H8" s="11">
        <v>-8067.76</v>
      </c>
      <c r="I8" s="11">
        <v>-8067.76</v>
      </c>
      <c r="J8" s="11">
        <v>-8067.76</v>
      </c>
      <c r="K8" s="8">
        <v>-12702.49</v>
      </c>
      <c r="L8" s="7">
        <v>-8468.33</v>
      </c>
      <c r="M8" s="13">
        <v>-8693.64</v>
      </c>
      <c r="N8" s="8">
        <v>-8606.56</v>
      </c>
      <c r="O8" s="17">
        <v>-9371.6299999999992</v>
      </c>
      <c r="P8" s="8">
        <v>-9496.42</v>
      </c>
      <c r="Q8" s="13">
        <v>-16133.869999999999</v>
      </c>
      <c r="R8" s="8">
        <v>-9518.49</v>
      </c>
      <c r="S8" s="34">
        <v>-13567.4</v>
      </c>
      <c r="T8" s="34">
        <v>-18295.12</v>
      </c>
      <c r="U8" s="34">
        <v>-11345.36</v>
      </c>
      <c r="V8" s="34">
        <v>-15096.09</v>
      </c>
      <c r="W8" s="34">
        <v>-13932.49</v>
      </c>
      <c r="X8" s="34">
        <v>-11109.63</v>
      </c>
      <c r="Y8" s="32">
        <v>-14296.29</v>
      </c>
      <c r="Z8" s="123">
        <v>-13706.76</v>
      </c>
      <c r="AA8" s="32">
        <v>-18613.21</v>
      </c>
      <c r="AB8" s="32">
        <v>-22698.5</v>
      </c>
      <c r="AC8" s="123">
        <v>-20111.66</v>
      </c>
    </row>
    <row r="9" spans="1:29" ht="24.9" customHeight="1" x14ac:dyDescent="0.4">
      <c r="A9" s="14">
        <v>388</v>
      </c>
      <c r="B9" s="5" t="s">
        <v>567</v>
      </c>
      <c r="C9" s="6" t="s">
        <v>2052</v>
      </c>
      <c r="D9" s="25" t="s">
        <v>568</v>
      </c>
      <c r="E9" s="27" t="s">
        <v>2054</v>
      </c>
      <c r="F9" s="11">
        <v>6930.79</v>
      </c>
      <c r="G9" s="11">
        <v>6930.79</v>
      </c>
      <c r="H9" s="11">
        <v>-8155.96</v>
      </c>
      <c r="I9" s="11">
        <v>-8155.96</v>
      </c>
      <c r="J9" s="11">
        <v>-8155.96</v>
      </c>
      <c r="K9" s="8">
        <v>-13050.73</v>
      </c>
      <c r="L9" s="7">
        <v>-8700.49</v>
      </c>
      <c r="M9" s="13">
        <v>-9006.7800000000007</v>
      </c>
      <c r="N9" s="8">
        <v>-9809.77</v>
      </c>
      <c r="O9" s="17">
        <v>-10595.63</v>
      </c>
      <c r="P9" s="8">
        <v>-10595.63</v>
      </c>
      <c r="Q9" s="13">
        <v>-19393.38</v>
      </c>
      <c r="R9" s="8">
        <v>-11172.72</v>
      </c>
      <c r="S9" s="34">
        <v>-11172.72</v>
      </c>
      <c r="T9" s="34">
        <v>-14779.59</v>
      </c>
      <c r="U9" s="34">
        <v>-15171.65</v>
      </c>
      <c r="V9" s="34">
        <v>-16158.37</v>
      </c>
      <c r="W9" s="34">
        <v>-16158.37</v>
      </c>
      <c r="X9" s="34">
        <v>-8079.18</v>
      </c>
      <c r="Y9" s="32">
        <v>-16158.37</v>
      </c>
      <c r="Z9" s="123">
        <v>-17145.02</v>
      </c>
      <c r="AA9" s="32">
        <v>-20657.77</v>
      </c>
      <c r="AB9" s="32">
        <v>-23656.58</v>
      </c>
      <c r="AC9" s="123">
        <v>-24654.92</v>
      </c>
    </row>
    <row r="10" spans="1:29" ht="24.9" customHeight="1" x14ac:dyDescent="0.4">
      <c r="A10" s="14">
        <v>443</v>
      </c>
      <c r="B10" s="5" t="s">
        <v>1241</v>
      </c>
      <c r="C10" s="6" t="s">
        <v>2052</v>
      </c>
      <c r="D10" s="25" t="s">
        <v>1242</v>
      </c>
      <c r="E10" s="27" t="s">
        <v>708</v>
      </c>
      <c r="F10" s="11">
        <v>8011.08</v>
      </c>
      <c r="G10" s="11">
        <v>6789.05</v>
      </c>
      <c r="H10" s="11">
        <v>-7988.71</v>
      </c>
      <c r="I10" s="11">
        <v>-7988.71</v>
      </c>
      <c r="J10" s="11">
        <v>-7988.71</v>
      </c>
      <c r="K10" s="8">
        <v>-12782.849999999999</v>
      </c>
      <c r="L10" s="7">
        <v>-8521.9</v>
      </c>
      <c r="M10" s="13">
        <v>-8821.81</v>
      </c>
      <c r="N10" s="8">
        <v>-9608.2199999999993</v>
      </c>
      <c r="O10" s="17">
        <v>-10602.54</v>
      </c>
      <c r="P10" s="8">
        <v>-10602.54</v>
      </c>
      <c r="Q10" s="13">
        <v>-16445.79</v>
      </c>
      <c r="R10" s="8">
        <v>-13192.36</v>
      </c>
      <c r="S10" s="34">
        <v>-11179.97</v>
      </c>
      <c r="T10" s="34">
        <v>-14789.2</v>
      </c>
      <c r="U10" s="34">
        <v>-15181.52</v>
      </c>
      <c r="V10" s="34">
        <v>-16168.88</v>
      </c>
      <c r="W10" s="34">
        <v>-16168.88</v>
      </c>
      <c r="X10" s="34">
        <v>-8084.44</v>
      </c>
      <c r="Y10" s="32">
        <v>-16168.88</v>
      </c>
      <c r="Z10" s="123">
        <v>-17156.18</v>
      </c>
      <c r="AA10" s="32">
        <v>-20671.23</v>
      </c>
      <c r="AB10" s="32">
        <v>-23672.01</v>
      </c>
      <c r="AC10" s="123">
        <v>-24671.01</v>
      </c>
    </row>
    <row r="11" spans="1:29" ht="57.75" customHeight="1" x14ac:dyDescent="0.4">
      <c r="A11" s="14">
        <v>482</v>
      </c>
      <c r="B11" s="5" t="s">
        <v>298</v>
      </c>
      <c r="C11" s="6" t="s">
        <v>2052</v>
      </c>
      <c r="D11" s="25" t="s">
        <v>299</v>
      </c>
      <c r="E11" s="27" t="s">
        <v>708</v>
      </c>
      <c r="F11" s="11">
        <v>4732.03</v>
      </c>
      <c r="G11" s="11">
        <v>4732.03</v>
      </c>
      <c r="H11" s="11">
        <v>-5561.43</v>
      </c>
      <c r="I11" s="11">
        <v>-5561.43</v>
      </c>
      <c r="J11" s="11">
        <v>-5561.43</v>
      </c>
      <c r="K11" s="8">
        <v>-8895.08</v>
      </c>
      <c r="L11" s="7">
        <v>-5930.05</v>
      </c>
      <c r="M11" s="13">
        <v>-6137.4</v>
      </c>
      <c r="N11" s="8">
        <v>-7301.61</v>
      </c>
      <c r="O11" s="17">
        <v>-8485.64</v>
      </c>
      <c r="P11" s="8">
        <v>-9088.4</v>
      </c>
      <c r="Q11" s="13">
        <v>-13929.2</v>
      </c>
      <c r="R11" s="8">
        <v>-8960.8700000000008</v>
      </c>
      <c r="S11" s="34">
        <v>-11093.85</v>
      </c>
      <c r="T11" s="34">
        <v>-10856.57</v>
      </c>
      <c r="U11" s="34">
        <v>-11427.47</v>
      </c>
      <c r="V11" s="34">
        <v>-13167.4</v>
      </c>
      <c r="W11" s="34">
        <v>-12064.19</v>
      </c>
      <c r="X11" s="34">
        <v>-6583.7</v>
      </c>
      <c r="Y11" s="32">
        <v>-12064.19</v>
      </c>
      <c r="Z11" s="123">
        <v>-12451.02</v>
      </c>
      <c r="AA11" s="32">
        <v>-14817.6</v>
      </c>
      <c r="AB11" s="32">
        <v>-16723.95</v>
      </c>
      <c r="AC11" s="123">
        <v>-17244.48</v>
      </c>
    </row>
    <row r="12" spans="1:29" ht="64.5" customHeight="1" x14ac:dyDescent="0.4">
      <c r="A12" s="14">
        <v>483</v>
      </c>
      <c r="B12" s="5" t="s">
        <v>218</v>
      </c>
      <c r="C12" s="6" t="s">
        <v>2052</v>
      </c>
      <c r="D12" s="25" t="s">
        <v>219</v>
      </c>
      <c r="E12" s="27" t="s">
        <v>708</v>
      </c>
      <c r="F12" s="11">
        <v>6089.28</v>
      </c>
      <c r="G12" s="11">
        <v>6089.28</v>
      </c>
      <c r="H12" s="11">
        <v>-7028.93</v>
      </c>
      <c r="I12" s="11">
        <v>-7028.93</v>
      </c>
      <c r="J12" s="11">
        <v>-7028.93</v>
      </c>
      <c r="K12" s="8">
        <v>-11169.83</v>
      </c>
      <c r="L12" s="7">
        <v>-7446.55</v>
      </c>
      <c r="M12" s="13">
        <v>-7681.46</v>
      </c>
      <c r="N12" s="8">
        <v>-8174.73</v>
      </c>
      <c r="O12" s="17">
        <v>-10174.379999999999</v>
      </c>
      <c r="P12" s="8">
        <v>-9058.44</v>
      </c>
      <c r="Q12" s="13">
        <v>-15420.199999999999</v>
      </c>
      <c r="R12" s="8">
        <v>-10042.959999999999</v>
      </c>
      <c r="S12" s="34">
        <v>-12085.09</v>
      </c>
      <c r="T12" s="34">
        <v>-12360.82</v>
      </c>
      <c r="U12" s="34">
        <v>-13857.78</v>
      </c>
      <c r="V12" s="34">
        <v>-14790.26</v>
      </c>
      <c r="W12" s="34">
        <v>-14658.91</v>
      </c>
      <c r="X12" s="34">
        <v>-7760.17</v>
      </c>
      <c r="Y12" s="32">
        <v>-14672.69</v>
      </c>
      <c r="Z12" s="123">
        <v>-15521.14</v>
      </c>
      <c r="AA12" s="32">
        <v>-19685.72</v>
      </c>
      <c r="AB12" s="32">
        <v>-23745.4</v>
      </c>
      <c r="AC12" s="123">
        <v>-21077.17</v>
      </c>
    </row>
    <row r="13" spans="1:29" ht="51.75" customHeight="1" x14ac:dyDescent="0.4">
      <c r="A13" s="14">
        <v>492</v>
      </c>
      <c r="B13" s="5" t="s">
        <v>2316</v>
      </c>
      <c r="C13" s="6" t="s">
        <v>2052</v>
      </c>
      <c r="D13" s="25" t="s">
        <v>2317</v>
      </c>
      <c r="E13" s="27" t="s">
        <v>2054</v>
      </c>
      <c r="F13" s="11">
        <v>6344.94</v>
      </c>
      <c r="G13" s="11">
        <v>6344.94</v>
      </c>
      <c r="H13" s="11">
        <v>-7284.59</v>
      </c>
      <c r="I13" s="11">
        <v>-7284.59</v>
      </c>
      <c r="J13" s="11">
        <v>-7284.59</v>
      </c>
      <c r="K13" s="8">
        <v>-11553.32</v>
      </c>
      <c r="L13" s="7">
        <v>-7702.21</v>
      </c>
      <c r="M13" s="13">
        <v>-7937.12</v>
      </c>
      <c r="N13" s="8">
        <v>-8951.15</v>
      </c>
      <c r="O13" s="17">
        <v>-9770.7900000000009</v>
      </c>
      <c r="P13" s="8">
        <v>-9796.08</v>
      </c>
      <c r="Q13" s="13">
        <v>-15274.68</v>
      </c>
      <c r="R13" s="8">
        <v>-10387.6</v>
      </c>
      <c r="S13" s="34">
        <v>-11869.34</v>
      </c>
      <c r="T13" s="34">
        <v>-12606.98</v>
      </c>
      <c r="U13" s="34">
        <v>-12940.92</v>
      </c>
      <c r="V13" s="34">
        <v>-14903.53</v>
      </c>
      <c r="W13" s="34">
        <v>-14942.01</v>
      </c>
      <c r="X13" s="34">
        <v>-7471</v>
      </c>
      <c r="Y13" s="32">
        <v>-15018.95</v>
      </c>
      <c r="Z13" s="123">
        <v>-15935.49</v>
      </c>
      <c r="AA13" s="32">
        <v>-19643.740000000002</v>
      </c>
      <c r="AB13" s="32">
        <v>-21814.93</v>
      </c>
      <c r="AC13" s="123">
        <v>-22852.86</v>
      </c>
    </row>
    <row r="14" spans="1:29" ht="24.9" customHeight="1" x14ac:dyDescent="0.4">
      <c r="A14" s="14">
        <v>513</v>
      </c>
      <c r="B14" s="5" t="s">
        <v>236</v>
      </c>
      <c r="C14" s="6" t="s">
        <v>2052</v>
      </c>
      <c r="D14" s="25" t="s">
        <v>237</v>
      </c>
      <c r="E14" s="27" t="s">
        <v>708</v>
      </c>
      <c r="F14" s="11">
        <v>5723.6</v>
      </c>
      <c r="G14" s="11">
        <v>5723.6</v>
      </c>
      <c r="H14" s="11">
        <v>-6603.93</v>
      </c>
      <c r="I14" s="11">
        <v>-6603.93</v>
      </c>
      <c r="J14" s="11">
        <v>-6603.93</v>
      </c>
      <c r="K14" s="8">
        <v>-10492.789999999999</v>
      </c>
      <c r="L14" s="7">
        <v>-6995.19</v>
      </c>
      <c r="M14" s="13">
        <v>-7215.28</v>
      </c>
      <c r="N14" s="8">
        <v>-8222.6200000000008</v>
      </c>
      <c r="O14" s="17">
        <v>-9021.36</v>
      </c>
      <c r="P14" s="8">
        <v>-9021.36</v>
      </c>
      <c r="Q14" s="13">
        <v>-13953</v>
      </c>
      <c r="R14" s="8">
        <v>-9442.92</v>
      </c>
      <c r="S14" s="34">
        <v>-10993.98</v>
      </c>
      <c r="T14" s="34">
        <v>-11864.52</v>
      </c>
      <c r="U14" s="34">
        <v>-14933.1</v>
      </c>
      <c r="V14" s="34">
        <v>-15377.32</v>
      </c>
      <c r="W14" s="34">
        <v>-12969.05</v>
      </c>
      <c r="X14" s="34">
        <v>-7688.66</v>
      </c>
      <c r="Y14" s="32">
        <v>-12699.73</v>
      </c>
      <c r="Z14" s="123">
        <v>-18745.919999999998</v>
      </c>
      <c r="AA14" s="32">
        <v>-16989.080000000002</v>
      </c>
      <c r="AB14" s="32">
        <v>-18580.54</v>
      </c>
      <c r="AC14" s="123">
        <v>-22442.89</v>
      </c>
    </row>
    <row r="15" spans="1:29" ht="57.75" customHeight="1" x14ac:dyDescent="0.4">
      <c r="A15" s="14">
        <v>523</v>
      </c>
      <c r="B15" s="5" t="s">
        <v>2296</v>
      </c>
      <c r="C15" s="6" t="s">
        <v>2052</v>
      </c>
      <c r="D15" s="23" t="s">
        <v>2297</v>
      </c>
      <c r="E15" s="27" t="s">
        <v>2054</v>
      </c>
      <c r="F15" s="11">
        <v>8997.52</v>
      </c>
      <c r="G15" s="11">
        <v>6999.18</v>
      </c>
      <c r="H15" s="11">
        <v>-9142.4599999999991</v>
      </c>
      <c r="I15" s="11">
        <v>-8236.67</v>
      </c>
      <c r="J15" s="11">
        <v>-8236.67</v>
      </c>
      <c r="K15" s="8">
        <v>-14458.52</v>
      </c>
      <c r="L15" s="7">
        <v>-8786.67</v>
      </c>
      <c r="M15" s="13">
        <v>-9096.0400000000009</v>
      </c>
      <c r="N15" s="8">
        <v>-10831.41</v>
      </c>
      <c r="O15" s="17">
        <v>-10694.8</v>
      </c>
      <c r="P15" s="8">
        <v>-10694.8</v>
      </c>
      <c r="Q15" s="13">
        <v>-18178.629999999997</v>
      </c>
      <c r="R15" s="8">
        <v>-13128.11</v>
      </c>
      <c r="S15" s="34">
        <v>-13133.15</v>
      </c>
      <c r="T15" s="34">
        <v>-14917.49</v>
      </c>
      <c r="U15" s="34">
        <v>-17743.82</v>
      </c>
      <c r="V15" s="34">
        <v>-17044.509999999998</v>
      </c>
      <c r="W15" s="34">
        <v>-18463.78</v>
      </c>
      <c r="X15" s="34">
        <v>-11295.41</v>
      </c>
      <c r="Y15" s="32">
        <v>-16309.25</v>
      </c>
      <c r="Z15" s="193">
        <v>-17305.18</v>
      </c>
      <c r="AA15" s="144">
        <v>-22051.16</v>
      </c>
      <c r="AB15" s="157">
        <v>-26099.16</v>
      </c>
      <c r="AC15" s="123">
        <v>-14957.51</v>
      </c>
    </row>
    <row r="16" spans="1:29" ht="81.75" customHeight="1" x14ac:dyDescent="0.4">
      <c r="A16" s="14">
        <v>547</v>
      </c>
      <c r="B16" s="5" t="s">
        <v>45</v>
      </c>
      <c r="C16" s="6" t="s">
        <v>2052</v>
      </c>
      <c r="D16" s="25" t="s">
        <v>46</v>
      </c>
      <c r="E16" s="27" t="s">
        <v>2054</v>
      </c>
      <c r="F16" s="11">
        <v>6376.99</v>
      </c>
      <c r="G16" s="11">
        <v>6376.99</v>
      </c>
      <c r="H16" s="11">
        <v>-7310.01</v>
      </c>
      <c r="I16" s="11">
        <v>-7310.01</v>
      </c>
      <c r="J16" s="11">
        <v>-7310.01</v>
      </c>
      <c r="K16" s="8">
        <v>-11587.02</v>
      </c>
      <c r="L16" s="7">
        <v>-7724.68</v>
      </c>
      <c r="M16" s="13">
        <v>-7957.94</v>
      </c>
      <c r="N16" s="8">
        <v>-8571.02</v>
      </c>
      <c r="O16" s="17">
        <v>-9311.43</v>
      </c>
      <c r="P16" s="8">
        <v>-9311.43</v>
      </c>
      <c r="Q16" s="13">
        <v>-14387.04</v>
      </c>
      <c r="R16" s="8">
        <v>-9240.25</v>
      </c>
      <c r="S16" s="34">
        <v>-9240.25</v>
      </c>
      <c r="T16" s="34">
        <v>-11507.04</v>
      </c>
      <c r="U16" s="34">
        <v>-11811.55</v>
      </c>
      <c r="V16" s="34">
        <v>-12577.93</v>
      </c>
      <c r="W16" s="34">
        <v>-12577.93</v>
      </c>
      <c r="X16" s="34">
        <v>-6288.97</v>
      </c>
      <c r="Y16" s="32">
        <v>-12577.93</v>
      </c>
      <c r="Z16" s="123">
        <v>-15301.42</v>
      </c>
      <c r="AA16" s="32">
        <v>-18312.25</v>
      </c>
      <c r="AB16" s="32">
        <v>-18401.78</v>
      </c>
      <c r="AC16" s="123">
        <v>-24291.11</v>
      </c>
    </row>
    <row r="17" spans="1:29" ht="24.9" customHeight="1" x14ac:dyDescent="0.4">
      <c r="A17" s="14">
        <v>561</v>
      </c>
      <c r="B17" s="5" t="s">
        <v>563</v>
      </c>
      <c r="C17" s="6" t="s">
        <v>2052</v>
      </c>
      <c r="D17" s="25" t="s">
        <v>564</v>
      </c>
      <c r="E17" s="27" t="s">
        <v>2054</v>
      </c>
      <c r="F17" s="11">
        <v>7924.83</v>
      </c>
      <c r="G17" s="11">
        <v>7924.83</v>
      </c>
      <c r="H17" s="11">
        <v>-9168.84</v>
      </c>
      <c r="I17" s="11">
        <v>-9168.84</v>
      </c>
      <c r="J17" s="11">
        <v>-9168.84</v>
      </c>
      <c r="K17" s="8">
        <v>-14582.61</v>
      </c>
      <c r="L17" s="7">
        <v>-9721.74</v>
      </c>
      <c r="M17" s="13">
        <v>-10032.74</v>
      </c>
      <c r="N17" s="8">
        <v>-10847.98</v>
      </c>
      <c r="O17" s="17">
        <v>-11520.51</v>
      </c>
      <c r="P17" s="8">
        <v>-12312.54</v>
      </c>
      <c r="Q17" s="13">
        <v>-19098.349999999999</v>
      </c>
      <c r="R17" s="8">
        <v>-12981.7</v>
      </c>
      <c r="S17" s="34">
        <v>-12829.87</v>
      </c>
      <c r="T17" s="34">
        <v>-17173.45</v>
      </c>
      <c r="U17" s="34">
        <v>-5297.66</v>
      </c>
      <c r="V17" s="51"/>
      <c r="W17" s="51"/>
      <c r="X17" s="51"/>
      <c r="Y17" s="51"/>
      <c r="Z17" s="51"/>
      <c r="AA17" s="51"/>
      <c r="AB17" s="51"/>
      <c r="AC17" s="51"/>
    </row>
    <row r="18" spans="1:29" ht="24.9" customHeight="1" x14ac:dyDescent="0.4">
      <c r="A18" s="14">
        <v>564</v>
      </c>
      <c r="B18" s="2" t="s">
        <v>27</v>
      </c>
      <c r="C18" s="2" t="s">
        <v>2052</v>
      </c>
      <c r="D18" s="24" t="s">
        <v>28</v>
      </c>
      <c r="E18" s="27" t="s">
        <v>2054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ht="24.9" customHeight="1" x14ac:dyDescent="0.4">
      <c r="A19" s="14">
        <v>568</v>
      </c>
      <c r="B19" s="2" t="s">
        <v>2280</v>
      </c>
      <c r="C19" s="2" t="s">
        <v>2052</v>
      </c>
      <c r="D19" s="22" t="s">
        <v>2281</v>
      </c>
      <c r="E19" s="27" t="s">
        <v>2054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ht="24.9" customHeight="1" x14ac:dyDescent="0.4">
      <c r="A20" s="14">
        <v>569</v>
      </c>
      <c r="B20" s="5" t="s">
        <v>2298</v>
      </c>
      <c r="C20" s="6" t="s">
        <v>2052</v>
      </c>
      <c r="D20" s="25" t="s">
        <v>2299</v>
      </c>
      <c r="E20" s="27" t="s">
        <v>2054</v>
      </c>
      <c r="F20" s="11">
        <v>6048.57</v>
      </c>
      <c r="G20" s="11">
        <v>6421.94</v>
      </c>
      <c r="H20" s="11">
        <v>-7114.95</v>
      </c>
      <c r="I20" s="11">
        <v>-7763.29</v>
      </c>
      <c r="J20" s="11">
        <v>-7763.29</v>
      </c>
      <c r="K20" s="8">
        <v>-14369.59</v>
      </c>
      <c r="L20" s="7">
        <v>-8281.19</v>
      </c>
      <c r="M20" s="13">
        <v>-9114.44</v>
      </c>
      <c r="N20" s="8">
        <v>-10867.98</v>
      </c>
      <c r="O20" s="17">
        <v>-14067.96</v>
      </c>
      <c r="P20" s="8">
        <v>-10113.1</v>
      </c>
      <c r="Q20" s="13">
        <v>-18582.489999999998</v>
      </c>
      <c r="R20" s="8">
        <v>-10666.9</v>
      </c>
      <c r="S20" s="8">
        <v>-11803.82</v>
      </c>
      <c r="T20" s="34">
        <v>-14108.64</v>
      </c>
      <c r="U20" s="34">
        <v>-14482.75</v>
      </c>
      <c r="V20" s="34">
        <v>-16340.35</v>
      </c>
      <c r="W20" s="34">
        <v>-15424.29</v>
      </c>
      <c r="X20" s="34">
        <v>-10341.709999999999</v>
      </c>
      <c r="Y20" s="32">
        <v>-17675.87</v>
      </c>
      <c r="Z20" s="123">
        <v>-16365.77</v>
      </c>
      <c r="AA20" s="32">
        <v>-21752.54</v>
      </c>
      <c r="AB20" s="32">
        <v>-22579.22</v>
      </c>
      <c r="AC20" s="123">
        <v>-26099.16</v>
      </c>
    </row>
    <row r="21" spans="1:29" ht="24.9" customHeight="1" thickBot="1" x14ac:dyDescent="0.45">
      <c r="A21" s="14">
        <v>572</v>
      </c>
      <c r="B21" s="5" t="s">
        <v>558</v>
      </c>
      <c r="C21" s="6" t="s">
        <v>2052</v>
      </c>
      <c r="D21" s="25" t="s">
        <v>559</v>
      </c>
      <c r="E21" s="27" t="s">
        <v>2054</v>
      </c>
      <c r="F21" s="11">
        <v>6215.61</v>
      </c>
      <c r="G21" s="11">
        <v>6215.61</v>
      </c>
      <c r="H21" s="11">
        <v>-7209.01</v>
      </c>
      <c r="I21" s="11">
        <v>-7209.01</v>
      </c>
      <c r="J21" s="11">
        <v>-7209.01</v>
      </c>
      <c r="K21" s="8">
        <v>-11475.78</v>
      </c>
      <c r="L21" s="7">
        <v>-7650.52</v>
      </c>
      <c r="M21" s="13">
        <v>-7898.87</v>
      </c>
      <c r="N21" s="8">
        <v>-8551.2099999999991</v>
      </c>
      <c r="O21" s="17">
        <v>-9354.41</v>
      </c>
      <c r="P21" s="8">
        <v>-9708.4699999999993</v>
      </c>
      <c r="Q21" s="13">
        <v>-19009.62</v>
      </c>
      <c r="R21" s="8">
        <v>-10057.16</v>
      </c>
      <c r="S21" s="8">
        <v>-10861.72</v>
      </c>
      <c r="T21" s="34">
        <v>-14402.22</v>
      </c>
      <c r="U21" s="34">
        <v>-14856.4</v>
      </c>
      <c r="V21" s="34">
        <v>-14885.67</v>
      </c>
      <c r="W21" s="34">
        <v>-15745.5</v>
      </c>
      <c r="X21" s="34">
        <v>-8232.56</v>
      </c>
      <c r="Y21" s="32">
        <v>-16405.47</v>
      </c>
      <c r="Z21" s="123">
        <v>-17790.48</v>
      </c>
      <c r="AA21" s="32">
        <v>-22367.63</v>
      </c>
      <c r="AB21" s="32">
        <v>-26099.16</v>
      </c>
      <c r="AC21" s="123">
        <v>-25091.83</v>
      </c>
    </row>
    <row r="22" spans="1:29" ht="24.9" customHeight="1" thickBot="1" x14ac:dyDescent="0.45">
      <c r="A22" s="14">
        <v>575</v>
      </c>
      <c r="B22" s="1" t="s">
        <v>1744</v>
      </c>
      <c r="C22" s="2" t="s">
        <v>2052</v>
      </c>
      <c r="D22" s="22" t="s">
        <v>1745</v>
      </c>
      <c r="E22" s="27" t="s">
        <v>1217</v>
      </c>
      <c r="F22" s="7">
        <v>7657.4</v>
      </c>
      <c r="G22" s="7">
        <v>2599.2199999999998</v>
      </c>
      <c r="H22" s="47"/>
      <c r="I22" s="47"/>
      <c r="J22" s="47"/>
      <c r="K22" s="47"/>
      <c r="L22" s="47"/>
      <c r="M22" s="47"/>
      <c r="N22" s="47"/>
      <c r="O22" s="47"/>
      <c r="P22" s="121"/>
      <c r="Q22" s="121"/>
      <c r="R22" s="47"/>
      <c r="S22" s="47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spans="1:29" ht="24.9" customHeight="1" x14ac:dyDescent="0.35">
      <c r="A23" s="62">
        <v>579</v>
      </c>
      <c r="B23" s="63" t="s">
        <v>532</v>
      </c>
      <c r="C23" s="63" t="s">
        <v>2052</v>
      </c>
      <c r="D23" s="64" t="s">
        <v>533</v>
      </c>
      <c r="E23" s="63" t="s">
        <v>708</v>
      </c>
      <c r="F23" s="65">
        <v>267.19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47"/>
      <c r="T23" s="51"/>
      <c r="U23" s="51"/>
      <c r="V23" s="69"/>
      <c r="W23" s="51"/>
      <c r="X23" s="51"/>
      <c r="Y23" s="51"/>
      <c r="Z23" s="51"/>
      <c r="AA23" s="51"/>
      <c r="AB23" s="51"/>
      <c r="AC23" s="51"/>
    </row>
    <row r="24" spans="1:29" ht="24.9" customHeight="1" x14ac:dyDescent="0.4">
      <c r="A24" s="14">
        <v>583</v>
      </c>
      <c r="B24" s="5" t="s">
        <v>1997</v>
      </c>
      <c r="C24" s="6" t="s">
        <v>2052</v>
      </c>
      <c r="D24" s="25" t="s">
        <v>1998</v>
      </c>
      <c r="E24" s="27" t="s">
        <v>1968</v>
      </c>
      <c r="F24" s="11">
        <v>6471.3</v>
      </c>
      <c r="G24" s="11">
        <v>6471.3</v>
      </c>
      <c r="H24" s="11">
        <v>-7429.43</v>
      </c>
      <c r="I24" s="11">
        <v>-7429.43</v>
      </c>
      <c r="J24" s="11">
        <v>-7429.43</v>
      </c>
      <c r="K24" s="8">
        <v>-11782.900000000001</v>
      </c>
      <c r="L24" s="7">
        <v>-7855.27</v>
      </c>
      <c r="M24" s="13">
        <v>-8094.8</v>
      </c>
      <c r="N24" s="8">
        <v>-9088.25</v>
      </c>
      <c r="O24" s="17">
        <v>-10769.63</v>
      </c>
      <c r="P24" s="8">
        <v>-9879.75</v>
      </c>
      <c r="Q24" s="13">
        <v>-17094.14</v>
      </c>
      <c r="R24" s="8">
        <v>-10607.86</v>
      </c>
      <c r="S24" s="8">
        <v>-11216.51</v>
      </c>
      <c r="T24" s="34">
        <v>-13950.57</v>
      </c>
      <c r="U24" s="34">
        <v>-15242.74</v>
      </c>
      <c r="V24" s="34">
        <v>-16136.01</v>
      </c>
      <c r="W24" s="34">
        <v>-16096.01</v>
      </c>
      <c r="X24" s="34">
        <v>-8327.49</v>
      </c>
      <c r="Y24" s="32">
        <v>-15330.21</v>
      </c>
      <c r="Z24" s="123">
        <v>-16152.29</v>
      </c>
      <c r="AA24" s="32">
        <v>-20843.93</v>
      </c>
      <c r="AB24" s="32">
        <v>-21615.08</v>
      </c>
      <c r="AC24" s="123">
        <v>-22061.59</v>
      </c>
    </row>
    <row r="25" spans="1:29" ht="24.9" customHeight="1" x14ac:dyDescent="0.4">
      <c r="A25" s="14">
        <v>584</v>
      </c>
      <c r="B25" s="5" t="s">
        <v>43</v>
      </c>
      <c r="C25" s="6" t="s">
        <v>2052</v>
      </c>
      <c r="D25" s="25" t="s">
        <v>44</v>
      </c>
      <c r="E25" s="27" t="s">
        <v>2054</v>
      </c>
      <c r="F25" s="11">
        <v>8258.7999999999993</v>
      </c>
      <c r="G25" s="11">
        <v>8258.7999999999993</v>
      </c>
      <c r="H25" s="11">
        <v>-9476.42</v>
      </c>
      <c r="I25" s="11">
        <v>-9476.42</v>
      </c>
      <c r="J25" s="11">
        <v>-9476.42</v>
      </c>
      <c r="K25" s="8">
        <v>-15026.380000000001</v>
      </c>
      <c r="L25" s="7">
        <v>-10017.59</v>
      </c>
      <c r="M25" s="13">
        <v>-10321.99</v>
      </c>
      <c r="N25" s="8">
        <v>-11871.19</v>
      </c>
      <c r="O25" s="17">
        <v>-12158.77</v>
      </c>
      <c r="P25" s="8">
        <v>-13646.64</v>
      </c>
      <c r="Q25" s="13">
        <v>-20009.690000000002</v>
      </c>
      <c r="R25" s="8">
        <v>-13485.13</v>
      </c>
      <c r="S25" s="8">
        <v>-11978.46</v>
      </c>
      <c r="T25" s="8">
        <v>-18740.68</v>
      </c>
      <c r="U25" s="34">
        <v>-19383.13</v>
      </c>
      <c r="V25" s="34">
        <v>-19644.18</v>
      </c>
      <c r="W25" s="34">
        <v>-19668.150000000001</v>
      </c>
      <c r="X25" s="34">
        <v>-10399.950000000001</v>
      </c>
      <c r="Y25" s="32">
        <v>-20569.060000000001</v>
      </c>
      <c r="Z25" s="123">
        <v>-20952.46</v>
      </c>
      <c r="AA25" s="32">
        <v>-26099.16</v>
      </c>
      <c r="AB25" s="32">
        <v>-26099.16</v>
      </c>
      <c r="AC25" s="123">
        <v>-26099.16</v>
      </c>
    </row>
    <row r="26" spans="1:29" ht="24.9" customHeight="1" x14ac:dyDescent="0.4">
      <c r="A26" s="14">
        <v>586</v>
      </c>
      <c r="B26" s="5" t="s">
        <v>2310</v>
      </c>
      <c r="C26" s="6" t="s">
        <v>2052</v>
      </c>
      <c r="D26" s="25" t="s">
        <v>2311</v>
      </c>
      <c r="E26" s="27" t="s">
        <v>2054</v>
      </c>
      <c r="F26" s="11">
        <v>6784.27</v>
      </c>
      <c r="G26" s="11">
        <v>6784.27</v>
      </c>
      <c r="H26" s="11">
        <v>-7782.02</v>
      </c>
      <c r="I26" s="11">
        <v>-7782.02</v>
      </c>
      <c r="J26" s="11">
        <v>-7782.02</v>
      </c>
      <c r="K26" s="8">
        <v>-12338.189999999999</v>
      </c>
      <c r="L26" s="7">
        <v>-8225.4599999999991</v>
      </c>
      <c r="M26" s="13">
        <v>-8474.9</v>
      </c>
      <c r="N26" s="8">
        <v>-9130.06</v>
      </c>
      <c r="O26" s="17">
        <v>-8675.0300000000007</v>
      </c>
      <c r="P26" s="8">
        <v>-8675.0300000000007</v>
      </c>
      <c r="Q26" s="13">
        <v>-13534.919999999998</v>
      </c>
      <c r="R26" s="8">
        <v>-9159.41</v>
      </c>
      <c r="S26" s="8">
        <v>-9159.41</v>
      </c>
      <c r="T26" s="34">
        <v>-12109.01</v>
      </c>
      <c r="U26" s="34">
        <v>-12429.63</v>
      </c>
      <c r="V26" s="34">
        <v>-13236.54</v>
      </c>
      <c r="W26" s="34">
        <v>-13236.54</v>
      </c>
      <c r="X26" s="34">
        <v>-6618.27</v>
      </c>
      <c r="Y26" s="32">
        <v>-15619.12</v>
      </c>
      <c r="Z26" s="123">
        <v>-16571.21</v>
      </c>
      <c r="AA26" s="32">
        <v>-19165.73</v>
      </c>
      <c r="AB26" s="32">
        <v>-20272.240000000002</v>
      </c>
      <c r="AC26" s="123">
        <v>-23010.67</v>
      </c>
    </row>
    <row r="27" spans="1:29" ht="24.9" customHeight="1" x14ac:dyDescent="0.4">
      <c r="A27" s="14">
        <v>590</v>
      </c>
      <c r="B27" s="2" t="s">
        <v>2095</v>
      </c>
      <c r="C27" s="2" t="s">
        <v>2052</v>
      </c>
      <c r="D27" s="22" t="s">
        <v>2096</v>
      </c>
      <c r="E27" s="27" t="s">
        <v>2054</v>
      </c>
      <c r="F27" s="7">
        <v>5737.05</v>
      </c>
      <c r="G27" s="7">
        <v>5737.05</v>
      </c>
      <c r="H27" s="7">
        <v>-6747.35</v>
      </c>
      <c r="I27" s="7">
        <v>-6747.35</v>
      </c>
      <c r="J27" s="7">
        <v>-6747.35</v>
      </c>
      <c r="K27" s="8">
        <v>-10794.57</v>
      </c>
      <c r="L27" s="7">
        <v>-7196.38</v>
      </c>
      <c r="M27" s="13">
        <v>-8789.76</v>
      </c>
      <c r="N27" s="8">
        <v>-8112.28</v>
      </c>
      <c r="O27" s="17">
        <v>-8811.6</v>
      </c>
      <c r="P27" s="8">
        <v>-10397.68</v>
      </c>
      <c r="Q27" s="13">
        <v>-14310</v>
      </c>
      <c r="R27" s="8">
        <v>-485.93</v>
      </c>
      <c r="S27" s="47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spans="1:29" ht="24.9" customHeight="1" x14ac:dyDescent="0.4">
      <c r="A28" s="14">
        <v>591</v>
      </c>
      <c r="B28" s="1" t="s">
        <v>2132</v>
      </c>
      <c r="C28" s="2" t="s">
        <v>2052</v>
      </c>
      <c r="D28" s="22" t="s">
        <v>2133</v>
      </c>
      <c r="E28" s="27" t="s">
        <v>1739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spans="1:29" ht="24.9" customHeight="1" x14ac:dyDescent="0.4">
      <c r="A29" s="14">
        <v>593</v>
      </c>
      <c r="B29" s="5" t="s">
        <v>25</v>
      </c>
      <c r="C29" s="6" t="s">
        <v>2052</v>
      </c>
      <c r="D29" s="23" t="s">
        <v>26</v>
      </c>
      <c r="E29" s="27" t="s">
        <v>2054</v>
      </c>
      <c r="F29" s="11">
        <v>11459.66</v>
      </c>
      <c r="G29" s="11">
        <v>11459.66</v>
      </c>
      <c r="H29" s="11">
        <v>-12384.44</v>
      </c>
      <c r="I29" s="11">
        <v>-12384.44</v>
      </c>
      <c r="J29" s="11">
        <v>-12384.44</v>
      </c>
      <c r="K29" s="8">
        <v>-20828.16</v>
      </c>
      <c r="L29" s="7">
        <v>-13885.44</v>
      </c>
      <c r="M29" s="13">
        <v>-13885.44</v>
      </c>
      <c r="N29" s="8">
        <v>-15605.84</v>
      </c>
      <c r="O29" s="17">
        <v>-15605.84</v>
      </c>
      <c r="P29" s="8">
        <v>-15605.84</v>
      </c>
      <c r="Q29" s="13">
        <v>-26243.57</v>
      </c>
      <c r="R29" s="8">
        <v>-17495.71</v>
      </c>
      <c r="S29" s="8">
        <v>-17495.71</v>
      </c>
      <c r="T29" s="34">
        <v>-19644.18</v>
      </c>
      <c r="U29" s="34">
        <v>-19644.18</v>
      </c>
      <c r="V29" s="34">
        <v>-19644.18</v>
      </c>
      <c r="W29" s="34">
        <v>-22590.81</v>
      </c>
      <c r="X29" s="34">
        <v>-11295.41</v>
      </c>
      <c r="Y29" s="32">
        <v>-22590.81</v>
      </c>
      <c r="Z29" s="123">
        <v>-22590.81</v>
      </c>
      <c r="AA29" s="32">
        <v>-26099.16</v>
      </c>
      <c r="AB29" s="32">
        <v>-26099.16</v>
      </c>
      <c r="AC29" s="123">
        <v>-26099.16</v>
      </c>
    </row>
    <row r="30" spans="1:29" ht="24.9" customHeight="1" x14ac:dyDescent="0.4">
      <c r="A30" s="14">
        <v>595</v>
      </c>
      <c r="B30" s="1" t="s">
        <v>528</v>
      </c>
      <c r="C30" s="2" t="s">
        <v>324</v>
      </c>
      <c r="D30" s="22" t="s">
        <v>529</v>
      </c>
      <c r="E30" s="27" t="s">
        <v>708</v>
      </c>
      <c r="F30" s="7">
        <v>6189.17</v>
      </c>
      <c r="G30" s="7">
        <v>6189.17</v>
      </c>
      <c r="H30" s="7">
        <v>-7113.46</v>
      </c>
      <c r="I30" s="7">
        <v>-7113.46</v>
      </c>
      <c r="J30" s="7">
        <v>-7113.46</v>
      </c>
      <c r="K30" s="8">
        <v>-11286.369999999999</v>
      </c>
      <c r="L30" s="7">
        <v>-7524.25</v>
      </c>
      <c r="M30" s="13">
        <v>-8574.36</v>
      </c>
      <c r="N30" s="8">
        <v>-9384.8799999999992</v>
      </c>
      <c r="O30" s="17">
        <v>-8388.36</v>
      </c>
      <c r="P30" s="8">
        <v>-3496.39</v>
      </c>
      <c r="Q30" s="47"/>
      <c r="R30" s="47"/>
      <c r="S30" s="47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ht="24.9" customHeight="1" thickBot="1" x14ac:dyDescent="0.45">
      <c r="A31" s="14">
        <v>597</v>
      </c>
      <c r="B31" s="5" t="s">
        <v>222</v>
      </c>
      <c r="C31" s="6" t="s">
        <v>2052</v>
      </c>
      <c r="D31" s="25" t="s">
        <v>223</v>
      </c>
      <c r="E31" s="27" t="s">
        <v>708</v>
      </c>
      <c r="F31" s="11">
        <v>5900.94</v>
      </c>
      <c r="G31" s="11">
        <v>5900.94</v>
      </c>
      <c r="H31" s="11">
        <v>-6781.27</v>
      </c>
      <c r="I31" s="11">
        <v>-6781.27</v>
      </c>
      <c r="J31" s="11">
        <v>-6781.27</v>
      </c>
      <c r="K31" s="8">
        <v>-10758.8</v>
      </c>
      <c r="L31" s="7">
        <v>-7172.53</v>
      </c>
      <c r="M31" s="13">
        <v>-7392.61</v>
      </c>
      <c r="N31" s="8">
        <v>-7558.01</v>
      </c>
      <c r="O31" s="17">
        <v>-7800.01</v>
      </c>
      <c r="P31" s="8">
        <v>-8844.33</v>
      </c>
      <c r="Q31" s="13">
        <v>-13789.12</v>
      </c>
      <c r="R31" s="8">
        <v>-9336.8799999999992</v>
      </c>
      <c r="S31" s="8">
        <v>-9884.25</v>
      </c>
      <c r="T31" s="34">
        <v>-12344.42</v>
      </c>
      <c r="U31" s="34">
        <v>-12671.34</v>
      </c>
      <c r="V31" s="34">
        <v>-13763.42</v>
      </c>
      <c r="W31" s="34">
        <v>-13763.42</v>
      </c>
      <c r="X31" s="34">
        <v>-7630.2</v>
      </c>
      <c r="Y31" s="32">
        <v>-15327.53</v>
      </c>
      <c r="Z31" s="123">
        <v>-15856.18</v>
      </c>
      <c r="AA31" s="32">
        <v>-18220.04</v>
      </c>
      <c r="AB31" s="32">
        <v>-20141.650000000001</v>
      </c>
      <c r="AC31" s="123">
        <v>-22919.09</v>
      </c>
    </row>
    <row r="32" spans="1:29" ht="24.9" customHeight="1" thickBot="1" x14ac:dyDescent="0.45">
      <c r="A32" s="14">
        <v>599</v>
      </c>
      <c r="B32" s="5" t="s">
        <v>715</v>
      </c>
      <c r="C32" s="6" t="s">
        <v>2052</v>
      </c>
      <c r="D32" s="25" t="s">
        <v>716</v>
      </c>
      <c r="E32" s="27" t="s">
        <v>2054</v>
      </c>
      <c r="F32" s="11">
        <v>10500.67</v>
      </c>
      <c r="G32" s="11">
        <v>10109.120000000001</v>
      </c>
      <c r="H32" s="11">
        <v>-11906.4</v>
      </c>
      <c r="I32" s="11">
        <v>-12029.89</v>
      </c>
      <c r="J32" s="11">
        <v>-12071.05</v>
      </c>
      <c r="K32" s="8">
        <v>-19057.79</v>
      </c>
      <c r="L32" s="7">
        <v>-12529.39</v>
      </c>
      <c r="M32" s="13">
        <v>-13291.08</v>
      </c>
      <c r="N32" s="8">
        <v>-15605.84</v>
      </c>
      <c r="O32" s="17">
        <v>-15257.33</v>
      </c>
      <c r="P32" s="8">
        <v>-15605.84</v>
      </c>
      <c r="Q32" s="13">
        <v>-24236.22</v>
      </c>
      <c r="R32" s="8">
        <v>-16059.47</v>
      </c>
      <c r="S32" s="8">
        <v>-16059.47</v>
      </c>
      <c r="T32" s="34">
        <v>-19644.18</v>
      </c>
      <c r="U32" s="34">
        <v>-19644.18</v>
      </c>
      <c r="V32" s="34">
        <v>-19644.18</v>
      </c>
      <c r="W32" s="34">
        <v>-22590.81</v>
      </c>
      <c r="X32" s="34">
        <v>-11295.41</v>
      </c>
      <c r="Y32" s="32">
        <v>-22590.81</v>
      </c>
      <c r="Z32" s="123">
        <v>-22590.81</v>
      </c>
      <c r="AA32" s="32">
        <v>-26099.16</v>
      </c>
      <c r="AB32" s="113">
        <v>-26099.16</v>
      </c>
      <c r="AC32" s="194">
        <v>-26099.16</v>
      </c>
    </row>
    <row r="33" spans="1:29" ht="24.9" customHeight="1" x14ac:dyDescent="0.4">
      <c r="A33" s="14">
        <v>604</v>
      </c>
      <c r="B33" s="5" t="s">
        <v>2051</v>
      </c>
      <c r="C33" s="6" t="s">
        <v>2052</v>
      </c>
      <c r="D33" s="25" t="s">
        <v>2053</v>
      </c>
      <c r="E33" s="27" t="s">
        <v>2054</v>
      </c>
      <c r="F33" s="11">
        <v>7876.47</v>
      </c>
      <c r="G33" s="11">
        <v>7876.47</v>
      </c>
      <c r="H33" s="11">
        <v>-9126.77</v>
      </c>
      <c r="I33" s="11">
        <v>-9126.77</v>
      </c>
      <c r="J33" s="11">
        <v>-9126.77</v>
      </c>
      <c r="K33" s="8">
        <v>-14523.68</v>
      </c>
      <c r="L33" s="7">
        <v>-9682.4500000000007</v>
      </c>
      <c r="M33" s="13">
        <v>-9995.0300000000007</v>
      </c>
      <c r="N33" s="8">
        <v>-10008.19</v>
      </c>
      <c r="O33" s="17">
        <v>-10868.76</v>
      </c>
      <c r="P33" s="8">
        <v>-11636.38</v>
      </c>
      <c r="Q33" s="13">
        <v>-19500.400000000001</v>
      </c>
      <c r="R33" s="8">
        <v>-13170.77</v>
      </c>
      <c r="S33" s="8">
        <v>-13007.75</v>
      </c>
      <c r="T33" s="34">
        <v>-17389.16</v>
      </c>
      <c r="U33" s="34">
        <v>-5409.09</v>
      </c>
      <c r="V33" s="51"/>
      <c r="W33" s="51"/>
      <c r="X33" s="51"/>
      <c r="Y33" s="51"/>
      <c r="Z33" s="51"/>
      <c r="AA33" s="51"/>
      <c r="AB33" s="51"/>
      <c r="AC33" s="51"/>
    </row>
    <row r="34" spans="1:29" ht="24.9" customHeight="1" x14ac:dyDescent="0.4">
      <c r="A34" s="14">
        <v>606</v>
      </c>
      <c r="B34" s="5" t="s">
        <v>2330</v>
      </c>
      <c r="C34" s="6" t="s">
        <v>2052</v>
      </c>
      <c r="D34" s="25" t="s">
        <v>2331</v>
      </c>
      <c r="E34" s="27" t="s">
        <v>708</v>
      </c>
      <c r="F34" s="11">
        <v>8013.29</v>
      </c>
      <c r="G34" s="11">
        <v>8013.29</v>
      </c>
      <c r="H34" s="11">
        <v>-9219.64</v>
      </c>
      <c r="I34" s="11">
        <v>-9219.64</v>
      </c>
      <c r="J34" s="11">
        <v>-9219.64</v>
      </c>
      <c r="K34" s="8">
        <v>-14633.68</v>
      </c>
      <c r="L34" s="7">
        <v>-9755.7900000000009</v>
      </c>
      <c r="M34" s="12">
        <v>-10057.370000000001</v>
      </c>
      <c r="N34" s="8">
        <v>-11372.88</v>
      </c>
      <c r="O34" s="17">
        <v>-12280.08</v>
      </c>
      <c r="P34" s="8">
        <v>-12997.12</v>
      </c>
      <c r="Q34" s="13">
        <v>-19197.810000000001</v>
      </c>
      <c r="R34" s="8">
        <v>-12938.49</v>
      </c>
      <c r="S34" s="8">
        <v>-12938.49</v>
      </c>
      <c r="T34" s="8">
        <v>-17051.48</v>
      </c>
      <c r="U34" s="34">
        <v>-19288.580000000002</v>
      </c>
      <c r="V34" s="34">
        <v>-18720.95</v>
      </c>
      <c r="W34" s="34">
        <v>-18720.95</v>
      </c>
      <c r="X34" s="34">
        <v>-9644.2900000000009</v>
      </c>
      <c r="Y34" s="32">
        <v>-18567.05</v>
      </c>
      <c r="Z34" s="123">
        <v>-22023.49</v>
      </c>
      <c r="AA34" s="32">
        <v>-23126.15</v>
      </c>
      <c r="AB34" s="32">
        <v>-26099.16</v>
      </c>
      <c r="AC34" s="123">
        <v>-26099.16</v>
      </c>
    </row>
    <row r="35" spans="1:29" ht="24.9" customHeight="1" x14ac:dyDescent="0.4">
      <c r="A35" s="14">
        <v>611</v>
      </c>
      <c r="B35" s="5" t="s">
        <v>2289</v>
      </c>
      <c r="C35" s="6" t="s">
        <v>2052</v>
      </c>
      <c r="D35" s="23" t="s">
        <v>2290</v>
      </c>
      <c r="E35" s="27" t="s">
        <v>2288</v>
      </c>
      <c r="F35" s="11">
        <v>5239.7299999999996</v>
      </c>
      <c r="G35" s="11">
        <v>5239.7299999999996</v>
      </c>
      <c r="H35" s="11">
        <v>-5849.56</v>
      </c>
      <c r="I35" s="11">
        <v>-5849.56</v>
      </c>
      <c r="J35" s="11">
        <v>-5849.56</v>
      </c>
      <c r="K35" s="8">
        <v>-9356.58</v>
      </c>
      <c r="L35" s="7">
        <v>-6237.72</v>
      </c>
      <c r="M35" s="13">
        <v>-6456.05</v>
      </c>
      <c r="N35" s="8">
        <v>-7475.32</v>
      </c>
      <c r="O35" s="17">
        <v>-7761.49</v>
      </c>
      <c r="P35" s="8">
        <v>-7761.49</v>
      </c>
      <c r="Q35" s="13">
        <v>-12794.5</v>
      </c>
      <c r="R35" s="8">
        <v>-8201.76</v>
      </c>
      <c r="S35" s="8">
        <v>-8818.06</v>
      </c>
      <c r="T35" s="34">
        <v>-10838.73</v>
      </c>
      <c r="U35" s="34">
        <v>-11530.97</v>
      </c>
      <c r="V35" s="34">
        <v>-11846.75</v>
      </c>
      <c r="W35" s="34">
        <v>-12817.29</v>
      </c>
      <c r="X35" s="34">
        <v>-6408.64</v>
      </c>
      <c r="Y35" s="32">
        <v>-12241.65</v>
      </c>
      <c r="Z35" s="123">
        <v>-14411.41</v>
      </c>
      <c r="AA35" s="32">
        <v>-15138.04</v>
      </c>
      <c r="AB35" s="32">
        <v>-4359.37</v>
      </c>
      <c r="AC35" s="51"/>
    </row>
    <row r="36" spans="1:29" ht="24.9" customHeight="1" x14ac:dyDescent="0.4">
      <c r="A36" s="14">
        <v>612</v>
      </c>
      <c r="B36" s="5" t="s">
        <v>2358</v>
      </c>
      <c r="C36" s="6" t="s">
        <v>2052</v>
      </c>
      <c r="D36" s="25" t="s">
        <v>2359</v>
      </c>
      <c r="E36" s="27" t="s">
        <v>2288</v>
      </c>
      <c r="F36" s="11">
        <v>6988.37</v>
      </c>
      <c r="G36" s="11">
        <v>6988.37</v>
      </c>
      <c r="H36" s="11">
        <v>-7930.79</v>
      </c>
      <c r="I36" s="11">
        <v>-7930.79</v>
      </c>
      <c r="J36" s="11">
        <v>-7930.79</v>
      </c>
      <c r="K36" s="8">
        <v>-12524.47</v>
      </c>
      <c r="L36" s="7">
        <v>-8349.65</v>
      </c>
      <c r="M36" s="12">
        <v>-8585.25</v>
      </c>
      <c r="N36" s="8">
        <v>-8444.5</v>
      </c>
      <c r="O36" s="36">
        <v>-8512.6</v>
      </c>
      <c r="P36" s="35">
        <v>-8512.6</v>
      </c>
      <c r="Q36" s="12">
        <v>-13202.78</v>
      </c>
      <c r="R36" s="35">
        <v>-8989.1299999999992</v>
      </c>
      <c r="S36" s="34">
        <v>-8989.1299999999992</v>
      </c>
      <c r="T36" s="34">
        <v>-11883.15</v>
      </c>
      <c r="U36" s="34">
        <v>-12197.72</v>
      </c>
      <c r="V36" s="34">
        <v>-12989.42</v>
      </c>
      <c r="W36" s="34">
        <v>-12989.42</v>
      </c>
      <c r="X36" s="34">
        <v>-6494.71</v>
      </c>
      <c r="Y36" s="32">
        <v>-12989.42</v>
      </c>
      <c r="Z36" s="123">
        <v>-13781.08</v>
      </c>
      <c r="AA36" s="32">
        <v>-16600.88</v>
      </c>
      <c r="AB36" s="32">
        <v>-19005.71</v>
      </c>
      <c r="AC36" s="123">
        <v>-19806.740000000002</v>
      </c>
    </row>
    <row r="37" spans="1:29" ht="24.9" customHeight="1" x14ac:dyDescent="0.4">
      <c r="A37" s="14">
        <v>629</v>
      </c>
      <c r="B37" s="5" t="s">
        <v>571</v>
      </c>
      <c r="C37" s="6" t="s">
        <v>2052</v>
      </c>
      <c r="D37" s="25" t="s">
        <v>572</v>
      </c>
      <c r="E37" s="27" t="s">
        <v>2054</v>
      </c>
      <c r="F37" s="11">
        <v>11085.34</v>
      </c>
      <c r="G37" s="11">
        <v>11345.16</v>
      </c>
      <c r="H37" s="11">
        <v>-12384.44</v>
      </c>
      <c r="I37" s="11">
        <v>-12384.44</v>
      </c>
      <c r="J37" s="11">
        <v>-12384.44</v>
      </c>
      <c r="K37" s="8">
        <v>-20828.16</v>
      </c>
      <c r="L37" s="7">
        <v>-13885.44</v>
      </c>
      <c r="M37" s="13">
        <v>-13885.44</v>
      </c>
      <c r="N37" s="8">
        <v>-15605.84</v>
      </c>
      <c r="O37" s="80">
        <v>-15605.84</v>
      </c>
      <c r="P37" s="34">
        <v>-15605.84</v>
      </c>
      <c r="Q37" s="12">
        <v>-26243.57</v>
      </c>
      <c r="R37" s="34">
        <v>-17495.71</v>
      </c>
      <c r="S37" s="34">
        <v>-17495.71</v>
      </c>
      <c r="T37" s="34">
        <v>-19644.18</v>
      </c>
      <c r="U37" s="34">
        <v>-19644.18</v>
      </c>
      <c r="V37" s="34">
        <v>-19644.18</v>
      </c>
      <c r="W37" s="34">
        <v>-22590.81</v>
      </c>
      <c r="X37" s="34">
        <v>-11295.41</v>
      </c>
      <c r="Y37" s="32">
        <v>-22590.81</v>
      </c>
      <c r="Z37" s="123">
        <v>-22590.81</v>
      </c>
      <c r="AA37" s="32">
        <v>-26099.16</v>
      </c>
      <c r="AB37" s="32">
        <v>-26099.16</v>
      </c>
      <c r="AC37" s="123">
        <v>-26099.16</v>
      </c>
    </row>
    <row r="38" spans="1:29" ht="24.9" customHeight="1" x14ac:dyDescent="0.4">
      <c r="A38" s="14">
        <v>630</v>
      </c>
      <c r="B38" s="5" t="s">
        <v>37</v>
      </c>
      <c r="C38" s="6" t="s">
        <v>2052</v>
      </c>
      <c r="D38" s="25" t="s">
        <v>38</v>
      </c>
      <c r="E38" s="27" t="s">
        <v>2054</v>
      </c>
      <c r="F38" s="11">
        <v>6475.1</v>
      </c>
      <c r="G38" s="11">
        <v>6475.1</v>
      </c>
      <c r="H38" s="11">
        <v>-7618.26</v>
      </c>
      <c r="I38" s="11">
        <v>-8279.4500000000007</v>
      </c>
      <c r="J38" s="11">
        <v>-8279.4500000000007</v>
      </c>
      <c r="K38" s="8">
        <v>-13248.51</v>
      </c>
      <c r="L38" s="7">
        <v>-8832.34</v>
      </c>
      <c r="M38" s="13">
        <v>-9143.35</v>
      </c>
      <c r="N38" s="8">
        <v>-9958.58</v>
      </c>
      <c r="O38" s="17">
        <v>-10800.48</v>
      </c>
      <c r="P38" s="8">
        <v>-10800.48</v>
      </c>
      <c r="Q38" s="13">
        <v>-19768.47</v>
      </c>
      <c r="R38" s="8">
        <v>-11387.46</v>
      </c>
      <c r="S38" s="8">
        <v>-11387.46</v>
      </c>
      <c r="T38" s="34">
        <v>-15064.43</v>
      </c>
      <c r="U38" s="34">
        <v>-15464.11</v>
      </c>
      <c r="V38" s="34">
        <v>-16470.009999999998</v>
      </c>
      <c r="W38" s="34">
        <v>-16470.009999999998</v>
      </c>
      <c r="X38" s="34">
        <v>-8235</v>
      </c>
      <c r="Y38" s="32">
        <v>-16470.009999999998</v>
      </c>
      <c r="Z38" s="123">
        <v>-17475.830000000002</v>
      </c>
      <c r="AA38" s="32">
        <v>-21056.720000000001</v>
      </c>
      <c r="AB38" s="32">
        <v>-24113.95</v>
      </c>
      <c r="AC38" s="123">
        <v>-25131.7</v>
      </c>
    </row>
    <row r="39" spans="1:29" ht="24.9" customHeight="1" x14ac:dyDescent="0.4">
      <c r="A39" s="14">
        <v>636</v>
      </c>
      <c r="B39" s="4" t="s">
        <v>1797</v>
      </c>
      <c r="C39" s="4" t="s">
        <v>2052</v>
      </c>
      <c r="D39" s="26" t="s">
        <v>1798</v>
      </c>
      <c r="E39" s="28" t="s">
        <v>2054</v>
      </c>
      <c r="F39" s="10">
        <v>8430.08</v>
      </c>
      <c r="G39" s="10">
        <v>8430.08</v>
      </c>
      <c r="H39" s="10">
        <v>-9973.7199999999993</v>
      </c>
      <c r="I39" s="10">
        <v>-12101.45</v>
      </c>
      <c r="J39" s="10">
        <v>-11237.06</v>
      </c>
      <c r="K39" s="10">
        <v>-11237.06</v>
      </c>
      <c r="L39" s="47"/>
      <c r="M39" s="47"/>
      <c r="N39" s="47"/>
      <c r="O39" s="47"/>
      <c r="P39" s="47"/>
      <c r="Q39" s="47"/>
      <c r="R39" s="47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spans="1:29" ht="24.9" customHeight="1" x14ac:dyDescent="0.4">
      <c r="A40" s="14">
        <v>639</v>
      </c>
      <c r="B40" s="5" t="s">
        <v>518</v>
      </c>
      <c r="C40" s="6" t="s">
        <v>2052</v>
      </c>
      <c r="D40" s="25" t="s">
        <v>519</v>
      </c>
      <c r="E40" s="27" t="s">
        <v>708</v>
      </c>
      <c r="F40" s="11">
        <v>8782.59</v>
      </c>
      <c r="G40" s="11">
        <v>8782.59</v>
      </c>
      <c r="H40" s="11">
        <v>-10389.68</v>
      </c>
      <c r="I40" s="11">
        <v>-10389.68</v>
      </c>
      <c r="J40" s="11">
        <v>-10389.68</v>
      </c>
      <c r="K40" s="8">
        <v>-16614.650000000001</v>
      </c>
      <c r="L40" s="7">
        <v>-11076.43</v>
      </c>
      <c r="M40" s="13">
        <v>-11462.73</v>
      </c>
      <c r="N40" s="8">
        <v>-12480.98</v>
      </c>
      <c r="O40" s="17">
        <v>-13433.29</v>
      </c>
      <c r="P40" s="8">
        <v>-13450.34</v>
      </c>
      <c r="Q40" s="13">
        <v>-24611.11</v>
      </c>
      <c r="R40" s="8">
        <v>-14157.86</v>
      </c>
      <c r="S40" s="34">
        <v>-14164.02</v>
      </c>
      <c r="T40" s="34">
        <v>-18747.419999999998</v>
      </c>
      <c r="U40" s="34">
        <v>-19245.59</v>
      </c>
      <c r="V40" s="34">
        <v>-19644.18</v>
      </c>
      <c r="W40" s="34">
        <v>-20499.490000000002</v>
      </c>
      <c r="X40" s="34">
        <v>-10249.75</v>
      </c>
      <c r="Y40" s="32">
        <v>-20499.490000000002</v>
      </c>
      <c r="Z40" s="123">
        <v>-21753.26</v>
      </c>
      <c r="AA40" s="32">
        <v>-26099.16</v>
      </c>
      <c r="AB40" s="32">
        <v>-26099.16</v>
      </c>
      <c r="AC40" s="123">
        <v>-26099.16</v>
      </c>
    </row>
    <row r="41" spans="1:29" ht="24.9" customHeight="1" x14ac:dyDescent="0.4">
      <c r="A41" s="14">
        <v>640</v>
      </c>
      <c r="B41" s="31" t="s">
        <v>252</v>
      </c>
      <c r="C41" s="4" t="s">
        <v>2052</v>
      </c>
      <c r="D41" s="26" t="s">
        <v>253</v>
      </c>
      <c r="E41" s="60" t="s">
        <v>708</v>
      </c>
      <c r="F41" s="10">
        <v>4871.5600000000004</v>
      </c>
      <c r="G41" s="10">
        <v>4871.5600000000004</v>
      </c>
      <c r="H41" s="10">
        <v>-6184.16</v>
      </c>
      <c r="I41" s="10">
        <v>-6489.55</v>
      </c>
      <c r="J41" s="10">
        <v>-6451.38</v>
      </c>
      <c r="K41" s="10">
        <v>-6451.38</v>
      </c>
      <c r="L41" s="47"/>
      <c r="M41" s="47"/>
      <c r="N41" s="47"/>
      <c r="O41" s="47"/>
      <c r="P41" s="47"/>
      <c r="Q41" s="47"/>
      <c r="R41" s="47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ht="24.9" customHeight="1" x14ac:dyDescent="0.4">
      <c r="A42" s="14">
        <v>641</v>
      </c>
      <c r="B42" s="2" t="s">
        <v>520</v>
      </c>
      <c r="C42" s="2" t="s">
        <v>2052</v>
      </c>
      <c r="D42" s="22" t="s">
        <v>521</v>
      </c>
      <c r="E42" s="27" t="s">
        <v>708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ht="24.9" customHeight="1" x14ac:dyDescent="0.4">
      <c r="A43" s="14">
        <v>642</v>
      </c>
      <c r="B43" s="5" t="s">
        <v>2114</v>
      </c>
      <c r="C43" s="6" t="s">
        <v>2052</v>
      </c>
      <c r="D43" s="25" t="s">
        <v>2115</v>
      </c>
      <c r="E43" s="27" t="s">
        <v>1739</v>
      </c>
      <c r="F43" s="11">
        <v>6999.33</v>
      </c>
      <c r="G43" s="11">
        <v>6999.33</v>
      </c>
      <c r="H43" s="11">
        <v>-7973.56</v>
      </c>
      <c r="I43" s="11">
        <v>-7973.56</v>
      </c>
      <c r="J43" s="11">
        <v>-7973.56</v>
      </c>
      <c r="K43" s="8">
        <v>-12609.829999999998</v>
      </c>
      <c r="L43" s="7">
        <v>-8406.5499999999993</v>
      </c>
      <c r="M43" s="13">
        <v>-8650.11</v>
      </c>
      <c r="N43" s="8">
        <v>-9289.98</v>
      </c>
      <c r="O43" s="17">
        <v>-8644.93</v>
      </c>
      <c r="P43" s="8">
        <v>-10662.08</v>
      </c>
      <c r="Q43" s="13">
        <v>-15374.650000000001</v>
      </c>
      <c r="R43" s="8">
        <v>-10284.049999999999</v>
      </c>
      <c r="S43" s="34">
        <v>-9127.85</v>
      </c>
      <c r="T43" s="34">
        <v>-2281.7600000000002</v>
      </c>
      <c r="U43" s="68"/>
      <c r="V43" s="68"/>
      <c r="W43" s="51"/>
      <c r="X43" s="51"/>
      <c r="Y43" s="51"/>
      <c r="Z43" s="51"/>
      <c r="AA43" s="51"/>
      <c r="AB43" s="51"/>
      <c r="AC43" s="51"/>
    </row>
    <row r="44" spans="1:29" ht="24.9" customHeight="1" x14ac:dyDescent="0.4">
      <c r="A44" s="14">
        <v>644</v>
      </c>
      <c r="B44" s="5" t="s">
        <v>35</v>
      </c>
      <c r="C44" s="6" t="s">
        <v>2052</v>
      </c>
      <c r="D44" s="23" t="s">
        <v>36</v>
      </c>
      <c r="E44" s="27" t="s">
        <v>2054</v>
      </c>
      <c r="F44" s="11">
        <v>8817.4699999999993</v>
      </c>
      <c r="G44" s="11">
        <v>6929.42</v>
      </c>
      <c r="H44" s="11">
        <v>-8154.35</v>
      </c>
      <c r="I44" s="11">
        <v>-10087.549999999999</v>
      </c>
      <c r="J44" s="11">
        <v>-8154.35</v>
      </c>
      <c r="K44" s="8">
        <v>-15641.490000000002</v>
      </c>
      <c r="L44" s="7">
        <v>-8698.77</v>
      </c>
      <c r="M44" s="13">
        <v>-9141.18</v>
      </c>
      <c r="N44" s="8">
        <v>-11375.8</v>
      </c>
      <c r="O44" s="17">
        <v>-10558.24</v>
      </c>
      <c r="P44" s="8">
        <v>-10558.24</v>
      </c>
      <c r="Q44" s="13">
        <v>-18439.22</v>
      </c>
      <c r="R44" s="8">
        <v>-11133.53</v>
      </c>
      <c r="S44" s="34">
        <v>-11133.53</v>
      </c>
      <c r="T44" s="34">
        <v>-14727.6</v>
      </c>
      <c r="U44" s="34">
        <v>-15118.27</v>
      </c>
      <c r="V44" s="34">
        <v>-19644.18</v>
      </c>
      <c r="W44" s="34">
        <v>-16101.49</v>
      </c>
      <c r="X44" s="34">
        <v>-11295.41</v>
      </c>
      <c r="Y44" s="32">
        <v>-21831.05</v>
      </c>
      <c r="Z44" s="123">
        <v>-22590.81</v>
      </c>
      <c r="AA44" s="32">
        <v>-23997.07</v>
      </c>
      <c r="AB44" s="32">
        <v>-10991.35</v>
      </c>
      <c r="AC44" s="51"/>
    </row>
    <row r="45" spans="1:29" ht="24.9" customHeight="1" x14ac:dyDescent="0.4">
      <c r="A45" s="14">
        <v>645</v>
      </c>
      <c r="B45" s="1" t="s">
        <v>530</v>
      </c>
      <c r="C45" s="2" t="s">
        <v>2052</v>
      </c>
      <c r="D45" s="22" t="s">
        <v>531</v>
      </c>
      <c r="E45" s="27" t="s">
        <v>708</v>
      </c>
      <c r="F45" s="7">
        <v>9915.76</v>
      </c>
      <c r="G45" s="7">
        <v>10873.02</v>
      </c>
      <c r="H45" s="7">
        <v>-12384.44</v>
      </c>
      <c r="I45" s="7">
        <v>-10795.45</v>
      </c>
      <c r="J45" s="7">
        <v>-4895.34</v>
      </c>
      <c r="K45" s="47"/>
      <c r="L45" s="47"/>
      <c r="M45" s="47"/>
      <c r="N45" s="47"/>
      <c r="O45" s="47"/>
      <c r="P45" s="47"/>
      <c r="Q45" s="47"/>
      <c r="R45" s="47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ht="24.9" customHeight="1" x14ac:dyDescent="0.4">
      <c r="A46" s="14">
        <v>646</v>
      </c>
      <c r="B46" s="5" t="s">
        <v>893</v>
      </c>
      <c r="C46" s="6" t="s">
        <v>2052</v>
      </c>
      <c r="D46" s="25" t="s">
        <v>894</v>
      </c>
      <c r="E46" s="27" t="s">
        <v>2054</v>
      </c>
      <c r="F46" s="11">
        <v>8948.48</v>
      </c>
      <c r="G46" s="11">
        <v>6107.71</v>
      </c>
      <c r="H46" s="11">
        <v>-7670.84</v>
      </c>
      <c r="I46" s="11">
        <v>-7670.84</v>
      </c>
      <c r="J46" s="11">
        <v>-7670.84</v>
      </c>
      <c r="K46" s="34">
        <v>-13650.95</v>
      </c>
      <c r="L46" s="32">
        <v>-8182.48</v>
      </c>
      <c r="M46" s="12">
        <v>-8470.27</v>
      </c>
      <c r="N46" s="35">
        <v>-10238.85</v>
      </c>
      <c r="O46" s="36">
        <v>-10034.91</v>
      </c>
      <c r="P46" s="35">
        <v>-10034.91</v>
      </c>
      <c r="Q46" s="12">
        <v>-17174.09</v>
      </c>
      <c r="R46" s="35">
        <v>-13934.96</v>
      </c>
      <c r="S46" s="34">
        <v>-9958.76</v>
      </c>
      <c r="T46" s="34">
        <v>-13999.92</v>
      </c>
      <c r="U46" s="34">
        <v>-14371.12</v>
      </c>
      <c r="V46" s="34">
        <v>-15305.34</v>
      </c>
      <c r="W46" s="34">
        <v>-15305.34</v>
      </c>
      <c r="X46" s="34">
        <v>-9987.11</v>
      </c>
      <c r="Y46" s="32">
        <v>-17609.45</v>
      </c>
      <c r="Z46" s="123">
        <v>-17075.419999999998</v>
      </c>
      <c r="AA46" s="32">
        <v>-22564.98</v>
      </c>
      <c r="AB46" s="32">
        <v>-23560.36</v>
      </c>
      <c r="AC46" s="123">
        <v>-24554.62</v>
      </c>
    </row>
    <row r="47" spans="1:29" ht="24.9" customHeight="1" x14ac:dyDescent="0.4">
      <c r="A47" s="14">
        <v>650</v>
      </c>
      <c r="B47" s="1" t="s">
        <v>1790</v>
      </c>
      <c r="C47" s="2" t="s">
        <v>2052</v>
      </c>
      <c r="D47" s="22" t="s">
        <v>1791</v>
      </c>
      <c r="E47" s="27" t="s">
        <v>2054</v>
      </c>
      <c r="F47" s="47"/>
      <c r="G47" s="47"/>
      <c r="H47" s="47"/>
      <c r="I47" s="47"/>
      <c r="J47" s="47"/>
      <c r="K47" s="47"/>
      <c r="L47" s="47"/>
      <c r="M47" s="47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spans="1:29" ht="24.9" customHeight="1" x14ac:dyDescent="0.4">
      <c r="A48" s="14">
        <v>652</v>
      </c>
      <c r="B48" s="19" t="s">
        <v>2070</v>
      </c>
      <c r="C48" s="6" t="s">
        <v>2052</v>
      </c>
      <c r="D48" s="23" t="s">
        <v>2071</v>
      </c>
      <c r="E48" s="27" t="s">
        <v>2054</v>
      </c>
      <c r="F48" s="11">
        <v>5468.72</v>
      </c>
      <c r="G48" s="11">
        <v>5468.72</v>
      </c>
      <c r="H48" s="11">
        <v>-6430.72</v>
      </c>
      <c r="I48" s="11">
        <v>-6430.72</v>
      </c>
      <c r="J48" s="11">
        <v>-6430.72</v>
      </c>
      <c r="K48" s="8">
        <v>-10287.42</v>
      </c>
      <c r="L48" s="32">
        <v>-6858.28</v>
      </c>
      <c r="M48" s="12">
        <v>-7098.78</v>
      </c>
      <c r="N48" s="34">
        <v>-8807.14</v>
      </c>
      <c r="O48" s="80">
        <v>-9433.2199999999993</v>
      </c>
      <c r="P48" s="34">
        <v>-9601.68</v>
      </c>
      <c r="Q48" s="12">
        <v>-14978.91</v>
      </c>
      <c r="R48" s="34">
        <v>-10139.969999999999</v>
      </c>
      <c r="S48" s="34">
        <v>-1358.52</v>
      </c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ht="24.9" customHeight="1" x14ac:dyDescent="0.4">
      <c r="A49" s="14">
        <v>653</v>
      </c>
      <c r="B49" s="5" t="s">
        <v>1600</v>
      </c>
      <c r="C49" s="6" t="s">
        <v>2052</v>
      </c>
      <c r="D49" s="25" t="s">
        <v>1601</v>
      </c>
      <c r="E49" s="27" t="s">
        <v>708</v>
      </c>
      <c r="F49" s="33">
        <v>9414.7099999999991</v>
      </c>
      <c r="G49" s="33">
        <v>9414.7099999999991</v>
      </c>
      <c r="H49" s="33">
        <v>-11086.99</v>
      </c>
      <c r="I49" s="33">
        <v>-11086.99</v>
      </c>
      <c r="J49" s="33">
        <v>-11086.99</v>
      </c>
      <c r="K49" s="34">
        <v>-17745.349999999999</v>
      </c>
      <c r="L49" s="32">
        <v>-11830.23</v>
      </c>
      <c r="M49" s="12">
        <v>-12248.3</v>
      </c>
      <c r="N49" s="34">
        <v>-13341.91</v>
      </c>
      <c r="O49" s="80">
        <v>-14144.21</v>
      </c>
      <c r="P49" s="34">
        <v>-14144.21</v>
      </c>
      <c r="Q49" s="12">
        <v>-25890.95</v>
      </c>
      <c r="R49" s="34">
        <v>-14892.61</v>
      </c>
      <c r="S49" s="34">
        <v>-14892.61</v>
      </c>
      <c r="T49" s="34">
        <v>-19644.18</v>
      </c>
      <c r="U49" s="34">
        <v>-19644.18</v>
      </c>
      <c r="V49" s="34">
        <v>-19644.18</v>
      </c>
      <c r="W49" s="34">
        <v>-21556.86</v>
      </c>
      <c r="X49" s="34">
        <v>-10778.43</v>
      </c>
      <c r="Y49" s="32">
        <v>-21556.86</v>
      </c>
      <c r="Z49" s="123">
        <v>-22590.81</v>
      </c>
      <c r="AA49" s="32">
        <v>-26099.16</v>
      </c>
      <c r="AB49" s="32">
        <v>-26099.16</v>
      </c>
      <c r="AC49" s="123">
        <v>-26099.16</v>
      </c>
    </row>
    <row r="50" spans="1:29" ht="24.9" customHeight="1" x14ac:dyDescent="0.4">
      <c r="A50" s="14">
        <v>657</v>
      </c>
      <c r="B50" s="2" t="s">
        <v>325</v>
      </c>
      <c r="C50" s="2" t="s">
        <v>2052</v>
      </c>
      <c r="D50" s="24" t="s">
        <v>326</v>
      </c>
      <c r="E50" s="27" t="s">
        <v>2054</v>
      </c>
      <c r="F50" s="32">
        <v>8176.3</v>
      </c>
      <c r="G50" s="32">
        <v>9281.99</v>
      </c>
      <c r="H50" s="32">
        <v>-10371.74</v>
      </c>
      <c r="I50" s="32">
        <v>-9625.67</v>
      </c>
      <c r="J50" s="32">
        <v>-9625.67</v>
      </c>
      <c r="K50" s="34">
        <v>-17212.55</v>
      </c>
      <c r="L50" s="32">
        <v>-10269.83</v>
      </c>
      <c r="M50" s="12">
        <v>-10632.17</v>
      </c>
      <c r="N50" s="34">
        <v>-15605.84</v>
      </c>
      <c r="O50" s="80">
        <v>-15605.84</v>
      </c>
      <c r="P50" s="34">
        <v>-15605.84</v>
      </c>
      <c r="Q50" s="12">
        <v>-15854.05</v>
      </c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ht="24.9" customHeight="1" thickBot="1" x14ac:dyDescent="0.45">
      <c r="A51" s="14">
        <v>662</v>
      </c>
      <c r="B51" s="5" t="s">
        <v>1999</v>
      </c>
      <c r="C51" s="6" t="s">
        <v>2052</v>
      </c>
      <c r="D51" s="25" t="s">
        <v>2000</v>
      </c>
      <c r="E51" s="27" t="s">
        <v>1968</v>
      </c>
      <c r="F51" s="11">
        <v>6053.35</v>
      </c>
      <c r="G51" s="11">
        <v>6053.35</v>
      </c>
      <c r="H51" s="11">
        <v>-6932.76</v>
      </c>
      <c r="I51" s="11">
        <v>-6932.76</v>
      </c>
      <c r="J51" s="11">
        <v>-6932.76</v>
      </c>
      <c r="K51" s="8">
        <v>-10985.400000000001</v>
      </c>
      <c r="L51" s="7">
        <v>-7323.6</v>
      </c>
      <c r="M51" s="13">
        <v>-7543.45</v>
      </c>
      <c r="N51" s="35">
        <v>-8368.5</v>
      </c>
      <c r="O51" s="36">
        <v>-9186.07</v>
      </c>
      <c r="P51" s="35">
        <v>-10121.540000000001</v>
      </c>
      <c r="Q51" s="12">
        <v>-16607.59</v>
      </c>
      <c r="R51" s="35">
        <v>-9814.3700000000008</v>
      </c>
      <c r="S51" s="34">
        <v>-9787.86</v>
      </c>
      <c r="T51" s="34">
        <v>-13693.17</v>
      </c>
      <c r="U51" s="34">
        <v>-13393.87</v>
      </c>
      <c r="V51" s="34">
        <v>-14263.76</v>
      </c>
      <c r="W51" s="34">
        <v>-14156.93</v>
      </c>
      <c r="X51" s="34">
        <v>-8241.5</v>
      </c>
      <c r="Y51" s="32">
        <v>-14121.73</v>
      </c>
      <c r="Z51" s="123">
        <v>-16986.669999999998</v>
      </c>
      <c r="AA51" s="32">
        <v>-18939.41</v>
      </c>
      <c r="AB51" s="32">
        <v>-20816.21</v>
      </c>
      <c r="AC51" s="123">
        <v>-24218.84</v>
      </c>
    </row>
    <row r="52" spans="1:29" ht="24.9" customHeight="1" thickBot="1" x14ac:dyDescent="0.45">
      <c r="A52" s="120">
        <v>663</v>
      </c>
      <c r="B52" s="5" t="s">
        <v>1995</v>
      </c>
      <c r="C52" s="6" t="s">
        <v>2052</v>
      </c>
      <c r="D52" s="23" t="s">
        <v>1996</v>
      </c>
      <c r="E52" s="27" t="s">
        <v>1968</v>
      </c>
      <c r="F52" s="11">
        <v>8992.2800000000007</v>
      </c>
      <c r="G52" s="11">
        <v>9485.89</v>
      </c>
      <c r="H52" s="11">
        <v>-9888.7800000000007</v>
      </c>
      <c r="I52" s="11">
        <v>-10367.39</v>
      </c>
      <c r="J52" s="11">
        <v>-10053.42</v>
      </c>
      <c r="K52" s="8">
        <v>-15958.03</v>
      </c>
      <c r="L52" s="7">
        <v>-10638.69</v>
      </c>
      <c r="M52" s="12">
        <v>-11198.14</v>
      </c>
      <c r="N52" s="34">
        <v>-12446.97</v>
      </c>
      <c r="O52" s="80">
        <v>-12848.86</v>
      </c>
      <c r="P52" s="34">
        <v>-14401.3</v>
      </c>
      <c r="Q52" s="12">
        <v>-19039.599999999999</v>
      </c>
      <c r="R52" s="34">
        <v>-15010.23</v>
      </c>
      <c r="S52" s="34">
        <v>-14969.85</v>
      </c>
      <c r="T52" s="34">
        <v>-19387.88</v>
      </c>
      <c r="U52" s="34">
        <v>-18605.21</v>
      </c>
      <c r="V52" s="34">
        <v>-19644.18</v>
      </c>
      <c r="W52" s="34">
        <v>-19586.23</v>
      </c>
      <c r="X52" s="34">
        <v>-9870.06</v>
      </c>
      <c r="Y52" s="32">
        <v>-22590.81</v>
      </c>
      <c r="Z52" s="123">
        <v>-22507.77</v>
      </c>
      <c r="AA52" s="32">
        <v>-25502.6</v>
      </c>
      <c r="AB52" s="113">
        <v>-7698.42</v>
      </c>
      <c r="AC52" s="121"/>
    </row>
    <row r="53" spans="1:29" ht="24.9" customHeight="1" x14ac:dyDescent="0.4">
      <c r="A53" s="30">
        <v>665</v>
      </c>
      <c r="B53" s="5" t="s">
        <v>709</v>
      </c>
      <c r="C53" s="6" t="s">
        <v>2052</v>
      </c>
      <c r="D53" s="25" t="s">
        <v>710</v>
      </c>
      <c r="E53" s="27" t="s">
        <v>2054</v>
      </c>
      <c r="F53" s="33">
        <v>7599.57</v>
      </c>
      <c r="G53" s="33">
        <v>7362.08</v>
      </c>
      <c r="H53" s="33">
        <v>-8433.24</v>
      </c>
      <c r="I53" s="33">
        <v>-8489.4599999999991</v>
      </c>
      <c r="J53" s="33">
        <v>-8433.24</v>
      </c>
      <c r="K53" s="34">
        <v>-13481.03</v>
      </c>
      <c r="L53" s="32">
        <v>-8987.35</v>
      </c>
      <c r="M53" s="12">
        <v>-9794.99</v>
      </c>
      <c r="N53" s="35">
        <v>-10187.370000000001</v>
      </c>
      <c r="O53" s="36">
        <v>-11011.48</v>
      </c>
      <c r="P53" s="8">
        <v>-11102.06</v>
      </c>
      <c r="Q53" s="13">
        <v>-17002.330000000002</v>
      </c>
      <c r="R53" s="8">
        <v>-11696.61</v>
      </c>
      <c r="S53" s="34">
        <v>-12167.82</v>
      </c>
      <c r="T53" s="34">
        <v>-15482.45</v>
      </c>
      <c r="U53" s="34">
        <v>-16314.27</v>
      </c>
      <c r="V53" s="34">
        <v>-16815.18</v>
      </c>
      <c r="W53" s="34">
        <v>-17599.89</v>
      </c>
      <c r="X53" s="34">
        <v>-8799.94</v>
      </c>
      <c r="Y53" s="32">
        <v>-17375.68</v>
      </c>
      <c r="Z53" s="123">
        <v>-17842.23</v>
      </c>
      <c r="AA53" s="32">
        <v>-24083.89</v>
      </c>
      <c r="AB53" s="32">
        <v>-24620.5</v>
      </c>
      <c r="AC53" s="123">
        <v>-25659.77</v>
      </c>
    </row>
    <row r="54" spans="1:29" ht="24.9" customHeight="1" x14ac:dyDescent="0.4">
      <c r="A54" s="120">
        <v>667</v>
      </c>
      <c r="B54" s="5" t="s">
        <v>514</v>
      </c>
      <c r="C54" s="6" t="s">
        <v>2052</v>
      </c>
      <c r="D54" s="25" t="s">
        <v>515</v>
      </c>
      <c r="E54" s="27" t="s">
        <v>708</v>
      </c>
      <c r="F54" s="11">
        <v>7023.81</v>
      </c>
      <c r="G54" s="11">
        <v>7023.81</v>
      </c>
      <c r="H54" s="11">
        <v>-8265.73</v>
      </c>
      <c r="I54" s="11">
        <v>-8265.73</v>
      </c>
      <c r="J54" s="11">
        <v>-8265.73</v>
      </c>
      <c r="K54" s="8">
        <v>-13226.54</v>
      </c>
      <c r="L54" s="7">
        <v>-8817.69</v>
      </c>
      <c r="M54" s="13">
        <v>-9128.17</v>
      </c>
      <c r="N54" s="34">
        <v>-9942.0499999999993</v>
      </c>
      <c r="O54" s="80">
        <v>-10836.73</v>
      </c>
      <c r="P54" s="34">
        <v>-10836.73</v>
      </c>
      <c r="Q54" s="12">
        <v>-18562.440000000002</v>
      </c>
      <c r="R54" s="34">
        <v>-11425.46</v>
      </c>
      <c r="S54" s="34">
        <v>-11425.46</v>
      </c>
      <c r="T54" s="34">
        <v>-15114.83</v>
      </c>
      <c r="U54" s="34">
        <v>-15515.87</v>
      </c>
      <c r="V54" s="34">
        <v>-16525.150000000001</v>
      </c>
      <c r="W54" s="34">
        <v>-18398</v>
      </c>
      <c r="X54" s="34">
        <v>-9199</v>
      </c>
      <c r="Y54" s="32">
        <v>-18838.669999999998</v>
      </c>
      <c r="Z54" s="123">
        <v>-20106.080000000002</v>
      </c>
      <c r="AA54" s="32">
        <v>-24069.1</v>
      </c>
      <c r="AB54" s="32">
        <v>-24194.89</v>
      </c>
      <c r="AC54" s="123">
        <v>-26099.16</v>
      </c>
    </row>
    <row r="55" spans="1:29" ht="24.9" customHeight="1" x14ac:dyDescent="0.4">
      <c r="A55" s="30">
        <v>668</v>
      </c>
      <c r="B55" s="5" t="s">
        <v>1017</v>
      </c>
      <c r="C55" s="6" t="s">
        <v>2052</v>
      </c>
      <c r="D55" s="25" t="s">
        <v>1018</v>
      </c>
      <c r="E55" s="27" t="s">
        <v>2054</v>
      </c>
      <c r="F55" s="33">
        <v>6824.75</v>
      </c>
      <c r="G55" s="33">
        <v>6737.54</v>
      </c>
      <c r="H55" s="33">
        <v>-7969.09</v>
      </c>
      <c r="I55" s="33">
        <v>-7927.93</v>
      </c>
      <c r="J55" s="33">
        <v>-7969.09</v>
      </c>
      <c r="K55" s="34">
        <v>-14231.49</v>
      </c>
      <c r="L55" s="32">
        <v>-8522.92</v>
      </c>
      <c r="M55" s="12">
        <v>-8845.64</v>
      </c>
      <c r="N55" s="35">
        <v>-10841.28</v>
      </c>
      <c r="O55" s="36">
        <v>-10366</v>
      </c>
      <c r="P55" s="35">
        <v>-10366</v>
      </c>
      <c r="Q55" s="12">
        <v>-17308.72</v>
      </c>
      <c r="R55" s="35">
        <v>-10878.99</v>
      </c>
      <c r="S55" s="34">
        <v>-10905.5</v>
      </c>
      <c r="T55" s="34">
        <v>-14319.63</v>
      </c>
      <c r="U55" s="34">
        <v>-14879.92</v>
      </c>
      <c r="V55" s="34">
        <v>-15809.03</v>
      </c>
      <c r="W55" s="34">
        <v>-15693.61</v>
      </c>
      <c r="X55" s="34">
        <v>-11295.41</v>
      </c>
      <c r="Y55" s="32">
        <v>-15693.61</v>
      </c>
      <c r="Z55" s="123">
        <v>-16815.03</v>
      </c>
      <c r="AA55" s="32">
        <v>-22743.02</v>
      </c>
      <c r="AB55" s="32">
        <v>-23030.94</v>
      </c>
      <c r="AC55" s="123">
        <v>-24120.47</v>
      </c>
    </row>
    <row r="56" spans="1:29" ht="24.9" customHeight="1" x14ac:dyDescent="0.4">
      <c r="A56" s="120">
        <v>669</v>
      </c>
      <c r="B56" s="5" t="s">
        <v>895</v>
      </c>
      <c r="C56" s="6" t="s">
        <v>2052</v>
      </c>
      <c r="D56" s="25" t="s">
        <v>896</v>
      </c>
      <c r="E56" s="27" t="s">
        <v>2054</v>
      </c>
      <c r="F56" s="33">
        <v>8133.49</v>
      </c>
      <c r="G56" s="33">
        <v>8133.49</v>
      </c>
      <c r="H56" s="33">
        <v>-9251.5300000000007</v>
      </c>
      <c r="I56" s="33">
        <v>-9251.5300000000007</v>
      </c>
      <c r="J56" s="33">
        <v>-9251.5300000000007</v>
      </c>
      <c r="K56" s="34">
        <v>-14622.66</v>
      </c>
      <c r="L56" s="32">
        <v>-9748.44</v>
      </c>
      <c r="M56" s="12">
        <v>-10027.950000000001</v>
      </c>
      <c r="N56" s="34">
        <v>-10256.58</v>
      </c>
      <c r="O56" s="80">
        <v>-11113.78</v>
      </c>
      <c r="P56" s="34">
        <v>-11798.36</v>
      </c>
      <c r="Q56" s="12">
        <v>-15981.63</v>
      </c>
      <c r="R56" s="34">
        <v>-13809.48</v>
      </c>
      <c r="S56" s="34">
        <v>-10249.44</v>
      </c>
      <c r="T56" s="34">
        <v>-15305.8</v>
      </c>
      <c r="U56" s="34">
        <v>-17060.43</v>
      </c>
      <c r="V56" s="34">
        <v>-18083.150000000001</v>
      </c>
      <c r="W56" s="12">
        <v>-9022.5</v>
      </c>
      <c r="X56" s="34">
        <v>-8487.6299999999992</v>
      </c>
      <c r="Y56" s="51"/>
      <c r="Z56" s="51"/>
      <c r="AA56" s="51"/>
      <c r="AB56" s="51"/>
      <c r="AC56" s="51"/>
    </row>
    <row r="57" spans="1:29" ht="24.9" customHeight="1" x14ac:dyDescent="0.4">
      <c r="A57" s="30">
        <v>670</v>
      </c>
      <c r="B57" s="5" t="s">
        <v>2214</v>
      </c>
      <c r="C57" s="6" t="s">
        <v>2052</v>
      </c>
      <c r="D57" s="25">
        <v>13958675</v>
      </c>
      <c r="E57" s="27" t="s">
        <v>2054</v>
      </c>
      <c r="F57" s="11">
        <v>6594.51</v>
      </c>
      <c r="G57" s="11">
        <v>5588.57</v>
      </c>
      <c r="H57" s="11">
        <v>-6572.15</v>
      </c>
      <c r="I57" s="11">
        <v>-6572.15</v>
      </c>
      <c r="J57" s="11">
        <v>-6572.15</v>
      </c>
      <c r="K57" s="8">
        <v>-10513.95</v>
      </c>
      <c r="L57" s="7">
        <v>-7009.3</v>
      </c>
      <c r="M57" s="13">
        <v>-7255.19</v>
      </c>
      <c r="N57" s="35">
        <v>-7901.14</v>
      </c>
      <c r="O57" s="36">
        <v>-8702.5300000000007</v>
      </c>
      <c r="P57" s="35">
        <v>-8702.5300000000007</v>
      </c>
      <c r="Q57" s="12">
        <v>-13600.34</v>
      </c>
      <c r="R57" s="35">
        <v>-10842.11</v>
      </c>
      <c r="S57" s="34">
        <v>-9188.23</v>
      </c>
      <c r="T57" s="34">
        <v>-12147.24</v>
      </c>
      <c r="U57" s="34">
        <v>-12468.88</v>
      </c>
      <c r="V57" s="34">
        <v>-13278.37</v>
      </c>
      <c r="W57" s="34">
        <v>-13278.37</v>
      </c>
      <c r="X57" s="34">
        <v>-6639.18</v>
      </c>
      <c r="Y57" s="32">
        <v>-15668.47</v>
      </c>
      <c r="Z57" s="123">
        <v>-14087.8</v>
      </c>
      <c r="AA57" s="32">
        <v>-16970.79</v>
      </c>
      <c r="AB57" s="32">
        <v>-19429.77</v>
      </c>
      <c r="AC57" s="123">
        <v>-20248.8</v>
      </c>
    </row>
    <row r="58" spans="1:29" ht="24.9" customHeight="1" thickBot="1" x14ac:dyDescent="0.45">
      <c r="A58" s="120">
        <v>673</v>
      </c>
      <c r="B58" s="19" t="s">
        <v>2130</v>
      </c>
      <c r="C58" s="57" t="s">
        <v>2052</v>
      </c>
      <c r="D58" s="25" t="s">
        <v>2131</v>
      </c>
      <c r="E58" s="29" t="s">
        <v>1739</v>
      </c>
      <c r="F58" s="33">
        <v>5014.9799999999996</v>
      </c>
      <c r="G58" s="33">
        <v>5014.9799999999996</v>
      </c>
      <c r="H58" s="33">
        <v>-5895.32</v>
      </c>
      <c r="I58" s="33">
        <v>-5895.32</v>
      </c>
      <c r="J58" s="33">
        <v>-5895.32</v>
      </c>
      <c r="K58" s="34">
        <v>-9429.86</v>
      </c>
      <c r="L58" s="32">
        <v>-6286.57</v>
      </c>
      <c r="M58" s="12">
        <v>-6506.66</v>
      </c>
      <c r="N58" s="34">
        <v>-7085.5</v>
      </c>
      <c r="O58" s="80">
        <v>-7800.01</v>
      </c>
      <c r="P58" s="34">
        <v>-9620.01</v>
      </c>
      <c r="Q58" s="12">
        <v>-16294.84</v>
      </c>
      <c r="R58" s="34">
        <v>-8242.14</v>
      </c>
      <c r="S58" s="34">
        <v>-1162.69</v>
      </c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ht="24.9" customHeight="1" thickBot="1" x14ac:dyDescent="0.45">
      <c r="A59" s="30">
        <v>674</v>
      </c>
      <c r="B59" s="5" t="s">
        <v>556</v>
      </c>
      <c r="C59" s="6" t="s">
        <v>2052</v>
      </c>
      <c r="D59" s="25" t="s">
        <v>557</v>
      </c>
      <c r="E59" s="27" t="s">
        <v>2054</v>
      </c>
      <c r="F59" s="33">
        <v>7034.07</v>
      </c>
      <c r="G59" s="33">
        <v>7034.07</v>
      </c>
      <c r="H59" s="33">
        <v>-8277.83</v>
      </c>
      <c r="I59" s="33">
        <v>-8277.83</v>
      </c>
      <c r="J59" s="33">
        <v>-9534.77</v>
      </c>
      <c r="K59" s="34">
        <v>-14787.37</v>
      </c>
      <c r="L59" s="32">
        <v>-9154.92</v>
      </c>
      <c r="M59" s="12">
        <v>-9141.56</v>
      </c>
      <c r="N59" s="35">
        <v>-10569.58</v>
      </c>
      <c r="O59" s="36">
        <v>-10763.09</v>
      </c>
      <c r="P59" s="35">
        <v>-10763.09</v>
      </c>
      <c r="Q59" s="12">
        <v>-19407.060000000001</v>
      </c>
      <c r="R59" s="35">
        <v>-11348.27</v>
      </c>
      <c r="S59" s="34">
        <v>-14454.85</v>
      </c>
      <c r="T59" s="34">
        <v>-15285.19</v>
      </c>
      <c r="U59" s="34">
        <v>-15410.73</v>
      </c>
      <c r="V59" s="34">
        <v>-16413.13</v>
      </c>
      <c r="W59" s="34">
        <v>-16413.13</v>
      </c>
      <c r="X59" s="34">
        <v>-11253.67</v>
      </c>
      <c r="Y59" s="32">
        <v>-16413.13</v>
      </c>
      <c r="Z59" s="123">
        <v>-18474.740000000002</v>
      </c>
      <c r="AA59" s="32">
        <v>-22502.639999999999</v>
      </c>
      <c r="AB59" s="113">
        <v>-26099.16</v>
      </c>
      <c r="AC59" s="194">
        <v>-25044.67</v>
      </c>
    </row>
    <row r="60" spans="1:29" ht="24.9" customHeight="1" x14ac:dyDescent="0.4">
      <c r="A60" s="120">
        <v>675</v>
      </c>
      <c r="B60" s="5" t="s">
        <v>2272</v>
      </c>
      <c r="C60" s="6" t="s">
        <v>2052</v>
      </c>
      <c r="D60" s="25" t="s">
        <v>2273</v>
      </c>
      <c r="E60" s="27" t="s">
        <v>2054</v>
      </c>
      <c r="F60" s="33">
        <v>9488.66</v>
      </c>
      <c r="G60" s="33">
        <v>9488.66</v>
      </c>
      <c r="H60" s="33">
        <v>-11222.84</v>
      </c>
      <c r="I60" s="33">
        <v>-11222.84</v>
      </c>
      <c r="J60" s="33">
        <v>-11222.84</v>
      </c>
      <c r="K60" s="34">
        <v>-17949.12</v>
      </c>
      <c r="L60" s="32">
        <v>-11966.08</v>
      </c>
      <c r="M60" s="12">
        <v>-12384.15</v>
      </c>
      <c r="N60" s="34">
        <v>-13485.01</v>
      </c>
      <c r="O60" s="80">
        <v>-14280.06</v>
      </c>
      <c r="P60" s="34">
        <v>-14297.11</v>
      </c>
      <c r="Q60" s="12">
        <v>-24097.34</v>
      </c>
      <c r="R60" s="34">
        <v>-17151.88</v>
      </c>
      <c r="S60" s="34">
        <v>-16958.22</v>
      </c>
      <c r="T60" s="34">
        <v>-19644.18</v>
      </c>
      <c r="U60" s="34">
        <v>-19644.18</v>
      </c>
      <c r="V60" s="34">
        <v>-19644.18</v>
      </c>
      <c r="W60" s="34">
        <v>-22590.81</v>
      </c>
      <c r="X60" s="34">
        <v>-11295.41</v>
      </c>
      <c r="Y60" s="32">
        <v>-1743.02</v>
      </c>
      <c r="Z60" s="51"/>
      <c r="AA60" s="51"/>
      <c r="AB60" s="51"/>
      <c r="AC60" s="51"/>
    </row>
    <row r="61" spans="1:29" ht="24.9" customHeight="1" x14ac:dyDescent="0.4">
      <c r="A61" s="120">
        <v>680</v>
      </c>
      <c r="B61" s="5" t="s">
        <v>1327</v>
      </c>
      <c r="C61" s="6" t="s">
        <v>2052</v>
      </c>
      <c r="D61" s="25" t="s">
        <v>1328</v>
      </c>
      <c r="E61" s="27" t="s">
        <v>708</v>
      </c>
      <c r="F61" s="33">
        <v>8360.76</v>
      </c>
      <c r="G61" s="33">
        <v>8360.76</v>
      </c>
      <c r="H61" s="33">
        <v>-9843.33</v>
      </c>
      <c r="I61" s="33">
        <v>-9843.33</v>
      </c>
      <c r="J61" s="33">
        <v>-9843.33</v>
      </c>
      <c r="K61" s="34">
        <v>-16821.8</v>
      </c>
      <c r="L61" s="32">
        <v>-10502.26</v>
      </c>
      <c r="M61" s="12">
        <v>-10872.9</v>
      </c>
      <c r="N61" s="34">
        <v>-12010.94</v>
      </c>
      <c r="O61" s="80">
        <v>-14377.95</v>
      </c>
      <c r="P61" s="34">
        <v>-12722.2</v>
      </c>
      <c r="Q61" s="12">
        <v>-19776.37</v>
      </c>
      <c r="R61" s="34">
        <v>-15635.62</v>
      </c>
      <c r="S61" s="34">
        <v>-13401.96</v>
      </c>
      <c r="T61" s="34">
        <v>-6569.64</v>
      </c>
      <c r="U61" s="68"/>
      <c r="V61" s="68"/>
      <c r="W61" s="51"/>
      <c r="X61" s="51"/>
      <c r="Y61" s="51"/>
      <c r="Z61" s="51"/>
      <c r="AA61" s="51"/>
      <c r="AB61" s="51"/>
      <c r="AC61" s="51"/>
    </row>
    <row r="62" spans="1:29" ht="24.9" customHeight="1" x14ac:dyDescent="0.4">
      <c r="A62" s="30">
        <v>681</v>
      </c>
      <c r="B62" s="5" t="s">
        <v>58</v>
      </c>
      <c r="C62" s="6" t="s">
        <v>2052</v>
      </c>
      <c r="D62" s="25" t="s">
        <v>59</v>
      </c>
      <c r="E62" s="27" t="s">
        <v>1570</v>
      </c>
      <c r="F62" s="33">
        <v>4657.1099999999997</v>
      </c>
      <c r="G62" s="33">
        <v>4997.57</v>
      </c>
      <c r="H62" s="33">
        <v>-6276.51</v>
      </c>
      <c r="I62" s="33">
        <v>-6276.51</v>
      </c>
      <c r="J62" s="33">
        <v>-6564.64</v>
      </c>
      <c r="K62" s="34">
        <v>-11031.07</v>
      </c>
      <c r="L62" s="32">
        <v>-6847.44</v>
      </c>
      <c r="M62" s="12">
        <v>-7377.3</v>
      </c>
      <c r="N62" s="35">
        <v>-8480.6200000000008</v>
      </c>
      <c r="O62" s="36">
        <v>-9380.23</v>
      </c>
      <c r="P62" s="35">
        <v>-8425.2199999999993</v>
      </c>
      <c r="Q62" s="12">
        <v>-15392.25</v>
      </c>
      <c r="R62" s="35">
        <v>-9030.09</v>
      </c>
      <c r="S62" s="34">
        <v>-9527.6200000000008</v>
      </c>
      <c r="T62" s="34">
        <v>-12281.61</v>
      </c>
      <c r="U62" s="34">
        <v>-12253.51</v>
      </c>
      <c r="V62" s="34">
        <v>-13048.87</v>
      </c>
      <c r="W62" s="34">
        <v>-14451.88</v>
      </c>
      <c r="X62" s="34">
        <v>-7861.03</v>
      </c>
      <c r="Y62" s="32">
        <v>-12664.13</v>
      </c>
      <c r="Z62" s="123">
        <v>-15558.72</v>
      </c>
      <c r="AA62" s="32">
        <v>-18163.330000000002</v>
      </c>
      <c r="AB62" s="32">
        <v>-19092.96</v>
      </c>
      <c r="AC62" s="123">
        <v>-22657.37</v>
      </c>
    </row>
    <row r="63" spans="1:29" ht="24.9" customHeight="1" x14ac:dyDescent="0.4">
      <c r="A63" s="120">
        <v>684</v>
      </c>
      <c r="B63" s="5" t="s">
        <v>526</v>
      </c>
      <c r="C63" s="6" t="s">
        <v>2052</v>
      </c>
      <c r="D63" s="25" t="s">
        <v>527</v>
      </c>
      <c r="E63" s="27" t="s">
        <v>708</v>
      </c>
      <c r="F63" s="33">
        <v>7266.35</v>
      </c>
      <c r="G63" s="33">
        <v>7266.35</v>
      </c>
      <c r="H63" s="33">
        <v>-8551.93</v>
      </c>
      <c r="I63" s="33">
        <v>-8551.93</v>
      </c>
      <c r="J63" s="33">
        <v>-8551.93</v>
      </c>
      <c r="K63" s="34">
        <v>-13684.949999999999</v>
      </c>
      <c r="L63" s="32">
        <v>-9123.2999999999993</v>
      </c>
      <c r="M63" s="12">
        <v>-9444.7000000000007</v>
      </c>
      <c r="N63" s="34">
        <v>-10286.950000000001</v>
      </c>
      <c r="O63" s="80">
        <v>-11188.42</v>
      </c>
      <c r="P63" s="34">
        <v>-14247.61</v>
      </c>
      <c r="Q63" s="12">
        <v>-21397.260000000002</v>
      </c>
      <c r="R63" s="34">
        <v>-13397.57</v>
      </c>
      <c r="S63" s="34">
        <v>-13397.57</v>
      </c>
      <c r="T63" s="34">
        <v>-19503.830000000002</v>
      </c>
      <c r="U63" s="34">
        <v>-18323.11</v>
      </c>
      <c r="V63" s="34">
        <v>-19387.18</v>
      </c>
      <c r="W63" s="34">
        <v>-19387.18</v>
      </c>
      <c r="X63" s="34">
        <v>-9751.92</v>
      </c>
      <c r="Y63" s="32">
        <v>-19516.43</v>
      </c>
      <c r="Z63" s="123">
        <v>-21944.02</v>
      </c>
      <c r="AA63" s="32">
        <v>-24948.2</v>
      </c>
      <c r="AB63" s="32">
        <v>-26099.16</v>
      </c>
      <c r="AC63" s="123">
        <v>-26099.16</v>
      </c>
    </row>
    <row r="64" spans="1:29" ht="24.9" customHeight="1" x14ac:dyDescent="0.4">
      <c r="A64" s="120">
        <v>686</v>
      </c>
      <c r="B64" s="5" t="s">
        <v>2055</v>
      </c>
      <c r="C64" s="6" t="s">
        <v>2052</v>
      </c>
      <c r="D64" s="25" t="s">
        <v>2056</v>
      </c>
      <c r="E64" s="27" t="s">
        <v>2054</v>
      </c>
      <c r="F64" s="33">
        <v>8368.6</v>
      </c>
      <c r="G64" s="33">
        <v>8368.6</v>
      </c>
      <c r="H64" s="33">
        <v>-9378.1</v>
      </c>
      <c r="I64" s="33">
        <v>-9378.1</v>
      </c>
      <c r="J64" s="33">
        <v>-9378.1</v>
      </c>
      <c r="K64" s="34">
        <v>-14740.16</v>
      </c>
      <c r="L64" s="32">
        <v>-9826.77</v>
      </c>
      <c r="M64" s="12">
        <v>-10079.14</v>
      </c>
      <c r="N64" s="34">
        <v>-9391.98</v>
      </c>
      <c r="O64" s="80">
        <v>-10981.8</v>
      </c>
      <c r="P64" s="34">
        <v>-10274.959999999999</v>
      </c>
      <c r="Q64" s="12">
        <v>-20629.260000000002</v>
      </c>
      <c r="R64" s="34">
        <v>-10205.35</v>
      </c>
      <c r="S64" s="34">
        <v>-10942.61</v>
      </c>
      <c r="T64" s="34">
        <v>-16333.39</v>
      </c>
      <c r="U64" s="34">
        <v>-14713.83</v>
      </c>
      <c r="V64" s="34">
        <v>-15670.52</v>
      </c>
      <c r="W64" s="34">
        <v>-17955.939999999999</v>
      </c>
      <c r="X64" s="34">
        <v>-11295.41</v>
      </c>
      <c r="Y64" s="32">
        <v>-20671.919999999998</v>
      </c>
      <c r="Z64" s="123">
        <v>-16749.68</v>
      </c>
      <c r="AA64" s="32">
        <v>-22332.09</v>
      </c>
      <c r="AB64" s="32">
        <v>-26063.360000000001</v>
      </c>
      <c r="AC64" s="123">
        <v>-26099.16</v>
      </c>
    </row>
    <row r="65" spans="1:29" ht="24.9" customHeight="1" x14ac:dyDescent="0.4">
      <c r="A65" s="120">
        <v>687</v>
      </c>
      <c r="B65" s="2" t="s">
        <v>1930</v>
      </c>
      <c r="C65" s="2" t="s">
        <v>2052</v>
      </c>
      <c r="D65" s="22" t="s">
        <v>1963</v>
      </c>
      <c r="E65" s="27" t="s">
        <v>2054</v>
      </c>
      <c r="F65" s="32">
        <v>10277.27</v>
      </c>
      <c r="G65" s="32">
        <v>10277.27</v>
      </c>
      <c r="H65" s="32">
        <v>-11753.57</v>
      </c>
      <c r="I65" s="32">
        <v>-11753.57</v>
      </c>
      <c r="J65" s="32">
        <v>-11753.57</v>
      </c>
      <c r="K65" s="34">
        <v>-18614.550000000003</v>
      </c>
      <c r="L65" s="32">
        <v>-12409.7</v>
      </c>
      <c r="M65" s="12">
        <v>-12778.77</v>
      </c>
      <c r="N65" s="34">
        <v>-14118.21</v>
      </c>
      <c r="O65" s="80">
        <v>-14088.03</v>
      </c>
      <c r="P65" s="34">
        <v>-14425.47</v>
      </c>
      <c r="Q65" s="12">
        <v>-22684.05</v>
      </c>
      <c r="R65" s="34">
        <v>-3786.84</v>
      </c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ht="24.9" customHeight="1" x14ac:dyDescent="0.4">
      <c r="A66" s="30">
        <v>690</v>
      </c>
      <c r="B66" s="5" t="s">
        <v>1859</v>
      </c>
      <c r="C66" s="6" t="s">
        <v>2052</v>
      </c>
      <c r="D66" s="25" t="s">
        <v>1860</v>
      </c>
      <c r="E66" s="27" t="s">
        <v>2054</v>
      </c>
      <c r="F66" s="33">
        <v>6694.08</v>
      </c>
      <c r="G66" s="33">
        <v>8311.2000000000007</v>
      </c>
      <c r="H66" s="33">
        <v>-7876.65</v>
      </c>
      <c r="I66" s="33">
        <v>-7876.65</v>
      </c>
      <c r="J66" s="33">
        <v>-8709.42</v>
      </c>
      <c r="K66" s="34">
        <v>-14611.24</v>
      </c>
      <c r="L66" s="32">
        <v>-9269.1</v>
      </c>
      <c r="M66" s="12">
        <v>-8697.8799999999992</v>
      </c>
      <c r="N66" s="35">
        <v>-10882.97</v>
      </c>
      <c r="O66" s="36">
        <v>-10252.4</v>
      </c>
      <c r="P66" s="35">
        <v>-10252.4</v>
      </c>
      <c r="Q66" s="12">
        <v>-18133.599999999999</v>
      </c>
      <c r="R66" s="35">
        <v>-10441.780000000001</v>
      </c>
      <c r="S66" s="34">
        <v>-11184.08</v>
      </c>
      <c r="T66" s="34">
        <v>-14302.34</v>
      </c>
      <c r="U66" s="34">
        <v>-14681.63</v>
      </c>
      <c r="V66" s="34">
        <v>-15636.22</v>
      </c>
      <c r="W66" s="34">
        <v>-15636.22</v>
      </c>
      <c r="X66" s="34">
        <v>-10922.03</v>
      </c>
      <c r="Y66" s="32">
        <v>-15636.22</v>
      </c>
      <c r="Z66" s="123">
        <v>-16549.900000000001</v>
      </c>
      <c r="AA66" s="32">
        <v>-24876.400000000001</v>
      </c>
      <c r="AB66" s="32">
        <v>-21556.54</v>
      </c>
      <c r="AC66" s="123">
        <v>-23856.080000000002</v>
      </c>
    </row>
    <row r="67" spans="1:29" ht="22.2" customHeight="1" x14ac:dyDescent="0.4">
      <c r="A67" s="120">
        <v>691</v>
      </c>
      <c r="B67" s="2" t="s">
        <v>329</v>
      </c>
      <c r="C67" s="2" t="s">
        <v>2052</v>
      </c>
      <c r="D67" s="22" t="s">
        <v>330</v>
      </c>
      <c r="E67" s="27" t="s">
        <v>2054</v>
      </c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spans="1:29" ht="24.9" customHeight="1" x14ac:dyDescent="0.4">
      <c r="A68" s="30">
        <v>692</v>
      </c>
      <c r="B68" s="5" t="s">
        <v>2286</v>
      </c>
      <c r="C68" s="6" t="s">
        <v>2052</v>
      </c>
      <c r="D68" s="25" t="s">
        <v>2287</v>
      </c>
      <c r="E68" s="27" t="s">
        <v>2054</v>
      </c>
      <c r="F68" s="33">
        <v>7096.75</v>
      </c>
      <c r="G68" s="33">
        <v>7096.75</v>
      </c>
      <c r="H68" s="33">
        <v>-8119.61</v>
      </c>
      <c r="I68" s="33">
        <v>-8119.61</v>
      </c>
      <c r="J68" s="33">
        <v>-8119.61</v>
      </c>
      <c r="K68" s="34">
        <v>-12861.329999999998</v>
      </c>
      <c r="L68" s="32">
        <v>-8574.2199999999993</v>
      </c>
      <c r="M68" s="12">
        <v>-8829.93</v>
      </c>
      <c r="N68" s="35">
        <v>-9501.42</v>
      </c>
      <c r="O68" s="36">
        <v>-10184.99</v>
      </c>
      <c r="P68" s="35">
        <v>-10184.99</v>
      </c>
      <c r="Q68" s="12">
        <v>-15466.68</v>
      </c>
      <c r="R68" s="35">
        <v>-10035.02</v>
      </c>
      <c r="S68" s="34">
        <v>-10035.02</v>
      </c>
      <c r="T68" s="34">
        <v>-12414.95</v>
      </c>
      <c r="U68" s="34">
        <v>-12743.75</v>
      </c>
      <c r="V68" s="34">
        <v>-13571.26</v>
      </c>
      <c r="W68" s="34">
        <v>-13571.26</v>
      </c>
      <c r="X68" s="34">
        <v>-6785.63</v>
      </c>
      <c r="Y68" s="32">
        <v>-13571.26</v>
      </c>
      <c r="Z68" s="123">
        <v>-14398.72</v>
      </c>
      <c r="AA68" s="32">
        <v>-17345.75</v>
      </c>
      <c r="AB68" s="32">
        <v>-19859.64</v>
      </c>
      <c r="AC68" s="123">
        <v>-20696.89</v>
      </c>
    </row>
    <row r="69" spans="1:29" ht="24.9" customHeight="1" x14ac:dyDescent="0.4">
      <c r="A69" s="30">
        <v>697</v>
      </c>
      <c r="B69" s="5" t="s">
        <v>2300</v>
      </c>
      <c r="C69" s="6" t="s">
        <v>2052</v>
      </c>
      <c r="D69" s="25" t="s">
        <v>2301</v>
      </c>
      <c r="E69" s="27" t="s">
        <v>2054</v>
      </c>
      <c r="F69" s="33">
        <v>5536.64</v>
      </c>
      <c r="G69" s="33">
        <v>6319.37</v>
      </c>
      <c r="H69" s="33">
        <v>-7434.49</v>
      </c>
      <c r="I69" s="33">
        <v>-7496.23</v>
      </c>
      <c r="J69" s="33">
        <v>-7013.84</v>
      </c>
      <c r="K69" s="34">
        <v>-11612.419999999998</v>
      </c>
      <c r="L69" s="32">
        <v>-7930.1</v>
      </c>
      <c r="M69" s="12">
        <v>-7698.15</v>
      </c>
      <c r="N69" s="35">
        <v>-8774.76</v>
      </c>
      <c r="O69" s="36">
        <v>-9706.5499999999993</v>
      </c>
      <c r="P69" s="35">
        <v>-9139.07</v>
      </c>
      <c r="Q69" s="12">
        <v>-16152.55</v>
      </c>
      <c r="R69" s="35">
        <v>-9592.82</v>
      </c>
      <c r="S69" s="34">
        <v>-11969.88</v>
      </c>
      <c r="T69" s="34">
        <v>-12402.6</v>
      </c>
      <c r="U69" s="34">
        <v>-11848.67</v>
      </c>
      <c r="V69" s="34">
        <v>-13079.17</v>
      </c>
      <c r="W69" s="34">
        <v>-13942.48</v>
      </c>
      <c r="X69" s="34">
        <v>-6971.24</v>
      </c>
      <c r="Y69" s="32">
        <v>-13475.51</v>
      </c>
      <c r="Z69" s="123">
        <v>-12340.58</v>
      </c>
      <c r="AA69" s="32">
        <v>-19300.29</v>
      </c>
      <c r="AB69" s="32">
        <v>-21235.96</v>
      </c>
      <c r="AC69" s="123">
        <v>-22675.47</v>
      </c>
    </row>
    <row r="70" spans="1:29" ht="28.5" customHeight="1" x14ac:dyDescent="0.4">
      <c r="A70" s="120">
        <v>699</v>
      </c>
      <c r="B70" s="5" t="s">
        <v>1013</v>
      </c>
      <c r="C70" s="6" t="s">
        <v>2052</v>
      </c>
      <c r="D70" s="25" t="s">
        <v>1014</v>
      </c>
      <c r="E70" s="27" t="s">
        <v>2054</v>
      </c>
      <c r="F70" s="33">
        <v>7023.3</v>
      </c>
      <c r="G70" s="33">
        <v>6370.46</v>
      </c>
      <c r="H70" s="33">
        <v>-7494.77</v>
      </c>
      <c r="I70" s="33">
        <v>-7494.77</v>
      </c>
      <c r="J70" s="33">
        <v>-7494.77</v>
      </c>
      <c r="K70" s="34">
        <v>-12074.470000000001</v>
      </c>
      <c r="L70" s="32">
        <v>-7994.47</v>
      </c>
      <c r="M70" s="12">
        <v>-8964.83</v>
      </c>
      <c r="N70" s="34">
        <v>-9095.5300000000007</v>
      </c>
      <c r="O70" s="80">
        <v>-9783.15</v>
      </c>
      <c r="P70" s="34">
        <v>-9783.15</v>
      </c>
      <c r="Q70" s="12">
        <v>-14374.599999999999</v>
      </c>
      <c r="R70" s="34">
        <v>-11878.39</v>
      </c>
      <c r="S70" s="34">
        <v>-10691.07</v>
      </c>
      <c r="T70" s="34">
        <v>-13649.84</v>
      </c>
      <c r="U70" s="34">
        <v>-14011.68</v>
      </c>
      <c r="V70" s="34">
        <v>-14922.33</v>
      </c>
      <c r="W70" s="34">
        <v>-14922.33</v>
      </c>
      <c r="X70" s="34">
        <v>-8487.6299999999992</v>
      </c>
      <c r="Y70" s="32">
        <v>-14922.33</v>
      </c>
      <c r="Z70" s="123">
        <v>-15832.93</v>
      </c>
      <c r="AA70" s="32">
        <v>-19508.009999999998</v>
      </c>
      <c r="AB70" s="32">
        <v>-21842.53</v>
      </c>
      <c r="AC70" s="123">
        <v>-26099.16</v>
      </c>
    </row>
    <row r="71" spans="1:29" ht="24.9" customHeight="1" x14ac:dyDescent="0.4">
      <c r="A71" s="30">
        <v>702</v>
      </c>
      <c r="B71" s="5" t="s">
        <v>1680</v>
      </c>
      <c r="C71" s="6" t="s">
        <v>2052</v>
      </c>
      <c r="D71" s="25" t="s">
        <v>1681</v>
      </c>
      <c r="E71" s="27" t="s">
        <v>708</v>
      </c>
      <c r="F71" s="33">
        <v>5043.82</v>
      </c>
      <c r="G71" s="33">
        <v>5043.82</v>
      </c>
      <c r="H71" s="33">
        <v>-6327.61</v>
      </c>
      <c r="I71" s="33">
        <v>-5929.34</v>
      </c>
      <c r="J71" s="33">
        <v>-5929.34</v>
      </c>
      <c r="K71" s="34">
        <v>-9513.7099999999991</v>
      </c>
      <c r="L71" s="32">
        <v>-6925.96</v>
      </c>
      <c r="M71" s="12">
        <v>-6544.28</v>
      </c>
      <c r="N71" s="35">
        <v>-7587.02</v>
      </c>
      <c r="O71" s="36">
        <v>-7771.01</v>
      </c>
      <c r="P71" s="35">
        <v>-7771.01</v>
      </c>
      <c r="Q71" s="12">
        <v>-13061.95</v>
      </c>
      <c r="R71" s="35">
        <v>-8211.74</v>
      </c>
      <c r="S71" s="34">
        <v>-8211.74</v>
      </c>
      <c r="T71" s="34">
        <v>-10851.97</v>
      </c>
      <c r="U71" s="34">
        <v>-11138.96</v>
      </c>
      <c r="V71" s="34">
        <v>-12657.65</v>
      </c>
      <c r="W71" s="34">
        <v>-12189.3</v>
      </c>
      <c r="X71" s="34">
        <v>-6513.06</v>
      </c>
      <c r="Y71" s="32">
        <v>-11866.14</v>
      </c>
      <c r="Z71" s="123">
        <v>-12583.46</v>
      </c>
      <c r="AA71" s="32">
        <v>-17057.330000000002</v>
      </c>
      <c r="AB71" s="32">
        <v>-17349.93</v>
      </c>
      <c r="AC71" s="123">
        <v>-20701.189999999999</v>
      </c>
    </row>
    <row r="72" spans="1:29" ht="24.9" customHeight="1" x14ac:dyDescent="0.4">
      <c r="A72" s="30">
        <v>706</v>
      </c>
      <c r="B72" s="5" t="s">
        <v>2072</v>
      </c>
      <c r="C72" s="6" t="s">
        <v>2052</v>
      </c>
      <c r="D72" s="25" t="s">
        <v>2073</v>
      </c>
      <c r="E72" s="27" t="s">
        <v>2054</v>
      </c>
      <c r="F72" s="33">
        <v>5239.8500000000004</v>
      </c>
      <c r="G72" s="33">
        <v>5239.8500000000004</v>
      </c>
      <c r="H72" s="33">
        <v>-6160.66</v>
      </c>
      <c r="I72" s="33">
        <v>-6160.66</v>
      </c>
      <c r="J72" s="33">
        <v>-6160.66</v>
      </c>
      <c r="K72" s="34">
        <v>-9854.869999999999</v>
      </c>
      <c r="L72" s="32">
        <v>-6569.91</v>
      </c>
      <c r="M72" s="12">
        <v>-6800.11</v>
      </c>
      <c r="N72" s="35">
        <v>-7405.26</v>
      </c>
      <c r="O72" s="36">
        <v>-8090.66</v>
      </c>
      <c r="P72" s="35">
        <v>-8090.66</v>
      </c>
      <c r="Q72" s="12">
        <v>-17201.330000000002</v>
      </c>
      <c r="R72" s="35">
        <v>-8546.83</v>
      </c>
      <c r="S72" s="34">
        <v>-8546.83</v>
      </c>
      <c r="T72" s="34">
        <v>-11296.45</v>
      </c>
      <c r="U72" s="34">
        <v>-11595.33</v>
      </c>
      <c r="V72" s="34">
        <v>-12347.53</v>
      </c>
      <c r="W72" s="34">
        <v>-12347.53</v>
      </c>
      <c r="X72" s="34">
        <v>-6173.77</v>
      </c>
      <c r="Y72" s="32">
        <v>-12347.53</v>
      </c>
      <c r="Z72" s="123">
        <v>-13099.69</v>
      </c>
      <c r="AA72" s="32">
        <v>-15779.13</v>
      </c>
      <c r="AB72" s="32">
        <v>-18063.650000000001</v>
      </c>
      <c r="AC72" s="123">
        <v>-18824.71</v>
      </c>
    </row>
    <row r="73" spans="1:29" ht="24.9" customHeight="1" x14ac:dyDescent="0.4">
      <c r="A73" s="120">
        <v>707</v>
      </c>
      <c r="B73" s="5" t="s">
        <v>644</v>
      </c>
      <c r="C73" s="6" t="s">
        <v>2052</v>
      </c>
      <c r="D73" s="25" t="s">
        <v>1012</v>
      </c>
      <c r="E73" s="27" t="s">
        <v>2054</v>
      </c>
      <c r="F73" s="33">
        <v>7642.33</v>
      </c>
      <c r="G73" s="33">
        <v>7572.56</v>
      </c>
      <c r="H73" s="33">
        <v>-8872.1</v>
      </c>
      <c r="I73" s="33">
        <v>-8913.26</v>
      </c>
      <c r="J73" s="33">
        <v>-8954.42</v>
      </c>
      <c r="K73" s="34">
        <v>-16094.220000000001</v>
      </c>
      <c r="L73" s="32">
        <v>-9487.15</v>
      </c>
      <c r="M73" s="12">
        <v>-9844.2999999999993</v>
      </c>
      <c r="N73" s="34">
        <v>-12259.31</v>
      </c>
      <c r="O73" s="80">
        <v>-11576.78</v>
      </c>
      <c r="P73" s="34">
        <v>-11399.76</v>
      </c>
      <c r="Q73" s="12">
        <v>-20400.330000000002</v>
      </c>
      <c r="R73" s="34">
        <v>-11962.65</v>
      </c>
      <c r="S73" s="34">
        <v>-11989.16</v>
      </c>
      <c r="T73" s="34">
        <v>-15827.39</v>
      </c>
      <c r="U73" s="34">
        <v>-16355.8</v>
      </c>
      <c r="V73" s="34">
        <v>-17420.169999999998</v>
      </c>
      <c r="W73" s="34">
        <v>-17304.75</v>
      </c>
      <c r="X73" s="34">
        <v>-11295.41</v>
      </c>
      <c r="Y73" s="32">
        <v>-17304.75</v>
      </c>
      <c r="Z73" s="123">
        <v>-18361.939999999999</v>
      </c>
      <c r="AA73" s="32">
        <v>-25189.23</v>
      </c>
      <c r="AB73" s="32">
        <v>-26099.16</v>
      </c>
      <c r="AC73" s="123">
        <v>-26099.16</v>
      </c>
    </row>
    <row r="74" spans="1:29" ht="24.9" customHeight="1" thickBot="1" x14ac:dyDescent="0.45">
      <c r="A74" s="30">
        <v>708</v>
      </c>
      <c r="B74" s="5" t="s">
        <v>2314</v>
      </c>
      <c r="C74" s="6" t="s">
        <v>2052</v>
      </c>
      <c r="D74" s="25" t="s">
        <v>2315</v>
      </c>
      <c r="E74" s="27" t="s">
        <v>2054</v>
      </c>
      <c r="F74" s="33">
        <v>6152.64</v>
      </c>
      <c r="G74" s="33">
        <v>6539.27</v>
      </c>
      <c r="H74" s="33">
        <v>-9558.5400000000009</v>
      </c>
      <c r="I74" s="33">
        <v>-7237.75</v>
      </c>
      <c r="J74" s="33">
        <v>-7237.75</v>
      </c>
      <c r="K74" s="34">
        <v>-14089.970000000001</v>
      </c>
      <c r="L74" s="32">
        <v>-7720.02</v>
      </c>
      <c r="M74" s="12">
        <v>-8495.85</v>
      </c>
      <c r="N74" s="35">
        <v>-9882.58</v>
      </c>
      <c r="O74" s="36">
        <v>-13882.74</v>
      </c>
      <c r="P74" s="35">
        <v>-9431.91</v>
      </c>
      <c r="Q74" s="12">
        <v>-17920.78</v>
      </c>
      <c r="R74" s="35">
        <v>-9952.82</v>
      </c>
      <c r="S74" s="34">
        <v>-9952.82</v>
      </c>
      <c r="T74" s="34">
        <v>-16425.47</v>
      </c>
      <c r="U74" s="34">
        <v>-13510.22</v>
      </c>
      <c r="V74" s="34">
        <v>-14387.98</v>
      </c>
      <c r="W74" s="34">
        <v>-14387.98</v>
      </c>
      <c r="X74" s="34">
        <v>-9826.09</v>
      </c>
      <c r="Y74" s="32">
        <v>-14387.98</v>
      </c>
      <c r="Z74" s="123">
        <v>-15265.7</v>
      </c>
      <c r="AA74" s="32">
        <v>-24577.66</v>
      </c>
      <c r="AB74" s="32">
        <v>-19806.59</v>
      </c>
      <c r="AC74" s="123">
        <v>-21946.400000000001</v>
      </c>
    </row>
    <row r="75" spans="1:29" ht="24.9" customHeight="1" thickBot="1" x14ac:dyDescent="0.45">
      <c r="A75" s="120">
        <v>711</v>
      </c>
      <c r="B75" s="2" t="s">
        <v>1740</v>
      </c>
      <c r="C75" s="2" t="s">
        <v>2052</v>
      </c>
      <c r="D75" s="22" t="s">
        <v>1741</v>
      </c>
      <c r="E75" s="27" t="s">
        <v>1217</v>
      </c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121"/>
      <c r="U75" s="121"/>
      <c r="V75" s="121"/>
      <c r="W75" s="121"/>
      <c r="X75" s="121"/>
      <c r="Y75" s="121"/>
      <c r="Z75" s="122"/>
      <c r="AA75" s="121"/>
      <c r="AB75" s="51"/>
      <c r="AC75" s="51"/>
    </row>
    <row r="76" spans="1:29" ht="24.9" customHeight="1" thickBot="1" x14ac:dyDescent="0.45">
      <c r="A76" s="120">
        <v>713</v>
      </c>
      <c r="B76" s="5" t="s">
        <v>1865</v>
      </c>
      <c r="C76" s="6" t="s">
        <v>2052</v>
      </c>
      <c r="D76" s="25" t="s">
        <v>1866</v>
      </c>
      <c r="E76" s="27" t="s">
        <v>2054</v>
      </c>
      <c r="F76" s="33">
        <v>7810.69</v>
      </c>
      <c r="G76" s="33">
        <v>7810.69</v>
      </c>
      <c r="H76" s="33">
        <v>-11529.09</v>
      </c>
      <c r="I76" s="33">
        <v>-11244.34</v>
      </c>
      <c r="J76" s="33">
        <v>-9194.25</v>
      </c>
      <c r="K76" s="34">
        <v>-16751.89</v>
      </c>
      <c r="L76" s="32">
        <v>-9809.17</v>
      </c>
      <c r="M76" s="12">
        <v>-10155.06</v>
      </c>
      <c r="N76" s="34">
        <v>-11430.19</v>
      </c>
      <c r="O76" s="80">
        <v>-12519.43</v>
      </c>
      <c r="P76" s="34">
        <v>-11836.08</v>
      </c>
      <c r="Q76" s="12">
        <v>-20902.09</v>
      </c>
      <c r="R76" s="34">
        <v>-12473.06</v>
      </c>
      <c r="S76" s="34">
        <v>-16192</v>
      </c>
      <c r="T76" s="15">
        <v>-16504.439999999999</v>
      </c>
      <c r="U76" s="15">
        <v>-19644.18</v>
      </c>
      <c r="V76" s="15">
        <v>-18045.490000000002</v>
      </c>
      <c r="W76" s="15">
        <v>-20090.64</v>
      </c>
      <c r="X76" s="15">
        <v>-10067.76</v>
      </c>
      <c r="Y76" s="113">
        <v>-5749.45</v>
      </c>
      <c r="Z76" s="122"/>
      <c r="AA76" s="121"/>
      <c r="AB76" s="51"/>
      <c r="AC76" s="51"/>
    </row>
    <row r="77" spans="1:29" ht="24.9" customHeight="1" thickBot="1" x14ac:dyDescent="0.45">
      <c r="A77" s="30">
        <v>715</v>
      </c>
      <c r="B77" s="5" t="s">
        <v>757</v>
      </c>
      <c r="C77" s="6" t="s">
        <v>2052</v>
      </c>
      <c r="D77" s="25" t="s">
        <v>758</v>
      </c>
      <c r="E77" s="27" t="s">
        <v>1852</v>
      </c>
      <c r="F77" s="33">
        <v>5040.82</v>
      </c>
      <c r="G77" s="33">
        <v>5040.82</v>
      </c>
      <c r="H77" s="33">
        <v>-5925.8</v>
      </c>
      <c r="I77" s="33">
        <v>-5925.8</v>
      </c>
      <c r="J77" s="33">
        <v>-5925.8</v>
      </c>
      <c r="K77" s="34">
        <v>-9478.68</v>
      </c>
      <c r="L77" s="32">
        <v>-6319.12</v>
      </c>
      <c r="M77" s="12">
        <v>-6540.37</v>
      </c>
      <c r="N77" s="35">
        <v>-7155.9</v>
      </c>
      <c r="O77" s="36">
        <v>-7961.39</v>
      </c>
      <c r="P77" s="35">
        <v>-7961.39</v>
      </c>
      <c r="Q77" s="12">
        <v>-13634.26</v>
      </c>
      <c r="R77" s="35">
        <v>-8411.31</v>
      </c>
      <c r="S77" s="34">
        <v>-8972.07</v>
      </c>
      <c r="T77" s="15">
        <v>-11116.69</v>
      </c>
      <c r="U77" s="15">
        <v>-11410.77</v>
      </c>
      <c r="V77" s="15">
        <v>-12150.87</v>
      </c>
      <c r="W77" s="15">
        <v>-12555.9</v>
      </c>
      <c r="X77" s="15">
        <v>-6277.95</v>
      </c>
      <c r="Y77" s="113">
        <v>-12150.87</v>
      </c>
      <c r="Z77" s="114">
        <v>-12890.92</v>
      </c>
      <c r="AA77" s="113">
        <v>-15527.36</v>
      </c>
      <c r="AB77" s="32">
        <v>-17775.009999999998</v>
      </c>
      <c r="AC77" s="123">
        <v>-23340.02</v>
      </c>
    </row>
    <row r="78" spans="1:29" ht="24.9" customHeight="1" thickBot="1" x14ac:dyDescent="0.45">
      <c r="A78" s="30">
        <v>716</v>
      </c>
      <c r="B78" s="5" t="s">
        <v>755</v>
      </c>
      <c r="C78" s="6" t="s">
        <v>2052</v>
      </c>
      <c r="D78" s="25" t="s">
        <v>756</v>
      </c>
      <c r="E78" s="27" t="s">
        <v>1852</v>
      </c>
      <c r="F78" s="33">
        <v>7378.12</v>
      </c>
      <c r="G78" s="33">
        <v>7378.12</v>
      </c>
      <c r="H78" s="33">
        <v>-8238.69</v>
      </c>
      <c r="I78" s="33">
        <v>-8238.69</v>
      </c>
      <c r="J78" s="33">
        <v>-8238.69</v>
      </c>
      <c r="K78" s="34">
        <v>-12931.75</v>
      </c>
      <c r="L78" s="32">
        <v>-8621.17</v>
      </c>
      <c r="M78" s="12">
        <v>-8836.31</v>
      </c>
      <c r="N78" s="35">
        <v>-9707.7000000000007</v>
      </c>
      <c r="O78" s="36">
        <v>-8628.57</v>
      </c>
      <c r="P78" s="35">
        <v>-8730.69</v>
      </c>
      <c r="Q78" s="12">
        <v>-16147.23</v>
      </c>
      <c r="R78" s="35">
        <v>-8093.8</v>
      </c>
      <c r="S78" s="34">
        <v>-9334.5300000000007</v>
      </c>
      <c r="T78" s="15">
        <v>-12657.79</v>
      </c>
      <c r="U78" s="15">
        <v>-12668.13</v>
      </c>
      <c r="V78" s="15">
        <v>-12725.04</v>
      </c>
      <c r="W78" s="15">
        <v>-13490.68</v>
      </c>
      <c r="X78" s="15">
        <v>-7852.09</v>
      </c>
      <c r="Y78" s="113">
        <v>-14504.24</v>
      </c>
      <c r="Z78" s="114">
        <v>-14313.18</v>
      </c>
      <c r="AA78" s="32">
        <v>-18450.54</v>
      </c>
      <c r="AB78" s="32">
        <v>-19741.37</v>
      </c>
      <c r="AC78" s="123">
        <v>-20573.61</v>
      </c>
    </row>
    <row r="79" spans="1:29" ht="24.9" customHeight="1" thickBot="1" x14ac:dyDescent="0.45">
      <c r="A79" s="30">
        <v>717</v>
      </c>
      <c r="B79" s="5" t="s">
        <v>47</v>
      </c>
      <c r="C79" s="6" t="s">
        <v>2052</v>
      </c>
      <c r="D79" s="25" t="s">
        <v>48</v>
      </c>
      <c r="E79" s="27" t="s">
        <v>2054</v>
      </c>
      <c r="F79" s="33">
        <v>6274.73</v>
      </c>
      <c r="G79" s="33">
        <v>6414.26</v>
      </c>
      <c r="H79" s="33">
        <v>-7381.81</v>
      </c>
      <c r="I79" s="33">
        <v>-7484.72</v>
      </c>
      <c r="J79" s="33">
        <v>-7340.65</v>
      </c>
      <c r="K79" s="34">
        <v>-14060.98</v>
      </c>
      <c r="L79" s="32">
        <v>-7829.9</v>
      </c>
      <c r="M79" s="12">
        <v>-9917.89</v>
      </c>
      <c r="N79" s="35">
        <v>-10375.1</v>
      </c>
      <c r="O79" s="36">
        <v>-11412.32</v>
      </c>
      <c r="P79" s="35">
        <v>-12891.67</v>
      </c>
      <c r="Q79" s="12">
        <v>-16997.73</v>
      </c>
      <c r="R79" s="35">
        <v>-10255.040000000001</v>
      </c>
      <c r="S79" s="34">
        <v>-10334.58</v>
      </c>
      <c r="T79" s="15">
        <v>-15591.31</v>
      </c>
      <c r="U79" s="15">
        <v>-14066.25</v>
      </c>
      <c r="V79" s="15">
        <v>-14749.64</v>
      </c>
      <c r="W79" s="15">
        <v>-14634.22</v>
      </c>
      <c r="X79" s="15">
        <v>-11187.81</v>
      </c>
      <c r="Y79" s="113">
        <v>-17714.66</v>
      </c>
      <c r="Z79" s="114">
        <v>-15690.45</v>
      </c>
      <c r="AA79" s="113">
        <v>-21008.560000000001</v>
      </c>
      <c r="AB79" s="32">
        <v>-21645.53</v>
      </c>
      <c r="AC79" s="123">
        <v>-24949.21</v>
      </c>
    </row>
    <row r="80" spans="1:29" ht="24.9" customHeight="1" thickBot="1" x14ac:dyDescent="0.45">
      <c r="A80" s="120">
        <v>719</v>
      </c>
      <c r="B80" s="5" t="s">
        <v>1788</v>
      </c>
      <c r="C80" s="6" t="s">
        <v>2052</v>
      </c>
      <c r="D80" s="25" t="s">
        <v>1789</v>
      </c>
      <c r="E80" s="27" t="s">
        <v>2054</v>
      </c>
      <c r="F80" s="33">
        <v>10527.51</v>
      </c>
      <c r="G80" s="33">
        <v>8921.6200000000008</v>
      </c>
      <c r="H80" s="33">
        <v>-10505.14</v>
      </c>
      <c r="I80" s="33">
        <v>-10505.14</v>
      </c>
      <c r="J80" s="33">
        <v>-10505.14</v>
      </c>
      <c r="K80" s="34">
        <v>-16813.41</v>
      </c>
      <c r="L80" s="32">
        <v>-11208.94</v>
      </c>
      <c r="M80" s="12">
        <v>-11604.82</v>
      </c>
      <c r="N80" s="34">
        <v>-12640.74</v>
      </c>
      <c r="O80" s="80">
        <v>-13535.44</v>
      </c>
      <c r="P80" s="34">
        <v>-13535.44</v>
      </c>
      <c r="Q80" s="12">
        <v>-20502.59</v>
      </c>
      <c r="R80" s="34">
        <v>-16820.259999999998</v>
      </c>
      <c r="S80" s="34">
        <v>-14254.46</v>
      </c>
      <c r="T80" s="15">
        <v>-18867.38</v>
      </c>
      <c r="U80" s="15">
        <v>-19368.8</v>
      </c>
      <c r="V80" s="15">
        <v>-19644.18</v>
      </c>
      <c r="W80" s="15">
        <v>-20630.740000000002</v>
      </c>
      <c r="X80" s="15">
        <v>-10315.370000000001</v>
      </c>
      <c r="Y80" s="113">
        <v>-22590.81</v>
      </c>
      <c r="Z80" s="114">
        <v>-21892.6</v>
      </c>
      <c r="AA80" s="113">
        <v>-26099.16</v>
      </c>
      <c r="AB80" s="32">
        <v>-26099.16</v>
      </c>
      <c r="AC80" s="123">
        <v>-26099.16</v>
      </c>
    </row>
    <row r="81" spans="1:29" ht="24.9" customHeight="1" thickBot="1" x14ac:dyDescent="0.45">
      <c r="A81" s="120">
        <v>721</v>
      </c>
      <c r="B81" s="5" t="s">
        <v>1636</v>
      </c>
      <c r="C81" s="6" t="s">
        <v>2052</v>
      </c>
      <c r="D81" s="25" t="s">
        <v>1637</v>
      </c>
      <c r="E81" s="27" t="s">
        <v>708</v>
      </c>
      <c r="F81" s="33">
        <v>6551.71</v>
      </c>
      <c r="G81" s="33">
        <v>7153.41</v>
      </c>
      <c r="H81" s="33">
        <v>-7708.65</v>
      </c>
      <c r="I81" s="33">
        <v>-7708.65</v>
      </c>
      <c r="J81" s="33">
        <v>-7918.73</v>
      </c>
      <c r="K81" s="34">
        <v>-13923.84</v>
      </c>
      <c r="L81" s="32">
        <v>-8222.85</v>
      </c>
      <c r="M81" s="12">
        <v>-8512.09</v>
      </c>
      <c r="N81" s="34">
        <v>-9784.19</v>
      </c>
      <c r="O81" s="80">
        <v>-10134.48</v>
      </c>
      <c r="P81" s="34">
        <v>-11660.12</v>
      </c>
      <c r="Q81" s="12">
        <v>-15282.470000000001</v>
      </c>
      <c r="R81" s="34">
        <v>-13007.92</v>
      </c>
      <c r="S81" s="34">
        <v>-10913.5</v>
      </c>
      <c r="T81" s="15">
        <v>-14138.37</v>
      </c>
      <c r="U81" s="15">
        <v>-14513.28</v>
      </c>
      <c r="V81" s="15">
        <v>-15707.1</v>
      </c>
      <c r="W81" s="15">
        <v>-15542.07</v>
      </c>
      <c r="X81" s="15">
        <v>-8525.58</v>
      </c>
      <c r="Y81" s="113">
        <v>-15456.82</v>
      </c>
      <c r="Z81" s="114">
        <v>-19656.57</v>
      </c>
      <c r="AA81" s="113">
        <v>-20642.169999999998</v>
      </c>
      <c r="AB81" s="113">
        <v>-22626.959999999999</v>
      </c>
      <c r="AC81" s="114">
        <v>-26099.16</v>
      </c>
    </row>
    <row r="82" spans="1:29" ht="24.9" customHeight="1" thickBot="1" x14ac:dyDescent="0.45">
      <c r="A82" s="30">
        <v>724</v>
      </c>
      <c r="B82" s="5" t="s">
        <v>1634</v>
      </c>
      <c r="C82" s="6" t="s">
        <v>2052</v>
      </c>
      <c r="D82" s="25" t="s">
        <v>1635</v>
      </c>
      <c r="E82" s="27" t="s">
        <v>708</v>
      </c>
      <c r="F82" s="33">
        <v>5802.34</v>
      </c>
      <c r="G82" s="33">
        <v>6284.58</v>
      </c>
      <c r="H82" s="33">
        <v>-7035.48</v>
      </c>
      <c r="I82" s="33">
        <v>-7035.48</v>
      </c>
      <c r="J82" s="33">
        <v>-7035.48</v>
      </c>
      <c r="K82" s="34">
        <v>-11256.06</v>
      </c>
      <c r="L82" s="32">
        <v>-7754.17</v>
      </c>
      <c r="M82" s="12">
        <v>-7767.6</v>
      </c>
      <c r="N82" s="35">
        <v>-8459.5</v>
      </c>
      <c r="O82" s="36">
        <v>-9289.57</v>
      </c>
      <c r="P82" s="35">
        <v>-9351.5</v>
      </c>
      <c r="Q82" s="12">
        <v>-14750.630000000001</v>
      </c>
      <c r="R82" s="35">
        <v>-9868.98</v>
      </c>
      <c r="S82" s="34">
        <v>-9803.6200000000008</v>
      </c>
      <c r="T82" s="15">
        <v>-14000.61</v>
      </c>
      <c r="U82" s="15">
        <v>-13395.72</v>
      </c>
      <c r="V82" s="15">
        <v>-14171.45</v>
      </c>
      <c r="W82" s="15">
        <v>-14171.45</v>
      </c>
      <c r="X82" s="15">
        <v>-7085.73</v>
      </c>
      <c r="Y82" s="113">
        <v>-14265.93</v>
      </c>
      <c r="Z82" s="114">
        <v>-15035.84</v>
      </c>
      <c r="AA82" s="113">
        <v>-19260.580000000002</v>
      </c>
      <c r="AB82" s="113">
        <v>-20740.5</v>
      </c>
      <c r="AC82" s="114">
        <v>-21759.23</v>
      </c>
    </row>
    <row r="83" spans="1:29" ht="24.9" customHeight="1" thickBot="1" x14ac:dyDescent="0.45">
      <c r="A83" s="30">
        <v>726</v>
      </c>
      <c r="B83" s="5" t="s">
        <v>2332</v>
      </c>
      <c r="C83" s="6" t="s">
        <v>2052</v>
      </c>
      <c r="D83" s="25" t="s">
        <v>2333</v>
      </c>
      <c r="E83" s="27" t="s">
        <v>708</v>
      </c>
      <c r="F83" s="33">
        <v>6330.19</v>
      </c>
      <c r="G83" s="33">
        <v>6330.19</v>
      </c>
      <c r="H83" s="33">
        <v>-7283.09</v>
      </c>
      <c r="I83" s="33">
        <v>-7283.09</v>
      </c>
      <c r="J83" s="33">
        <v>-7283.09</v>
      </c>
      <c r="K83" s="34">
        <v>-11559.900000000001</v>
      </c>
      <c r="L83" s="32">
        <v>-7706.6</v>
      </c>
      <c r="M83" s="12">
        <v>-7944.83</v>
      </c>
      <c r="N83" s="35">
        <v>-8189.71</v>
      </c>
      <c r="O83" s="36">
        <v>-9779.35</v>
      </c>
      <c r="P83" s="35">
        <v>-10290.02</v>
      </c>
      <c r="Q83" s="12">
        <v>-16930.64</v>
      </c>
      <c r="R83" s="35">
        <v>-12061.1</v>
      </c>
      <c r="S83" s="34">
        <v>-8873.5300000000007</v>
      </c>
      <c r="T83" s="15">
        <v>-14649.59</v>
      </c>
      <c r="U83" s="15">
        <v>-13849.01</v>
      </c>
      <c r="V83" s="34">
        <v>-14832.99</v>
      </c>
      <c r="W83" s="15">
        <v>-14950.27</v>
      </c>
      <c r="X83" s="15">
        <v>-7475.14</v>
      </c>
      <c r="Y83" s="113">
        <v>-15521.1</v>
      </c>
      <c r="Z83" s="114">
        <v>-15730.61</v>
      </c>
      <c r="AA83" s="113">
        <v>-19400.04</v>
      </c>
      <c r="AB83" s="113">
        <v>-23524.09</v>
      </c>
      <c r="AC83" s="114">
        <v>-23385.19</v>
      </c>
    </row>
    <row r="84" spans="1:29" ht="24.9" customHeight="1" thickBot="1" x14ac:dyDescent="0.45">
      <c r="A84" s="120">
        <v>727</v>
      </c>
      <c r="B84" s="5" t="s">
        <v>516</v>
      </c>
      <c r="C84" s="6" t="s">
        <v>2052</v>
      </c>
      <c r="D84" s="25" t="s">
        <v>517</v>
      </c>
      <c r="E84" s="27" t="s">
        <v>708</v>
      </c>
      <c r="F84" s="33">
        <v>8373.2800000000007</v>
      </c>
      <c r="G84" s="33">
        <v>9659.4500000000007</v>
      </c>
      <c r="H84" s="33">
        <v>-8986.4599999999991</v>
      </c>
      <c r="I84" s="33">
        <v>-9899.27</v>
      </c>
      <c r="J84" s="33">
        <v>-9274.59</v>
      </c>
      <c r="K84" s="34">
        <v>-16843.53</v>
      </c>
      <c r="L84" s="32">
        <v>-10561.99</v>
      </c>
      <c r="M84" s="12">
        <v>-10934.76</v>
      </c>
      <c r="N84" s="34">
        <v>-12611.81</v>
      </c>
      <c r="O84" s="80">
        <v>-13812.26</v>
      </c>
      <c r="P84" s="34">
        <v>-13593.96</v>
      </c>
      <c r="Q84" s="12">
        <v>-18901.09</v>
      </c>
      <c r="R84" s="34">
        <v>-14700.62</v>
      </c>
      <c r="S84" s="34">
        <v>-13139.98</v>
      </c>
      <c r="T84" s="15">
        <v>-18924.21</v>
      </c>
      <c r="U84" s="15">
        <v>-17850.939999999999</v>
      </c>
      <c r="V84" s="15">
        <v>-19644.18</v>
      </c>
      <c r="W84" s="15">
        <v>-21235.89</v>
      </c>
      <c r="X84" s="15">
        <v>-11201.84</v>
      </c>
      <c r="Y84" s="113">
        <v>-22590.81</v>
      </c>
      <c r="Z84" s="114">
        <v>-22590.81</v>
      </c>
      <c r="AA84" s="113">
        <v>-26099.16</v>
      </c>
      <c r="AB84" s="113">
        <v>-26099.16</v>
      </c>
      <c r="AC84" s="114">
        <v>-26099.16</v>
      </c>
    </row>
    <row r="85" spans="1:29" ht="24.9" customHeight="1" thickBot="1" x14ac:dyDescent="0.45">
      <c r="A85" s="30">
        <v>729</v>
      </c>
      <c r="B85" s="5" t="s">
        <v>897</v>
      </c>
      <c r="C85" s="6" t="s">
        <v>2052</v>
      </c>
      <c r="D85" s="25" t="s">
        <v>898</v>
      </c>
      <c r="E85" s="27" t="s">
        <v>2054</v>
      </c>
      <c r="F85" s="33">
        <v>6608.19</v>
      </c>
      <c r="G85" s="33">
        <v>6816.68</v>
      </c>
      <c r="H85" s="33">
        <v>-7092.16</v>
      </c>
      <c r="I85" s="33">
        <v>-7092.16</v>
      </c>
      <c r="J85" s="33">
        <v>-7092.16</v>
      </c>
      <c r="K85" s="34">
        <v>-11816.830000000002</v>
      </c>
      <c r="L85" s="32">
        <v>-7564.56</v>
      </c>
      <c r="M85" s="12">
        <v>-7830.29</v>
      </c>
      <c r="N85" s="35">
        <v>-9110.16</v>
      </c>
      <c r="O85" s="36">
        <v>-10153.290000000001</v>
      </c>
      <c r="P85" s="35">
        <v>-9897.2800000000007</v>
      </c>
      <c r="Q85" s="12">
        <v>-13666.45</v>
      </c>
      <c r="R85" s="35">
        <v>-10772.04</v>
      </c>
      <c r="S85" s="34">
        <v>-9709.61</v>
      </c>
      <c r="T85" s="15">
        <v>-12838.84</v>
      </c>
      <c r="U85" s="15">
        <v>-13663.27</v>
      </c>
      <c r="V85" s="15">
        <v>-14035.03</v>
      </c>
      <c r="W85" s="15">
        <v>-15513.81</v>
      </c>
      <c r="X85" s="15">
        <v>-8649.67</v>
      </c>
      <c r="Y85" s="113">
        <v>-14387.54</v>
      </c>
      <c r="Z85" s="114">
        <v>-14891.02</v>
      </c>
      <c r="AA85" s="113">
        <v>-19089.41</v>
      </c>
      <c r="AB85" s="113">
        <v>-21999.75</v>
      </c>
      <c r="AC85" s="114">
        <v>-23638.12</v>
      </c>
    </row>
    <row r="86" spans="1:29" ht="24.9" customHeight="1" thickBot="1" x14ac:dyDescent="0.45">
      <c r="A86" s="30">
        <v>731</v>
      </c>
      <c r="B86" s="5" t="s">
        <v>1568</v>
      </c>
      <c r="C86" s="6" t="s">
        <v>2052</v>
      </c>
      <c r="D86" s="25" t="s">
        <v>1569</v>
      </c>
      <c r="E86" s="27" t="s">
        <v>1570</v>
      </c>
      <c r="F86" s="33">
        <v>5121.91</v>
      </c>
      <c r="G86" s="33">
        <v>5121.91</v>
      </c>
      <c r="H86" s="33">
        <v>-5643.75</v>
      </c>
      <c r="I86" s="33">
        <v>-5643.75</v>
      </c>
      <c r="J86" s="33">
        <v>-5643.75</v>
      </c>
      <c r="K86" s="34">
        <v>-9026.94</v>
      </c>
      <c r="L86" s="32">
        <v>-6017.96</v>
      </c>
      <c r="M86" s="12">
        <v>-6228.45</v>
      </c>
      <c r="N86" s="35">
        <v>-6996.98</v>
      </c>
      <c r="O86" s="36">
        <v>-7420.08</v>
      </c>
      <c r="P86" s="35">
        <v>-7676.19</v>
      </c>
      <c r="Q86" s="12">
        <v>-15707.130000000001</v>
      </c>
      <c r="R86" s="35">
        <v>-9536.43</v>
      </c>
      <c r="S86" s="34">
        <v>-7843.87</v>
      </c>
      <c r="T86" s="15">
        <v>-10364</v>
      </c>
      <c r="U86" s="8">
        <v>-11106.54</v>
      </c>
      <c r="V86" s="15">
        <v>-11835.34</v>
      </c>
      <c r="W86" s="15">
        <v>-11717.65</v>
      </c>
      <c r="X86" s="15">
        <v>-6420.37</v>
      </c>
      <c r="Y86" s="113">
        <v>-12020.25</v>
      </c>
      <c r="Z86" s="114">
        <v>-12530.53</v>
      </c>
      <c r="AA86" s="113">
        <v>-15151.32</v>
      </c>
      <c r="AB86" s="113">
        <v>-16926.88</v>
      </c>
      <c r="AC86" s="114">
        <v>-17498.53</v>
      </c>
    </row>
    <row r="87" spans="1:29" ht="24.9" customHeight="1" thickBot="1" x14ac:dyDescent="0.45">
      <c r="A87" s="120">
        <v>732</v>
      </c>
      <c r="B87" s="5" t="s">
        <v>1811</v>
      </c>
      <c r="C87" s="6" t="s">
        <v>2052</v>
      </c>
      <c r="D87" s="25" t="s">
        <v>1812</v>
      </c>
      <c r="E87" s="27" t="s">
        <v>1739</v>
      </c>
      <c r="F87" s="33">
        <v>10824.01</v>
      </c>
      <c r="G87" s="33">
        <v>10872.7</v>
      </c>
      <c r="H87" s="33">
        <v>-12050.16</v>
      </c>
      <c r="I87" s="33">
        <v>-12173.64</v>
      </c>
      <c r="J87" s="33">
        <v>-12132.48</v>
      </c>
      <c r="K87" s="34">
        <v>-19485.829999999998</v>
      </c>
      <c r="L87" s="32">
        <v>-13596.6</v>
      </c>
      <c r="M87" s="12">
        <v>-13450.06</v>
      </c>
      <c r="N87" s="34">
        <v>-14987.19</v>
      </c>
      <c r="O87" s="80">
        <v>-15446.62</v>
      </c>
      <c r="P87" s="34">
        <v>-15497.2</v>
      </c>
      <c r="Q87" s="12">
        <v>-22831.53</v>
      </c>
      <c r="R87" s="34">
        <v>-16781.16</v>
      </c>
      <c r="S87" s="34">
        <v>-17495.71</v>
      </c>
      <c r="T87" s="15">
        <v>-19644.18</v>
      </c>
      <c r="U87" s="15">
        <v>-19644.18</v>
      </c>
      <c r="V87" s="15">
        <v>-19644.18</v>
      </c>
      <c r="W87" s="15">
        <v>-22590.81</v>
      </c>
      <c r="X87" s="15">
        <v>-11295.41</v>
      </c>
      <c r="Y87" s="113">
        <v>-22590.81</v>
      </c>
      <c r="Z87" s="114">
        <v>-22590.81</v>
      </c>
      <c r="AA87" s="113">
        <v>-26099.16</v>
      </c>
      <c r="AB87" s="113">
        <v>-26099.16</v>
      </c>
      <c r="AC87" s="114">
        <v>-26099.16</v>
      </c>
    </row>
    <row r="88" spans="1:29" ht="24.9" customHeight="1" thickBot="1" x14ac:dyDescent="0.45">
      <c r="A88" s="30">
        <v>734</v>
      </c>
      <c r="B88" s="5" t="s">
        <v>1027</v>
      </c>
      <c r="C88" s="6" t="s">
        <v>2052</v>
      </c>
      <c r="D88" s="25" t="s">
        <v>1028</v>
      </c>
      <c r="E88" s="27" t="s">
        <v>2054</v>
      </c>
      <c r="F88" s="33">
        <v>6274.73</v>
      </c>
      <c r="G88" s="33">
        <v>6274.73</v>
      </c>
      <c r="H88" s="33">
        <v>-7340.65</v>
      </c>
      <c r="I88" s="33">
        <v>-7381.81</v>
      </c>
      <c r="J88" s="33">
        <v>-7381.81</v>
      </c>
      <c r="K88" s="34">
        <v>-13150.98</v>
      </c>
      <c r="L88" s="32">
        <v>-7873.85</v>
      </c>
      <c r="M88" s="12">
        <v>-8150.62</v>
      </c>
      <c r="N88" s="35">
        <v>-10063.59</v>
      </c>
      <c r="O88" s="36">
        <v>-9712.6200000000008</v>
      </c>
      <c r="P88" s="35">
        <v>-9737.91</v>
      </c>
      <c r="Q88" s="12">
        <v>-18712.63</v>
      </c>
      <c r="R88" s="35">
        <v>-10194.07</v>
      </c>
      <c r="S88" s="34">
        <v>-12470.98</v>
      </c>
      <c r="T88" s="15">
        <v>-13692.44</v>
      </c>
      <c r="U88" s="15">
        <v>-13838.78</v>
      </c>
      <c r="V88" s="15">
        <v>-14738.09</v>
      </c>
      <c r="W88" s="15">
        <v>-14738.09</v>
      </c>
      <c r="X88" s="15">
        <v>-10012.280000000001</v>
      </c>
      <c r="Y88" s="113">
        <v>-18726.52</v>
      </c>
      <c r="Z88" s="114">
        <v>-15637.35</v>
      </c>
      <c r="AA88" s="113">
        <v>-19829.02</v>
      </c>
      <c r="AB88" s="113">
        <v>-21572.13</v>
      </c>
      <c r="AC88" s="114">
        <v>-22599.759999999998</v>
      </c>
    </row>
    <row r="89" spans="1:29" ht="24.9" customHeight="1" thickBot="1" x14ac:dyDescent="0.45">
      <c r="A89" s="120">
        <v>735</v>
      </c>
      <c r="B89" s="5" t="s">
        <v>2274</v>
      </c>
      <c r="C89" s="6" t="s">
        <v>2052</v>
      </c>
      <c r="D89" s="25" t="s">
        <v>2275</v>
      </c>
      <c r="E89" s="27" t="s">
        <v>708</v>
      </c>
      <c r="F89" s="33">
        <v>11459.66</v>
      </c>
      <c r="G89" s="33">
        <v>11459.66</v>
      </c>
      <c r="H89" s="33">
        <v>-12384.44</v>
      </c>
      <c r="I89" s="33">
        <v>-12384.44</v>
      </c>
      <c r="J89" s="33">
        <v>-12384.44</v>
      </c>
      <c r="K89" s="34">
        <v>-20828.16</v>
      </c>
      <c r="L89" s="32">
        <v>-13885.44</v>
      </c>
      <c r="M89" s="12">
        <v>-13885.44</v>
      </c>
      <c r="N89" s="34">
        <v>-15605.84</v>
      </c>
      <c r="O89" s="80">
        <v>-15605.84</v>
      </c>
      <c r="P89" s="34">
        <v>-15605.84</v>
      </c>
      <c r="Q89" s="12">
        <v>-25272.79</v>
      </c>
      <c r="R89" s="34">
        <v>-17495.71</v>
      </c>
      <c r="S89" s="34">
        <v>-17495.71</v>
      </c>
      <c r="T89" s="15">
        <v>-19644.18</v>
      </c>
      <c r="U89" s="15">
        <v>-19644.18</v>
      </c>
      <c r="V89" s="15">
        <v>-19644.18</v>
      </c>
      <c r="W89" s="15">
        <v>-22590.81</v>
      </c>
      <c r="X89" s="15">
        <v>-11295.41</v>
      </c>
      <c r="Y89" s="113">
        <v>-22590.81</v>
      </c>
      <c r="Z89" s="114">
        <v>-22590.81</v>
      </c>
      <c r="AA89" s="113">
        <v>-26099.16</v>
      </c>
      <c r="AB89" s="113">
        <v>-26099.16</v>
      </c>
      <c r="AC89" s="114">
        <v>-26099.16</v>
      </c>
    </row>
    <row r="90" spans="1:29" ht="24.9" customHeight="1" thickBot="1" x14ac:dyDescent="0.45">
      <c r="A90" s="120">
        <v>737</v>
      </c>
      <c r="B90" s="5" t="s">
        <v>1742</v>
      </c>
      <c r="C90" s="6" t="s">
        <v>2052</v>
      </c>
      <c r="D90" s="25" t="s">
        <v>1743</v>
      </c>
      <c r="E90" s="27" t="s">
        <v>1217</v>
      </c>
      <c r="F90" s="33">
        <v>9690.5300000000007</v>
      </c>
      <c r="G90" s="33">
        <v>9690.5300000000007</v>
      </c>
      <c r="H90" s="33">
        <v>-11412.47</v>
      </c>
      <c r="I90" s="33">
        <v>-11412.47</v>
      </c>
      <c r="J90" s="33">
        <v>-11412.47</v>
      </c>
      <c r="K90" s="34">
        <v>-18266.650000000001</v>
      </c>
      <c r="L90" s="32">
        <v>-12177.77</v>
      </c>
      <c r="M90" s="12">
        <v>-12608.25</v>
      </c>
      <c r="N90" s="34">
        <v>-14016.68</v>
      </c>
      <c r="O90" s="80">
        <v>-15039.83</v>
      </c>
      <c r="P90" s="34">
        <v>-15090.41</v>
      </c>
      <c r="Q90" s="12">
        <v>-20742.489999999998</v>
      </c>
      <c r="R90" s="34">
        <v>-16731.09</v>
      </c>
      <c r="S90" s="34">
        <v>-15884.5</v>
      </c>
      <c r="T90" s="15">
        <v>-19644.18</v>
      </c>
      <c r="U90" s="15">
        <v>-19644.18</v>
      </c>
      <c r="V90" s="15">
        <v>-19644.18</v>
      </c>
      <c r="W90" s="15">
        <v>-22590.81</v>
      </c>
      <c r="X90" s="15">
        <v>-11295.41</v>
      </c>
      <c r="Y90" s="113">
        <v>-22590.81</v>
      </c>
      <c r="Z90" s="114">
        <v>-22590.81</v>
      </c>
      <c r="AA90" s="113">
        <v>-26099.16</v>
      </c>
      <c r="AB90" s="113">
        <v>-26099.16</v>
      </c>
      <c r="AC90" s="114">
        <v>-26099.16</v>
      </c>
    </row>
    <row r="91" spans="1:29" ht="24.9" customHeight="1" thickBot="1" x14ac:dyDescent="0.45">
      <c r="A91" s="30">
        <v>738</v>
      </c>
      <c r="B91" s="5" t="s">
        <v>1861</v>
      </c>
      <c r="C91" s="6" t="s">
        <v>2052</v>
      </c>
      <c r="D91" s="25" t="s">
        <v>1862</v>
      </c>
      <c r="E91" s="27" t="s">
        <v>2054</v>
      </c>
      <c r="F91" s="33">
        <v>6724.08</v>
      </c>
      <c r="G91" s="33">
        <v>6724.08</v>
      </c>
      <c r="H91" s="33">
        <v>-7726.95</v>
      </c>
      <c r="I91" s="33">
        <v>-7726.95</v>
      </c>
      <c r="J91" s="33">
        <v>-7726.95</v>
      </c>
      <c r="K91" s="34">
        <v>-12259.02</v>
      </c>
      <c r="L91" s="32">
        <v>-8172.68</v>
      </c>
      <c r="M91" s="12">
        <v>-8423.39</v>
      </c>
      <c r="N91" s="35">
        <v>-8609.69</v>
      </c>
      <c r="O91" s="36">
        <v>-9758.7000000000007</v>
      </c>
      <c r="P91" s="35">
        <v>-10375.950000000001</v>
      </c>
      <c r="Q91" s="12">
        <v>-17358.849999999999</v>
      </c>
      <c r="R91" s="35">
        <v>-10584.94</v>
      </c>
      <c r="S91" s="34">
        <v>-10584.94</v>
      </c>
      <c r="T91" s="15">
        <v>-13999.92</v>
      </c>
      <c r="U91" s="15">
        <v>-14371.12</v>
      </c>
      <c r="V91" s="15">
        <v>-15305.34</v>
      </c>
      <c r="W91" s="15">
        <v>-16052.44</v>
      </c>
      <c r="X91" s="15">
        <v>-8026.22</v>
      </c>
      <c r="Y91" s="113">
        <v>-15305.34</v>
      </c>
      <c r="Z91" s="114">
        <v>-17052.23</v>
      </c>
      <c r="AA91" s="113">
        <v>-20925</v>
      </c>
      <c r="AB91" s="113">
        <v>-22404.639999999999</v>
      </c>
      <c r="AC91" s="114">
        <v>-24547.42</v>
      </c>
    </row>
    <row r="92" spans="1:29" ht="24.9" customHeight="1" thickBot="1" x14ac:dyDescent="0.45">
      <c r="A92" s="120">
        <v>739</v>
      </c>
      <c r="B92" s="5" t="s">
        <v>573</v>
      </c>
      <c r="C92" s="6" t="s">
        <v>2052</v>
      </c>
      <c r="D92" s="25" t="s">
        <v>574</v>
      </c>
      <c r="E92" s="27" t="s">
        <v>2054</v>
      </c>
      <c r="F92" s="33">
        <v>9539.2199999999993</v>
      </c>
      <c r="G92" s="33">
        <v>8799.99</v>
      </c>
      <c r="H92" s="33">
        <v>-9371.2900000000009</v>
      </c>
      <c r="I92" s="33">
        <v>-9041.2800000000007</v>
      </c>
      <c r="J92" s="33">
        <v>-8828.25</v>
      </c>
      <c r="K92" s="34">
        <v>-14180.32</v>
      </c>
      <c r="L92" s="32">
        <v>-9297.92</v>
      </c>
      <c r="M92" s="12">
        <v>-9625.5499999999993</v>
      </c>
      <c r="N92" s="34">
        <v>-10484.02</v>
      </c>
      <c r="O92" s="80">
        <v>-11353.96</v>
      </c>
      <c r="P92" s="34">
        <v>-11353.96</v>
      </c>
      <c r="Q92" s="12">
        <v>-16760.490000000002</v>
      </c>
      <c r="R92" s="34">
        <v>-11967.66</v>
      </c>
      <c r="S92" s="34">
        <v>-11967.66</v>
      </c>
      <c r="T92" s="15">
        <v>-15834.04</v>
      </c>
      <c r="U92" s="15">
        <v>-16520</v>
      </c>
      <c r="V92" s="15">
        <v>-17843.400000000001</v>
      </c>
      <c r="W92" s="15">
        <v>-17336.18</v>
      </c>
      <c r="X92" s="15">
        <v>-8921.7000000000007</v>
      </c>
      <c r="Y92" s="113">
        <v>-17312.02</v>
      </c>
      <c r="Z92" s="114">
        <v>-18629.54</v>
      </c>
      <c r="AA92" s="113">
        <v>-22298.58</v>
      </c>
      <c r="AB92" s="113">
        <v>-25349.73</v>
      </c>
      <c r="AC92" s="114">
        <v>-26099.16</v>
      </c>
    </row>
    <row r="93" spans="1:29" ht="24.9" customHeight="1" thickBot="1" x14ac:dyDescent="0.45">
      <c r="A93" s="30">
        <v>740</v>
      </c>
      <c r="B93" s="5" t="s">
        <v>128</v>
      </c>
      <c r="C93" s="6" t="s">
        <v>2052</v>
      </c>
      <c r="D93" s="25" t="s">
        <v>129</v>
      </c>
      <c r="E93" s="27" t="s">
        <v>708</v>
      </c>
      <c r="F93" s="33">
        <v>5870.16</v>
      </c>
      <c r="G93" s="33">
        <v>5870.16</v>
      </c>
      <c r="H93" s="33">
        <v>-6904.42</v>
      </c>
      <c r="I93" s="33">
        <v>-6904.42</v>
      </c>
      <c r="J93" s="33">
        <v>-6904.42</v>
      </c>
      <c r="K93" s="34">
        <v>-11046.150000000001</v>
      </c>
      <c r="L93" s="32">
        <v>-7364.1</v>
      </c>
      <c r="M93" s="12">
        <v>-7622.66</v>
      </c>
      <c r="N93" s="35">
        <v>-8301.56</v>
      </c>
      <c r="O93" s="36">
        <v>-9977.3799999999992</v>
      </c>
      <c r="P93" s="35">
        <v>-10038.59</v>
      </c>
      <c r="Q93" s="12">
        <v>-15483.73</v>
      </c>
      <c r="R93" s="35">
        <v>-9690.4699999999993</v>
      </c>
      <c r="S93" s="34">
        <v>-9690.4699999999993</v>
      </c>
      <c r="T93" s="15">
        <v>-12813.44</v>
      </c>
      <c r="U93" s="15">
        <v>-13152.91</v>
      </c>
      <c r="V93" s="15">
        <v>-14007.24</v>
      </c>
      <c r="W93" s="15">
        <v>-14007.24</v>
      </c>
      <c r="X93" s="15">
        <v>-7003.62</v>
      </c>
      <c r="Y93" s="113">
        <v>-14007.24</v>
      </c>
      <c r="Z93" s="114">
        <v>-14861.53</v>
      </c>
      <c r="AA93" s="113">
        <v>-17903.89</v>
      </c>
      <c r="AB93" s="113">
        <v>-20499.5</v>
      </c>
      <c r="AC93" s="114">
        <v>-23500.3</v>
      </c>
    </row>
    <row r="94" spans="1:29" ht="24.9" customHeight="1" thickBot="1" x14ac:dyDescent="0.45">
      <c r="A94" s="120">
        <v>741</v>
      </c>
      <c r="B94" s="5" t="s">
        <v>230</v>
      </c>
      <c r="C94" s="6" t="s">
        <v>2052</v>
      </c>
      <c r="D94" s="25" t="s">
        <v>231</v>
      </c>
      <c r="E94" s="27" t="s">
        <v>708</v>
      </c>
      <c r="F94" s="33">
        <v>7624.89</v>
      </c>
      <c r="G94" s="33">
        <v>8103.85</v>
      </c>
      <c r="H94" s="33">
        <v>-9244.65</v>
      </c>
      <c r="I94" s="33">
        <v>-8872.1</v>
      </c>
      <c r="J94" s="33">
        <v>-8842.68</v>
      </c>
      <c r="K94" s="34">
        <v>-14281.329999999998</v>
      </c>
      <c r="L94" s="32">
        <v>-9531.1</v>
      </c>
      <c r="M94" s="12">
        <v>-10492.11</v>
      </c>
      <c r="N94" s="34">
        <v>-11204.43</v>
      </c>
      <c r="O94" s="80">
        <v>-11457.92</v>
      </c>
      <c r="P94" s="34">
        <v>-11483.21</v>
      </c>
      <c r="Q94" s="12">
        <v>-17706.21</v>
      </c>
      <c r="R94" s="34">
        <v>-12182.69</v>
      </c>
      <c r="S94" s="34">
        <v>-14958.22</v>
      </c>
      <c r="T94" s="15">
        <v>-17932.07</v>
      </c>
      <c r="U94" s="15">
        <v>-17178.78</v>
      </c>
      <c r="V94" s="15">
        <v>-17393.240000000002</v>
      </c>
      <c r="W94" s="15">
        <v>-18314.22</v>
      </c>
      <c r="X94" s="15">
        <v>-9288.6299999999992</v>
      </c>
      <c r="Y94" s="113">
        <v>-18824.939999999999</v>
      </c>
      <c r="Z94" s="114">
        <v>-19373.23</v>
      </c>
      <c r="AA94" s="113">
        <v>-23047.32</v>
      </c>
      <c r="AB94" s="113">
        <v>-25186.6</v>
      </c>
      <c r="AC94" s="114">
        <v>-26099.16</v>
      </c>
    </row>
    <row r="95" spans="1:29" ht="24.9" customHeight="1" thickBot="1" x14ac:dyDescent="0.45">
      <c r="A95" s="120">
        <v>743</v>
      </c>
      <c r="B95" s="5" t="s">
        <v>1329</v>
      </c>
      <c r="C95" s="6" t="s">
        <v>2052</v>
      </c>
      <c r="D95" s="25" t="s">
        <v>1330</v>
      </c>
      <c r="E95" s="27" t="s">
        <v>708</v>
      </c>
      <c r="F95" s="33">
        <v>6342.76</v>
      </c>
      <c r="G95" s="33">
        <v>5946.34</v>
      </c>
      <c r="H95" s="33">
        <v>-6994.32</v>
      </c>
      <c r="I95" s="33">
        <v>-8173.91</v>
      </c>
      <c r="J95" s="33">
        <v>-8173.91</v>
      </c>
      <c r="K95" s="34">
        <v>-13079.47</v>
      </c>
      <c r="L95" s="32">
        <v>-8719.65</v>
      </c>
      <c r="M95" s="12">
        <v>-9026.6200000000008</v>
      </c>
      <c r="N95" s="34">
        <v>-9831.4</v>
      </c>
      <c r="O95" s="80">
        <v>-11453.31</v>
      </c>
      <c r="P95" s="34">
        <v>-10813.06</v>
      </c>
      <c r="Q95" s="12">
        <v>-16954.259999999998</v>
      </c>
      <c r="R95" s="34">
        <v>-11661.03</v>
      </c>
      <c r="S95" s="34">
        <v>-12081.18</v>
      </c>
      <c r="T95" s="15">
        <v>-15732.57</v>
      </c>
      <c r="U95" s="15">
        <v>-15928.86</v>
      </c>
      <c r="V95" s="15">
        <v>-17196.07</v>
      </c>
      <c r="W95" s="15">
        <v>-16768.88</v>
      </c>
      <c r="X95" s="15">
        <v>-8598.0400000000009</v>
      </c>
      <c r="Y95" s="113">
        <v>-16906.349999999999</v>
      </c>
      <c r="Z95" s="114">
        <v>-17935.3</v>
      </c>
      <c r="AA95" s="113">
        <v>-21746.66</v>
      </c>
      <c r="AB95" s="113">
        <v>-24614.9</v>
      </c>
      <c r="AC95" s="114">
        <v>-26099.16</v>
      </c>
    </row>
    <row r="96" spans="1:29" ht="24.9" customHeight="1" thickBot="1" x14ac:dyDescent="0.45">
      <c r="A96" s="120">
        <v>744</v>
      </c>
      <c r="B96" s="5" t="s">
        <v>29</v>
      </c>
      <c r="C96" s="6" t="s">
        <v>2052</v>
      </c>
      <c r="D96" s="25" t="s">
        <v>30</v>
      </c>
      <c r="E96" s="27" t="s">
        <v>2054</v>
      </c>
      <c r="F96" s="33">
        <v>6849.48</v>
      </c>
      <c r="G96" s="33">
        <v>6849.48</v>
      </c>
      <c r="H96" s="33">
        <v>-7935.46</v>
      </c>
      <c r="I96" s="33">
        <v>-7935.46</v>
      </c>
      <c r="J96" s="33">
        <v>-7935.46</v>
      </c>
      <c r="K96" s="34">
        <v>-12627.18</v>
      </c>
      <c r="L96" s="32">
        <v>-8418.1200000000008</v>
      </c>
      <c r="M96" s="12">
        <v>-8689.61</v>
      </c>
      <c r="N96" s="34">
        <v>-9402.1299999999992</v>
      </c>
      <c r="O96" s="80">
        <v>-10499.66</v>
      </c>
      <c r="P96" s="34">
        <v>-9545.14</v>
      </c>
      <c r="Q96" s="12">
        <v>-16239.02</v>
      </c>
      <c r="R96" s="34">
        <v>-12192.01</v>
      </c>
      <c r="S96" s="34">
        <v>-11918.34</v>
      </c>
      <c r="T96" s="15">
        <v>-15122.36</v>
      </c>
      <c r="U96" s="15">
        <v>-15523.59</v>
      </c>
      <c r="V96" s="15">
        <v>-16533.38</v>
      </c>
      <c r="W96" s="15">
        <v>-16583.43</v>
      </c>
      <c r="X96" s="15">
        <v>-8291.7199999999993</v>
      </c>
      <c r="Y96" s="113">
        <v>-17340.080000000002</v>
      </c>
      <c r="Z96" s="114">
        <v>-21312.87</v>
      </c>
      <c r="AA96" s="58">
        <v>-23537.200000000001</v>
      </c>
      <c r="AB96" s="113">
        <v>-21311.119999999999</v>
      </c>
      <c r="AC96" s="114">
        <v>-12864.23</v>
      </c>
    </row>
    <row r="97" spans="1:29" ht="24.9" customHeight="1" thickBot="1" x14ac:dyDescent="0.45">
      <c r="A97" s="30">
        <v>745</v>
      </c>
      <c r="B97" s="5" t="s">
        <v>941</v>
      </c>
      <c r="C97" s="6" t="s">
        <v>2052</v>
      </c>
      <c r="D97" s="25" t="s">
        <v>634</v>
      </c>
      <c r="E97" s="27" t="s">
        <v>2054</v>
      </c>
      <c r="F97" s="33">
        <v>5989.43</v>
      </c>
      <c r="G97" s="33">
        <v>5989.43</v>
      </c>
      <c r="H97" s="33">
        <v>-6921.4</v>
      </c>
      <c r="I97" s="33">
        <v>-6921.4</v>
      </c>
      <c r="J97" s="33">
        <v>-6921.4</v>
      </c>
      <c r="K97" s="34">
        <v>-11003.400000000001</v>
      </c>
      <c r="L97" s="32">
        <v>-7335.6</v>
      </c>
      <c r="M97" s="12">
        <v>-7568.59</v>
      </c>
      <c r="N97" s="35">
        <v>-8181</v>
      </c>
      <c r="O97" s="36">
        <v>-8286.75</v>
      </c>
      <c r="P97" s="35">
        <v>-9723.58</v>
      </c>
      <c r="Q97" s="12">
        <v>-15412.400000000001</v>
      </c>
      <c r="R97" s="35">
        <v>-11444.17</v>
      </c>
      <c r="S97" s="34">
        <v>-10629.72</v>
      </c>
      <c r="T97" s="15">
        <v>-13567.01</v>
      </c>
      <c r="U97" s="15">
        <v>-15870.4</v>
      </c>
      <c r="V97" s="15">
        <v>-12645.84</v>
      </c>
      <c r="W97" s="15">
        <v>-15525.8</v>
      </c>
      <c r="X97" s="15">
        <v>-7935.2</v>
      </c>
      <c r="Y97" s="113">
        <v>-14831.71</v>
      </c>
      <c r="Z97" s="114">
        <v>-15736.73</v>
      </c>
      <c r="AA97" s="113">
        <v>-22346.76</v>
      </c>
      <c r="AB97" s="113">
        <v>-21709.52</v>
      </c>
      <c r="AC97" s="114">
        <v>-20676.3</v>
      </c>
    </row>
    <row r="98" spans="1:29" ht="24.9" customHeight="1" thickBot="1" x14ac:dyDescent="0.45">
      <c r="A98" s="30">
        <v>747</v>
      </c>
      <c r="B98" s="5" t="s">
        <v>54</v>
      </c>
      <c r="C98" s="6" t="s">
        <v>2052</v>
      </c>
      <c r="D98" s="25" t="s">
        <v>55</v>
      </c>
      <c r="E98" s="27" t="s">
        <v>1570</v>
      </c>
      <c r="F98" s="33">
        <v>7293.28</v>
      </c>
      <c r="G98" s="33">
        <v>6607.73</v>
      </c>
      <c r="H98" s="33">
        <v>-7974.61</v>
      </c>
      <c r="I98" s="33">
        <v>-8018.52</v>
      </c>
      <c r="J98" s="33">
        <v>-7987.59</v>
      </c>
      <c r="K98" s="34">
        <v>-12097.73</v>
      </c>
      <c r="L98" s="32">
        <v>-8104.25</v>
      </c>
      <c r="M98" s="12">
        <v>-9337.51</v>
      </c>
      <c r="N98" s="35">
        <v>-10712.63</v>
      </c>
      <c r="O98" s="36">
        <v>-9719.81</v>
      </c>
      <c r="P98" s="35">
        <v>-10395.219999999999</v>
      </c>
      <c r="Q98" s="12">
        <v>-14935.02</v>
      </c>
      <c r="R98" s="35">
        <v>-11605.53</v>
      </c>
      <c r="S98" s="34">
        <v>-10175.09</v>
      </c>
      <c r="T98" s="15">
        <v>-14356.87</v>
      </c>
      <c r="U98" s="15">
        <v>-14101.78</v>
      </c>
      <c r="V98" s="15">
        <v>-14941.4</v>
      </c>
      <c r="W98" s="15">
        <v>-15341.87</v>
      </c>
      <c r="X98" s="15">
        <v>-7670.94</v>
      </c>
      <c r="Y98" s="113">
        <v>-14738.11</v>
      </c>
      <c r="Z98" s="114">
        <v>-16270.3</v>
      </c>
      <c r="AA98" s="113">
        <v>-19768.77</v>
      </c>
      <c r="AB98" s="113">
        <v>-22311.22</v>
      </c>
      <c r="AC98" s="114">
        <v>-25071.94</v>
      </c>
    </row>
    <row r="99" spans="1:29" ht="24.9" customHeight="1" thickBot="1" x14ac:dyDescent="0.45">
      <c r="A99" s="30">
        <v>748</v>
      </c>
      <c r="B99" s="5" t="s">
        <v>1809</v>
      </c>
      <c r="C99" s="6" t="s">
        <v>2052</v>
      </c>
      <c r="D99" s="25" t="s">
        <v>1810</v>
      </c>
      <c r="E99" s="27" t="s">
        <v>1739</v>
      </c>
      <c r="F99" s="33">
        <v>4758.16</v>
      </c>
      <c r="G99" s="33">
        <v>4758.16</v>
      </c>
      <c r="H99" s="33">
        <v>-5640.85</v>
      </c>
      <c r="I99" s="33">
        <v>-5640.85</v>
      </c>
      <c r="J99" s="33">
        <v>-5640.85</v>
      </c>
      <c r="K99" s="34">
        <v>-9008.4600000000009</v>
      </c>
      <c r="L99" s="32">
        <v>-6005.64</v>
      </c>
      <c r="M99" s="12">
        <v>-6210.84</v>
      </c>
      <c r="N99" s="35">
        <v>-6758.23</v>
      </c>
      <c r="O99" s="36">
        <v>-8271.67</v>
      </c>
      <c r="P99" s="35">
        <v>-8438.81</v>
      </c>
      <c r="Q99" s="12">
        <v>-13858.61</v>
      </c>
      <c r="R99" s="35">
        <v>-8339.23</v>
      </c>
      <c r="S99" s="34">
        <v>-7824.19</v>
      </c>
      <c r="T99" s="15">
        <v>-10337.89</v>
      </c>
      <c r="U99" s="8">
        <v>-10714.85</v>
      </c>
      <c r="V99" s="15">
        <v>-11357.12</v>
      </c>
      <c r="W99" s="15">
        <v>-11298.8</v>
      </c>
      <c r="X99" s="15">
        <v>-5678.56</v>
      </c>
      <c r="Y99" s="113">
        <v>-11375.05</v>
      </c>
      <c r="Z99" s="114">
        <v>-11986.41</v>
      </c>
      <c r="AA99" s="113">
        <v>-14443.93</v>
      </c>
      <c r="AB99" s="113">
        <v>-16524.439999999999</v>
      </c>
      <c r="AC99" s="114">
        <v>-17796.2</v>
      </c>
    </row>
    <row r="100" spans="1:29" ht="24.9" customHeight="1" thickBot="1" x14ac:dyDescent="0.45">
      <c r="A100" s="30">
        <v>749</v>
      </c>
      <c r="B100" s="5" t="s">
        <v>1979</v>
      </c>
      <c r="C100" s="6" t="s">
        <v>2052</v>
      </c>
      <c r="D100" s="25" t="s">
        <v>1980</v>
      </c>
      <c r="E100" s="27" t="s">
        <v>1968</v>
      </c>
      <c r="F100" s="33">
        <v>6004.66</v>
      </c>
      <c r="G100" s="33">
        <v>6043.73</v>
      </c>
      <c r="H100" s="33">
        <v>-7118.01</v>
      </c>
      <c r="I100" s="33">
        <v>-7491.52</v>
      </c>
      <c r="J100" s="33">
        <v>-7104.29</v>
      </c>
      <c r="K100" s="34">
        <v>-11959.93</v>
      </c>
      <c r="L100" s="32">
        <v>-7498.4</v>
      </c>
      <c r="M100" s="12">
        <v>-10464.280000000001</v>
      </c>
      <c r="N100" s="35">
        <v>-8847.17</v>
      </c>
      <c r="O100" s="36">
        <v>-10374.469999999999</v>
      </c>
      <c r="P100" s="35">
        <v>-9366.15</v>
      </c>
      <c r="Q100" s="12">
        <v>-14375.01</v>
      </c>
      <c r="R100" s="35">
        <v>-10995.18</v>
      </c>
      <c r="S100" s="34">
        <v>-9815</v>
      </c>
      <c r="T100" s="15">
        <v>-13007.82</v>
      </c>
      <c r="U100" s="15">
        <v>-14491.47</v>
      </c>
      <c r="V100" s="15">
        <v>-14278.22</v>
      </c>
      <c r="W100" s="15">
        <v>-14309.33</v>
      </c>
      <c r="X100" s="15">
        <v>-8366.99</v>
      </c>
      <c r="Y100" s="113">
        <v>-14401.04</v>
      </c>
      <c r="Z100" s="114">
        <v>-15202.74</v>
      </c>
      <c r="AA100" s="113">
        <v>-19065.14</v>
      </c>
      <c r="AB100" s="113">
        <v>-24216.37</v>
      </c>
      <c r="AC100" s="114">
        <v>-25223.58</v>
      </c>
    </row>
    <row r="101" spans="1:29" ht="24.9" customHeight="1" thickBot="1" x14ac:dyDescent="0.45">
      <c r="A101" s="120">
        <v>750</v>
      </c>
      <c r="B101" s="2" t="s">
        <v>2110</v>
      </c>
      <c r="C101" s="2" t="s">
        <v>2052</v>
      </c>
      <c r="D101" s="24" t="s">
        <v>2111</v>
      </c>
      <c r="E101" s="27" t="s">
        <v>1739</v>
      </c>
      <c r="F101" s="32">
        <v>6998.03</v>
      </c>
      <c r="G101" s="32">
        <v>6560.65</v>
      </c>
      <c r="H101" s="32">
        <v>-8233.82</v>
      </c>
      <c r="I101" s="32">
        <v>-7976.51</v>
      </c>
      <c r="J101" s="32">
        <v>-7976.51</v>
      </c>
      <c r="K101" s="34">
        <v>-12351.18</v>
      </c>
      <c r="L101" s="32">
        <v>-8728.17</v>
      </c>
      <c r="M101" s="12">
        <v>-8523.76</v>
      </c>
      <c r="N101" s="34">
        <v>-2212.17</v>
      </c>
      <c r="O101" s="51"/>
      <c r="P101" s="51"/>
      <c r="Q101" s="51"/>
      <c r="R101" s="51"/>
      <c r="S101" s="51"/>
      <c r="T101" s="121"/>
      <c r="U101" s="121"/>
      <c r="V101" s="121"/>
      <c r="W101" s="121"/>
      <c r="X101" s="121"/>
      <c r="Y101" s="121"/>
      <c r="Z101" s="122"/>
      <c r="AA101" s="121"/>
      <c r="AB101" s="121"/>
      <c r="AC101" s="122"/>
    </row>
    <row r="102" spans="1:29" ht="24.9" customHeight="1" thickBot="1" x14ac:dyDescent="0.45">
      <c r="A102" s="30">
        <v>751</v>
      </c>
      <c r="B102" s="5" t="s">
        <v>2118</v>
      </c>
      <c r="C102" s="6" t="s">
        <v>2052</v>
      </c>
      <c r="D102" s="25" t="s">
        <v>2119</v>
      </c>
      <c r="E102" s="27" t="s">
        <v>1739</v>
      </c>
      <c r="F102" s="33">
        <v>5045.97</v>
      </c>
      <c r="G102" s="33">
        <v>5045.97</v>
      </c>
      <c r="H102" s="33">
        <v>-5931.88</v>
      </c>
      <c r="I102" s="33">
        <v>-5931.88</v>
      </c>
      <c r="J102" s="33">
        <v>-5931.88</v>
      </c>
      <c r="K102" s="34">
        <v>-9488.43</v>
      </c>
      <c r="L102" s="32">
        <v>-6325.62</v>
      </c>
      <c r="M102" s="12">
        <v>-6547.1</v>
      </c>
      <c r="N102" s="35">
        <v>-7129.57</v>
      </c>
      <c r="O102" s="36">
        <v>-7898.05</v>
      </c>
      <c r="P102" s="35">
        <v>-9740.93</v>
      </c>
      <c r="Q102" s="12">
        <v>-18111.669999999998</v>
      </c>
      <c r="R102" s="35">
        <v>-9513.2099999999991</v>
      </c>
      <c r="S102" s="34">
        <v>-8344.92</v>
      </c>
      <c r="T102" s="15">
        <v>-11028.63</v>
      </c>
      <c r="U102" s="15">
        <v>-11320.34</v>
      </c>
      <c r="V102" s="15">
        <v>-12054.51</v>
      </c>
      <c r="W102" s="15">
        <v>-12054.51</v>
      </c>
      <c r="X102" s="15">
        <v>-6027.26</v>
      </c>
      <c r="Y102" s="113">
        <v>-12054.51</v>
      </c>
      <c r="Z102" s="114">
        <v>-12788.64</v>
      </c>
      <c r="AA102" s="113">
        <v>-15404.01</v>
      </c>
      <c r="AB102" s="113">
        <v>-17633.599999999999</v>
      </c>
      <c r="AC102" s="114">
        <v>-18376.419999999998</v>
      </c>
    </row>
    <row r="103" spans="1:29" ht="24.9" customHeight="1" thickBot="1" x14ac:dyDescent="0.45">
      <c r="A103" s="120">
        <v>752</v>
      </c>
      <c r="B103" s="5" t="s">
        <v>569</v>
      </c>
      <c r="C103" s="6" t="s">
        <v>2052</v>
      </c>
      <c r="D103" s="25" t="s">
        <v>570</v>
      </c>
      <c r="E103" s="27" t="s">
        <v>2054</v>
      </c>
      <c r="F103" s="33">
        <v>7398.15</v>
      </c>
      <c r="G103" s="33">
        <v>7502.8</v>
      </c>
      <c r="H103" s="33">
        <v>-8769.19</v>
      </c>
      <c r="I103" s="33">
        <v>-8769.19</v>
      </c>
      <c r="J103" s="33">
        <v>-8769.19</v>
      </c>
      <c r="K103" s="34">
        <v>-16319.990000000002</v>
      </c>
      <c r="L103" s="32">
        <v>-9742.7900000000009</v>
      </c>
      <c r="M103" s="12">
        <v>-9684.9699999999993</v>
      </c>
      <c r="N103" s="34">
        <v>-12309.35</v>
      </c>
      <c r="O103" s="80">
        <v>-11399.76</v>
      </c>
      <c r="P103" s="34">
        <v>-11450.34</v>
      </c>
      <c r="Q103" s="12">
        <v>-17576.62</v>
      </c>
      <c r="R103" s="34">
        <v>-12095.2</v>
      </c>
      <c r="S103" s="34">
        <v>-12251.63</v>
      </c>
      <c r="T103" s="15">
        <v>-16012.96</v>
      </c>
      <c r="U103" s="15">
        <v>-16247.49</v>
      </c>
      <c r="V103" s="15">
        <v>-17304.75</v>
      </c>
      <c r="W103" s="15">
        <v>-17381.689999999999</v>
      </c>
      <c r="X103" s="15">
        <v>-11295.41</v>
      </c>
      <c r="Y103" s="113">
        <v>-17381.689999999999</v>
      </c>
      <c r="Z103" s="114">
        <v>-18484.47</v>
      </c>
      <c r="AA103" s="113">
        <v>-25920.63</v>
      </c>
      <c r="AB103" s="113">
        <v>-26099.16</v>
      </c>
      <c r="AC103" s="114">
        <v>-26099.16</v>
      </c>
    </row>
    <row r="104" spans="1:29" ht="24.9" customHeight="1" thickBot="1" x14ac:dyDescent="0.45">
      <c r="A104" s="30">
        <v>754</v>
      </c>
      <c r="B104" s="5" t="s">
        <v>1331</v>
      </c>
      <c r="C104" s="6" t="s">
        <v>2052</v>
      </c>
      <c r="D104" s="25" t="s">
        <v>1332</v>
      </c>
      <c r="E104" s="27" t="s">
        <v>708</v>
      </c>
      <c r="F104" s="33">
        <v>8355.7199999999993</v>
      </c>
      <c r="G104" s="33">
        <v>6861.42</v>
      </c>
      <c r="H104" s="33">
        <v>-8156.43</v>
      </c>
      <c r="I104" s="33">
        <v>-8156.43</v>
      </c>
      <c r="J104" s="33">
        <v>-8199.17</v>
      </c>
      <c r="K104" s="34">
        <v>-13634.65</v>
      </c>
      <c r="L104" s="32">
        <v>-8722.9599999999991</v>
      </c>
      <c r="M104" s="12">
        <v>-9570.24</v>
      </c>
      <c r="N104" s="35">
        <v>-10237.14</v>
      </c>
      <c r="O104" s="36">
        <v>-11371.49</v>
      </c>
      <c r="P104" s="35">
        <v>-10624.02</v>
      </c>
      <c r="Q104" s="12">
        <v>-15830.02</v>
      </c>
      <c r="R104" s="35">
        <v>-13110.42</v>
      </c>
      <c r="S104" s="34">
        <v>-10387.73</v>
      </c>
      <c r="T104" s="15">
        <v>-14924.57</v>
      </c>
      <c r="U104" s="15">
        <v>-15248.29</v>
      </c>
      <c r="V104" s="15">
        <v>-16240.03</v>
      </c>
      <c r="W104" s="15">
        <v>-16240.03</v>
      </c>
      <c r="X104" s="15">
        <v>-8619.4599999999991</v>
      </c>
      <c r="Y104" s="113">
        <v>-16278.51</v>
      </c>
      <c r="Z104" s="114">
        <v>-18241.84</v>
      </c>
      <c r="AA104" s="113">
        <v>-22848.66</v>
      </c>
      <c r="AB104" s="113">
        <v>-22379.87</v>
      </c>
      <c r="AC104" s="114">
        <v>-23265.19</v>
      </c>
    </row>
    <row r="105" spans="1:29" ht="24.9" customHeight="1" thickBot="1" x14ac:dyDescent="0.45">
      <c r="A105" s="30">
        <v>757</v>
      </c>
      <c r="B105" s="5" t="s">
        <v>942</v>
      </c>
      <c r="C105" s="6" t="s">
        <v>2052</v>
      </c>
      <c r="D105" s="25" t="s">
        <v>712</v>
      </c>
      <c r="E105" s="27" t="s">
        <v>2054</v>
      </c>
      <c r="F105" s="33">
        <v>7103.95</v>
      </c>
      <c r="G105" s="33">
        <v>6020.3</v>
      </c>
      <c r="H105" s="33">
        <v>-7130.17</v>
      </c>
      <c r="I105" s="33">
        <v>-7130.17</v>
      </c>
      <c r="J105" s="33">
        <v>-7130.17</v>
      </c>
      <c r="K105" s="34">
        <v>-11393.91</v>
      </c>
      <c r="L105" s="32">
        <v>-7595.94</v>
      </c>
      <c r="M105" s="12">
        <v>-7857.93</v>
      </c>
      <c r="N105" s="35">
        <v>-8552.99</v>
      </c>
      <c r="O105" s="36">
        <v>-9357.14</v>
      </c>
      <c r="P105" s="35">
        <v>-9374.19</v>
      </c>
      <c r="Q105" s="12">
        <v>-17823.29</v>
      </c>
      <c r="R105" s="35">
        <v>-9884.94</v>
      </c>
      <c r="S105" s="34">
        <v>-9891.1</v>
      </c>
      <c r="T105" s="15">
        <v>-13079.56</v>
      </c>
      <c r="U105" s="15">
        <v>-13426.11</v>
      </c>
      <c r="V105" s="15">
        <v>-14298.41</v>
      </c>
      <c r="W105" s="15">
        <v>-14298.41</v>
      </c>
      <c r="X105" s="15">
        <v>-7149.2</v>
      </c>
      <c r="Y105" s="113">
        <v>-14298.41</v>
      </c>
      <c r="Z105" s="114">
        <v>-15170.59</v>
      </c>
      <c r="AA105" s="113">
        <v>-18276.64</v>
      </c>
      <c r="AB105" s="113">
        <v>-20926.79</v>
      </c>
      <c r="AC105" s="114">
        <v>-21809.360000000001</v>
      </c>
    </row>
    <row r="106" spans="1:29" ht="24.9" customHeight="1" thickBot="1" x14ac:dyDescent="0.45">
      <c r="A106" s="120">
        <v>760</v>
      </c>
      <c r="B106" s="5" t="s">
        <v>943</v>
      </c>
      <c r="C106" s="6" t="s">
        <v>2052</v>
      </c>
      <c r="D106" s="25" t="s">
        <v>1633</v>
      </c>
      <c r="E106" s="27" t="s">
        <v>1968</v>
      </c>
      <c r="F106" s="33">
        <v>9498.42</v>
      </c>
      <c r="G106" s="33">
        <v>9498.42</v>
      </c>
      <c r="H106" s="33">
        <v>-11185.77</v>
      </c>
      <c r="I106" s="33">
        <v>-11185.77</v>
      </c>
      <c r="J106" s="33">
        <v>-11185.77</v>
      </c>
      <c r="K106" s="34">
        <v>-18958.400000000001</v>
      </c>
      <c r="L106" s="32">
        <v>-12638.93</v>
      </c>
      <c r="M106" s="12">
        <v>-13085.88</v>
      </c>
      <c r="N106" s="34">
        <v>-14281.17</v>
      </c>
      <c r="O106" s="80">
        <v>-15605.84</v>
      </c>
      <c r="P106" s="34">
        <v>-15115.32</v>
      </c>
      <c r="Q106" s="12">
        <v>-21114.68</v>
      </c>
      <c r="R106" s="34">
        <v>-15804.57</v>
      </c>
      <c r="S106" s="34">
        <v>-17362.21</v>
      </c>
      <c r="T106" s="15">
        <v>-19644.18</v>
      </c>
      <c r="U106" s="15">
        <v>-19644.18</v>
      </c>
      <c r="V106" s="15">
        <v>-19644.18</v>
      </c>
      <c r="W106" s="15">
        <v>-22590.81</v>
      </c>
      <c r="X106" s="15">
        <v>-11295.41</v>
      </c>
      <c r="Y106" s="113">
        <v>-22590.81</v>
      </c>
      <c r="Z106" s="114">
        <v>-22590.81</v>
      </c>
      <c r="AA106" s="113">
        <v>-26099.16</v>
      </c>
      <c r="AB106" s="113">
        <v>-26099.16</v>
      </c>
      <c r="AC106" s="114">
        <v>-26099.16</v>
      </c>
    </row>
    <row r="107" spans="1:29" ht="24.9" customHeight="1" thickBot="1" x14ac:dyDescent="0.45">
      <c r="A107" s="30">
        <v>761</v>
      </c>
      <c r="B107" s="5" t="s">
        <v>292</v>
      </c>
      <c r="C107" s="6" t="s">
        <v>2052</v>
      </c>
      <c r="D107" s="25" t="s">
        <v>293</v>
      </c>
      <c r="E107" s="27" t="s">
        <v>708</v>
      </c>
      <c r="F107" s="33">
        <v>5300.77</v>
      </c>
      <c r="G107" s="33">
        <v>5300.77</v>
      </c>
      <c r="H107" s="33">
        <v>-6130.17</v>
      </c>
      <c r="I107" s="33">
        <v>-6130.17</v>
      </c>
      <c r="J107" s="33">
        <v>-6130.17</v>
      </c>
      <c r="K107" s="34">
        <v>-9748.19</v>
      </c>
      <c r="L107" s="32">
        <v>-6498.79</v>
      </c>
      <c r="M107" s="12">
        <v>-7074.38</v>
      </c>
      <c r="N107" s="35">
        <v>-7301.61</v>
      </c>
      <c r="O107" s="36">
        <v>-9364.4699999999993</v>
      </c>
      <c r="P107" s="35">
        <v>-8460.35</v>
      </c>
      <c r="Q107" s="12">
        <v>-16710.68</v>
      </c>
      <c r="R107" s="35">
        <v>-8986.11</v>
      </c>
      <c r="S107" s="34">
        <v>-8499.85</v>
      </c>
      <c r="T107" s="15">
        <v>-11315.4</v>
      </c>
      <c r="U107" s="15">
        <v>-12657.32</v>
      </c>
      <c r="V107" s="15">
        <v>-14030.15</v>
      </c>
      <c r="W107" s="15">
        <v>-12311.66</v>
      </c>
      <c r="X107" s="15">
        <v>-7015.08</v>
      </c>
      <c r="Y107" s="113">
        <v>-14275.77</v>
      </c>
      <c r="Z107" s="114">
        <v>-12711.59</v>
      </c>
      <c r="AA107" s="113">
        <v>-16000.14</v>
      </c>
      <c r="AB107" s="113">
        <v>-19508.3</v>
      </c>
      <c r="AC107" s="114">
        <v>-21139.74</v>
      </c>
    </row>
    <row r="108" spans="1:29" ht="24.9" customHeight="1" thickBot="1" x14ac:dyDescent="0.45">
      <c r="A108" s="120">
        <v>762</v>
      </c>
      <c r="B108" s="5" t="s">
        <v>522</v>
      </c>
      <c r="C108" s="6" t="s">
        <v>2052</v>
      </c>
      <c r="D108" s="25" t="s">
        <v>523</v>
      </c>
      <c r="E108" s="27" t="s">
        <v>1852</v>
      </c>
      <c r="F108" s="33">
        <v>8745.36</v>
      </c>
      <c r="G108" s="33">
        <v>8745.36</v>
      </c>
      <c r="H108" s="33">
        <v>-10297.16</v>
      </c>
      <c r="I108" s="33">
        <v>-10297.16</v>
      </c>
      <c r="J108" s="33">
        <v>-10297.16</v>
      </c>
      <c r="K108" s="34">
        <v>-16480.29</v>
      </c>
      <c r="L108" s="32">
        <v>-10986.86</v>
      </c>
      <c r="M108" s="12">
        <v>-11374.8</v>
      </c>
      <c r="N108" s="34">
        <v>-12390.1</v>
      </c>
      <c r="O108" s="80">
        <v>-13279.87</v>
      </c>
      <c r="P108" s="34">
        <v>-13279.87</v>
      </c>
      <c r="Q108" s="12">
        <v>-20989.379999999997</v>
      </c>
      <c r="R108" s="34">
        <v>-13986.55</v>
      </c>
      <c r="S108" s="34">
        <v>-13986.55</v>
      </c>
      <c r="T108" s="15">
        <v>-18512.02</v>
      </c>
      <c r="U108" s="15">
        <v>-19644.18</v>
      </c>
      <c r="V108" s="15">
        <v>-19644.18</v>
      </c>
      <c r="W108" s="15">
        <v>-20241.939999999999</v>
      </c>
      <c r="X108" s="15">
        <v>-10198.780000000001</v>
      </c>
      <c r="Y108" s="113">
        <v>-21591.4</v>
      </c>
      <c r="Z108" s="114">
        <v>-21479.88</v>
      </c>
      <c r="AA108" s="113">
        <v>-26049.39</v>
      </c>
      <c r="AB108" s="113">
        <v>-26099.16</v>
      </c>
      <c r="AC108" s="114">
        <v>-26099.16</v>
      </c>
    </row>
    <row r="109" spans="1:29" ht="24.9" customHeight="1" thickBot="1" x14ac:dyDescent="0.45">
      <c r="A109" s="120">
        <v>765</v>
      </c>
      <c r="B109" s="5" t="s">
        <v>238</v>
      </c>
      <c r="C109" s="6" t="s">
        <v>2052</v>
      </c>
      <c r="D109" s="25" t="s">
        <v>239</v>
      </c>
      <c r="E109" s="27" t="s">
        <v>708</v>
      </c>
      <c r="F109" s="33">
        <v>8076.42</v>
      </c>
      <c r="G109" s="33">
        <v>8076.42</v>
      </c>
      <c r="H109" s="33">
        <v>-9304.34</v>
      </c>
      <c r="I109" s="33">
        <v>-9304.34</v>
      </c>
      <c r="J109" s="33">
        <v>-9304.34</v>
      </c>
      <c r="K109" s="34">
        <v>-14775.119999999999</v>
      </c>
      <c r="L109" s="32">
        <v>-9850.08</v>
      </c>
      <c r="M109" s="12">
        <v>-10157.049999999999</v>
      </c>
      <c r="N109" s="34">
        <v>-11709.94</v>
      </c>
      <c r="O109" s="80">
        <v>-12789.64</v>
      </c>
      <c r="P109" s="34">
        <v>-13596.17</v>
      </c>
      <c r="Q109" s="12">
        <v>-18217.98</v>
      </c>
      <c r="R109" s="34">
        <v>-12710.98</v>
      </c>
      <c r="S109" s="34">
        <v>-12954.85</v>
      </c>
      <c r="T109" s="15">
        <v>-17549.03</v>
      </c>
      <c r="U109" s="15">
        <v>-19644.18</v>
      </c>
      <c r="V109" s="15">
        <v>-17913.82</v>
      </c>
      <c r="W109" s="15">
        <v>-18476.650000000001</v>
      </c>
      <c r="X109" s="15">
        <v>-9891.73</v>
      </c>
      <c r="Y109" s="113">
        <v>-19982.419999999998</v>
      </c>
      <c r="Z109" s="114">
        <v>-20279.77</v>
      </c>
      <c r="AA109" s="113">
        <v>-26099.16</v>
      </c>
      <c r="AB109" s="113">
        <v>-26099.16</v>
      </c>
      <c r="AC109" s="114">
        <v>-26099.16</v>
      </c>
    </row>
    <row r="110" spans="1:29" ht="24.9" customHeight="1" thickBot="1" x14ac:dyDescent="0.45">
      <c r="A110" s="30">
        <v>766</v>
      </c>
      <c r="B110" s="5" t="s">
        <v>56</v>
      </c>
      <c r="C110" s="6" t="s">
        <v>2052</v>
      </c>
      <c r="D110" s="25" t="s">
        <v>57</v>
      </c>
      <c r="E110" s="27" t="s">
        <v>1570</v>
      </c>
      <c r="F110" s="33">
        <v>5547.32</v>
      </c>
      <c r="G110" s="33">
        <v>5987.19</v>
      </c>
      <c r="H110" s="33">
        <v>-6523.48</v>
      </c>
      <c r="I110" s="33">
        <v>-7015.32</v>
      </c>
      <c r="J110" s="33">
        <v>-6857.6</v>
      </c>
      <c r="K110" s="34">
        <v>-10443.01</v>
      </c>
      <c r="L110" s="32">
        <v>-7981.86</v>
      </c>
      <c r="M110" s="12">
        <v>-7763.97</v>
      </c>
      <c r="N110" s="35">
        <v>-8078.48</v>
      </c>
      <c r="O110" s="36">
        <v>-9546.8700000000008</v>
      </c>
      <c r="P110" s="35">
        <v>-9337.2999999999993</v>
      </c>
      <c r="Q110" s="12">
        <v>-13896.330000000002</v>
      </c>
      <c r="R110" s="35">
        <v>-9030.09</v>
      </c>
      <c r="S110" s="34">
        <v>-9030.09</v>
      </c>
      <c r="T110" s="15">
        <v>-12510.19</v>
      </c>
      <c r="U110" s="15">
        <v>-12253.51</v>
      </c>
      <c r="V110" s="15">
        <v>-13741.27</v>
      </c>
      <c r="W110" s="15">
        <v>-13544.52</v>
      </c>
      <c r="X110" s="15">
        <v>-6943.91</v>
      </c>
      <c r="Y110" s="113">
        <v>-13424.85</v>
      </c>
      <c r="Z110" s="114">
        <v>-15378.73</v>
      </c>
      <c r="AA110" s="113">
        <v>-17999.509999999998</v>
      </c>
      <c r="AB110" s="113">
        <v>-20940.87</v>
      </c>
      <c r="AC110" s="114">
        <v>-21778.75</v>
      </c>
    </row>
    <row r="111" spans="1:29" ht="24.9" customHeight="1" thickBot="1" x14ac:dyDescent="0.45">
      <c r="A111" s="30">
        <v>767</v>
      </c>
      <c r="B111" s="5" t="s">
        <v>944</v>
      </c>
      <c r="C111" s="6" t="s">
        <v>2052</v>
      </c>
      <c r="D111" s="25" t="s">
        <v>1855</v>
      </c>
      <c r="E111" s="27" t="s">
        <v>1852</v>
      </c>
      <c r="F111" s="33">
        <v>6825.64</v>
      </c>
      <c r="G111" s="33">
        <v>8078.32</v>
      </c>
      <c r="H111" s="33">
        <v>-7491.2</v>
      </c>
      <c r="I111" s="33">
        <v>-8031.89</v>
      </c>
      <c r="J111" s="33">
        <v>-7988.79</v>
      </c>
      <c r="K111" s="34">
        <v>-13857.98</v>
      </c>
      <c r="L111" s="32">
        <v>-8589.98</v>
      </c>
      <c r="M111" s="12">
        <v>-8801.7199999999993</v>
      </c>
      <c r="N111" s="35">
        <v>-9494.4699999999993</v>
      </c>
      <c r="O111" s="36">
        <v>-9319.2099999999991</v>
      </c>
      <c r="P111" s="35">
        <v>-9837.66</v>
      </c>
      <c r="Q111" s="12">
        <v>-14923.87</v>
      </c>
      <c r="R111" s="35">
        <v>-10270.91</v>
      </c>
      <c r="S111" s="34">
        <v>-10781.14</v>
      </c>
      <c r="T111" s="15">
        <v>-13787.92</v>
      </c>
      <c r="U111" s="15">
        <v>-14582.1</v>
      </c>
      <c r="V111" s="15">
        <v>-17122.75</v>
      </c>
      <c r="W111" s="15">
        <v>-15150.35</v>
      </c>
      <c r="X111" s="15">
        <v>-8899.92</v>
      </c>
      <c r="Y111" s="113">
        <v>-15200.9</v>
      </c>
      <c r="Z111" s="114">
        <v>-17585</v>
      </c>
      <c r="AA111" s="113">
        <v>-20835.349999999999</v>
      </c>
      <c r="AB111" s="113">
        <v>-20811.830000000002</v>
      </c>
      <c r="AC111" s="114">
        <v>-21776.799999999999</v>
      </c>
    </row>
    <row r="112" spans="1:29" ht="24.9" customHeight="1" thickBot="1" x14ac:dyDescent="0.45">
      <c r="A112" s="30">
        <v>769</v>
      </c>
      <c r="B112" s="5" t="s">
        <v>2270</v>
      </c>
      <c r="C112" s="6" t="s">
        <v>2052</v>
      </c>
      <c r="D112" s="25" t="s">
        <v>2271</v>
      </c>
      <c r="E112" s="27" t="s">
        <v>2054</v>
      </c>
      <c r="F112" s="33">
        <v>6755.67</v>
      </c>
      <c r="G112" s="33">
        <v>5823.86</v>
      </c>
      <c r="H112" s="33">
        <v>-6849.79</v>
      </c>
      <c r="I112" s="33">
        <v>-6849.79</v>
      </c>
      <c r="J112" s="33">
        <v>-6849.79</v>
      </c>
      <c r="K112" s="34">
        <v>-10991.060000000001</v>
      </c>
      <c r="L112" s="32">
        <v>-7305.76</v>
      </c>
      <c r="M112" s="12">
        <v>-7562.6</v>
      </c>
      <c r="N112" s="35">
        <v>-8244.94</v>
      </c>
      <c r="O112" s="36">
        <v>-8938.19</v>
      </c>
      <c r="P112" s="35">
        <v>-8937.83</v>
      </c>
      <c r="Q112" s="12">
        <v>-15228.46</v>
      </c>
      <c r="R112" s="35">
        <v>-9434.52</v>
      </c>
      <c r="S112" s="34">
        <v>-9434.52</v>
      </c>
      <c r="T112" s="15">
        <v>-12473.94</v>
      </c>
      <c r="U112" s="15">
        <v>-12804.32</v>
      </c>
      <c r="V112" s="15">
        <v>-13635.8</v>
      </c>
      <c r="W112" s="15">
        <v>-13635.8</v>
      </c>
      <c r="X112" s="15">
        <v>-6817.9</v>
      </c>
      <c r="Y112" s="113">
        <v>-15176.21</v>
      </c>
      <c r="Z112" s="114">
        <v>-15095.55</v>
      </c>
      <c r="AA112" s="113">
        <v>-18186.12</v>
      </c>
      <c r="AB112" s="113">
        <v>-20823.05</v>
      </c>
      <c r="AC112" s="114">
        <v>-21701.18</v>
      </c>
    </row>
    <row r="113" spans="1:29" ht="24.9" customHeight="1" thickBot="1" x14ac:dyDescent="0.45">
      <c r="A113" s="30">
        <v>770</v>
      </c>
      <c r="B113" s="5" t="s">
        <v>41</v>
      </c>
      <c r="C113" s="6" t="s">
        <v>2052</v>
      </c>
      <c r="D113" s="25" t="s">
        <v>42</v>
      </c>
      <c r="E113" s="27" t="s">
        <v>2054</v>
      </c>
      <c r="F113" s="33">
        <v>5804.1</v>
      </c>
      <c r="G113" s="33">
        <v>5804.1</v>
      </c>
      <c r="H113" s="33">
        <v>-6691.41</v>
      </c>
      <c r="I113" s="33">
        <v>-6691.41</v>
      </c>
      <c r="J113" s="33">
        <v>-6691.41</v>
      </c>
      <c r="K113" s="34">
        <v>-10628.66</v>
      </c>
      <c r="L113" s="32">
        <v>-7085.77</v>
      </c>
      <c r="M113" s="12">
        <v>-7307.6</v>
      </c>
      <c r="N113" s="35">
        <v>-7690.89</v>
      </c>
      <c r="O113" s="36">
        <v>-8902.08</v>
      </c>
      <c r="P113" s="35">
        <v>-8902.08</v>
      </c>
      <c r="Q113" s="12">
        <v>-16800.29</v>
      </c>
      <c r="R113" s="35">
        <v>-9505.36</v>
      </c>
      <c r="S113" s="34">
        <v>-10294.69</v>
      </c>
      <c r="T113" s="15">
        <v>-12424.72</v>
      </c>
      <c r="U113" s="15">
        <v>-12753.78</v>
      </c>
      <c r="V113" s="15">
        <v>-13581.95</v>
      </c>
      <c r="W113" s="15">
        <v>-13581.95</v>
      </c>
      <c r="X113" s="15">
        <v>-7498.9</v>
      </c>
      <c r="Y113" s="113">
        <v>-13581.95</v>
      </c>
      <c r="Z113" s="114">
        <v>-14410.06</v>
      </c>
      <c r="AA113" s="113">
        <v>-18163.18</v>
      </c>
      <c r="AB113" s="113">
        <v>-20602.400000000001</v>
      </c>
      <c r="AC113" s="114">
        <v>-25799.59</v>
      </c>
    </row>
    <row r="114" spans="1:29" ht="24.9" customHeight="1" thickBot="1" x14ac:dyDescent="0.45">
      <c r="A114" s="30">
        <v>771</v>
      </c>
      <c r="B114" s="5" t="s">
        <v>2116</v>
      </c>
      <c r="C114" s="6" t="s">
        <v>2052</v>
      </c>
      <c r="D114" s="25" t="s">
        <v>2117</v>
      </c>
      <c r="E114" s="27" t="s">
        <v>1739</v>
      </c>
      <c r="F114" s="33">
        <v>6068.43</v>
      </c>
      <c r="G114" s="33">
        <v>6634.52</v>
      </c>
      <c r="H114" s="33">
        <v>-7282.45</v>
      </c>
      <c r="I114" s="33">
        <v>-8423.98</v>
      </c>
      <c r="J114" s="33">
        <v>-8485.7199999999993</v>
      </c>
      <c r="K114" s="34">
        <v>-18521.64</v>
      </c>
      <c r="L114" s="32">
        <v>-7591.94</v>
      </c>
      <c r="M114" s="12">
        <v>-8058.34</v>
      </c>
      <c r="N114" s="35">
        <v>-9691.1200000000008</v>
      </c>
      <c r="O114" s="36">
        <v>-9625.93</v>
      </c>
      <c r="P114" s="35">
        <v>-9676.51</v>
      </c>
      <c r="Q114" s="12">
        <v>-18557.829999999998</v>
      </c>
      <c r="R114" s="35">
        <v>-9970.64</v>
      </c>
      <c r="S114" s="34">
        <v>-10785.39</v>
      </c>
      <c r="T114" s="15">
        <v>-15404.13</v>
      </c>
      <c r="U114" s="15">
        <v>-13534.48</v>
      </c>
      <c r="V114" s="15">
        <v>-16393.93</v>
      </c>
      <c r="W114" s="15">
        <v>-15557.78</v>
      </c>
      <c r="X114" s="15">
        <v>-10912.67</v>
      </c>
      <c r="Y114" s="113">
        <v>-16470.88</v>
      </c>
      <c r="Z114" s="114">
        <v>-16507.47</v>
      </c>
      <c r="AA114" s="113">
        <v>-21364.04</v>
      </c>
      <c r="AB114" s="113">
        <v>-26099.16</v>
      </c>
      <c r="AC114" s="114">
        <v>-24956.45</v>
      </c>
    </row>
    <row r="115" spans="1:29" ht="24.9" customHeight="1" thickBot="1" x14ac:dyDescent="0.45">
      <c r="A115" s="30">
        <v>772</v>
      </c>
      <c r="B115" s="5" t="s">
        <v>1015</v>
      </c>
      <c r="C115" s="6" t="s">
        <v>2052</v>
      </c>
      <c r="D115" s="25" t="s">
        <v>1016</v>
      </c>
      <c r="E115" s="27" t="s">
        <v>2054</v>
      </c>
      <c r="F115" s="33">
        <v>7390.85</v>
      </c>
      <c r="G115" s="33">
        <v>7390.85</v>
      </c>
      <c r="H115" s="33">
        <v>-8330.49</v>
      </c>
      <c r="I115" s="33">
        <v>-7340.65</v>
      </c>
      <c r="J115" s="33">
        <v>-7340.65</v>
      </c>
      <c r="K115" s="34">
        <v>-13126.1</v>
      </c>
      <c r="L115" s="32">
        <v>-7851.88</v>
      </c>
      <c r="M115" s="12">
        <v>-8105.1</v>
      </c>
      <c r="N115" s="35">
        <v>-9779.91</v>
      </c>
      <c r="O115" s="36">
        <v>-9593.76</v>
      </c>
      <c r="P115" s="35">
        <v>-9619.0499999999993</v>
      </c>
      <c r="Q115" s="12">
        <v>-17543.079999999998</v>
      </c>
      <c r="R115" s="35">
        <v>-10122.49</v>
      </c>
      <c r="S115" s="34">
        <v>-10122.49</v>
      </c>
      <c r="T115" s="15">
        <v>-13386.5</v>
      </c>
      <c r="U115" s="15">
        <v>-13741.3</v>
      </c>
      <c r="V115" s="15">
        <v>-14634.22</v>
      </c>
      <c r="W115" s="15">
        <v>-14634.22</v>
      </c>
      <c r="X115" s="15">
        <v>-9826.4699999999993</v>
      </c>
      <c r="Y115" s="113">
        <v>-17120.689999999999</v>
      </c>
      <c r="Z115" s="114">
        <v>-16406.61</v>
      </c>
      <c r="AA115" s="113">
        <v>-24047.74</v>
      </c>
      <c r="AB115" s="113">
        <v>-22748.62</v>
      </c>
      <c r="AC115" s="114">
        <v>-25122.7</v>
      </c>
    </row>
    <row r="116" spans="1:29" ht="24.9" customHeight="1" thickBot="1" x14ac:dyDescent="0.45">
      <c r="A116" s="120">
        <v>775</v>
      </c>
      <c r="B116" s="5" t="s">
        <v>945</v>
      </c>
      <c r="C116" s="6" t="s">
        <v>2052</v>
      </c>
      <c r="D116" s="25" t="s">
        <v>1928</v>
      </c>
      <c r="E116" s="27" t="s">
        <v>49</v>
      </c>
      <c r="F116" s="33">
        <v>7642.33</v>
      </c>
      <c r="G116" s="33">
        <v>7677.21</v>
      </c>
      <c r="H116" s="33">
        <v>-10233.280000000001</v>
      </c>
      <c r="I116" s="33">
        <v>-10315.6</v>
      </c>
      <c r="J116" s="33">
        <v>-10233.280000000001</v>
      </c>
      <c r="K116" s="34">
        <v>-16779.79</v>
      </c>
      <c r="L116" s="32">
        <v>-10197.209999999999</v>
      </c>
      <c r="M116" s="12">
        <v>-11981.63</v>
      </c>
      <c r="N116" s="34">
        <v>-12860.09</v>
      </c>
      <c r="O116" s="80">
        <v>-15245.56</v>
      </c>
      <c r="P116" s="34">
        <v>-13201.37</v>
      </c>
      <c r="Q116" s="12">
        <v>-18869.439999999999</v>
      </c>
      <c r="R116" s="34">
        <v>-13904.26</v>
      </c>
      <c r="S116" s="34">
        <v>-15937.83</v>
      </c>
      <c r="T116" s="15">
        <v>-18473.189999999999</v>
      </c>
      <c r="U116" s="15">
        <v>-19036.28</v>
      </c>
      <c r="V116" s="15">
        <v>-19644.18</v>
      </c>
      <c r="W116" s="15">
        <v>-20219.88</v>
      </c>
      <c r="X116" s="15">
        <v>-10109.94</v>
      </c>
      <c r="Y116" s="113">
        <v>-22590.81</v>
      </c>
      <c r="Z116" s="114">
        <v>-21353.1</v>
      </c>
      <c r="AA116" s="113">
        <v>-26099.16</v>
      </c>
      <c r="AB116" s="113">
        <v>-26099.16</v>
      </c>
      <c r="AC116" s="114">
        <v>-26099.16</v>
      </c>
    </row>
    <row r="117" spans="1:29" ht="24.9" customHeight="1" thickBot="1" x14ac:dyDescent="0.45">
      <c r="A117" s="30">
        <v>776</v>
      </c>
      <c r="B117" s="5" t="s">
        <v>946</v>
      </c>
      <c r="C117" s="6" t="s">
        <v>2052</v>
      </c>
      <c r="D117" s="25" t="s">
        <v>560</v>
      </c>
      <c r="E117" s="27" t="s">
        <v>2054</v>
      </c>
      <c r="F117" s="33">
        <v>5344.5</v>
      </c>
      <c r="G117" s="33">
        <v>5344.5</v>
      </c>
      <c r="H117" s="33">
        <v>-6284.14</v>
      </c>
      <c r="I117" s="33">
        <v>-6284.14</v>
      </c>
      <c r="J117" s="33">
        <v>-6284.14</v>
      </c>
      <c r="K117" s="34">
        <v>-10052.650000000001</v>
      </c>
      <c r="L117" s="32">
        <v>-6701.77</v>
      </c>
      <c r="M117" s="12">
        <v>-6936.68</v>
      </c>
      <c r="N117" s="35">
        <v>-7554.07</v>
      </c>
      <c r="O117" s="36">
        <v>-8295.51</v>
      </c>
      <c r="P117" s="35">
        <v>-8295.51</v>
      </c>
      <c r="Q117" s="12">
        <v>-16779.489999999998</v>
      </c>
      <c r="R117" s="35">
        <v>-8761.57</v>
      </c>
      <c r="S117" s="34">
        <v>-8761.57</v>
      </c>
      <c r="T117" s="15">
        <v>-11581.29</v>
      </c>
      <c r="U117" s="15">
        <v>-11887.79</v>
      </c>
      <c r="V117" s="15">
        <v>-12659.17</v>
      </c>
      <c r="W117" s="15">
        <v>-12659.17</v>
      </c>
      <c r="X117" s="15">
        <v>-6329.59</v>
      </c>
      <c r="Y117" s="113">
        <v>-12659.17</v>
      </c>
      <c r="Z117" s="114">
        <v>-13430.5</v>
      </c>
      <c r="AA117" s="113">
        <v>-16178.09</v>
      </c>
      <c r="AB117" s="113">
        <v>-18521.02</v>
      </c>
      <c r="AC117" s="114">
        <v>-19301.490000000002</v>
      </c>
    </row>
    <row r="118" spans="1:29" ht="24.9" customHeight="1" thickBot="1" x14ac:dyDescent="0.45">
      <c r="A118" s="120">
        <v>777</v>
      </c>
      <c r="B118" s="5" t="s">
        <v>1737</v>
      </c>
      <c r="C118" s="6" t="s">
        <v>2052</v>
      </c>
      <c r="D118" s="25" t="s">
        <v>1738</v>
      </c>
      <c r="E118" s="27" t="s">
        <v>1739</v>
      </c>
      <c r="F118" s="33">
        <v>11459.66</v>
      </c>
      <c r="G118" s="33">
        <v>10597.48</v>
      </c>
      <c r="H118" s="33">
        <v>-12359.18</v>
      </c>
      <c r="I118" s="33">
        <v>-12384.44</v>
      </c>
      <c r="J118" s="33">
        <v>-12384.44</v>
      </c>
      <c r="K118" s="34">
        <v>-19980.78</v>
      </c>
      <c r="L118" s="32">
        <v>-13276.57</v>
      </c>
      <c r="M118" s="12">
        <v>-13885.44</v>
      </c>
      <c r="N118" s="34">
        <v>-15496.65</v>
      </c>
      <c r="O118" s="80">
        <v>-15605.84</v>
      </c>
      <c r="P118" s="34">
        <v>-14799.58</v>
      </c>
      <c r="Q118" s="12">
        <v>-20904.18</v>
      </c>
      <c r="R118" s="34">
        <v>-16898.330000000002</v>
      </c>
      <c r="S118" s="34">
        <v>-16693.07</v>
      </c>
      <c r="T118" s="15">
        <v>-19644.18</v>
      </c>
      <c r="U118" s="15">
        <v>-19644.18</v>
      </c>
      <c r="V118" s="15">
        <v>-19644.18</v>
      </c>
      <c r="W118" s="15">
        <v>-22590.81</v>
      </c>
      <c r="X118" s="15">
        <v>-11295.41</v>
      </c>
      <c r="Y118" s="113">
        <v>-22590.81</v>
      </c>
      <c r="Z118" s="114">
        <v>-22590.81</v>
      </c>
      <c r="AA118" s="113">
        <v>-26099.16</v>
      </c>
      <c r="AB118" s="113">
        <v>-26099.16</v>
      </c>
      <c r="AC118" s="114">
        <v>-26099.16</v>
      </c>
    </row>
    <row r="119" spans="1:29" ht="24.9" customHeight="1" thickBot="1" x14ac:dyDescent="0.45">
      <c r="A119" s="30">
        <v>778</v>
      </c>
      <c r="B119" s="5" t="s">
        <v>1803</v>
      </c>
      <c r="C119" s="6" t="s">
        <v>2052</v>
      </c>
      <c r="D119" s="25" t="s">
        <v>1804</v>
      </c>
      <c r="E119" s="27" t="s">
        <v>2054</v>
      </c>
      <c r="F119" s="33">
        <v>5625.98</v>
      </c>
      <c r="G119" s="33">
        <v>5625.98</v>
      </c>
      <c r="H119" s="33">
        <v>-6616.29</v>
      </c>
      <c r="I119" s="33">
        <v>-6616.29</v>
      </c>
      <c r="J119" s="33">
        <v>-6616.29</v>
      </c>
      <c r="K119" s="34">
        <v>-10584.65</v>
      </c>
      <c r="L119" s="32">
        <v>-7056.43</v>
      </c>
      <c r="M119" s="12">
        <v>-7304.01</v>
      </c>
      <c r="N119" s="35">
        <v>-7954.34</v>
      </c>
      <c r="O119" s="36">
        <v>-8703.66</v>
      </c>
      <c r="P119" s="35">
        <v>-8703.66</v>
      </c>
      <c r="Q119" s="12">
        <v>-14522.84</v>
      </c>
      <c r="R119" s="35">
        <v>-9189.42</v>
      </c>
      <c r="S119" s="34">
        <v>-9189.42</v>
      </c>
      <c r="T119" s="15">
        <v>-12148.82</v>
      </c>
      <c r="U119" s="15">
        <v>-12470.5</v>
      </c>
      <c r="V119" s="15">
        <v>-13280.09</v>
      </c>
      <c r="W119" s="15">
        <v>-13280.09</v>
      </c>
      <c r="X119" s="15">
        <v>-6640.05</v>
      </c>
      <c r="Y119" s="113">
        <v>-13280.09</v>
      </c>
      <c r="Z119" s="114">
        <v>-14089.63</v>
      </c>
      <c r="AA119" s="113">
        <v>-16972.990000000002</v>
      </c>
      <c r="AB119" s="113">
        <v>-19432.3</v>
      </c>
      <c r="AC119" s="114">
        <v>-20251.43</v>
      </c>
    </row>
    <row r="120" spans="1:29" ht="24.9" customHeight="1" thickBot="1" x14ac:dyDescent="0.45">
      <c r="A120" s="30">
        <v>780</v>
      </c>
      <c r="B120" s="5" t="s">
        <v>1019</v>
      </c>
      <c r="C120" s="6" t="s">
        <v>2052</v>
      </c>
      <c r="D120" s="25" t="s">
        <v>1020</v>
      </c>
      <c r="E120" s="27" t="s">
        <v>2054</v>
      </c>
      <c r="F120" s="33">
        <v>6223.68</v>
      </c>
      <c r="G120" s="33">
        <v>6223.68</v>
      </c>
      <c r="H120" s="33">
        <v>-7189.37</v>
      </c>
      <c r="I120" s="33">
        <v>-7189.37</v>
      </c>
      <c r="J120" s="33">
        <v>-7189.37</v>
      </c>
      <c r="K120" s="34">
        <v>-11427.84</v>
      </c>
      <c r="L120" s="32">
        <v>-7618.56</v>
      </c>
      <c r="M120" s="12">
        <v>-7859.99</v>
      </c>
      <c r="N120" s="35">
        <v>-8298.4500000000007</v>
      </c>
      <c r="O120" s="36">
        <v>-8675.41</v>
      </c>
      <c r="P120" s="35">
        <v>-10018.35</v>
      </c>
      <c r="Q120" s="12">
        <v>-18338.11</v>
      </c>
      <c r="R120" s="35">
        <v>-10196.43</v>
      </c>
      <c r="S120" s="34">
        <v>-10983.77</v>
      </c>
      <c r="T120" s="15">
        <v>-13976.89</v>
      </c>
      <c r="U120" s="15">
        <v>-16361.87</v>
      </c>
      <c r="V120" s="15">
        <v>-13146.95</v>
      </c>
      <c r="W120" s="15">
        <v>-16716.53</v>
      </c>
      <c r="X120" s="15">
        <v>-8358.26</v>
      </c>
      <c r="Y120" s="113">
        <v>-15280.15</v>
      </c>
      <c r="Z120" s="114">
        <v>-16212.76</v>
      </c>
      <c r="AA120" s="113">
        <v>-23054.09</v>
      </c>
      <c r="AB120" s="113">
        <v>-22367.66</v>
      </c>
      <c r="AC120" s="114">
        <v>-23971.58</v>
      </c>
    </row>
    <row r="121" spans="1:29" ht="24.9" customHeight="1" thickBot="1" x14ac:dyDescent="0.45">
      <c r="A121" s="30">
        <v>782</v>
      </c>
      <c r="B121" s="5" t="s">
        <v>947</v>
      </c>
      <c r="C121" s="6" t="s">
        <v>2052</v>
      </c>
      <c r="D121" s="25" t="s">
        <v>67</v>
      </c>
      <c r="E121" s="27" t="s">
        <v>708</v>
      </c>
      <c r="F121" s="33">
        <v>6137.48</v>
      </c>
      <c r="G121" s="33">
        <v>7244.52</v>
      </c>
      <c r="H121" s="33">
        <v>-6674.37</v>
      </c>
      <c r="I121" s="33">
        <v>-7259.01</v>
      </c>
      <c r="J121" s="33">
        <v>-7259.01</v>
      </c>
      <c r="K121" s="34">
        <v>-12666.369999999999</v>
      </c>
      <c r="L121" s="32">
        <v>-7896.56</v>
      </c>
      <c r="M121" s="12">
        <v>-8502.06</v>
      </c>
      <c r="N121" s="35">
        <v>-9323.01</v>
      </c>
      <c r="O121" s="36">
        <v>-10135.719999999999</v>
      </c>
      <c r="P121" s="35">
        <v>-9521.26</v>
      </c>
      <c r="Q121" s="12">
        <v>-20394.18</v>
      </c>
      <c r="R121" s="35">
        <v>-10469.34</v>
      </c>
      <c r="S121" s="34">
        <v>-10363.299999999999</v>
      </c>
      <c r="T121" s="15">
        <v>-13910.75</v>
      </c>
      <c r="U121" s="15">
        <v>-14337.24</v>
      </c>
      <c r="V121" s="15">
        <v>-15223.69</v>
      </c>
      <c r="W121" s="15">
        <v>-16113.61</v>
      </c>
      <c r="X121" s="15">
        <v>-8523.08</v>
      </c>
      <c r="Y121" s="113">
        <v>-15368.43</v>
      </c>
      <c r="Z121" s="114">
        <v>-18841.93</v>
      </c>
      <c r="AA121" s="113">
        <v>-20244.240000000002</v>
      </c>
      <c r="AB121" s="113">
        <v>-24931.19</v>
      </c>
      <c r="AC121" s="114">
        <v>-23093.22</v>
      </c>
    </row>
    <row r="122" spans="1:29" ht="24.9" customHeight="1" thickBot="1" x14ac:dyDescent="0.45">
      <c r="A122" s="120">
        <v>784</v>
      </c>
      <c r="B122" s="5" t="s">
        <v>713</v>
      </c>
      <c r="C122" s="6" t="s">
        <v>2052</v>
      </c>
      <c r="D122" s="25" t="s">
        <v>714</v>
      </c>
      <c r="E122" s="27" t="s">
        <v>2054</v>
      </c>
      <c r="F122" s="33">
        <v>8094.22</v>
      </c>
      <c r="G122" s="33">
        <v>8094.22</v>
      </c>
      <c r="H122" s="33">
        <v>-10010.56</v>
      </c>
      <c r="I122" s="33">
        <v>-9528.82</v>
      </c>
      <c r="J122" s="33">
        <v>-9528.82</v>
      </c>
      <c r="K122" s="34">
        <v>-15249.630000000001</v>
      </c>
      <c r="L122" s="32">
        <v>-10166.42</v>
      </c>
      <c r="M122" s="12">
        <v>-10525.07</v>
      </c>
      <c r="N122" s="34">
        <v>-12263.9</v>
      </c>
      <c r="O122" s="80">
        <v>-12335.72</v>
      </c>
      <c r="P122" s="34">
        <v>-13606.67</v>
      </c>
      <c r="Q122" s="12">
        <v>-20791.690000000002</v>
      </c>
      <c r="R122" s="34">
        <v>-12996.82</v>
      </c>
      <c r="S122" s="34">
        <v>-12996.82</v>
      </c>
      <c r="T122" s="15">
        <v>-18498.97</v>
      </c>
      <c r="U122" s="15">
        <v>-17655.97</v>
      </c>
      <c r="V122" s="15">
        <v>-18805.59</v>
      </c>
      <c r="W122" s="15">
        <v>-21040.720000000001</v>
      </c>
      <c r="X122" s="15">
        <v>-10520.36</v>
      </c>
      <c r="Y122" s="113">
        <v>-18805.59</v>
      </c>
      <c r="Z122" s="114">
        <v>-22388.62</v>
      </c>
      <c r="AA122" s="113">
        <v>-24632.02</v>
      </c>
      <c r="AB122" s="113">
        <v>-26099.16</v>
      </c>
      <c r="AC122" s="114">
        <v>-26099.16</v>
      </c>
    </row>
    <row r="123" spans="1:29" ht="24.9" customHeight="1" thickBot="1" x14ac:dyDescent="0.45">
      <c r="A123" s="30">
        <v>786</v>
      </c>
      <c r="B123" s="5" t="s">
        <v>635</v>
      </c>
      <c r="C123" s="6" t="s">
        <v>2052</v>
      </c>
      <c r="D123" s="25" t="s">
        <v>636</v>
      </c>
      <c r="E123" s="27" t="s">
        <v>2054</v>
      </c>
      <c r="F123" s="33">
        <v>8701.43</v>
      </c>
      <c r="G123" s="33">
        <v>6361.93</v>
      </c>
      <c r="H123" s="33">
        <v>-7422.97</v>
      </c>
      <c r="I123" s="33">
        <v>-7422.97</v>
      </c>
      <c r="J123" s="33">
        <v>-7422.97</v>
      </c>
      <c r="K123" s="34">
        <v>-13483.869999999999</v>
      </c>
      <c r="L123" s="32">
        <v>-7939.78</v>
      </c>
      <c r="M123" s="12">
        <v>-8196.15</v>
      </c>
      <c r="N123" s="35">
        <v>-10894.13</v>
      </c>
      <c r="O123" s="36">
        <v>-9169.7199999999993</v>
      </c>
      <c r="P123" s="35">
        <v>-9755.6200000000008</v>
      </c>
      <c r="Q123" s="12">
        <v>-14617.43</v>
      </c>
      <c r="R123" s="35">
        <v>-15327.9</v>
      </c>
      <c r="S123" s="34">
        <v>-10265.65</v>
      </c>
      <c r="T123" s="15">
        <v>-13330.24</v>
      </c>
      <c r="U123" s="15">
        <v>-13936.27</v>
      </c>
      <c r="V123" s="15">
        <v>-14841.97</v>
      </c>
      <c r="W123" s="15">
        <v>-14841.97</v>
      </c>
      <c r="X123" s="15">
        <v>-9743.1299999999992</v>
      </c>
      <c r="Y123" s="113">
        <v>-19544.759999999998</v>
      </c>
      <c r="Z123" s="114">
        <v>-15747.62</v>
      </c>
      <c r="AA123" s="113">
        <v>-20527.27</v>
      </c>
      <c r="AB123" s="113">
        <v>-21329.33</v>
      </c>
      <c r="AC123" s="114">
        <v>-23908.57</v>
      </c>
    </row>
    <row r="124" spans="1:29" ht="24.9" customHeight="1" thickBot="1" x14ac:dyDescent="0.45">
      <c r="A124" s="30">
        <v>787</v>
      </c>
      <c r="B124" s="5" t="s">
        <v>2103</v>
      </c>
      <c r="C124" s="6" t="s">
        <v>2052</v>
      </c>
      <c r="D124" s="25" t="s">
        <v>2104</v>
      </c>
      <c r="E124" s="27" t="s">
        <v>1217</v>
      </c>
      <c r="F124" s="33">
        <v>5249.58</v>
      </c>
      <c r="G124" s="33">
        <v>5249.58</v>
      </c>
      <c r="H124" s="33">
        <v>-5838.88</v>
      </c>
      <c r="I124" s="33">
        <v>-5838.88</v>
      </c>
      <c r="J124" s="33">
        <v>-5838.88</v>
      </c>
      <c r="K124" s="34">
        <v>-9339.4700000000012</v>
      </c>
      <c r="L124" s="32">
        <v>-6226.31</v>
      </c>
      <c r="M124" s="12">
        <v>-6444.25</v>
      </c>
      <c r="N124" s="35">
        <v>-7017.49</v>
      </c>
      <c r="O124" s="36">
        <v>-8061.52</v>
      </c>
      <c r="P124" s="35">
        <v>-8073.06</v>
      </c>
      <c r="Q124" s="12">
        <v>-14805.310000000001</v>
      </c>
      <c r="R124" s="35">
        <v>-8243.68</v>
      </c>
      <c r="S124" s="34">
        <v>-9068.74</v>
      </c>
      <c r="T124" s="15">
        <v>-11672.15</v>
      </c>
      <c r="U124" s="15">
        <v>-11182.46</v>
      </c>
      <c r="V124" s="15">
        <v>-11907.59</v>
      </c>
      <c r="W124" s="15">
        <v>-11907.59</v>
      </c>
      <c r="X124" s="15">
        <v>-6834.53</v>
      </c>
      <c r="Y124" s="113">
        <v>-13587.91</v>
      </c>
      <c r="Z124" s="114">
        <v>-13261.12</v>
      </c>
      <c r="AA124" s="113">
        <v>-15548.53</v>
      </c>
      <c r="AB124" s="113">
        <v>-17417.96</v>
      </c>
      <c r="AC124" s="114">
        <v>-21531.49</v>
      </c>
    </row>
    <row r="125" spans="1:29" ht="24.9" customHeight="1" thickBot="1" x14ac:dyDescent="0.45">
      <c r="A125" s="30">
        <v>788</v>
      </c>
      <c r="B125" s="5" t="s">
        <v>1325</v>
      </c>
      <c r="C125" s="6" t="s">
        <v>2052</v>
      </c>
      <c r="D125" s="25" t="s">
        <v>1326</v>
      </c>
      <c r="E125" s="27" t="s">
        <v>708</v>
      </c>
      <c r="F125" s="33">
        <v>7000.61</v>
      </c>
      <c r="G125" s="33">
        <v>7000.61</v>
      </c>
      <c r="H125" s="33">
        <v>-8028.59</v>
      </c>
      <c r="I125" s="33">
        <v>-8028.59</v>
      </c>
      <c r="J125" s="33">
        <v>-8028.59</v>
      </c>
      <c r="K125" s="34">
        <v>-12728.21</v>
      </c>
      <c r="L125" s="32">
        <v>-8485.4699999999993</v>
      </c>
      <c r="M125" s="12">
        <v>-8742.4699999999993</v>
      </c>
      <c r="N125" s="35">
        <v>-8949.3799999999992</v>
      </c>
      <c r="O125" s="36">
        <v>-10431.959999999999</v>
      </c>
      <c r="P125" s="35">
        <v>-11004.02</v>
      </c>
      <c r="Q125" s="12">
        <v>-19243.09</v>
      </c>
      <c r="R125" s="35">
        <v>-10374.969999999999</v>
      </c>
      <c r="S125" s="34">
        <v>-10189.4</v>
      </c>
      <c r="T125" s="15">
        <v>-14798.17</v>
      </c>
      <c r="U125" s="15">
        <v>-14267.43</v>
      </c>
      <c r="V125" s="15">
        <v>-16895.07</v>
      </c>
      <c r="W125" s="15">
        <v>-15947.85</v>
      </c>
      <c r="X125" s="15">
        <v>-9326.7800000000007</v>
      </c>
      <c r="Y125" s="113">
        <v>-17679.490000000002</v>
      </c>
      <c r="Z125" s="114">
        <v>-15916.05</v>
      </c>
      <c r="AA125" s="113">
        <v>-20975.3</v>
      </c>
      <c r="AB125" s="113">
        <v>-23291.16</v>
      </c>
      <c r="AC125" s="114">
        <v>-25605.43</v>
      </c>
    </row>
    <row r="126" spans="1:29" ht="24.9" customHeight="1" thickBot="1" x14ac:dyDescent="0.45">
      <c r="A126" s="30">
        <v>792</v>
      </c>
      <c r="B126" s="5" t="s">
        <v>2356</v>
      </c>
      <c r="C126" s="6" t="s">
        <v>2052</v>
      </c>
      <c r="D126" s="25" t="s">
        <v>2357</v>
      </c>
      <c r="E126" s="27" t="s">
        <v>2288</v>
      </c>
      <c r="F126" s="33">
        <v>5460.41</v>
      </c>
      <c r="G126" s="33">
        <v>6814.05</v>
      </c>
      <c r="H126" s="33">
        <v>-5924.09</v>
      </c>
      <c r="I126" s="33">
        <v>-6068.16</v>
      </c>
      <c r="J126" s="33">
        <v>-6462.08</v>
      </c>
      <c r="K126" s="34">
        <v>-11679.98</v>
      </c>
      <c r="L126" s="32">
        <v>-7483.14</v>
      </c>
      <c r="M126" s="12">
        <v>-7133.46</v>
      </c>
      <c r="N126" s="35">
        <v>-8683.16</v>
      </c>
      <c r="O126" s="36">
        <v>-8425.64</v>
      </c>
      <c r="P126" s="35">
        <v>-8884.41</v>
      </c>
      <c r="Q126" s="12">
        <v>-17013.61</v>
      </c>
      <c r="R126" s="35">
        <v>-8231.49</v>
      </c>
      <c r="S126" s="34">
        <v>-10592.7</v>
      </c>
      <c r="T126" s="15">
        <v>-10843</v>
      </c>
      <c r="U126" s="15">
        <v>-12254.11</v>
      </c>
      <c r="V126" s="15">
        <v>-13593.54</v>
      </c>
      <c r="W126" s="15">
        <v>-12857.14</v>
      </c>
      <c r="X126" s="15">
        <v>-8336.99</v>
      </c>
      <c r="Y126" s="113">
        <v>-12943.57</v>
      </c>
      <c r="Z126" s="114">
        <v>-13640.65</v>
      </c>
      <c r="AA126" s="113">
        <v>-18111.77</v>
      </c>
      <c r="AB126" s="113">
        <v>-18811.560000000001</v>
      </c>
      <c r="AC126" s="114">
        <v>-25235.96</v>
      </c>
    </row>
    <row r="127" spans="1:29" ht="24.9" customHeight="1" thickBot="1" x14ac:dyDescent="0.45">
      <c r="A127" s="30">
        <v>793</v>
      </c>
      <c r="B127" s="5" t="s">
        <v>948</v>
      </c>
      <c r="C127" s="6" t="s">
        <v>2052</v>
      </c>
      <c r="D127" s="25" t="s">
        <v>2120</v>
      </c>
      <c r="E127" s="27" t="s">
        <v>1739</v>
      </c>
      <c r="F127" s="33">
        <v>6500.48</v>
      </c>
      <c r="G127" s="33">
        <v>7065.28</v>
      </c>
      <c r="H127" s="33">
        <v>-8277.82</v>
      </c>
      <c r="I127" s="33">
        <v>-7300.17</v>
      </c>
      <c r="J127" s="33">
        <v>-7476.71</v>
      </c>
      <c r="K127" s="34">
        <v>-13366.36</v>
      </c>
      <c r="L127" s="32">
        <v>-8147.43</v>
      </c>
      <c r="M127" s="12">
        <v>-10104.07</v>
      </c>
      <c r="N127" s="35">
        <v>-10456.870000000001</v>
      </c>
      <c r="O127" s="36">
        <v>-10207.959999999999</v>
      </c>
      <c r="P127" s="35">
        <v>-9630.01</v>
      </c>
      <c r="Q127" s="12">
        <v>-17956.580000000002</v>
      </c>
      <c r="R127" s="35">
        <v>-10399.08</v>
      </c>
      <c r="S127" s="34">
        <v>-11953.54</v>
      </c>
      <c r="T127" s="15">
        <v>-13507.23</v>
      </c>
      <c r="U127" s="15">
        <v>-14118</v>
      </c>
      <c r="V127" s="15">
        <v>-14920.2</v>
      </c>
      <c r="W127" s="15">
        <v>-14843.25</v>
      </c>
      <c r="X127" s="15">
        <v>-9654.99</v>
      </c>
      <c r="Y127" s="113">
        <v>-16928.560000000001</v>
      </c>
      <c r="Z127" s="114">
        <v>-16798.27</v>
      </c>
      <c r="AA127" s="113">
        <v>-19628.259999999998</v>
      </c>
      <c r="AB127" s="113">
        <v>-21557.06</v>
      </c>
      <c r="AC127" s="114">
        <v>-25703.43</v>
      </c>
    </row>
    <row r="128" spans="1:29" ht="24.9" customHeight="1" thickBot="1" x14ac:dyDescent="0.45">
      <c r="A128" s="30">
        <v>796</v>
      </c>
      <c r="B128" s="5" t="s">
        <v>637</v>
      </c>
      <c r="C128" s="6" t="s">
        <v>2052</v>
      </c>
      <c r="D128" s="25" t="s">
        <v>638</v>
      </c>
      <c r="E128" s="27" t="s">
        <v>2054</v>
      </c>
      <c r="F128" s="33">
        <v>7000.55</v>
      </c>
      <c r="G128" s="33">
        <v>7000.55</v>
      </c>
      <c r="H128" s="33">
        <v>-8238.2900000000009</v>
      </c>
      <c r="I128" s="33">
        <v>-8238.2900000000009</v>
      </c>
      <c r="J128" s="33">
        <v>-8238.2900000000009</v>
      </c>
      <c r="K128" s="34">
        <v>-13182.59</v>
      </c>
      <c r="L128" s="32">
        <v>-8788.39</v>
      </c>
      <c r="M128" s="12">
        <v>-9097.83</v>
      </c>
      <c r="N128" s="35">
        <v>-9908.98</v>
      </c>
      <c r="O128" s="36">
        <v>-10732.2</v>
      </c>
      <c r="P128" s="35">
        <v>-10732.2</v>
      </c>
      <c r="Q128" s="12">
        <v>-20202.64</v>
      </c>
      <c r="R128" s="35">
        <v>-11315.88</v>
      </c>
      <c r="S128" s="34">
        <v>-11315.88</v>
      </c>
      <c r="T128" s="15">
        <v>-14969.48</v>
      </c>
      <c r="U128" s="15">
        <v>-15366.63</v>
      </c>
      <c r="V128" s="15">
        <v>-16366.13</v>
      </c>
      <c r="W128" s="15">
        <v>-16366.13</v>
      </c>
      <c r="X128" s="15">
        <v>-8183.06</v>
      </c>
      <c r="Y128" s="113">
        <v>-16366.13</v>
      </c>
      <c r="Z128" s="114">
        <v>-17365.560000000001</v>
      </c>
      <c r="AA128" s="113">
        <v>-20923.740000000002</v>
      </c>
      <c r="AB128" s="113">
        <v>-23961.5</v>
      </c>
      <c r="AC128" s="114">
        <v>-24972.77</v>
      </c>
    </row>
    <row r="129" spans="1:29" ht="24.9" customHeight="1" thickBot="1" x14ac:dyDescent="0.45">
      <c r="A129" s="120">
        <v>798</v>
      </c>
      <c r="B129" s="5" t="s">
        <v>1333</v>
      </c>
      <c r="C129" s="6" t="s">
        <v>2052</v>
      </c>
      <c r="D129" s="25" t="s">
        <v>1334</v>
      </c>
      <c r="E129" s="27" t="s">
        <v>708</v>
      </c>
      <c r="F129" s="33">
        <v>6422.7</v>
      </c>
      <c r="G129" s="33">
        <v>7944.65</v>
      </c>
      <c r="H129" s="33">
        <v>-7803.39</v>
      </c>
      <c r="I129" s="33">
        <v>-7906.3</v>
      </c>
      <c r="J129" s="33">
        <v>-7803.39</v>
      </c>
      <c r="K129" s="34">
        <v>-14226.880000000001</v>
      </c>
      <c r="L129" s="32">
        <v>-8411.92</v>
      </c>
      <c r="M129" s="12">
        <v>-8999.0400000000009</v>
      </c>
      <c r="N129" s="34">
        <v>-10294.32</v>
      </c>
      <c r="O129" s="80">
        <v>-10281.25</v>
      </c>
      <c r="P129" s="34">
        <v>-12086.17</v>
      </c>
      <c r="Q129" s="12">
        <v>-17046.39</v>
      </c>
      <c r="R129" s="34">
        <v>-10869.67</v>
      </c>
      <c r="S129" s="34">
        <v>-14642.64</v>
      </c>
      <c r="T129" s="15">
        <v>-13204.9</v>
      </c>
      <c r="U129" s="15">
        <v>-14831.13</v>
      </c>
      <c r="V129" s="15">
        <v>-15603.15</v>
      </c>
      <c r="W129" s="15">
        <v>-15641.62</v>
      </c>
      <c r="X129" s="15">
        <v>-10784.89</v>
      </c>
      <c r="Y129" s="113">
        <v>-19424.330000000002</v>
      </c>
      <c r="Z129" s="114">
        <v>-18021.3</v>
      </c>
      <c r="AA129" s="113">
        <v>-22405.439999999999</v>
      </c>
      <c r="AB129" s="113">
        <v>-26099.16</v>
      </c>
      <c r="AC129" s="114">
        <v>-26099.16</v>
      </c>
    </row>
    <row r="130" spans="1:29" ht="24.9" customHeight="1" thickBot="1" x14ac:dyDescent="0.45">
      <c r="A130" s="120">
        <v>799</v>
      </c>
      <c r="B130" s="5" t="s">
        <v>1964</v>
      </c>
      <c r="C130" s="6" t="s">
        <v>2052</v>
      </c>
      <c r="D130" s="25" t="s">
        <v>1965</v>
      </c>
      <c r="E130" s="27" t="s">
        <v>1945</v>
      </c>
      <c r="F130" s="33">
        <v>8155.1</v>
      </c>
      <c r="G130" s="33">
        <v>8548.19</v>
      </c>
      <c r="H130" s="33">
        <v>-9600.65</v>
      </c>
      <c r="I130" s="33">
        <v>-9806.4599999999991</v>
      </c>
      <c r="J130" s="33">
        <v>-9765.2900000000009</v>
      </c>
      <c r="K130" s="34">
        <v>-15562.46</v>
      </c>
      <c r="L130" s="32">
        <v>-10287.07</v>
      </c>
      <c r="M130" s="12">
        <v>-10695.55</v>
      </c>
      <c r="N130" s="34">
        <v>-12184.15</v>
      </c>
      <c r="O130" s="80">
        <v>-12608.6</v>
      </c>
      <c r="P130" s="34">
        <v>-12608.6</v>
      </c>
      <c r="Q130" s="12">
        <v>-18391.490000000002</v>
      </c>
      <c r="R130" s="34">
        <v>-13176.83</v>
      </c>
      <c r="S130" s="34">
        <v>-13229.85</v>
      </c>
      <c r="T130" s="15">
        <v>-17367.63</v>
      </c>
      <c r="U130" s="15">
        <v>-18045.560000000001</v>
      </c>
      <c r="V130" s="15">
        <v>-19220.73</v>
      </c>
      <c r="W130" s="15">
        <v>-19220.73</v>
      </c>
      <c r="X130" s="15">
        <v>-9610.36</v>
      </c>
      <c r="Y130" s="113">
        <v>-18989.89</v>
      </c>
      <c r="Z130" s="114">
        <v>-19088.900000000001</v>
      </c>
      <c r="AA130" s="113">
        <v>-26099.16</v>
      </c>
      <c r="AB130" s="113">
        <v>-26099.16</v>
      </c>
      <c r="AC130" s="114">
        <v>-26099.16</v>
      </c>
    </row>
    <row r="131" spans="1:29" ht="24.9" customHeight="1" thickBot="1" x14ac:dyDescent="0.45">
      <c r="A131" s="30">
        <v>801</v>
      </c>
      <c r="B131" s="5" t="s">
        <v>2108</v>
      </c>
      <c r="C131" s="6" t="s">
        <v>2052</v>
      </c>
      <c r="D131" s="25" t="s">
        <v>2109</v>
      </c>
      <c r="E131" s="27" t="s">
        <v>2064</v>
      </c>
      <c r="F131" s="33">
        <v>6674.22</v>
      </c>
      <c r="G131" s="33">
        <v>6146.94</v>
      </c>
      <c r="H131" s="33">
        <v>-7161.14</v>
      </c>
      <c r="I131" s="33">
        <v>-7161.14</v>
      </c>
      <c r="J131" s="33">
        <v>-7161.14</v>
      </c>
      <c r="K131" s="34">
        <v>-12001.91</v>
      </c>
      <c r="L131" s="32">
        <v>-8015</v>
      </c>
      <c r="M131" s="12">
        <v>-7906.57</v>
      </c>
      <c r="N131" s="35">
        <v>-8811.26</v>
      </c>
      <c r="O131" s="36">
        <v>-9320.06</v>
      </c>
      <c r="P131" s="35">
        <v>-9320.06</v>
      </c>
      <c r="Q131" s="12">
        <v>-18123.509999999998</v>
      </c>
      <c r="R131" s="35">
        <v>-9835.58</v>
      </c>
      <c r="S131" s="34">
        <v>-10787.58</v>
      </c>
      <c r="T131" s="15">
        <v>-13005.92</v>
      </c>
      <c r="U131" s="15">
        <v>-13531.72</v>
      </c>
      <c r="V131" s="15">
        <v>-14217.83</v>
      </c>
      <c r="W131" s="15">
        <v>-14217.83</v>
      </c>
      <c r="X131" s="15">
        <v>-7739.89</v>
      </c>
      <c r="Y131" s="113">
        <v>-14950.12</v>
      </c>
      <c r="Z131" s="114">
        <v>-15230.85</v>
      </c>
      <c r="AA131" s="113">
        <v>-19357.25</v>
      </c>
      <c r="AB131" s="113">
        <v>-20808.57</v>
      </c>
      <c r="AC131" s="114">
        <v>-23741.66</v>
      </c>
    </row>
    <row r="132" spans="1:29" ht="24.9" customHeight="1" thickBot="1" x14ac:dyDescent="0.45">
      <c r="A132" s="120">
        <v>802</v>
      </c>
      <c r="B132" s="5" t="s">
        <v>949</v>
      </c>
      <c r="C132" s="6" t="s">
        <v>2052</v>
      </c>
      <c r="D132" s="25" t="s">
        <v>1029</v>
      </c>
      <c r="E132" s="27" t="s">
        <v>2054</v>
      </c>
      <c r="F132" s="33">
        <v>10635.08</v>
      </c>
      <c r="G132" s="33">
        <v>10316.6</v>
      </c>
      <c r="H132" s="33">
        <v>-12151.23</v>
      </c>
      <c r="I132" s="33">
        <v>-12384.44</v>
      </c>
      <c r="J132" s="33">
        <v>-12151.23</v>
      </c>
      <c r="K132" s="34">
        <v>-20043.28</v>
      </c>
      <c r="L132" s="32">
        <v>-12966.62</v>
      </c>
      <c r="M132" s="12">
        <v>-13885.44</v>
      </c>
      <c r="N132" s="34">
        <v>-14645.5</v>
      </c>
      <c r="O132" s="80">
        <v>-15605.84</v>
      </c>
      <c r="P132" s="34">
        <v>-15605.84</v>
      </c>
      <c r="Q132" s="12">
        <v>-22091.739999999998</v>
      </c>
      <c r="R132" s="34">
        <v>-17426.900000000001</v>
      </c>
      <c r="S132" s="34">
        <v>-16337.72</v>
      </c>
      <c r="T132" s="15">
        <v>-19644.18</v>
      </c>
      <c r="U132" s="15">
        <v>-19644.18</v>
      </c>
      <c r="V132" s="15">
        <v>-19644.18</v>
      </c>
      <c r="W132" s="15">
        <v>-22590.81</v>
      </c>
      <c r="X132" s="15">
        <v>-11295.41</v>
      </c>
      <c r="Y132" s="113">
        <v>-22590.81</v>
      </c>
      <c r="Z132" s="114">
        <v>-22590.81</v>
      </c>
      <c r="AA132" s="113">
        <v>-26099.16</v>
      </c>
      <c r="AB132" s="113">
        <v>-26099.16</v>
      </c>
      <c r="AC132" s="114">
        <v>-26099.16</v>
      </c>
    </row>
    <row r="133" spans="1:29" ht="24.9" customHeight="1" thickBot="1" x14ac:dyDescent="0.45">
      <c r="A133" s="30">
        <v>803</v>
      </c>
      <c r="B133" s="5" t="s">
        <v>1023</v>
      </c>
      <c r="C133" s="6" t="s">
        <v>2052</v>
      </c>
      <c r="D133" s="25" t="s">
        <v>1024</v>
      </c>
      <c r="E133" s="27" t="s">
        <v>2054</v>
      </c>
      <c r="F133" s="33">
        <v>7448.12</v>
      </c>
      <c r="G133" s="33">
        <v>7448.12</v>
      </c>
      <c r="H133" s="33">
        <v>-8480.33</v>
      </c>
      <c r="I133" s="33">
        <v>-8480.33</v>
      </c>
      <c r="J133" s="33">
        <v>-8480.33</v>
      </c>
      <c r="K133" s="34">
        <v>-13408.64</v>
      </c>
      <c r="L133" s="32">
        <v>-8939.09</v>
      </c>
      <c r="M133" s="12">
        <v>-9197.14</v>
      </c>
      <c r="N133" s="35">
        <v>-9874.7099999999991</v>
      </c>
      <c r="O133" s="36">
        <v>-10277.26</v>
      </c>
      <c r="P133" s="35">
        <v>-10279.4</v>
      </c>
      <c r="Q133" s="12">
        <v>-19373.27</v>
      </c>
      <c r="R133" s="35">
        <v>-10841.23</v>
      </c>
      <c r="S133" s="34">
        <v>-10841.23</v>
      </c>
      <c r="T133" s="15">
        <v>-14339.88</v>
      </c>
      <c r="U133" s="15">
        <v>-14720.18</v>
      </c>
      <c r="V133" s="15">
        <v>-16727.12</v>
      </c>
      <c r="W133" s="15">
        <v>-15677.29</v>
      </c>
      <c r="X133" s="15">
        <v>-8997.17</v>
      </c>
      <c r="Y133" s="113">
        <v>-15677.29</v>
      </c>
      <c r="Z133" s="114">
        <v>-17730.080000000002</v>
      </c>
      <c r="AA133" s="32">
        <v>-21178.49</v>
      </c>
      <c r="AB133" s="113">
        <v>-22950.53</v>
      </c>
      <c r="AC133" s="114">
        <v>-23918.92</v>
      </c>
    </row>
    <row r="134" spans="1:29" ht="24.9" customHeight="1" thickBot="1" x14ac:dyDescent="0.45">
      <c r="A134" s="120">
        <v>804</v>
      </c>
      <c r="B134" s="5" t="s">
        <v>950</v>
      </c>
      <c r="C134" s="6" t="s">
        <v>2052</v>
      </c>
      <c r="D134" s="25" t="s">
        <v>711</v>
      </c>
      <c r="E134" s="27" t="s">
        <v>2054</v>
      </c>
      <c r="F134" s="33">
        <v>9649.43</v>
      </c>
      <c r="G134" s="33">
        <v>7132.61</v>
      </c>
      <c r="H134" s="33">
        <v>-9495.3700000000008</v>
      </c>
      <c r="I134" s="33">
        <v>-8394.1200000000008</v>
      </c>
      <c r="J134" s="33">
        <v>-8394.1200000000008</v>
      </c>
      <c r="K134" s="34">
        <v>-18098.66</v>
      </c>
      <c r="L134" s="32">
        <v>-11227.13</v>
      </c>
      <c r="M134" s="12">
        <v>-9369.1299999999992</v>
      </c>
      <c r="N134" s="34">
        <v>-10932.76</v>
      </c>
      <c r="O134" s="80">
        <v>-11184.93</v>
      </c>
      <c r="P134" s="34">
        <v>-10923.68</v>
      </c>
      <c r="Q134" s="12">
        <v>-19388.199999999997</v>
      </c>
      <c r="R134" s="34">
        <v>-12115.6</v>
      </c>
      <c r="S134" s="34">
        <v>-12115.6</v>
      </c>
      <c r="T134" s="15">
        <v>-16030.28</v>
      </c>
      <c r="U134" s="15">
        <v>-16455.8</v>
      </c>
      <c r="V134" s="15">
        <v>-17756.23</v>
      </c>
      <c r="W134" s="15">
        <v>-17526.72</v>
      </c>
      <c r="X134" s="15">
        <v>-11295.41</v>
      </c>
      <c r="Y134" s="113">
        <v>-17526.72</v>
      </c>
      <c r="Z134" s="114">
        <v>-20443.150000000001</v>
      </c>
      <c r="AA134" s="113">
        <v>-24067.84</v>
      </c>
      <c r="AB134" s="113">
        <v>-25929.16</v>
      </c>
      <c r="AC134" s="114">
        <v>-26099.16</v>
      </c>
    </row>
    <row r="135" spans="1:29" ht="24.9" customHeight="1" thickBot="1" x14ac:dyDescent="0.45">
      <c r="A135" s="30">
        <v>806</v>
      </c>
      <c r="B135" s="5" t="s">
        <v>891</v>
      </c>
      <c r="C135" s="6" t="s">
        <v>2052</v>
      </c>
      <c r="D135" s="25" t="s">
        <v>892</v>
      </c>
      <c r="E135" s="27" t="s">
        <v>2054</v>
      </c>
      <c r="F135" s="33">
        <v>7163.55</v>
      </c>
      <c r="G135" s="33">
        <v>7163.55</v>
      </c>
      <c r="H135" s="33">
        <v>-8430.6200000000008</v>
      </c>
      <c r="I135" s="33">
        <v>-8430.6200000000008</v>
      </c>
      <c r="J135" s="33">
        <v>-8430.6200000000008</v>
      </c>
      <c r="K135" s="34">
        <v>-13490.650000000001</v>
      </c>
      <c r="L135" s="32">
        <v>-8993.77</v>
      </c>
      <c r="M135" s="12">
        <v>-9310.5300000000007</v>
      </c>
      <c r="N135" s="35">
        <v>-10140.76</v>
      </c>
      <c r="O135" s="36">
        <v>-10897.73</v>
      </c>
      <c r="P135" s="35">
        <v>-10897.73</v>
      </c>
      <c r="Q135" s="12">
        <v>-17312.86</v>
      </c>
      <c r="R135" s="35">
        <v>-11489.4</v>
      </c>
      <c r="S135" s="34">
        <v>-11489.4</v>
      </c>
      <c r="T135" s="15">
        <v>-15199.66</v>
      </c>
      <c r="U135" s="15">
        <v>-16643.150000000001</v>
      </c>
      <c r="V135" s="15">
        <v>-16617.95</v>
      </c>
      <c r="W135" s="15">
        <v>-16617.95</v>
      </c>
      <c r="X135" s="15">
        <v>-8321.58</v>
      </c>
      <c r="Y135" s="113">
        <v>-16617.95</v>
      </c>
      <c r="Z135" s="114">
        <v>-17632.89</v>
      </c>
      <c r="AA135" s="113">
        <v>-21246.12</v>
      </c>
      <c r="AB135" s="113">
        <v>-26099.16</v>
      </c>
      <c r="AC135" s="114">
        <v>-25358.04</v>
      </c>
    </row>
    <row r="136" spans="1:29" ht="24.9" customHeight="1" thickBot="1" x14ac:dyDescent="0.45">
      <c r="A136" s="120">
        <v>807</v>
      </c>
      <c r="B136" s="19" t="s">
        <v>1805</v>
      </c>
      <c r="C136" s="6" t="s">
        <v>2052</v>
      </c>
      <c r="D136" s="23" t="s">
        <v>1806</v>
      </c>
      <c r="E136" s="27" t="s">
        <v>2054</v>
      </c>
      <c r="F136" s="33">
        <v>5911.46</v>
      </c>
      <c r="G136" s="33">
        <v>5911.46</v>
      </c>
      <c r="H136" s="33">
        <v>-6953.16</v>
      </c>
      <c r="I136" s="33">
        <v>-6953.16</v>
      </c>
      <c r="J136" s="33">
        <v>-6953.16</v>
      </c>
      <c r="K136" s="34">
        <v>-11124.210000000001</v>
      </c>
      <c r="L136" s="32">
        <v>-7416.14</v>
      </c>
      <c r="M136" s="12">
        <v>-7932.44</v>
      </c>
      <c r="N136" s="34">
        <v>-8360.2900000000009</v>
      </c>
      <c r="O136" s="80">
        <v>-9153.01</v>
      </c>
      <c r="P136" s="34">
        <v>-11288.71</v>
      </c>
      <c r="Q136" s="12">
        <v>-17128.97</v>
      </c>
      <c r="R136" s="34">
        <v>-11012.92</v>
      </c>
      <c r="S136" s="34">
        <v>-1475.47</v>
      </c>
      <c r="T136" s="121"/>
      <c r="U136" s="121"/>
      <c r="V136" s="121"/>
      <c r="W136" s="121"/>
      <c r="X136" s="121"/>
      <c r="Y136" s="121"/>
      <c r="Z136" s="122"/>
      <c r="AA136" s="121"/>
      <c r="AB136" s="121"/>
      <c r="AC136" s="122"/>
    </row>
    <row r="137" spans="1:29" ht="24.9" customHeight="1" thickBot="1" x14ac:dyDescent="0.45">
      <c r="A137" s="30">
        <v>808</v>
      </c>
      <c r="B137" s="5" t="s">
        <v>951</v>
      </c>
      <c r="C137" s="6" t="s">
        <v>2052</v>
      </c>
      <c r="D137" s="25" t="s">
        <v>1670</v>
      </c>
      <c r="E137" s="27" t="s">
        <v>708</v>
      </c>
      <c r="F137" s="33">
        <v>8198.91</v>
      </c>
      <c r="G137" s="33">
        <v>8198.91</v>
      </c>
      <c r="H137" s="33">
        <v>-9448.1299999999992</v>
      </c>
      <c r="I137" s="33">
        <v>-9448.1299999999992</v>
      </c>
      <c r="J137" s="33">
        <v>-9448.1299999999992</v>
      </c>
      <c r="K137" s="34">
        <v>-15005.01</v>
      </c>
      <c r="L137" s="32">
        <v>-10003.34</v>
      </c>
      <c r="M137" s="12">
        <v>-10315.65</v>
      </c>
      <c r="N137" s="35">
        <v>-10604.82</v>
      </c>
      <c r="O137" s="36">
        <v>-10987</v>
      </c>
      <c r="P137" s="35">
        <v>-10921.56</v>
      </c>
      <c r="Q137" s="12">
        <v>-17163.23</v>
      </c>
      <c r="R137" s="35">
        <v>-11431.44</v>
      </c>
      <c r="S137" s="34">
        <v>-12499</v>
      </c>
      <c r="T137" s="15">
        <v>-15266.77</v>
      </c>
      <c r="U137" s="15">
        <v>-16266.29</v>
      </c>
      <c r="V137" s="15">
        <v>-16533.84</v>
      </c>
      <c r="W137" s="15">
        <v>-16533.84</v>
      </c>
      <c r="X137" s="15">
        <v>-9049.59</v>
      </c>
      <c r="Y137" s="113">
        <v>-17231.939999999999</v>
      </c>
      <c r="Z137" s="114">
        <v>-17543.599999999999</v>
      </c>
      <c r="AA137" s="113">
        <v>-23057.67</v>
      </c>
      <c r="AB137" s="113">
        <v>-24207.64</v>
      </c>
      <c r="AC137" s="114">
        <v>-25229.360000000001</v>
      </c>
    </row>
    <row r="138" spans="1:29" ht="24.9" customHeight="1" thickBot="1" x14ac:dyDescent="0.45">
      <c r="A138" s="30">
        <v>809</v>
      </c>
      <c r="B138" s="5" t="s">
        <v>52</v>
      </c>
      <c r="C138" s="6" t="s">
        <v>2052</v>
      </c>
      <c r="D138" s="25" t="s">
        <v>53</v>
      </c>
      <c r="E138" s="27" t="s">
        <v>1570</v>
      </c>
      <c r="F138" s="33">
        <v>7194.58</v>
      </c>
      <c r="G138" s="33">
        <v>6598.01</v>
      </c>
      <c r="H138" s="33">
        <v>-7763.29</v>
      </c>
      <c r="I138" s="33">
        <v>-8595.57</v>
      </c>
      <c r="J138" s="33">
        <v>-7763.29</v>
      </c>
      <c r="K138" s="34">
        <v>-12684.34</v>
      </c>
      <c r="L138" s="32">
        <v>-9198.2199999999993</v>
      </c>
      <c r="M138" s="12">
        <v>-8572.51</v>
      </c>
      <c r="N138" s="35">
        <v>-10140.65</v>
      </c>
      <c r="O138" s="36">
        <v>-11194.93</v>
      </c>
      <c r="P138" s="35">
        <v>-10166.209999999999</v>
      </c>
      <c r="Q138" s="12">
        <v>-19260.34</v>
      </c>
      <c r="R138" s="35">
        <v>-10722.57</v>
      </c>
      <c r="S138" s="34">
        <v>-11910.45</v>
      </c>
      <c r="T138" s="15">
        <v>-14009.68</v>
      </c>
      <c r="U138" s="15">
        <v>-14558.57</v>
      </c>
      <c r="V138" s="15">
        <v>-16358.31</v>
      </c>
      <c r="W138" s="15">
        <v>-16237.03</v>
      </c>
      <c r="X138" s="15">
        <v>-8179.15</v>
      </c>
      <c r="Y138" s="113">
        <v>-15505.09</v>
      </c>
      <c r="Z138" s="114">
        <v>-16451.54</v>
      </c>
      <c r="AA138" s="113">
        <v>-20235.89</v>
      </c>
      <c r="AB138" s="113">
        <v>-23744.34</v>
      </c>
      <c r="AC138" s="114">
        <v>-23655.46</v>
      </c>
    </row>
    <row r="139" spans="1:29" ht="24.9" customHeight="1" thickBot="1" x14ac:dyDescent="0.45">
      <c r="A139" s="120">
        <v>811</v>
      </c>
      <c r="B139" s="5" t="s">
        <v>248</v>
      </c>
      <c r="C139" s="6" t="s">
        <v>2052</v>
      </c>
      <c r="D139" s="25" t="s">
        <v>249</v>
      </c>
      <c r="E139" s="27" t="s">
        <v>708</v>
      </c>
      <c r="F139" s="33">
        <v>8151.47</v>
      </c>
      <c r="G139" s="33">
        <v>8848.02</v>
      </c>
      <c r="H139" s="33">
        <v>-9723.91</v>
      </c>
      <c r="I139" s="33">
        <v>-9596.3700000000008</v>
      </c>
      <c r="J139" s="33">
        <v>-9596.3700000000008</v>
      </c>
      <c r="K139" s="34">
        <v>-17876.66</v>
      </c>
      <c r="L139" s="32">
        <v>-10238.540000000001</v>
      </c>
      <c r="M139" s="12">
        <v>-10599.77</v>
      </c>
      <c r="N139" s="34">
        <v>-12405.36</v>
      </c>
      <c r="O139" s="36">
        <v>-12507.11</v>
      </c>
      <c r="P139" s="35">
        <v>-13410.82</v>
      </c>
      <c r="Q139" s="12">
        <v>-18898.2</v>
      </c>
      <c r="R139" s="35">
        <v>-15344.12</v>
      </c>
      <c r="S139" s="34">
        <v>-12972.48</v>
      </c>
      <c r="T139" s="15">
        <v>-17166.900000000001</v>
      </c>
      <c r="U139" s="15">
        <v>-17622.82</v>
      </c>
      <c r="V139" s="15">
        <v>-19043.59</v>
      </c>
      <c r="W139" s="15">
        <v>-18961.080000000002</v>
      </c>
      <c r="X139" s="15">
        <v>-10818.75</v>
      </c>
      <c r="Y139" s="113">
        <v>-18770.27</v>
      </c>
      <c r="Z139" s="114">
        <v>-19917.650000000001</v>
      </c>
      <c r="AA139" s="113">
        <v>-24931.360000000001</v>
      </c>
      <c r="AB139" s="113">
        <v>-26099.16</v>
      </c>
      <c r="AC139" s="114">
        <v>-26099.16</v>
      </c>
    </row>
    <row r="140" spans="1:29" ht="24.9" customHeight="1" thickBot="1" x14ac:dyDescent="0.45">
      <c r="A140" s="30">
        <v>812</v>
      </c>
      <c r="B140" s="5" t="s">
        <v>224</v>
      </c>
      <c r="C140" s="6" t="s">
        <v>2052</v>
      </c>
      <c r="D140" s="25" t="s">
        <v>225</v>
      </c>
      <c r="E140" s="27" t="s">
        <v>708</v>
      </c>
      <c r="F140" s="33">
        <v>7475.98</v>
      </c>
      <c r="G140" s="33">
        <v>6335.57</v>
      </c>
      <c r="H140" s="33">
        <v>-7453.61</v>
      </c>
      <c r="I140" s="33">
        <v>-7453.61</v>
      </c>
      <c r="J140" s="33">
        <v>-7453.61</v>
      </c>
      <c r="K140" s="34">
        <v>-11925.78</v>
      </c>
      <c r="L140" s="32">
        <v>-7950.52</v>
      </c>
      <c r="M140" s="12">
        <v>-8230.0300000000007</v>
      </c>
      <c r="N140" s="35">
        <v>-8963.3799999999992</v>
      </c>
      <c r="O140" s="36">
        <v>-9714.8700000000008</v>
      </c>
      <c r="P140" s="35">
        <v>-9714.8700000000008</v>
      </c>
      <c r="Q140" s="12">
        <v>-18717.48</v>
      </c>
      <c r="R140" s="35">
        <v>-10249.44</v>
      </c>
      <c r="S140" s="34">
        <v>-10249.44</v>
      </c>
      <c r="T140" s="15">
        <v>-13554.9</v>
      </c>
      <c r="U140" s="15">
        <v>-13914.2</v>
      </c>
      <c r="V140" s="15">
        <v>-14818.45</v>
      </c>
      <c r="W140" s="15">
        <v>-14818.45</v>
      </c>
      <c r="X140" s="15">
        <v>-7409.23</v>
      </c>
      <c r="Y140" s="113">
        <v>-14818.45</v>
      </c>
      <c r="Z140" s="114">
        <v>-15722.66</v>
      </c>
      <c r="AA140" s="113">
        <v>-18942.41</v>
      </c>
      <c r="AB140" s="113">
        <v>-21690.07</v>
      </c>
      <c r="AC140" s="114">
        <v>-22604.98</v>
      </c>
    </row>
    <row r="141" spans="1:29" ht="24.9" customHeight="1" thickBot="1" x14ac:dyDescent="0.45">
      <c r="A141" s="120">
        <v>814</v>
      </c>
      <c r="B141" s="5" t="s">
        <v>1801</v>
      </c>
      <c r="C141" s="6" t="s">
        <v>2052</v>
      </c>
      <c r="D141" s="25" t="s">
        <v>1802</v>
      </c>
      <c r="E141" s="27" t="s">
        <v>2054</v>
      </c>
      <c r="F141" s="33">
        <v>9158.43</v>
      </c>
      <c r="G141" s="33">
        <v>9158.43</v>
      </c>
      <c r="H141" s="33">
        <v>-11969.25</v>
      </c>
      <c r="I141" s="33">
        <v>-9920.19</v>
      </c>
      <c r="J141" s="33">
        <v>-10167.16</v>
      </c>
      <c r="K141" s="34">
        <v>-17027.509999999998</v>
      </c>
      <c r="L141" s="32">
        <v>-10848.04</v>
      </c>
      <c r="M141" s="12">
        <v>-11322.07</v>
      </c>
      <c r="N141" s="34">
        <v>-12479.95</v>
      </c>
      <c r="O141" s="36">
        <v>-13090.75</v>
      </c>
      <c r="P141" s="35">
        <v>-13265.78</v>
      </c>
      <c r="Q141" s="12">
        <v>-19420.41</v>
      </c>
      <c r="R141" s="35">
        <v>-14759.22</v>
      </c>
      <c r="S141" s="34">
        <v>-13797.88</v>
      </c>
      <c r="T141" s="15">
        <v>-17980.43</v>
      </c>
      <c r="U141" s="15">
        <v>-18674.759999999998</v>
      </c>
      <c r="V141" s="15">
        <v>-19644.18</v>
      </c>
      <c r="W141" s="15">
        <v>-19814.240000000002</v>
      </c>
      <c r="X141" s="15">
        <v>-9945.59</v>
      </c>
      <c r="Y141" s="113">
        <v>-20045.11</v>
      </c>
      <c r="Z141" s="114">
        <v>-20944.169999999998</v>
      </c>
      <c r="AA141" s="113">
        <v>-24828.240000000002</v>
      </c>
      <c r="AB141" s="113">
        <v>-26099.16</v>
      </c>
      <c r="AC141" s="114">
        <v>-26099.16</v>
      </c>
    </row>
    <row r="142" spans="1:29" ht="24.9" customHeight="1" thickBot="1" x14ac:dyDescent="0.45">
      <c r="A142" s="120">
        <v>815</v>
      </c>
      <c r="B142" s="5" t="s">
        <v>258</v>
      </c>
      <c r="C142" s="6" t="s">
        <v>2052</v>
      </c>
      <c r="D142" s="25" t="s">
        <v>259</v>
      </c>
      <c r="E142" s="27" t="s">
        <v>708</v>
      </c>
      <c r="F142" s="33">
        <v>7835.37</v>
      </c>
      <c r="G142" s="33">
        <v>7765.6</v>
      </c>
      <c r="H142" s="33">
        <v>-11343.53</v>
      </c>
      <c r="I142" s="33">
        <v>-8162.58</v>
      </c>
      <c r="J142" s="33">
        <v>-9149.15</v>
      </c>
      <c r="K142" s="34">
        <v>-15165.970000000001</v>
      </c>
      <c r="L142" s="32">
        <v>-9356.7900000000009</v>
      </c>
      <c r="M142" s="12">
        <v>-9914.1299999999992</v>
      </c>
      <c r="N142" s="34">
        <v>-10881.75</v>
      </c>
      <c r="O142" s="80">
        <v>-11414.12</v>
      </c>
      <c r="P142" s="34">
        <v>-12060.1</v>
      </c>
      <c r="Q142" s="12">
        <v>-16597.099999999999</v>
      </c>
      <c r="R142" s="34">
        <v>-12210.27</v>
      </c>
      <c r="S142" s="34">
        <v>-12123.37</v>
      </c>
      <c r="T142" s="15">
        <v>-17181.669999999998</v>
      </c>
      <c r="U142" s="15">
        <v>-16051.35</v>
      </c>
      <c r="V142" s="15">
        <v>-18155.43</v>
      </c>
      <c r="W142" s="15">
        <v>-17249.650000000001</v>
      </c>
      <c r="X142" s="15">
        <v>-9077.7199999999993</v>
      </c>
      <c r="Y142" s="113">
        <v>-17249.650000000001</v>
      </c>
      <c r="Z142" s="114">
        <v>-18385.13</v>
      </c>
      <c r="AA142" s="113">
        <v>-24701.03</v>
      </c>
      <c r="AB142" s="113">
        <v>-25032.32</v>
      </c>
      <c r="AC142" s="114">
        <v>-26099.16</v>
      </c>
    </row>
    <row r="143" spans="1:29" ht="24.9" customHeight="1" thickBot="1" x14ac:dyDescent="0.45">
      <c r="A143" s="30">
        <v>816</v>
      </c>
      <c r="B143" s="5" t="s">
        <v>216</v>
      </c>
      <c r="C143" s="6" t="s">
        <v>2052</v>
      </c>
      <c r="D143" s="25" t="s">
        <v>217</v>
      </c>
      <c r="E143" s="27" t="s">
        <v>708</v>
      </c>
      <c r="F143" s="33">
        <v>7226.07</v>
      </c>
      <c r="G143" s="33">
        <v>6144.96</v>
      </c>
      <c r="H143" s="33">
        <v>-6766.88</v>
      </c>
      <c r="I143" s="33">
        <v>-7228.68</v>
      </c>
      <c r="J143" s="33">
        <v>-7453.34</v>
      </c>
      <c r="K143" s="34">
        <v>-12194.69</v>
      </c>
      <c r="L143" s="32">
        <v>-7637.14</v>
      </c>
      <c r="M143" s="12">
        <v>-8032.39</v>
      </c>
      <c r="N143" s="35">
        <v>-8894.0499999999993</v>
      </c>
      <c r="O143" s="36">
        <v>-9438.4699999999993</v>
      </c>
      <c r="P143" s="35">
        <v>-10005.950000000001</v>
      </c>
      <c r="Q143" s="12">
        <v>-15588.009999999998</v>
      </c>
      <c r="R143" s="35">
        <v>-9464.9599999999991</v>
      </c>
      <c r="S143" s="34">
        <v>-9959.7000000000007</v>
      </c>
      <c r="T143" s="15">
        <v>-13170.57</v>
      </c>
      <c r="U143" s="15">
        <v>-15189.95</v>
      </c>
      <c r="V143" s="15">
        <v>-13534.66</v>
      </c>
      <c r="W143" s="15">
        <v>-14529.25</v>
      </c>
      <c r="X143" s="15">
        <v>-7594.98</v>
      </c>
      <c r="Y143" s="113">
        <v>-14397.97</v>
      </c>
      <c r="Z143" s="114">
        <v>-17048.16</v>
      </c>
      <c r="AA143" s="113">
        <v>-17741.490000000002</v>
      </c>
      <c r="AB143" s="113">
        <v>-21072.95</v>
      </c>
      <c r="AC143" s="114">
        <v>-23282.46</v>
      </c>
    </row>
    <row r="144" spans="1:29" ht="24.9" customHeight="1" thickBot="1" x14ac:dyDescent="0.45">
      <c r="A144" s="120">
        <v>818</v>
      </c>
      <c r="B144" s="5" t="s">
        <v>327</v>
      </c>
      <c r="C144" s="6" t="s">
        <v>2052</v>
      </c>
      <c r="D144" s="25" t="s">
        <v>328</v>
      </c>
      <c r="E144" s="27" t="s">
        <v>2054</v>
      </c>
      <c r="F144" s="33">
        <v>7446.29</v>
      </c>
      <c r="G144" s="33">
        <v>7446.29</v>
      </c>
      <c r="H144" s="33">
        <v>-8764.26</v>
      </c>
      <c r="I144" s="33">
        <v>-8764.26</v>
      </c>
      <c r="J144" s="33">
        <v>-8764.26</v>
      </c>
      <c r="K144" s="34">
        <v>-14025.03</v>
      </c>
      <c r="L144" s="32">
        <v>-9350.02</v>
      </c>
      <c r="M144" s="12">
        <v>-9679.51</v>
      </c>
      <c r="N144" s="34">
        <v>-10542.82</v>
      </c>
      <c r="O144" s="80">
        <v>-11272.3</v>
      </c>
      <c r="P144" s="34">
        <v>-11272.3</v>
      </c>
      <c r="Q144" s="12">
        <v>-19090.199999999997</v>
      </c>
      <c r="R144" s="34">
        <v>-13466.33</v>
      </c>
      <c r="S144" s="34">
        <v>-12278.13</v>
      </c>
      <c r="T144" s="15">
        <v>-15720.5</v>
      </c>
      <c r="U144" s="15">
        <v>-16137.73</v>
      </c>
      <c r="V144" s="15">
        <v>-17187.79</v>
      </c>
      <c r="W144" s="15">
        <v>-17187.79</v>
      </c>
      <c r="X144" s="15">
        <v>-8593.9</v>
      </c>
      <c r="Y144" s="113">
        <v>-18333.650000000001</v>
      </c>
      <c r="Z144" s="114">
        <v>-18237.79</v>
      </c>
      <c r="AA144" s="113">
        <v>-21975.63</v>
      </c>
      <c r="AB144" s="113">
        <v>-26006.32</v>
      </c>
      <c r="AC144" s="114">
        <v>-26099.16</v>
      </c>
    </row>
    <row r="145" spans="1:29" ht="24.9" customHeight="1" thickBot="1" x14ac:dyDescent="0.45">
      <c r="A145" s="30">
        <v>821</v>
      </c>
      <c r="B145" s="5" t="s">
        <v>952</v>
      </c>
      <c r="C145" s="6" t="s">
        <v>2052</v>
      </c>
      <c r="D145" s="25" t="s">
        <v>639</v>
      </c>
      <c r="E145" s="27" t="s">
        <v>2054</v>
      </c>
      <c r="F145" s="33">
        <v>6737.54</v>
      </c>
      <c r="G145" s="33">
        <v>9731.94</v>
      </c>
      <c r="H145" s="33">
        <v>-7783.87</v>
      </c>
      <c r="I145" s="33">
        <v>-7927.93</v>
      </c>
      <c r="J145" s="33">
        <v>-7783.87</v>
      </c>
      <c r="K145" s="34">
        <v>-14509.439999999999</v>
      </c>
      <c r="L145" s="32">
        <v>-11084.39</v>
      </c>
      <c r="M145" s="12">
        <v>-8595.27</v>
      </c>
      <c r="N145" s="35">
        <v>-10788.09</v>
      </c>
      <c r="O145" s="36">
        <v>-10315.42</v>
      </c>
      <c r="P145" s="35">
        <v>-10138.39</v>
      </c>
      <c r="Q145" s="12">
        <v>-18841.57</v>
      </c>
      <c r="R145" s="35">
        <v>-10507.84</v>
      </c>
      <c r="S145" s="34">
        <v>-14448.48</v>
      </c>
      <c r="T145" s="15">
        <v>-14143.8</v>
      </c>
      <c r="U145" s="15">
        <v>-14771.6</v>
      </c>
      <c r="V145" s="15">
        <v>-15732.08</v>
      </c>
      <c r="W145" s="15">
        <v>-15732.08</v>
      </c>
      <c r="X145" s="15">
        <v>-11107.55</v>
      </c>
      <c r="Y145" s="113">
        <v>-21498.560000000001</v>
      </c>
      <c r="Z145" s="114">
        <v>-16406.61</v>
      </c>
      <c r="AA145" s="113">
        <v>-22832.71</v>
      </c>
      <c r="AB145" s="113">
        <v>-22635.69</v>
      </c>
      <c r="AC145" s="114">
        <v>-23590.71</v>
      </c>
    </row>
    <row r="146" spans="1:29" ht="24.9" customHeight="1" thickBot="1" x14ac:dyDescent="0.45">
      <c r="A146" s="120">
        <v>822</v>
      </c>
      <c r="B146" s="5" t="s">
        <v>2308</v>
      </c>
      <c r="C146" s="6" t="s">
        <v>2052</v>
      </c>
      <c r="D146" s="25" t="s">
        <v>2309</v>
      </c>
      <c r="E146" s="27" t="s">
        <v>2054</v>
      </c>
      <c r="F146" s="33">
        <v>8081.7</v>
      </c>
      <c r="G146" s="33">
        <v>8081.7</v>
      </c>
      <c r="H146" s="33">
        <v>-9514.0400000000009</v>
      </c>
      <c r="I146" s="33">
        <v>-9514.0400000000009</v>
      </c>
      <c r="J146" s="33">
        <v>-11744.6</v>
      </c>
      <c r="K146" s="34">
        <v>-17779.78</v>
      </c>
      <c r="L146" s="32">
        <v>-10339.83</v>
      </c>
      <c r="M146" s="12">
        <v>-10687.42</v>
      </c>
      <c r="N146" s="34">
        <v>-13067.85</v>
      </c>
      <c r="O146" s="80">
        <v>-13655.54</v>
      </c>
      <c r="P146" s="34">
        <v>-12538.63</v>
      </c>
      <c r="Q146" s="12">
        <v>-18684.97</v>
      </c>
      <c r="R146" s="34">
        <v>-12829.32</v>
      </c>
      <c r="S146" s="34">
        <v>-13787.24</v>
      </c>
      <c r="T146" s="15">
        <v>-17166.96</v>
      </c>
      <c r="U146" s="15">
        <v>-18525.009999999998</v>
      </c>
      <c r="V146" s="15">
        <v>-19644.18</v>
      </c>
      <c r="W146" s="15">
        <v>-20564.71</v>
      </c>
      <c r="X146" s="15">
        <v>-10282.36</v>
      </c>
      <c r="Y146" s="113">
        <v>-19894.16</v>
      </c>
      <c r="Z146" s="114">
        <v>-20649.18</v>
      </c>
      <c r="AA146" s="113">
        <v>-23735.55</v>
      </c>
      <c r="AB146" s="113">
        <v>-26099.16</v>
      </c>
      <c r="AC146" s="114">
        <v>-26099.16</v>
      </c>
    </row>
    <row r="147" spans="1:29" ht="24.9" customHeight="1" thickBot="1" x14ac:dyDescent="0.45">
      <c r="A147" s="30">
        <v>824</v>
      </c>
      <c r="B147" s="5" t="s">
        <v>2112</v>
      </c>
      <c r="C147" s="6" t="s">
        <v>2052</v>
      </c>
      <c r="D147" s="25" t="s">
        <v>2113</v>
      </c>
      <c r="E147" s="27" t="s">
        <v>708</v>
      </c>
      <c r="F147" s="33">
        <v>7127.51</v>
      </c>
      <c r="G147" s="33">
        <v>7127.51</v>
      </c>
      <c r="H147" s="33">
        <v>-8779.5400000000009</v>
      </c>
      <c r="I147" s="33">
        <v>-8388.09</v>
      </c>
      <c r="J147" s="33">
        <v>-8388.09</v>
      </c>
      <c r="K147" s="34">
        <v>-13422.54</v>
      </c>
      <c r="L147" s="32">
        <v>-9008.01</v>
      </c>
      <c r="M147" s="12">
        <v>-9263.5</v>
      </c>
      <c r="N147" s="35">
        <v>-10089.51</v>
      </c>
      <c r="O147" s="36">
        <v>-11298.45</v>
      </c>
      <c r="P147" s="35">
        <v>-11298.45</v>
      </c>
      <c r="Q147" s="12">
        <v>-18753.02</v>
      </c>
      <c r="R147" s="35">
        <v>-12295.91</v>
      </c>
      <c r="S147" s="34">
        <v>-11604.26</v>
      </c>
      <c r="T147" s="15">
        <v>-15250.07</v>
      </c>
      <c r="U147" s="15">
        <v>-15654.72</v>
      </c>
      <c r="V147" s="15">
        <v>-16673.11</v>
      </c>
      <c r="W147" s="15">
        <v>-16673.11</v>
      </c>
      <c r="X147" s="15">
        <v>-8336.5499999999993</v>
      </c>
      <c r="Y147" s="113">
        <v>-17451.189999999999</v>
      </c>
      <c r="Z147" s="114">
        <v>-17809.38</v>
      </c>
      <c r="AA147" s="113">
        <v>-21991.32</v>
      </c>
      <c r="AB147" s="113">
        <v>-24412.04</v>
      </c>
      <c r="AC147" s="114">
        <v>-25442.43</v>
      </c>
    </row>
    <row r="148" spans="1:29" ht="24.9" customHeight="1" thickBot="1" x14ac:dyDescent="0.45">
      <c r="A148" s="30">
        <v>826</v>
      </c>
      <c r="B148" s="5" t="s">
        <v>1337</v>
      </c>
      <c r="C148" s="6" t="s">
        <v>2052</v>
      </c>
      <c r="D148" s="25" t="s">
        <v>1338</v>
      </c>
      <c r="E148" s="27" t="s">
        <v>708</v>
      </c>
      <c r="F148" s="33">
        <v>5694.32</v>
      </c>
      <c r="G148" s="33">
        <v>7888.86</v>
      </c>
      <c r="H148" s="33">
        <v>-8190.11</v>
      </c>
      <c r="I148" s="33">
        <v>-8297.01</v>
      </c>
      <c r="J148" s="33">
        <v>-8256.32</v>
      </c>
      <c r="K148" s="34">
        <v>-13534.630000000001</v>
      </c>
      <c r="L148" s="32">
        <v>-8767.85</v>
      </c>
      <c r="M148" s="12">
        <v>-9044.5400000000009</v>
      </c>
      <c r="N148" s="35">
        <v>-9994.1299999999992</v>
      </c>
      <c r="O148" s="36">
        <v>-10862.45</v>
      </c>
      <c r="P148" s="35">
        <v>-11915.22</v>
      </c>
      <c r="Q148" s="12">
        <v>-17565.91</v>
      </c>
      <c r="R148" s="35">
        <v>-12649.1</v>
      </c>
      <c r="S148" s="34">
        <v>-11359.22</v>
      </c>
      <c r="T148" s="15">
        <v>-16138.5</v>
      </c>
      <c r="U148" s="15">
        <v>-15231.56</v>
      </c>
      <c r="V148" s="15">
        <v>-16222.2</v>
      </c>
      <c r="W148" s="15">
        <v>-16366.08</v>
      </c>
      <c r="X148" s="15">
        <v>-8495.06</v>
      </c>
      <c r="Y148" s="113">
        <v>-16222.2</v>
      </c>
      <c r="Z148" s="114">
        <v>-19171.38</v>
      </c>
      <c r="AA148" s="113">
        <v>-21034.05</v>
      </c>
      <c r="AB148" s="113">
        <v>-23750.26</v>
      </c>
      <c r="AC148" s="114">
        <v>-24752.58</v>
      </c>
    </row>
    <row r="149" spans="1:29" ht="24.9" customHeight="1" thickBot="1" x14ac:dyDescent="0.45">
      <c r="A149" s="30">
        <v>827</v>
      </c>
      <c r="B149" s="5" t="s">
        <v>262</v>
      </c>
      <c r="C149" s="6" t="s">
        <v>2052</v>
      </c>
      <c r="D149" s="25" t="s">
        <v>263</v>
      </c>
      <c r="E149" s="27" t="s">
        <v>708</v>
      </c>
      <c r="F149" s="33">
        <v>4740.83</v>
      </c>
      <c r="G149" s="33">
        <v>4845.3500000000004</v>
      </c>
      <c r="H149" s="33">
        <v>-6741.4</v>
      </c>
      <c r="I149" s="33">
        <v>-6814.96</v>
      </c>
      <c r="J149" s="33">
        <v>-7170.87</v>
      </c>
      <c r="K149" s="34">
        <v>-11314.08</v>
      </c>
      <c r="L149" s="32">
        <v>-7268.57</v>
      </c>
      <c r="M149" s="12">
        <v>-7523.72</v>
      </c>
      <c r="N149" s="35">
        <v>-8585.75</v>
      </c>
      <c r="O149" s="36">
        <v>-9456.1200000000008</v>
      </c>
      <c r="P149" s="35">
        <v>-10286.23</v>
      </c>
      <c r="Q149" s="12">
        <v>-13504.48</v>
      </c>
      <c r="R149" s="35">
        <v>-10850.01</v>
      </c>
      <c r="S149" s="34">
        <v>-8782.14</v>
      </c>
      <c r="T149" s="15">
        <v>-12365.19</v>
      </c>
      <c r="U149" s="15">
        <v>-12692.66</v>
      </c>
      <c r="V149" s="15">
        <v>-14344.62</v>
      </c>
      <c r="W149" s="15">
        <v>-14433.86</v>
      </c>
      <c r="X149" s="15">
        <v>-7777.65</v>
      </c>
      <c r="Y149" s="113">
        <v>-13516.82</v>
      </c>
      <c r="Z149" s="114">
        <v>-14340.93</v>
      </c>
      <c r="AA149" s="113">
        <v>-18078.849999999999</v>
      </c>
      <c r="AB149" s="113">
        <v>-19779.740000000002</v>
      </c>
      <c r="AC149" s="114">
        <v>-20613.61</v>
      </c>
    </row>
    <row r="150" spans="1:29" ht="24.9" customHeight="1" thickBot="1" x14ac:dyDescent="0.45">
      <c r="A150" s="30">
        <v>828</v>
      </c>
      <c r="B150" s="5" t="s">
        <v>1215</v>
      </c>
      <c r="C150" s="6" t="s">
        <v>2052</v>
      </c>
      <c r="D150" s="25" t="s">
        <v>1216</v>
      </c>
      <c r="E150" s="27" t="s">
        <v>708</v>
      </c>
      <c r="F150" s="33">
        <v>5274.22</v>
      </c>
      <c r="G150" s="33">
        <v>5274.22</v>
      </c>
      <c r="H150" s="33">
        <v>-5941.07</v>
      </c>
      <c r="I150" s="33">
        <v>-6337.14</v>
      </c>
      <c r="J150" s="33">
        <v>-5941.07</v>
      </c>
      <c r="K150" s="34">
        <v>-9504</v>
      </c>
      <c r="L150" s="32">
        <v>-6335.43</v>
      </c>
      <c r="M150" s="12">
        <v>-6775.84</v>
      </c>
      <c r="N150" s="35">
        <v>-7140.64</v>
      </c>
      <c r="O150" s="36">
        <v>-7838.53</v>
      </c>
      <c r="P150" s="35">
        <v>-7838.53</v>
      </c>
      <c r="Q150" s="12">
        <v>-15794.470000000001</v>
      </c>
      <c r="R150" s="35">
        <v>-8282.5300000000007</v>
      </c>
      <c r="S150" s="34">
        <v>-8282.5300000000007</v>
      </c>
      <c r="T150" s="15">
        <v>-11675.59</v>
      </c>
      <c r="U150" s="15">
        <v>-11235.37</v>
      </c>
      <c r="V150" s="15">
        <v>-11963.96</v>
      </c>
      <c r="W150" s="15">
        <v>-11963.96</v>
      </c>
      <c r="X150" s="15">
        <v>-6592.57</v>
      </c>
      <c r="Y150" s="113">
        <v>-11963.96</v>
      </c>
      <c r="Z150" s="114">
        <v>-13156.31</v>
      </c>
      <c r="AA150" s="113">
        <v>-15353.21</v>
      </c>
      <c r="AB150" s="113">
        <v>-17500.7</v>
      </c>
      <c r="AC150" s="114">
        <v>-19756.02</v>
      </c>
    </row>
    <row r="151" spans="1:29" ht="24.9" customHeight="1" thickBot="1" x14ac:dyDescent="0.45">
      <c r="A151" s="120">
        <v>829</v>
      </c>
      <c r="B151" s="5" t="s">
        <v>1799</v>
      </c>
      <c r="C151" s="6" t="s">
        <v>2052</v>
      </c>
      <c r="D151" s="25" t="s">
        <v>1800</v>
      </c>
      <c r="E151" s="27" t="s">
        <v>49</v>
      </c>
      <c r="F151" s="33">
        <v>8640.7199999999993</v>
      </c>
      <c r="G151" s="33">
        <v>9216.76</v>
      </c>
      <c r="H151" s="33">
        <v>-10173.68</v>
      </c>
      <c r="I151" s="33">
        <v>-10173.68</v>
      </c>
      <c r="J151" s="33">
        <v>-10173.68</v>
      </c>
      <c r="K151" s="34">
        <v>-16282.5</v>
      </c>
      <c r="L151" s="32">
        <v>-10855</v>
      </c>
      <c r="M151" s="12">
        <v>-11238.24</v>
      </c>
      <c r="N151" s="34">
        <v>-12241.29</v>
      </c>
      <c r="O151" s="80">
        <v>-14349.06</v>
      </c>
      <c r="P151" s="34">
        <v>-14349.06</v>
      </c>
      <c r="Q151" s="12">
        <v>-22006.93</v>
      </c>
      <c r="R151" s="34">
        <v>-16114.51</v>
      </c>
      <c r="S151" s="34">
        <v>-15107.35</v>
      </c>
      <c r="T151" s="15">
        <v>-19644.18</v>
      </c>
      <c r="U151" s="15">
        <v>-19644.18</v>
      </c>
      <c r="V151" s="15">
        <v>-19644.18</v>
      </c>
      <c r="W151" s="15">
        <v>-21868.5</v>
      </c>
      <c r="X151" s="15">
        <v>-10934.25</v>
      </c>
      <c r="Y151" s="113">
        <v>-22590.81</v>
      </c>
      <c r="Z151" s="114">
        <v>-22590.81</v>
      </c>
      <c r="AA151" s="113">
        <v>-26099.16</v>
      </c>
      <c r="AB151" s="113">
        <v>-26099.16</v>
      </c>
      <c r="AC151" s="114">
        <v>-26099.16</v>
      </c>
    </row>
    <row r="152" spans="1:29" ht="24.9" customHeight="1" thickBot="1" x14ac:dyDescent="0.45">
      <c r="A152" s="120">
        <v>831</v>
      </c>
      <c r="B152" s="5" t="s">
        <v>953</v>
      </c>
      <c r="C152" s="6" t="s">
        <v>2052</v>
      </c>
      <c r="D152" s="25" t="s">
        <v>1929</v>
      </c>
      <c r="E152" s="27" t="s">
        <v>2054</v>
      </c>
      <c r="F152" s="33">
        <v>8358.5</v>
      </c>
      <c r="G152" s="33">
        <v>8358.5</v>
      </c>
      <c r="H152" s="33">
        <v>-9596.23</v>
      </c>
      <c r="I152" s="33">
        <v>-9596.23</v>
      </c>
      <c r="J152" s="33">
        <v>-9596.23</v>
      </c>
      <c r="K152" s="34">
        <v>-15219.51</v>
      </c>
      <c r="L152" s="32">
        <v>-9941.65</v>
      </c>
      <c r="M152" s="12">
        <v>-9871.69</v>
      </c>
      <c r="N152" s="34">
        <v>-12295.54</v>
      </c>
      <c r="O152" s="80">
        <v>-13076.71</v>
      </c>
      <c r="P152" s="34">
        <v>-13640.67</v>
      </c>
      <c r="Q152" s="12">
        <v>-21917.23</v>
      </c>
      <c r="R152" s="34">
        <v>-13908.69</v>
      </c>
      <c r="S152" s="34">
        <v>-13667.54</v>
      </c>
      <c r="T152" s="15">
        <v>-18780.97</v>
      </c>
      <c r="U152" s="15">
        <v>-18569.45</v>
      </c>
      <c r="V152" s="15">
        <v>-19644.18</v>
      </c>
      <c r="W152" s="15">
        <v>-19932.87</v>
      </c>
      <c r="X152" s="15">
        <v>-9966.44</v>
      </c>
      <c r="Y152" s="113">
        <v>-21639.33</v>
      </c>
      <c r="Z152" s="114">
        <v>-20988.42</v>
      </c>
      <c r="AA152" s="113">
        <v>-26099.16</v>
      </c>
      <c r="AB152" s="113">
        <v>-26099.16</v>
      </c>
      <c r="AC152" s="114">
        <v>-26099.16</v>
      </c>
    </row>
    <row r="153" spans="1:29" ht="24.9" customHeight="1" thickBot="1" x14ac:dyDescent="0.45">
      <c r="A153" s="30">
        <v>832</v>
      </c>
      <c r="B153" s="5" t="s">
        <v>1025</v>
      </c>
      <c r="C153" s="6" t="s">
        <v>2052</v>
      </c>
      <c r="D153" s="25" t="s">
        <v>1026</v>
      </c>
      <c r="E153" s="27" t="s">
        <v>2054</v>
      </c>
      <c r="F153" s="33">
        <v>7086.84</v>
      </c>
      <c r="G153" s="33">
        <v>7086.84</v>
      </c>
      <c r="H153" s="33">
        <v>-9781.34</v>
      </c>
      <c r="I153" s="33">
        <v>-8340.1</v>
      </c>
      <c r="J153" s="33">
        <v>-8340.1</v>
      </c>
      <c r="K153" s="34">
        <v>-15278.16</v>
      </c>
      <c r="L153" s="32">
        <v>-8897.11</v>
      </c>
      <c r="M153" s="12">
        <v>-9210.43</v>
      </c>
      <c r="N153" s="35">
        <v>-11108.68</v>
      </c>
      <c r="O153" s="36">
        <v>-10786.5</v>
      </c>
      <c r="P153" s="35">
        <v>-10786.5</v>
      </c>
      <c r="Q153" s="12">
        <v>-16794.38</v>
      </c>
      <c r="R153" s="35">
        <v>-11524.51</v>
      </c>
      <c r="S153" s="34">
        <v>-15479.61</v>
      </c>
      <c r="T153" s="15">
        <v>-15044.99</v>
      </c>
      <c r="U153" s="15">
        <v>-15444.15</v>
      </c>
      <c r="V153" s="15">
        <v>-16448.740000000002</v>
      </c>
      <c r="W153" s="15">
        <v>-16448.740000000002</v>
      </c>
      <c r="X153" s="15">
        <v>-11295.41</v>
      </c>
      <c r="Y153" s="113">
        <v>-16179.42</v>
      </c>
      <c r="Z153" s="114">
        <v>-17453.259999999998</v>
      </c>
      <c r="AA153" s="113">
        <v>-23756.959999999999</v>
      </c>
      <c r="AB153" s="113">
        <v>-24082.74</v>
      </c>
      <c r="AC153" s="114">
        <v>-25099.16</v>
      </c>
    </row>
    <row r="154" spans="1:29" ht="24.9" customHeight="1" thickBot="1" x14ac:dyDescent="0.45">
      <c r="A154" s="120">
        <v>834</v>
      </c>
      <c r="B154" s="5" t="s">
        <v>282</v>
      </c>
      <c r="C154" s="6" t="s">
        <v>2052</v>
      </c>
      <c r="D154" s="25" t="s">
        <v>283</v>
      </c>
      <c r="E154" s="27" t="s">
        <v>708</v>
      </c>
      <c r="F154" s="33">
        <v>7807.77</v>
      </c>
      <c r="G154" s="33">
        <v>7097.97</v>
      </c>
      <c r="H154" s="33">
        <v>-8401.83</v>
      </c>
      <c r="I154" s="33">
        <v>-8457.84</v>
      </c>
      <c r="J154" s="33">
        <v>-8401.83</v>
      </c>
      <c r="K154" s="34">
        <v>-13430.71</v>
      </c>
      <c r="L154" s="32">
        <v>-8953.81</v>
      </c>
      <c r="M154" s="12">
        <v>-9573.11</v>
      </c>
      <c r="N154" s="34">
        <v>-10085.44</v>
      </c>
      <c r="O154" s="80">
        <v>-10760.45</v>
      </c>
      <c r="P154" s="34">
        <v>-11280.45</v>
      </c>
      <c r="Q154" s="12">
        <v>-18346</v>
      </c>
      <c r="R154" s="34">
        <v>-11355.99</v>
      </c>
      <c r="S154" s="34">
        <v>-12119.63</v>
      </c>
      <c r="T154" s="15">
        <v>-15030.85</v>
      </c>
      <c r="U154" s="15">
        <v>-16046.78</v>
      </c>
      <c r="V154" s="15">
        <v>-16433.27</v>
      </c>
      <c r="W154" s="15">
        <v>-16433.27</v>
      </c>
      <c r="X154" s="15">
        <v>-8216.64</v>
      </c>
      <c r="Y154" s="113">
        <v>-16981.05</v>
      </c>
      <c r="Z154" s="114">
        <v>-17436.830000000002</v>
      </c>
      <c r="AA154" s="113">
        <v>-21009.7</v>
      </c>
      <c r="AB154" s="113">
        <v>-24060</v>
      </c>
      <c r="AC154" s="114">
        <v>-26099.16</v>
      </c>
    </row>
    <row r="155" spans="1:29" ht="24.9" customHeight="1" thickBot="1" x14ac:dyDescent="0.45">
      <c r="A155" s="30">
        <v>836</v>
      </c>
      <c r="B155" s="5" t="s">
        <v>2268</v>
      </c>
      <c r="C155" s="6" t="s">
        <v>2052</v>
      </c>
      <c r="D155" s="25" t="s">
        <v>2269</v>
      </c>
      <c r="E155" s="27" t="s">
        <v>2054</v>
      </c>
      <c r="F155" s="33">
        <v>5625.98</v>
      </c>
      <c r="G155" s="33">
        <v>5625.98</v>
      </c>
      <c r="H155" s="33">
        <v>-6616.29</v>
      </c>
      <c r="I155" s="33">
        <v>-6616.29</v>
      </c>
      <c r="J155" s="33">
        <v>-6616.29</v>
      </c>
      <c r="K155" s="34">
        <v>-10584.65</v>
      </c>
      <c r="L155" s="32">
        <v>-7056.43</v>
      </c>
      <c r="M155" s="12">
        <v>-7304.01</v>
      </c>
      <c r="N155" s="35">
        <v>-7954.34</v>
      </c>
      <c r="O155" s="36">
        <v>-8703.66</v>
      </c>
      <c r="P155" s="35">
        <v>-10075.379999999999</v>
      </c>
      <c r="Q155" s="12">
        <v>-16854.48</v>
      </c>
      <c r="R155" s="35">
        <v>-14019.36</v>
      </c>
      <c r="S155" s="34">
        <v>-10627.35</v>
      </c>
      <c r="T155" s="15">
        <v>-16662.66</v>
      </c>
      <c r="U155" s="15">
        <v>-12723.24</v>
      </c>
      <c r="V155" s="15">
        <v>-15328.43</v>
      </c>
      <c r="W155" s="15">
        <v>-15405.37</v>
      </c>
      <c r="X155" s="15">
        <v>-10708.39</v>
      </c>
      <c r="Y155" s="113">
        <v>-15328.43</v>
      </c>
      <c r="Z155" s="114">
        <v>-16304.85</v>
      </c>
      <c r="AA155" s="113">
        <v>-24544</v>
      </c>
      <c r="AB155" s="113">
        <v>-22494.99</v>
      </c>
      <c r="AC155" s="114">
        <v>-23444.05</v>
      </c>
    </row>
    <row r="156" spans="1:29" ht="24.9" customHeight="1" thickBot="1" x14ac:dyDescent="0.45">
      <c r="A156" s="120">
        <v>840</v>
      </c>
      <c r="B156" s="5" t="s">
        <v>2312</v>
      </c>
      <c r="C156" s="6" t="s">
        <v>2052</v>
      </c>
      <c r="D156" s="25" t="s">
        <v>2313</v>
      </c>
      <c r="E156" s="27" t="s">
        <v>2054</v>
      </c>
      <c r="F156" s="33">
        <v>7398.15</v>
      </c>
      <c r="G156" s="33">
        <v>8812.35</v>
      </c>
      <c r="H156" s="33">
        <v>-9151.1</v>
      </c>
      <c r="I156" s="33">
        <v>-10431.700000000001</v>
      </c>
      <c r="J156" s="33">
        <v>-9693.4599999999991</v>
      </c>
      <c r="K156" s="34">
        <v>-15777.050000000001</v>
      </c>
      <c r="L156" s="32">
        <v>-11086.73</v>
      </c>
      <c r="M156" s="12">
        <v>-10798.2</v>
      </c>
      <c r="N156" s="34">
        <v>-12354.41</v>
      </c>
      <c r="O156" s="80">
        <v>-12598.73</v>
      </c>
      <c r="P156" s="34">
        <v>-12649.31</v>
      </c>
      <c r="Q156" s="12">
        <v>-18558.849999999999</v>
      </c>
      <c r="R156" s="34">
        <v>-13166.49</v>
      </c>
      <c r="S156" s="34">
        <v>-15888.7</v>
      </c>
      <c r="T156" s="15">
        <v>-15219.16</v>
      </c>
      <c r="U156" s="15">
        <v>-15695.19</v>
      </c>
      <c r="V156" s="15">
        <v>-17884.03</v>
      </c>
      <c r="W156" s="15">
        <v>-19205.72</v>
      </c>
      <c r="X156" s="15">
        <v>-9602.86</v>
      </c>
      <c r="Y156" s="113">
        <v>-20141.689999999999</v>
      </c>
      <c r="Z156" s="114">
        <v>-21469.87</v>
      </c>
      <c r="AA156" s="113">
        <v>-23530.59</v>
      </c>
      <c r="AB156" s="113">
        <v>-26099.16</v>
      </c>
      <c r="AC156" s="114">
        <v>-26099.16</v>
      </c>
    </row>
    <row r="157" spans="1:29" ht="24.9" customHeight="1" thickBot="1" x14ac:dyDescent="0.45">
      <c r="A157" s="30">
        <v>842</v>
      </c>
      <c r="B157" s="5" t="s">
        <v>954</v>
      </c>
      <c r="C157" s="6" t="s">
        <v>2052</v>
      </c>
      <c r="D157" s="25" t="s">
        <v>1638</v>
      </c>
      <c r="E157" s="27" t="s">
        <v>708</v>
      </c>
      <c r="F157" s="33">
        <v>6447.19</v>
      </c>
      <c r="G157" s="33">
        <v>5861.08</v>
      </c>
      <c r="H157" s="33">
        <v>-6897.78</v>
      </c>
      <c r="I157" s="33">
        <v>-6897.78</v>
      </c>
      <c r="J157" s="33">
        <v>-6897.78</v>
      </c>
      <c r="K157" s="34">
        <v>-13490.650000000001</v>
      </c>
      <c r="L157" s="32">
        <v>-9593.35</v>
      </c>
      <c r="M157" s="12">
        <v>-9310.5300000000007</v>
      </c>
      <c r="N157" s="35">
        <v>-10140.76</v>
      </c>
      <c r="O157" s="36">
        <v>-10897.73</v>
      </c>
      <c r="P157" s="35">
        <v>-10897.73</v>
      </c>
      <c r="Q157" s="12">
        <v>-17282.919999999998</v>
      </c>
      <c r="R157" s="35">
        <v>-11872.38</v>
      </c>
      <c r="S157" s="34">
        <v>-12255.37</v>
      </c>
      <c r="T157" s="15">
        <v>-15199.66</v>
      </c>
      <c r="U157" s="15">
        <v>-15602.96</v>
      </c>
      <c r="V157" s="15">
        <v>-17504.240000000002</v>
      </c>
      <c r="W157" s="15">
        <v>-16617.95</v>
      </c>
      <c r="X157" s="15">
        <v>-8752.1200000000008</v>
      </c>
      <c r="Y157" s="113">
        <v>-16728.740000000002</v>
      </c>
      <c r="Z157" s="114">
        <v>-17750.439999999999</v>
      </c>
      <c r="AA157" s="113">
        <v>-22321.88</v>
      </c>
      <c r="AB157" s="113">
        <v>-25953.16</v>
      </c>
      <c r="AC157" s="114">
        <v>-25358.04</v>
      </c>
    </row>
    <row r="158" spans="1:29" ht="24.9" customHeight="1" thickBot="1" x14ac:dyDescent="0.45">
      <c r="A158" s="30">
        <v>845</v>
      </c>
      <c r="B158" s="5" t="s">
        <v>524</v>
      </c>
      <c r="C158" s="6" t="s">
        <v>2052</v>
      </c>
      <c r="D158" s="25" t="s">
        <v>525</v>
      </c>
      <c r="E158" s="27" t="s">
        <v>708</v>
      </c>
      <c r="F158" s="33">
        <v>6969.56</v>
      </c>
      <c r="G158" s="33">
        <v>6754.54</v>
      </c>
      <c r="H158" s="33">
        <v>-8402.9</v>
      </c>
      <c r="I158" s="33">
        <v>-8885.49</v>
      </c>
      <c r="J158" s="33">
        <v>-8402.9</v>
      </c>
      <c r="K158" s="34">
        <v>-14376.849999999999</v>
      </c>
      <c r="L158" s="32">
        <v>-8942.19</v>
      </c>
      <c r="M158" s="12">
        <v>-9279.8799999999992</v>
      </c>
      <c r="N158" s="35">
        <v>-11699.81</v>
      </c>
      <c r="O158" s="36">
        <v>-10238.9</v>
      </c>
      <c r="P158" s="35">
        <v>-10213.61</v>
      </c>
      <c r="Q158" s="12">
        <v>-16687.260000000002</v>
      </c>
      <c r="R158" s="35">
        <v>-12080.13</v>
      </c>
      <c r="S158" s="34">
        <v>-11374.69</v>
      </c>
      <c r="T158" s="15">
        <v>-15201.52</v>
      </c>
      <c r="U158" s="15">
        <v>-16043.96</v>
      </c>
      <c r="V158" s="15">
        <v>-15615.67</v>
      </c>
      <c r="W158" s="15">
        <v>-15615.67</v>
      </c>
      <c r="X158" s="15">
        <v>-8051.86</v>
      </c>
      <c r="Y158" s="113">
        <v>-15538.73</v>
      </c>
      <c r="Z158" s="114">
        <v>-17976.080000000002</v>
      </c>
      <c r="AA158" s="113">
        <v>-20464.47</v>
      </c>
      <c r="AB158" s="113">
        <v>-22860.1</v>
      </c>
      <c r="AC158" s="114">
        <v>-23765.79</v>
      </c>
    </row>
    <row r="159" spans="1:29" ht="24.9" customHeight="1" thickBot="1" x14ac:dyDescent="0.45">
      <c r="A159" s="30">
        <v>846</v>
      </c>
      <c r="B159" s="5" t="s">
        <v>2106</v>
      </c>
      <c r="C159" s="6" t="s">
        <v>2052</v>
      </c>
      <c r="D159" s="25" t="s">
        <v>2107</v>
      </c>
      <c r="E159" s="27" t="s">
        <v>2064</v>
      </c>
      <c r="F159" s="33">
        <v>5962.54</v>
      </c>
      <c r="G159" s="33">
        <v>5512.53</v>
      </c>
      <c r="H159" s="33">
        <v>-6486.49</v>
      </c>
      <c r="I159" s="33">
        <v>-6537.01</v>
      </c>
      <c r="J159" s="33">
        <v>-6520.17</v>
      </c>
      <c r="K159" s="34">
        <v>-11421.09</v>
      </c>
      <c r="L159" s="32">
        <v>-8435.02</v>
      </c>
      <c r="M159" s="12">
        <v>-8754.59</v>
      </c>
      <c r="N159" s="35">
        <v>-10229.209999999999</v>
      </c>
      <c r="O159" s="36">
        <v>-10366</v>
      </c>
      <c r="P159" s="35">
        <v>-11162.82</v>
      </c>
      <c r="Q159" s="12">
        <v>-17570.23</v>
      </c>
      <c r="R159" s="35">
        <v>-12180.14</v>
      </c>
      <c r="S159" s="34">
        <v>-11504.15</v>
      </c>
      <c r="T159" s="15">
        <v>-14389.96</v>
      </c>
      <c r="U159" s="15">
        <v>-14879.92</v>
      </c>
      <c r="V159" s="15">
        <v>-15809.03</v>
      </c>
      <c r="W159" s="15">
        <v>-15809.03</v>
      </c>
      <c r="X159" s="15">
        <v>-9050.9</v>
      </c>
      <c r="Y159" s="113">
        <v>-16618.02</v>
      </c>
      <c r="Z159" s="114">
        <v>-17673.8</v>
      </c>
      <c r="AA159" s="113">
        <v>-22748.29</v>
      </c>
      <c r="AB159" s="113">
        <v>-25008.78</v>
      </c>
      <c r="AC159" s="114">
        <v>-25475.87</v>
      </c>
    </row>
    <row r="160" spans="1:29" ht="24.9" customHeight="1" thickBot="1" x14ac:dyDescent="0.45">
      <c r="A160" s="120">
        <v>847</v>
      </c>
      <c r="B160" s="5" t="s">
        <v>1904</v>
      </c>
      <c r="C160" s="6" t="s">
        <v>2052</v>
      </c>
      <c r="D160" s="25" t="s">
        <v>1905</v>
      </c>
      <c r="E160" s="27" t="s">
        <v>1739</v>
      </c>
      <c r="F160" s="33">
        <v>7185.34</v>
      </c>
      <c r="G160" s="33">
        <v>7808.07</v>
      </c>
      <c r="H160" s="33">
        <v>-8460.41</v>
      </c>
      <c r="I160" s="33">
        <v>-8460.41</v>
      </c>
      <c r="J160" s="33">
        <v>-8460.41</v>
      </c>
      <c r="K160" s="34">
        <v>-16549.689999999999</v>
      </c>
      <c r="L160" s="32">
        <v>-11033.13</v>
      </c>
      <c r="M160" s="12">
        <v>-11422.73</v>
      </c>
      <c r="N160" s="34">
        <v>-12442.32</v>
      </c>
      <c r="O160" s="80">
        <v>-13262.31</v>
      </c>
      <c r="P160" s="34">
        <v>-13262.31</v>
      </c>
      <c r="Q160" s="12">
        <v>-20752.61</v>
      </c>
      <c r="R160" s="34">
        <v>-14899.35</v>
      </c>
      <c r="S160" s="34">
        <v>-13968.14</v>
      </c>
      <c r="T160" s="15">
        <v>-18487.599999999999</v>
      </c>
      <c r="U160" s="15">
        <v>-18978.86</v>
      </c>
      <c r="V160" s="15">
        <v>-19644.18</v>
      </c>
      <c r="W160" s="15">
        <v>-20215.23</v>
      </c>
      <c r="X160" s="15">
        <v>-10107.61</v>
      </c>
      <c r="Y160" s="113">
        <v>-20215.23</v>
      </c>
      <c r="Z160" s="114">
        <v>-22590.81</v>
      </c>
      <c r="AA160" s="113">
        <v>-26099.16</v>
      </c>
      <c r="AB160" s="113">
        <v>-26099.16</v>
      </c>
      <c r="AC160" s="114">
        <v>-26099.16</v>
      </c>
    </row>
    <row r="161" spans="1:29" ht="24.9" customHeight="1" thickBot="1" x14ac:dyDescent="0.45">
      <c r="A161" s="30">
        <v>848</v>
      </c>
      <c r="B161" s="5" t="s">
        <v>1795</v>
      </c>
      <c r="C161" s="6" t="s">
        <v>2052</v>
      </c>
      <c r="D161" s="25" t="s">
        <v>1796</v>
      </c>
      <c r="E161" s="27" t="s">
        <v>2054</v>
      </c>
      <c r="F161" s="33">
        <v>6617.07</v>
      </c>
      <c r="G161" s="33">
        <v>6617.07</v>
      </c>
      <c r="H161" s="33">
        <v>-7542.1</v>
      </c>
      <c r="I161" s="33">
        <v>-7747.63</v>
      </c>
      <c r="J161" s="33">
        <v>-8937.7199999999993</v>
      </c>
      <c r="K161" s="34">
        <v>-14580.920000000002</v>
      </c>
      <c r="L161" s="32">
        <v>-9720.61</v>
      </c>
      <c r="M161" s="12">
        <v>-8321.07</v>
      </c>
      <c r="N161" s="35">
        <v>-9062.59</v>
      </c>
      <c r="O161" s="36">
        <v>-10306.65</v>
      </c>
      <c r="P161" s="35">
        <v>-10281.36</v>
      </c>
      <c r="Q161" s="12">
        <v>-16684.25</v>
      </c>
      <c r="R161" s="35">
        <v>-12138.21</v>
      </c>
      <c r="S161" s="34">
        <v>-10392.6</v>
      </c>
      <c r="T161" s="15">
        <v>-14467.66</v>
      </c>
      <c r="U161" s="15">
        <v>-15747.02</v>
      </c>
      <c r="V161" s="15">
        <v>-15953.74</v>
      </c>
      <c r="W161" s="15">
        <v>-15603.32</v>
      </c>
      <c r="X161" s="15">
        <v>-9310.56</v>
      </c>
      <c r="Y161" s="113">
        <v>-17400.98</v>
      </c>
      <c r="Z161" s="114">
        <v>-17006.43</v>
      </c>
      <c r="AA161" s="113">
        <v>-21647.72</v>
      </c>
      <c r="AB161" s="113">
        <v>-23126.17</v>
      </c>
      <c r="AC161" s="114">
        <v>-25043.79</v>
      </c>
    </row>
    <row r="162" spans="1:29" ht="24.9" customHeight="1" thickBot="1" x14ac:dyDescent="0.45">
      <c r="A162" s="120">
        <v>850</v>
      </c>
      <c r="B162" s="5" t="s">
        <v>955</v>
      </c>
      <c r="C162" s="6" t="s">
        <v>2052</v>
      </c>
      <c r="D162" s="23" t="s">
        <v>302</v>
      </c>
      <c r="E162" s="27" t="s">
        <v>708</v>
      </c>
      <c r="F162" s="33">
        <v>6285.91</v>
      </c>
      <c r="G162" s="33">
        <v>7682.78</v>
      </c>
      <c r="H162" s="33">
        <v>-8864.01</v>
      </c>
      <c r="I162" s="33">
        <v>-8864.01</v>
      </c>
      <c r="J162" s="33">
        <v>-8864.01</v>
      </c>
      <c r="K162" s="34">
        <v>-14083.5</v>
      </c>
      <c r="L162" s="32">
        <v>-9389</v>
      </c>
      <c r="M162" s="12">
        <v>-9684.2999999999993</v>
      </c>
      <c r="N162" s="35">
        <v>-11221.56</v>
      </c>
      <c r="O162" s="36">
        <v>-12006.95</v>
      </c>
      <c r="P162" s="35">
        <v>-12057.53</v>
      </c>
      <c r="Q162" s="12">
        <v>-18476.41</v>
      </c>
      <c r="R162" s="35">
        <v>-14108.91</v>
      </c>
      <c r="S162" s="34">
        <v>-11910.15</v>
      </c>
      <c r="T162" s="15">
        <v>-17983.82</v>
      </c>
      <c r="U162" s="15">
        <v>-18524.7</v>
      </c>
      <c r="V162" s="15">
        <v>-19644.18</v>
      </c>
      <c r="W162" s="15">
        <v>-18305.43</v>
      </c>
      <c r="X162" s="15">
        <v>-9878.9599999999991</v>
      </c>
      <c r="Y162" s="113">
        <v>-20374.54</v>
      </c>
      <c r="Z162" s="114">
        <v>-18852.419999999998</v>
      </c>
      <c r="AA162" s="113">
        <v>-26099.16</v>
      </c>
      <c r="AB162" s="113">
        <v>-24303.279999999999</v>
      </c>
      <c r="AC162" s="114">
        <v>-26099.16</v>
      </c>
    </row>
    <row r="163" spans="1:29" ht="24.9" customHeight="1" thickBot="1" x14ac:dyDescent="0.45">
      <c r="A163" s="30">
        <v>851</v>
      </c>
      <c r="B163" s="5" t="s">
        <v>220</v>
      </c>
      <c r="C163" s="6" t="s">
        <v>2052</v>
      </c>
      <c r="D163" s="25" t="s">
        <v>221</v>
      </c>
      <c r="E163" s="27" t="s">
        <v>708</v>
      </c>
      <c r="F163" s="33">
        <v>5276.33</v>
      </c>
      <c r="G163" s="33">
        <v>5469.66</v>
      </c>
      <c r="H163" s="33">
        <v>-6907.65</v>
      </c>
      <c r="I163" s="33">
        <v>-6936.24</v>
      </c>
      <c r="J163" s="33">
        <v>-5988.87</v>
      </c>
      <c r="K163" s="34">
        <v>-10846.08</v>
      </c>
      <c r="L163" s="32">
        <v>-6477.91</v>
      </c>
      <c r="M163" s="12">
        <v>-6687.01</v>
      </c>
      <c r="N163" s="35">
        <v>-9693.17</v>
      </c>
      <c r="O163" s="36">
        <v>-11084.2</v>
      </c>
      <c r="P163" s="35">
        <v>-9474.48</v>
      </c>
      <c r="Q163" s="12">
        <v>-18422.82</v>
      </c>
      <c r="R163" s="35">
        <v>-10130</v>
      </c>
      <c r="S163" s="34">
        <v>-12269.06</v>
      </c>
      <c r="T163" s="15">
        <v>-12744.24</v>
      </c>
      <c r="U163" s="15">
        <v>-13823.74</v>
      </c>
      <c r="V163" s="15">
        <v>-16793.91</v>
      </c>
      <c r="W163" s="15">
        <v>-13739.16</v>
      </c>
      <c r="X163" s="15">
        <v>-9356.43</v>
      </c>
      <c r="Y163" s="113">
        <v>-16746.57</v>
      </c>
      <c r="Z163" s="114">
        <v>-15456.97</v>
      </c>
      <c r="AA163" s="113">
        <v>-20048.55</v>
      </c>
      <c r="AB163" s="113">
        <v>-21840.78</v>
      </c>
      <c r="AC163" s="114">
        <v>-21071.48</v>
      </c>
    </row>
    <row r="164" spans="1:29" ht="24.9" customHeight="1" thickBot="1" x14ac:dyDescent="0.45">
      <c r="A164" s="120">
        <v>852</v>
      </c>
      <c r="B164" s="5" t="s">
        <v>642</v>
      </c>
      <c r="C164" s="6" t="s">
        <v>324</v>
      </c>
      <c r="D164" s="25" t="s">
        <v>643</v>
      </c>
      <c r="E164" s="27" t="s">
        <v>2054</v>
      </c>
      <c r="F164" s="33">
        <v>6915.35</v>
      </c>
      <c r="G164" s="33">
        <v>8109.23</v>
      </c>
      <c r="H164" s="33">
        <v>-8141.82</v>
      </c>
      <c r="I164" s="33">
        <v>-8141.82</v>
      </c>
      <c r="J164" s="33">
        <v>-9951.11</v>
      </c>
      <c r="K164" s="34">
        <v>-17192.010000000002</v>
      </c>
      <c r="L164" s="32">
        <v>-11222.34</v>
      </c>
      <c r="M164" s="12">
        <v>-11728.99</v>
      </c>
      <c r="N164" s="35">
        <v>-13066.22</v>
      </c>
      <c r="O164" s="36">
        <v>-12801.53</v>
      </c>
      <c r="P164" s="35">
        <v>-14334.53</v>
      </c>
      <c r="Q164" s="12">
        <v>-19536.440000000002</v>
      </c>
      <c r="R164" s="35">
        <v>-16210.88</v>
      </c>
      <c r="S164" s="34">
        <v>-13922.22</v>
      </c>
      <c r="T164" s="15">
        <v>-16708.38</v>
      </c>
      <c r="U164" s="15">
        <v>-19199.09</v>
      </c>
      <c r="V164" s="15">
        <v>-19514.23</v>
      </c>
      <c r="W164" s="15">
        <v>-20264.04</v>
      </c>
      <c r="X164" s="15">
        <v>-10132.02</v>
      </c>
      <c r="Y164" s="113">
        <v>-19514.23</v>
      </c>
      <c r="Z164" s="114">
        <v>-22590.81</v>
      </c>
      <c r="AA164" s="113">
        <v>-25588.03</v>
      </c>
      <c r="AB164" s="113">
        <v>-26099.16</v>
      </c>
      <c r="AC164" s="114">
        <v>-26099.16</v>
      </c>
    </row>
    <row r="165" spans="1:29" ht="24.9" customHeight="1" thickBot="1" x14ac:dyDescent="0.45">
      <c r="A165" s="30">
        <v>853</v>
      </c>
      <c r="B165" s="5" t="s">
        <v>2278</v>
      </c>
      <c r="C165" s="6" t="s">
        <v>2052</v>
      </c>
      <c r="D165" s="25" t="s">
        <v>2279</v>
      </c>
      <c r="E165" s="27" t="s">
        <v>2054</v>
      </c>
      <c r="F165" s="33">
        <v>5556.48</v>
      </c>
      <c r="G165" s="33">
        <v>5556.48</v>
      </c>
      <c r="H165" s="33">
        <v>-6538.35</v>
      </c>
      <c r="I165" s="33">
        <v>-6538.35</v>
      </c>
      <c r="J165" s="33">
        <v>-6538.35</v>
      </c>
      <c r="K165" s="34">
        <v>-10462.11</v>
      </c>
      <c r="L165" s="32">
        <v>-6974.74</v>
      </c>
      <c r="M165" s="12">
        <v>-7220.2</v>
      </c>
      <c r="N165" s="35">
        <v>-9611.36</v>
      </c>
      <c r="O165" s="36">
        <v>-10322.5</v>
      </c>
      <c r="P165" s="35">
        <v>-10322.5</v>
      </c>
      <c r="Q165" s="12">
        <v>-18706.82</v>
      </c>
      <c r="R165" s="35">
        <v>-10886.41</v>
      </c>
      <c r="S165" s="34">
        <v>-10886.41</v>
      </c>
      <c r="T165" s="15">
        <v>-14399.81</v>
      </c>
      <c r="U165" s="15">
        <v>-14781.71</v>
      </c>
      <c r="V165" s="15">
        <v>-15742.85</v>
      </c>
      <c r="W165" s="15">
        <v>-15742.85</v>
      </c>
      <c r="X165" s="15">
        <v>-7871.43</v>
      </c>
      <c r="Y165" s="113">
        <v>-15742.85</v>
      </c>
      <c r="Z165" s="114">
        <v>-16703.939999999999</v>
      </c>
      <c r="AA165" s="113">
        <v>-20125.82</v>
      </c>
      <c r="AB165" s="113">
        <v>-23046.75</v>
      </c>
      <c r="AC165" s="114">
        <v>-24019.22</v>
      </c>
    </row>
    <row r="166" spans="1:29" ht="24.9" customHeight="1" thickBot="1" x14ac:dyDescent="0.45">
      <c r="A166" s="30">
        <v>856</v>
      </c>
      <c r="B166" s="5" t="s">
        <v>2276</v>
      </c>
      <c r="C166" s="6" t="s">
        <v>2052</v>
      </c>
      <c r="D166" s="25" t="s">
        <v>2277</v>
      </c>
      <c r="E166" s="27" t="s">
        <v>2054</v>
      </c>
      <c r="F166" s="33">
        <v>5204.97</v>
      </c>
      <c r="G166" s="33">
        <v>5204.97</v>
      </c>
      <c r="H166" s="33">
        <v>-6119.5</v>
      </c>
      <c r="I166" s="33">
        <v>-6119.5</v>
      </c>
      <c r="J166" s="33">
        <v>-6119.5</v>
      </c>
      <c r="K166" s="34">
        <v>-9788.94</v>
      </c>
      <c r="L166" s="32">
        <v>-6525.96</v>
      </c>
      <c r="M166" s="12">
        <v>-6754.59</v>
      </c>
      <c r="N166" s="35">
        <v>-7355.66</v>
      </c>
      <c r="O166" s="36">
        <v>-8022.38</v>
      </c>
      <c r="P166" s="35">
        <v>-8785.31</v>
      </c>
      <c r="Q166" s="12">
        <v>-17166.37</v>
      </c>
      <c r="R166" s="35">
        <v>-9407.56</v>
      </c>
      <c r="S166" s="34">
        <v>-10048.26</v>
      </c>
      <c r="T166" s="15">
        <v>-13288.04</v>
      </c>
      <c r="U166" s="15">
        <v>-13567.99</v>
      </c>
      <c r="V166" s="15">
        <v>-14449.54</v>
      </c>
      <c r="W166" s="15">
        <v>-14526.49</v>
      </c>
      <c r="X166" s="15">
        <v>-9253.31</v>
      </c>
      <c r="Y166" s="113">
        <v>-15840.25</v>
      </c>
      <c r="Z166" s="114">
        <v>-15494.41</v>
      </c>
      <c r="AA166" s="113">
        <v>-20174.46</v>
      </c>
      <c r="AB166" s="113">
        <v>-21035.71</v>
      </c>
      <c r="AC166" s="114">
        <v>-22040.58</v>
      </c>
    </row>
    <row r="167" spans="1:29" ht="24.9" customHeight="1" thickBot="1" x14ac:dyDescent="0.45">
      <c r="A167" s="120">
        <v>858</v>
      </c>
      <c r="B167" s="5" t="s">
        <v>2294</v>
      </c>
      <c r="C167" s="6" t="s">
        <v>2052</v>
      </c>
      <c r="D167" s="25" t="s">
        <v>2295</v>
      </c>
      <c r="E167" s="27" t="s">
        <v>2054</v>
      </c>
      <c r="F167" s="33">
        <v>9408.39</v>
      </c>
      <c r="G167" s="33">
        <v>7973.21</v>
      </c>
      <c r="H167" s="33">
        <v>-9386.0300000000007</v>
      </c>
      <c r="I167" s="33">
        <v>-9386.0300000000007</v>
      </c>
      <c r="J167" s="33">
        <v>-9386.0300000000007</v>
      </c>
      <c r="K167" s="34">
        <v>-15020.91</v>
      </c>
      <c r="L167" s="32">
        <v>-10013.94</v>
      </c>
      <c r="M167" s="12">
        <v>-10367.15</v>
      </c>
      <c r="N167" s="35">
        <v>-11292.1</v>
      </c>
      <c r="O167" s="36">
        <v>-12124.85</v>
      </c>
      <c r="P167" s="35">
        <v>-12124.85</v>
      </c>
      <c r="Q167" s="12">
        <v>-20577.150000000001</v>
      </c>
      <c r="R167" s="35">
        <v>-12775.77</v>
      </c>
      <c r="S167" s="34">
        <v>-12775.77</v>
      </c>
      <c r="T167" s="15">
        <v>-16905.96</v>
      </c>
      <c r="U167" s="15">
        <v>-17354.91</v>
      </c>
      <c r="V167" s="15">
        <v>-18484.79</v>
      </c>
      <c r="W167" s="15">
        <v>-21812.05</v>
      </c>
      <c r="X167" s="15">
        <v>-10906.02</v>
      </c>
      <c r="Y167" s="113">
        <v>-18484.79</v>
      </c>
      <c r="Z167" s="114">
        <v>-19614.599999999999</v>
      </c>
      <c r="AA167" s="113">
        <v>-23636.05</v>
      </c>
      <c r="AB167" s="113">
        <v>-26099.16</v>
      </c>
      <c r="AC167" s="114">
        <v>-26099.16</v>
      </c>
    </row>
    <row r="168" spans="1:29" ht="24.9" customHeight="1" thickBot="1" x14ac:dyDescent="0.45">
      <c r="A168" s="120">
        <v>859</v>
      </c>
      <c r="B168" s="5" t="s">
        <v>706</v>
      </c>
      <c r="C168" s="6" t="s">
        <v>2052</v>
      </c>
      <c r="D168" s="25" t="s">
        <v>707</v>
      </c>
      <c r="E168" s="27" t="s">
        <v>2054</v>
      </c>
      <c r="F168" s="33">
        <v>7390.06</v>
      </c>
      <c r="G168" s="33">
        <v>7390.06</v>
      </c>
      <c r="H168" s="33">
        <v>-8741.7199999999993</v>
      </c>
      <c r="I168" s="33">
        <v>-8741.7199999999993</v>
      </c>
      <c r="J168" s="33">
        <v>-8741.7199999999993</v>
      </c>
      <c r="K168" s="34">
        <v>-13979.939999999999</v>
      </c>
      <c r="L168" s="32">
        <v>-9319.9599999999991</v>
      </c>
      <c r="M168" s="12">
        <v>-9645.2099999999991</v>
      </c>
      <c r="N168" s="34">
        <v>-10502.22</v>
      </c>
      <c r="O168" s="80">
        <v>-11171.23</v>
      </c>
      <c r="P168" s="34">
        <v>-11185.18</v>
      </c>
      <c r="Q168" s="12">
        <v>-17075.150000000001</v>
      </c>
      <c r="R168" s="34">
        <v>-14388.95</v>
      </c>
      <c r="S168" s="34">
        <v>-14395.11</v>
      </c>
      <c r="T168" s="15">
        <v>-19053.95</v>
      </c>
      <c r="U168" s="15">
        <v>-23724.1</v>
      </c>
      <c r="V168" s="121"/>
      <c r="W168" s="121"/>
      <c r="X168" s="121"/>
      <c r="Y168" s="121"/>
      <c r="Z168" s="122"/>
      <c r="AA168" s="121"/>
      <c r="AB168" s="121"/>
      <c r="AC168" s="122"/>
    </row>
    <row r="169" spans="1:29" ht="24.9" customHeight="1" thickBot="1" x14ac:dyDescent="0.45">
      <c r="A169" s="30">
        <v>860</v>
      </c>
      <c r="B169" s="5" t="s">
        <v>124</v>
      </c>
      <c r="C169" s="6" t="s">
        <v>2052</v>
      </c>
      <c r="D169" s="25" t="s">
        <v>125</v>
      </c>
      <c r="E169" s="27" t="s">
        <v>708</v>
      </c>
      <c r="F169" s="33">
        <v>6098.6</v>
      </c>
      <c r="G169" s="33">
        <v>5717.44</v>
      </c>
      <c r="H169" s="33">
        <v>-6728.28</v>
      </c>
      <c r="I169" s="33">
        <v>-6728.28</v>
      </c>
      <c r="J169" s="33">
        <v>-8442.74</v>
      </c>
      <c r="K169" s="34">
        <v>-13158.82</v>
      </c>
      <c r="L169" s="32">
        <v>-8889.52</v>
      </c>
      <c r="M169" s="12">
        <v>-9081.42</v>
      </c>
      <c r="N169" s="35">
        <v>-9891.1</v>
      </c>
      <c r="O169" s="36">
        <v>-10660.85</v>
      </c>
      <c r="P169" s="35">
        <v>-10660.85</v>
      </c>
      <c r="Q169" s="12">
        <v>-18095.61</v>
      </c>
      <c r="R169" s="35">
        <v>-12365.21</v>
      </c>
      <c r="S169" s="34">
        <v>-11241.1</v>
      </c>
      <c r="T169" s="15">
        <v>-14870.28</v>
      </c>
      <c r="U169" s="15">
        <v>-15875.36</v>
      </c>
      <c r="V169" s="15">
        <v>-16691.13</v>
      </c>
      <c r="W169" s="15">
        <v>-16257.59</v>
      </c>
      <c r="X169" s="15">
        <v>-8345.56</v>
      </c>
      <c r="Y169" s="113">
        <v>-17341.43</v>
      </c>
      <c r="Z169" s="114">
        <v>-17250.349999999999</v>
      </c>
      <c r="AA169" s="113">
        <v>-21047.89</v>
      </c>
      <c r="AB169" s="113">
        <v>-23802.21</v>
      </c>
      <c r="AC169" s="114">
        <v>-25990.94</v>
      </c>
    </row>
    <row r="170" spans="1:29" ht="24.9" customHeight="1" thickBot="1" x14ac:dyDescent="0.45">
      <c r="A170" s="120">
        <v>861</v>
      </c>
      <c r="B170" s="5" t="s">
        <v>1675</v>
      </c>
      <c r="C170" s="6" t="s">
        <v>2052</v>
      </c>
      <c r="D170" s="25" t="s">
        <v>1676</v>
      </c>
      <c r="E170" s="27" t="s">
        <v>708</v>
      </c>
      <c r="F170" s="33">
        <v>7586.78</v>
      </c>
      <c r="G170" s="33">
        <v>7643.86</v>
      </c>
      <c r="H170" s="33">
        <v>-9315.06</v>
      </c>
      <c r="I170" s="33">
        <v>-9237.2000000000007</v>
      </c>
      <c r="J170" s="33">
        <v>-11001.78</v>
      </c>
      <c r="K170" s="34">
        <v>-20828.16</v>
      </c>
      <c r="L170" s="32">
        <v>-11451.57</v>
      </c>
      <c r="M170" s="12">
        <v>-11537.46</v>
      </c>
      <c r="N170" s="35">
        <v>-13374.34</v>
      </c>
      <c r="O170" s="36">
        <v>-13726.15</v>
      </c>
      <c r="P170" s="35">
        <v>-13550.77</v>
      </c>
      <c r="Q170" s="12">
        <v>-18286.38</v>
      </c>
      <c r="R170" s="35">
        <v>-14401.35</v>
      </c>
      <c r="S170" s="34">
        <v>-14504.29</v>
      </c>
      <c r="T170" s="15">
        <v>-19132.560000000001</v>
      </c>
      <c r="U170" s="15">
        <v>-19641.07</v>
      </c>
      <c r="V170" s="15">
        <v>-19644.18</v>
      </c>
      <c r="W170" s="15">
        <v>-22590.81</v>
      </c>
      <c r="X170" s="15">
        <v>-11295.41</v>
      </c>
      <c r="Y170" s="113">
        <v>-20382.23</v>
      </c>
      <c r="Z170" s="114">
        <v>-22361.07</v>
      </c>
      <c r="AA170" s="113">
        <v>-26099.16</v>
      </c>
      <c r="AB170" s="113">
        <v>-26099.16</v>
      </c>
      <c r="AC170" s="114">
        <v>-26099.16</v>
      </c>
    </row>
    <row r="171" spans="1:29" ht="24.9" customHeight="1" thickBot="1" x14ac:dyDescent="0.45">
      <c r="A171" s="30">
        <v>862</v>
      </c>
      <c r="B171" s="5" t="s">
        <v>956</v>
      </c>
      <c r="C171" s="6" t="s">
        <v>2052</v>
      </c>
      <c r="D171" s="25" t="s">
        <v>1969</v>
      </c>
      <c r="E171" s="27" t="s">
        <v>1945</v>
      </c>
      <c r="F171" s="33">
        <v>4692.08</v>
      </c>
      <c r="G171" s="33">
        <v>4241.3</v>
      </c>
      <c r="H171" s="33">
        <v>-4998.5600000000004</v>
      </c>
      <c r="I171" s="33">
        <v>-4991.93</v>
      </c>
      <c r="J171" s="33">
        <v>-5443.73</v>
      </c>
      <c r="K171" s="34">
        <v>-8048.6</v>
      </c>
      <c r="L171" s="32">
        <v>-5320.28</v>
      </c>
      <c r="M171" s="12">
        <v>-5478.05</v>
      </c>
      <c r="N171" s="35">
        <v>-6394.01</v>
      </c>
      <c r="O171" s="36">
        <v>-6547.44</v>
      </c>
      <c r="P171" s="35">
        <v>-8030.46</v>
      </c>
      <c r="Q171" s="12">
        <v>-15550.369999999999</v>
      </c>
      <c r="R171" s="35">
        <v>-9475.26</v>
      </c>
      <c r="S171" s="34">
        <v>-8441.73</v>
      </c>
      <c r="T171" s="15">
        <v>-11194.54</v>
      </c>
      <c r="U171" s="15">
        <v>-11460.45</v>
      </c>
      <c r="V171" s="15">
        <v>-12227.3</v>
      </c>
      <c r="W171" s="15">
        <v>-13323.63</v>
      </c>
      <c r="X171" s="15">
        <v>-6661.82</v>
      </c>
      <c r="Y171" s="113">
        <v>-12204.69</v>
      </c>
      <c r="Z171" s="114">
        <v>-12957.45</v>
      </c>
      <c r="AA171" s="113">
        <v>-15639.07</v>
      </c>
      <c r="AB171" s="113">
        <v>-17839.8</v>
      </c>
      <c r="AC171" s="114">
        <v>-18592.78</v>
      </c>
    </row>
    <row r="172" spans="1:29" ht="24.9" customHeight="1" thickBot="1" x14ac:dyDescent="0.45">
      <c r="A172" s="30">
        <v>864</v>
      </c>
      <c r="B172" s="5" t="s">
        <v>575</v>
      </c>
      <c r="C172" s="6" t="s">
        <v>2052</v>
      </c>
      <c r="D172" s="25" t="s">
        <v>576</v>
      </c>
      <c r="E172" s="27" t="s">
        <v>2054</v>
      </c>
      <c r="F172" s="33">
        <v>5145.12</v>
      </c>
      <c r="G172" s="33">
        <v>5145.12</v>
      </c>
      <c r="H172" s="33">
        <v>-6655.33</v>
      </c>
      <c r="I172" s="33">
        <v>-7495.42</v>
      </c>
      <c r="J172" s="33">
        <v>-6655.33</v>
      </c>
      <c r="K172" s="34">
        <v>-11489.939999999999</v>
      </c>
      <c r="L172" s="32">
        <v>-7099.65</v>
      </c>
      <c r="M172" s="12">
        <v>-7349.58</v>
      </c>
      <c r="N172" s="35">
        <v>-8687.23</v>
      </c>
      <c r="O172" s="36">
        <v>-10569</v>
      </c>
      <c r="P172" s="35">
        <v>-10569</v>
      </c>
      <c r="Q172" s="12">
        <v>-18011.010000000002</v>
      </c>
      <c r="R172" s="35">
        <v>-10465.01</v>
      </c>
      <c r="S172" s="34">
        <v>-11144.81</v>
      </c>
      <c r="T172" s="15">
        <v>-14742.57</v>
      </c>
      <c r="U172" s="15">
        <v>-15133.64</v>
      </c>
      <c r="V172" s="15">
        <v>-16117.86</v>
      </c>
      <c r="W172" s="15">
        <v>-16117.86</v>
      </c>
      <c r="X172" s="15">
        <v>-9670.09</v>
      </c>
      <c r="Y172" s="113">
        <v>-16117.86</v>
      </c>
      <c r="Z172" s="114">
        <v>-17102.02</v>
      </c>
      <c r="AA172" s="113">
        <v>-19189.3</v>
      </c>
      <c r="AB172" s="113">
        <v>-15316.62</v>
      </c>
      <c r="AC172" s="114">
        <v>-24592.95</v>
      </c>
    </row>
    <row r="173" spans="1:29" ht="24.9" customHeight="1" thickBot="1" x14ac:dyDescent="0.45">
      <c r="A173" s="30">
        <v>865</v>
      </c>
      <c r="B173" s="5" t="s">
        <v>240</v>
      </c>
      <c r="C173" s="6" t="s">
        <v>2052</v>
      </c>
      <c r="D173" s="25" t="s">
        <v>241</v>
      </c>
      <c r="E173" s="27" t="s">
        <v>708</v>
      </c>
      <c r="F173" s="33">
        <v>5368.37</v>
      </c>
      <c r="G173" s="33">
        <v>6565.96</v>
      </c>
      <c r="H173" s="33">
        <v>-5922.14</v>
      </c>
      <c r="I173" s="33">
        <v>-6400.57</v>
      </c>
      <c r="J173" s="33">
        <v>-6282.7</v>
      </c>
      <c r="K173" s="34">
        <v>-10706.599999999999</v>
      </c>
      <c r="L173" s="32">
        <v>-7710.04</v>
      </c>
      <c r="M173" s="12">
        <v>-10389.08</v>
      </c>
      <c r="N173" s="35">
        <v>-9424.1299999999992</v>
      </c>
      <c r="O173" s="36">
        <v>-10236.959999999999</v>
      </c>
      <c r="P173" s="35">
        <v>-10236.959999999999</v>
      </c>
      <c r="Q173" s="12">
        <v>-13909.14</v>
      </c>
      <c r="R173" s="35">
        <v>-10717.2</v>
      </c>
      <c r="S173" s="34">
        <v>-13475.08</v>
      </c>
      <c r="T173" s="15">
        <v>-13194.71</v>
      </c>
      <c r="U173" s="15">
        <v>-15654.89</v>
      </c>
      <c r="V173" s="15">
        <v>-14347.43</v>
      </c>
      <c r="W173" s="15">
        <v>-15266.45</v>
      </c>
      <c r="X173" s="15">
        <v>-11045.05</v>
      </c>
      <c r="Y173" s="113">
        <v>-15304.92</v>
      </c>
      <c r="Z173" s="114">
        <v>-18669.52</v>
      </c>
      <c r="AA173" s="113">
        <v>-21364.38</v>
      </c>
      <c r="AB173" s="113">
        <v>-22347.57</v>
      </c>
      <c r="AC173" s="114">
        <v>-24111.279999999999</v>
      </c>
    </row>
    <row r="174" spans="1:29" ht="24.9" customHeight="1" thickBot="1" x14ac:dyDescent="0.45">
      <c r="A174" s="30">
        <v>867</v>
      </c>
      <c r="B174" s="5" t="s">
        <v>226</v>
      </c>
      <c r="C174" s="6" t="s">
        <v>2052</v>
      </c>
      <c r="D174" s="25" t="s">
        <v>227</v>
      </c>
      <c r="E174" s="27" t="s">
        <v>708</v>
      </c>
      <c r="F174" s="33">
        <v>4948.3599999999997</v>
      </c>
      <c r="G174" s="33">
        <v>4315.6899999999996</v>
      </c>
      <c r="H174" s="33">
        <v>-5820.76</v>
      </c>
      <c r="I174" s="33">
        <v>-5820.76</v>
      </c>
      <c r="J174" s="33">
        <v>-5820.76</v>
      </c>
      <c r="K174" s="34">
        <v>-12165.960000000001</v>
      </c>
      <c r="L174" s="32">
        <v>-5809.92</v>
      </c>
      <c r="M174" s="12">
        <v>-5600.97</v>
      </c>
      <c r="N174" s="35">
        <v>-7136.75</v>
      </c>
      <c r="O174" s="36">
        <v>-7592.86</v>
      </c>
      <c r="P174" s="35">
        <v>-7592.86</v>
      </c>
      <c r="Q174" s="12">
        <v>-11492.86</v>
      </c>
      <c r="R174" s="35">
        <v>-9491.4500000000007</v>
      </c>
      <c r="S174" s="34">
        <v>-7051.42</v>
      </c>
      <c r="T174" s="15">
        <v>-12950.45</v>
      </c>
      <c r="U174" s="15">
        <v>-13293.58</v>
      </c>
      <c r="V174" s="15">
        <v>-14157.14</v>
      </c>
      <c r="W174" s="15">
        <v>-14157.14</v>
      </c>
      <c r="X174" s="15">
        <v>-7078.57</v>
      </c>
      <c r="Y174" s="113">
        <v>-14426.45</v>
      </c>
      <c r="Z174" s="114">
        <v>-14115.31</v>
      </c>
      <c r="AA174" s="113">
        <v>-18474.95</v>
      </c>
      <c r="AB174" s="113">
        <v>-24290.43</v>
      </c>
      <c r="AC174" s="114">
        <v>-21802.76</v>
      </c>
    </row>
    <row r="175" spans="1:29" ht="24.9" customHeight="1" thickBot="1" x14ac:dyDescent="0.45">
      <c r="A175" s="30">
        <v>870</v>
      </c>
      <c r="B175" s="5" t="s">
        <v>1856</v>
      </c>
      <c r="C175" s="6" t="s">
        <v>2052</v>
      </c>
      <c r="D175" s="25" t="s">
        <v>1857</v>
      </c>
      <c r="E175" s="27" t="s">
        <v>1852</v>
      </c>
      <c r="F175" s="33">
        <v>4035.46</v>
      </c>
      <c r="G175" s="33">
        <v>4035.46</v>
      </c>
      <c r="H175" s="33">
        <v>-4504.09</v>
      </c>
      <c r="I175" s="33">
        <v>-4504.09</v>
      </c>
      <c r="J175" s="33">
        <v>-4504.09</v>
      </c>
      <c r="K175" s="34">
        <v>-7203.84</v>
      </c>
      <c r="L175" s="32">
        <v>-4802.5600000000004</v>
      </c>
      <c r="M175" s="12">
        <v>-4970.45</v>
      </c>
      <c r="N175" s="35">
        <v>-6166</v>
      </c>
      <c r="O175" s="36">
        <v>-6564.25</v>
      </c>
      <c r="P175" s="35">
        <v>-6003.89</v>
      </c>
      <c r="Q175" s="12">
        <v>-10576.689999999999</v>
      </c>
      <c r="R175" s="35">
        <v>-6347.39</v>
      </c>
      <c r="S175" s="34">
        <v>-6347.39</v>
      </c>
      <c r="T175" s="15">
        <v>-8386.36</v>
      </c>
      <c r="U175" s="15">
        <v>-9067.08</v>
      </c>
      <c r="V175" s="15">
        <v>-9165.7800000000007</v>
      </c>
      <c r="W175" s="15">
        <v>-11287.69</v>
      </c>
      <c r="X175" s="15">
        <v>-6787.31</v>
      </c>
      <c r="Y175" s="113">
        <v>-12247.76</v>
      </c>
      <c r="Z175" s="114">
        <v>-12153.9</v>
      </c>
      <c r="AA175" s="113">
        <v>-14636.9</v>
      </c>
      <c r="AB175" s="113">
        <v>-17368.11</v>
      </c>
      <c r="AC175" s="114">
        <v>-17073.11</v>
      </c>
    </row>
    <row r="176" spans="1:29" ht="24.9" customHeight="1" thickBot="1" x14ac:dyDescent="0.45">
      <c r="A176" s="30">
        <v>872</v>
      </c>
      <c r="B176" s="5" t="s">
        <v>2334</v>
      </c>
      <c r="C176" s="6" t="s">
        <v>2052</v>
      </c>
      <c r="D176" s="25" t="s">
        <v>2335</v>
      </c>
      <c r="E176" s="27" t="s">
        <v>708</v>
      </c>
      <c r="F176" s="33">
        <v>5062.6899999999996</v>
      </c>
      <c r="G176" s="33">
        <v>5344.33</v>
      </c>
      <c r="H176" s="33">
        <v>-5955.67</v>
      </c>
      <c r="I176" s="33">
        <v>-5955.67</v>
      </c>
      <c r="J176" s="33">
        <v>-5955.67</v>
      </c>
      <c r="K176" s="34">
        <v>-10210.719999999999</v>
      </c>
      <c r="L176" s="32">
        <v>-6352.56</v>
      </c>
      <c r="M176" s="12">
        <v>-7062.98</v>
      </c>
      <c r="N176" s="35">
        <v>-7374.73</v>
      </c>
      <c r="O176" s="36">
        <v>-7798.59</v>
      </c>
      <c r="P176" s="35">
        <v>-7773.13</v>
      </c>
      <c r="Q176" s="12">
        <v>-13429.67</v>
      </c>
      <c r="R176" s="35">
        <v>-11054.13</v>
      </c>
      <c r="S176" s="34">
        <v>-10024.719999999999</v>
      </c>
      <c r="T176" s="15">
        <v>-13256.81</v>
      </c>
      <c r="U176" s="15">
        <v>-13608.14</v>
      </c>
      <c r="V176" s="15">
        <v>-14492.33</v>
      </c>
      <c r="W176" s="15">
        <v>-15179.99</v>
      </c>
      <c r="X176" s="15">
        <v>-7782.94</v>
      </c>
      <c r="Y176" s="113">
        <v>-14492.33</v>
      </c>
      <c r="Z176" s="114">
        <v>-16115.52</v>
      </c>
      <c r="AA176" s="113">
        <v>-19047.46</v>
      </c>
      <c r="AB176" s="113">
        <v>-22004.799999999999</v>
      </c>
      <c r="AC176" s="114">
        <v>-22106.04</v>
      </c>
    </row>
    <row r="177" spans="1:29" ht="24.9" customHeight="1" thickBot="1" x14ac:dyDescent="0.45">
      <c r="A177" s="30">
        <v>873</v>
      </c>
      <c r="B177" s="5" t="s">
        <v>60</v>
      </c>
      <c r="C177" s="6" t="s">
        <v>2052</v>
      </c>
      <c r="D177" s="25" t="s">
        <v>61</v>
      </c>
      <c r="E177" s="27" t="s">
        <v>62</v>
      </c>
      <c r="F177" s="33">
        <v>5913.95</v>
      </c>
      <c r="G177" s="33">
        <v>5885.41</v>
      </c>
      <c r="H177" s="33">
        <v>-6892.8</v>
      </c>
      <c r="I177" s="33">
        <v>-6977</v>
      </c>
      <c r="J177" s="33">
        <v>-6926.48</v>
      </c>
      <c r="K177" s="34">
        <v>-11622.42</v>
      </c>
      <c r="L177" s="32">
        <v>-7938.8</v>
      </c>
      <c r="M177" s="12">
        <v>-7901.17</v>
      </c>
      <c r="N177" s="35">
        <v>-9218.8799999999992</v>
      </c>
      <c r="O177" s="36">
        <v>-8928.83</v>
      </c>
      <c r="P177" s="35">
        <v>-8949.52</v>
      </c>
      <c r="Q177" s="12">
        <v>-15212.06</v>
      </c>
      <c r="R177" s="35">
        <v>-9391.84</v>
      </c>
      <c r="S177" s="34">
        <v>-9413.5300000000007</v>
      </c>
      <c r="T177" s="127">
        <v>-15150.58</v>
      </c>
      <c r="U177" s="127">
        <v>-17022.71</v>
      </c>
      <c r="V177" s="127">
        <v>-16602.73</v>
      </c>
      <c r="W177" s="127">
        <v>-16745.32</v>
      </c>
      <c r="X177" s="127">
        <v>-9212.44</v>
      </c>
      <c r="Y177" s="128">
        <v>-15363.53</v>
      </c>
      <c r="Z177" s="114">
        <v>-18259.48</v>
      </c>
      <c r="AA177" s="128">
        <v>-23928.14</v>
      </c>
      <c r="AB177" s="113">
        <v>-24308.75</v>
      </c>
      <c r="AC177" s="114">
        <v>-25393.62</v>
      </c>
    </row>
    <row r="178" spans="1:29" ht="24.9" customHeight="1" thickBot="1" x14ac:dyDescent="0.45">
      <c r="A178" s="120">
        <v>874</v>
      </c>
      <c r="B178" s="5" t="s">
        <v>889</v>
      </c>
      <c r="C178" s="6" t="s">
        <v>2052</v>
      </c>
      <c r="D178" s="25" t="s">
        <v>890</v>
      </c>
      <c r="E178" s="27" t="s">
        <v>2054</v>
      </c>
      <c r="F178" s="33">
        <v>7455.81</v>
      </c>
      <c r="G178" s="33">
        <v>8754.34</v>
      </c>
      <c r="H178" s="33">
        <v>-8741.85</v>
      </c>
      <c r="I178" s="33">
        <v>-8836.41</v>
      </c>
      <c r="J178" s="33">
        <v>-8779.56</v>
      </c>
      <c r="K178" s="34">
        <v>-13782.130000000001</v>
      </c>
      <c r="L178" s="32">
        <v>-9188.09</v>
      </c>
      <c r="M178" s="12">
        <v>-9549.85</v>
      </c>
      <c r="N178" s="35">
        <v>-10561.63</v>
      </c>
      <c r="O178" s="36">
        <v>-12043.31</v>
      </c>
      <c r="P178" s="35">
        <v>-11187.29</v>
      </c>
      <c r="Q178" s="12">
        <v>-15739.489999999998</v>
      </c>
      <c r="R178" s="35">
        <v>-13258.18</v>
      </c>
      <c r="S178" s="34">
        <v>-11954.55</v>
      </c>
      <c r="T178" s="15">
        <v>-15018.42</v>
      </c>
      <c r="U178" s="15">
        <v>-15971.04</v>
      </c>
      <c r="V178" s="15">
        <v>-16072.51</v>
      </c>
      <c r="W178" s="15">
        <v>-16988.400000000001</v>
      </c>
      <c r="X178" s="15">
        <v>-8494.2000000000007</v>
      </c>
      <c r="Y178" s="113">
        <v>-18483.39</v>
      </c>
      <c r="Z178" s="114">
        <v>-22590.81</v>
      </c>
      <c r="AA178" s="113">
        <v>-26099.16</v>
      </c>
      <c r="AB178" s="113">
        <v>-26099.16</v>
      </c>
      <c r="AC178" s="114">
        <v>-26099.16</v>
      </c>
    </row>
    <row r="179" spans="1:29" ht="24.9" customHeight="1" thickBot="1" x14ac:dyDescent="0.45">
      <c r="A179" s="30">
        <v>875</v>
      </c>
      <c r="B179" s="5" t="s">
        <v>761</v>
      </c>
      <c r="C179" s="6" t="s">
        <v>2052</v>
      </c>
      <c r="D179" s="25" t="s">
        <v>762</v>
      </c>
      <c r="E179" s="27" t="s">
        <v>1852</v>
      </c>
      <c r="F179" s="33">
        <v>4808.07</v>
      </c>
      <c r="G179" s="33">
        <v>4808.07</v>
      </c>
      <c r="H179" s="33">
        <v>-5584.62</v>
      </c>
      <c r="I179" s="33">
        <v>-5584.62</v>
      </c>
      <c r="J179" s="33">
        <v>-5584.62</v>
      </c>
      <c r="K179" s="34">
        <v>-8894.619999999999</v>
      </c>
      <c r="L179" s="32">
        <v>-5929.75</v>
      </c>
      <c r="M179" s="12">
        <v>-6506</v>
      </c>
      <c r="N179" s="35">
        <v>-6674.1</v>
      </c>
      <c r="O179" s="36">
        <v>-7799.42</v>
      </c>
      <c r="P179" s="35">
        <v>-7778.25</v>
      </c>
      <c r="Q179" s="12">
        <v>-13511.539999999999</v>
      </c>
      <c r="R179" s="35">
        <v>-7720.7</v>
      </c>
      <c r="S179" s="34">
        <v>-8161.82</v>
      </c>
      <c r="T179" s="15">
        <v>-10853.61</v>
      </c>
      <c r="U179" s="15">
        <v>-12395.84</v>
      </c>
      <c r="V179" s="15">
        <v>-11158.81</v>
      </c>
      <c r="W179" s="15">
        <v>-13335.36</v>
      </c>
      <c r="X179" s="15">
        <v>-6667.68</v>
      </c>
      <c r="Y179" s="113">
        <v>-11158.81</v>
      </c>
      <c r="Z179" s="114">
        <v>-11839.2</v>
      </c>
      <c r="AA179" s="113">
        <v>-20681.18</v>
      </c>
      <c r="AB179" s="113">
        <v>-21225.41</v>
      </c>
      <c r="AC179" s="114">
        <v>-22120.61</v>
      </c>
    </row>
    <row r="180" spans="1:29" ht="24.9" customHeight="1" thickBot="1" x14ac:dyDescent="0.45">
      <c r="A180" s="120">
        <v>876</v>
      </c>
      <c r="B180" s="5" t="s">
        <v>2097</v>
      </c>
      <c r="C180" s="6" t="s">
        <v>2052</v>
      </c>
      <c r="D180" s="25" t="s">
        <v>2098</v>
      </c>
      <c r="E180" s="27" t="s">
        <v>2054</v>
      </c>
      <c r="F180" s="33">
        <v>6665.75</v>
      </c>
      <c r="G180" s="33">
        <v>6793.94</v>
      </c>
      <c r="H180" s="33">
        <v>-7544.77</v>
      </c>
      <c r="I180" s="33">
        <v>-7544.77</v>
      </c>
      <c r="J180" s="33">
        <v>-7544.77</v>
      </c>
      <c r="K180" s="34">
        <v>-12074.07</v>
      </c>
      <c r="L180" s="32">
        <v>-8317.7000000000007</v>
      </c>
      <c r="M180" s="12">
        <v>-8333.23</v>
      </c>
      <c r="N180" s="35">
        <v>-9076.66</v>
      </c>
      <c r="O180" s="36">
        <v>-10343.32</v>
      </c>
      <c r="P180" s="35">
        <v>-9696.86</v>
      </c>
      <c r="Q180" s="12">
        <v>-14302.25</v>
      </c>
      <c r="R180" s="35">
        <v>-10218.64</v>
      </c>
      <c r="S180" s="34">
        <v>-11240.51</v>
      </c>
      <c r="T180" s="15">
        <v>-13521.42</v>
      </c>
      <c r="U180" s="15">
        <v>-13880.42</v>
      </c>
      <c r="V180" s="15">
        <v>-14783.95</v>
      </c>
      <c r="W180" s="15">
        <v>-14882.51</v>
      </c>
      <c r="X180" s="15">
        <v>-7441.25</v>
      </c>
      <c r="Y180" s="113">
        <v>-14783.95</v>
      </c>
      <c r="Z180" s="114">
        <v>-15896.58</v>
      </c>
      <c r="AA180" s="113">
        <v>-18903.36</v>
      </c>
      <c r="AB180" s="113">
        <v>-21353.86</v>
      </c>
      <c r="AC180" s="114">
        <v>-26099.16</v>
      </c>
    </row>
    <row r="181" spans="1:29" ht="24.9" customHeight="1" thickBot="1" x14ac:dyDescent="0.45">
      <c r="A181" s="30">
        <v>877</v>
      </c>
      <c r="B181" s="5" t="s">
        <v>250</v>
      </c>
      <c r="C181" s="6" t="s">
        <v>2052</v>
      </c>
      <c r="D181" s="23" t="s">
        <v>251</v>
      </c>
      <c r="E181" s="27" t="s">
        <v>708</v>
      </c>
      <c r="F181" s="33">
        <v>5240.67</v>
      </c>
      <c r="G181" s="33">
        <v>5247.52</v>
      </c>
      <c r="H181" s="33">
        <v>-6199.37</v>
      </c>
      <c r="I181" s="33">
        <v>-6165.69</v>
      </c>
      <c r="J181" s="33">
        <v>-6165.69</v>
      </c>
      <c r="K181" s="34">
        <v>-10068.280000000001</v>
      </c>
      <c r="L181" s="32">
        <v>-6702.67</v>
      </c>
      <c r="M181" s="12">
        <v>-7242.87</v>
      </c>
      <c r="N181" s="35">
        <v>-7496.58</v>
      </c>
      <c r="O181" s="36">
        <v>-8002.23</v>
      </c>
      <c r="P181" s="35">
        <v>-8453.52</v>
      </c>
      <c r="Q181" s="12">
        <v>-15453.41</v>
      </c>
      <c r="R181" s="35">
        <v>-8420.51</v>
      </c>
      <c r="S181" s="34">
        <v>-9841.83</v>
      </c>
      <c r="T181" s="15">
        <v>-10291.870000000001</v>
      </c>
      <c r="U181" s="15">
        <v>-11606.12</v>
      </c>
      <c r="V181" s="15">
        <v>-12227.31</v>
      </c>
      <c r="W181" s="15">
        <v>-12244.99</v>
      </c>
      <c r="X181" s="15">
        <v>-6433.61</v>
      </c>
      <c r="Y181" s="113">
        <v>-17441.759999999998</v>
      </c>
      <c r="Z181" s="114">
        <v>-16474.05</v>
      </c>
      <c r="AA181" s="113">
        <v>-19540.990000000002</v>
      </c>
      <c r="AB181" s="113">
        <v>-21990.59</v>
      </c>
      <c r="AC181" s="114">
        <v>-22698.89</v>
      </c>
    </row>
    <row r="182" spans="1:29" ht="24.9" customHeight="1" thickBot="1" x14ac:dyDescent="0.45">
      <c r="A182" s="30">
        <v>880</v>
      </c>
      <c r="B182" s="5" t="s">
        <v>272</v>
      </c>
      <c r="C182" s="6" t="s">
        <v>2052</v>
      </c>
      <c r="D182" s="25" t="s">
        <v>273</v>
      </c>
      <c r="E182" s="27" t="s">
        <v>708</v>
      </c>
      <c r="F182" s="33">
        <v>9376.09</v>
      </c>
      <c r="G182" s="33">
        <v>9376.09</v>
      </c>
      <c r="H182" s="33">
        <v>-10132.73</v>
      </c>
      <c r="I182" s="33">
        <v>-10132.73</v>
      </c>
      <c r="J182" s="33">
        <v>-10132.73</v>
      </c>
      <c r="K182" s="34">
        <v>-17041.22</v>
      </c>
      <c r="L182" s="32">
        <v>-11360.81</v>
      </c>
      <c r="M182" s="12">
        <v>-11360.81</v>
      </c>
      <c r="N182" s="35">
        <v>-12768.42</v>
      </c>
      <c r="O182" s="36">
        <v>-12768.42</v>
      </c>
      <c r="P182" s="35">
        <v>-12768.42</v>
      </c>
      <c r="Q182" s="12">
        <v>-21472.010000000002</v>
      </c>
      <c r="R182" s="35">
        <v>-17495.71</v>
      </c>
      <c r="S182" s="34">
        <v>-17495.71</v>
      </c>
      <c r="T182" s="15">
        <v>-19644.18</v>
      </c>
      <c r="U182" s="15">
        <v>-19644.18</v>
      </c>
      <c r="V182" s="15">
        <v>-19644.18</v>
      </c>
      <c r="W182" s="15">
        <v>-22590.81</v>
      </c>
      <c r="X182" s="15">
        <v>-11295.41</v>
      </c>
      <c r="Y182" s="113">
        <v>-22590.81</v>
      </c>
      <c r="Z182" s="114">
        <v>-22590.81</v>
      </c>
      <c r="AA182" s="113">
        <v>-26099.16</v>
      </c>
      <c r="AB182" s="113">
        <v>-26099.16</v>
      </c>
      <c r="AC182" s="114">
        <v>-26099.16</v>
      </c>
    </row>
    <row r="183" spans="1:29" ht="24.9" customHeight="1" thickBot="1" x14ac:dyDescent="0.45">
      <c r="A183" s="30">
        <v>887</v>
      </c>
      <c r="B183" s="5" t="s">
        <v>2066</v>
      </c>
      <c r="C183" s="6" t="s">
        <v>2052</v>
      </c>
      <c r="D183" s="25" t="s">
        <v>2067</v>
      </c>
      <c r="E183" s="27" t="s">
        <v>2054</v>
      </c>
      <c r="F183" s="33">
        <v>8469.4</v>
      </c>
      <c r="G183" s="33">
        <v>8669.18</v>
      </c>
      <c r="H183" s="33">
        <v>-10132.73</v>
      </c>
      <c r="I183" s="33">
        <v>-10132.73</v>
      </c>
      <c r="J183" s="33">
        <v>-10022.5</v>
      </c>
      <c r="K183" s="34">
        <v>-16021.46</v>
      </c>
      <c r="L183" s="32">
        <v>-10752.89</v>
      </c>
      <c r="M183" s="12">
        <v>-11356.76</v>
      </c>
      <c r="N183" s="35">
        <v>-12199.65</v>
      </c>
      <c r="O183" s="36">
        <v>-12768.42</v>
      </c>
      <c r="P183" s="34">
        <v>-12768.42</v>
      </c>
      <c r="Q183" s="12">
        <v>-17851.32</v>
      </c>
      <c r="R183" s="34">
        <v>-14170.32</v>
      </c>
      <c r="S183" s="34">
        <v>-13623.18</v>
      </c>
      <c r="T183" s="15">
        <v>-16072.51</v>
      </c>
      <c r="U183" s="15">
        <v>-16072.51</v>
      </c>
      <c r="V183" s="15">
        <v>-16072.51</v>
      </c>
      <c r="W183" s="15">
        <v>-18483.39</v>
      </c>
      <c r="X183" s="15">
        <v>-9241.7000000000007</v>
      </c>
      <c r="Y183" s="113">
        <v>-22590.81</v>
      </c>
      <c r="Z183" s="114">
        <v>-22590.81</v>
      </c>
      <c r="AA183" s="113">
        <v>-26099.16</v>
      </c>
      <c r="AB183" s="113">
        <v>-26099.16</v>
      </c>
      <c r="AC183" s="114">
        <v>-26099.16</v>
      </c>
    </row>
    <row r="184" spans="1:29" ht="24.9" customHeight="1" thickBot="1" x14ac:dyDescent="0.45">
      <c r="A184" s="30">
        <v>888</v>
      </c>
      <c r="B184" s="5" t="s">
        <v>126</v>
      </c>
      <c r="C184" s="6" t="s">
        <v>2052</v>
      </c>
      <c r="D184" s="25" t="s">
        <v>127</v>
      </c>
      <c r="E184" s="27" t="s">
        <v>708</v>
      </c>
      <c r="F184" s="33">
        <v>4429.7700000000004</v>
      </c>
      <c r="G184" s="33">
        <v>4429.7700000000004</v>
      </c>
      <c r="H184" s="33">
        <v>-5208.83</v>
      </c>
      <c r="I184" s="33">
        <v>-5208.83</v>
      </c>
      <c r="J184" s="33">
        <v>-5208.83</v>
      </c>
      <c r="K184" s="34">
        <v>-8332.619999999999</v>
      </c>
      <c r="L184" s="32">
        <v>-5555.08</v>
      </c>
      <c r="M184" s="12">
        <v>-5749.84</v>
      </c>
      <c r="N184" s="35">
        <v>-6261.65</v>
      </c>
      <c r="O184" s="36">
        <v>-6840.91</v>
      </c>
      <c r="P184" s="35">
        <v>-6840.91</v>
      </c>
      <c r="Q184" s="12">
        <v>-14034.470000000001</v>
      </c>
      <c r="R184" s="35">
        <v>-7706.47</v>
      </c>
      <c r="S184" s="34">
        <v>-7224.82</v>
      </c>
      <c r="T184" s="15">
        <v>-9550.24</v>
      </c>
      <c r="U184" s="15">
        <v>-10129.77</v>
      </c>
      <c r="V184" s="15">
        <v>-10439.16</v>
      </c>
      <c r="W184" s="15">
        <v>-10439.16</v>
      </c>
      <c r="X184" s="15">
        <v>-5219.58</v>
      </c>
      <c r="Y184" s="113">
        <v>-13269.33</v>
      </c>
      <c r="Z184" s="114">
        <v>-13536.44</v>
      </c>
      <c r="AA184" s="113">
        <v>-16305.85</v>
      </c>
      <c r="AB184" s="113">
        <v>-18791.939999999999</v>
      </c>
      <c r="AC184" s="114">
        <v>-19454.169999999998</v>
      </c>
    </row>
    <row r="185" spans="1:29" ht="24.9" customHeight="1" thickBot="1" x14ac:dyDescent="0.45">
      <c r="A185" s="30">
        <v>889</v>
      </c>
      <c r="B185" s="5" t="s">
        <v>303</v>
      </c>
      <c r="C185" s="6" t="s">
        <v>2052</v>
      </c>
      <c r="D185" s="25" t="s">
        <v>304</v>
      </c>
      <c r="E185" s="27" t="s">
        <v>708</v>
      </c>
      <c r="F185" s="33">
        <v>8189.02</v>
      </c>
      <c r="G185" s="33">
        <v>9376.09</v>
      </c>
      <c r="H185" s="33">
        <v>-10132.73</v>
      </c>
      <c r="I185" s="33">
        <v>-10132.73</v>
      </c>
      <c r="J185" s="33">
        <v>-10132.73</v>
      </c>
      <c r="K185" s="34">
        <v>-17032.41</v>
      </c>
      <c r="L185" s="32">
        <v>-11354.94</v>
      </c>
      <c r="M185" s="12">
        <v>-11360.81</v>
      </c>
      <c r="N185" s="35">
        <v>-12166.01</v>
      </c>
      <c r="O185" s="36">
        <v>-12768.42</v>
      </c>
      <c r="P185" s="35">
        <v>-12768.42</v>
      </c>
      <c r="Q185" s="12">
        <v>-18921.41</v>
      </c>
      <c r="R185" s="35">
        <v>-14314.67</v>
      </c>
      <c r="S185" s="34">
        <v>-14166.54</v>
      </c>
      <c r="T185" s="15">
        <v>-16072.51</v>
      </c>
      <c r="U185" s="15">
        <v>-16072.51</v>
      </c>
      <c r="V185" s="15">
        <v>-16072.51</v>
      </c>
      <c r="W185" s="15">
        <v>-18483.39</v>
      </c>
      <c r="X185" s="15">
        <v>-9241.7000000000007</v>
      </c>
      <c r="Y185" s="113">
        <v>-18483.39</v>
      </c>
      <c r="Z185" s="114">
        <v>-18483.39</v>
      </c>
      <c r="AA185" s="113">
        <v>-21353.86</v>
      </c>
      <c r="AB185" s="113">
        <v>-21353.86</v>
      </c>
      <c r="AC185" s="114">
        <v>-21353.86</v>
      </c>
    </row>
    <row r="186" spans="1:29" ht="24.9" customHeight="1" thickBot="1" x14ac:dyDescent="0.45">
      <c r="A186" s="30">
        <v>890</v>
      </c>
      <c r="B186" s="5" t="s">
        <v>234</v>
      </c>
      <c r="C186" s="6" t="s">
        <v>2052</v>
      </c>
      <c r="D186" s="25" t="s">
        <v>235</v>
      </c>
      <c r="E186" s="27" t="s">
        <v>708</v>
      </c>
      <c r="F186" s="33">
        <v>5513.26</v>
      </c>
      <c r="G186" s="33">
        <v>5513.26</v>
      </c>
      <c r="H186" s="33">
        <v>-6658.59</v>
      </c>
      <c r="I186" s="33">
        <v>-7107.07</v>
      </c>
      <c r="J186" s="33">
        <v>-7179.06</v>
      </c>
      <c r="K186" s="34">
        <v>-12611.93</v>
      </c>
      <c r="L186" s="32">
        <v>-7479.08</v>
      </c>
      <c r="M186" s="12">
        <v>-7761.19</v>
      </c>
      <c r="N186" s="35">
        <v>-8819.86</v>
      </c>
      <c r="O186" s="36">
        <v>-9161.75</v>
      </c>
      <c r="P186" s="35">
        <v>-9666.81</v>
      </c>
      <c r="Q186" s="12">
        <v>-17155.47</v>
      </c>
      <c r="R186" s="35">
        <v>-9834.2000000000007</v>
      </c>
      <c r="S186" s="34">
        <v>-10368.370000000001</v>
      </c>
      <c r="T186" s="15">
        <v>-12686.52</v>
      </c>
      <c r="U186" s="15">
        <v>-13141.36</v>
      </c>
      <c r="V186" s="15">
        <v>-18273.46</v>
      </c>
      <c r="W186" s="15">
        <v>-17954.63</v>
      </c>
      <c r="X186" s="15">
        <v>-9136.73</v>
      </c>
      <c r="Y186" s="113">
        <v>-18102.52</v>
      </c>
      <c r="Z186" s="114">
        <v>-17947.54</v>
      </c>
      <c r="AA186" s="113">
        <v>-22446.33</v>
      </c>
      <c r="AB186" s="113">
        <v>-24707.54</v>
      </c>
      <c r="AC186" s="114">
        <v>-26099.16</v>
      </c>
    </row>
    <row r="187" spans="1:29" ht="24.9" customHeight="1" thickBot="1" x14ac:dyDescent="0.45">
      <c r="A187" s="30">
        <v>892</v>
      </c>
      <c r="B187" s="5" t="s">
        <v>957</v>
      </c>
      <c r="C187" s="6" t="s">
        <v>2052</v>
      </c>
      <c r="D187" s="25" t="s">
        <v>1686</v>
      </c>
      <c r="E187" s="27" t="s">
        <v>708</v>
      </c>
      <c r="F187" s="33">
        <v>8674.07</v>
      </c>
      <c r="G187" s="33">
        <v>8911.3799999999992</v>
      </c>
      <c r="H187" s="33">
        <v>-10132.73</v>
      </c>
      <c r="I187" s="33">
        <v>-10132.73</v>
      </c>
      <c r="J187" s="33">
        <v>-10132.73</v>
      </c>
      <c r="K187" s="34">
        <v>-16978.47</v>
      </c>
      <c r="L187" s="32">
        <v>-11318.98</v>
      </c>
      <c r="M187" s="12">
        <v>-11360.81</v>
      </c>
      <c r="N187" s="35">
        <v>-12531.73</v>
      </c>
      <c r="O187" s="36">
        <v>-12768.42</v>
      </c>
      <c r="P187" s="35">
        <v>-12768.42</v>
      </c>
      <c r="Q187" s="12">
        <v>-18262.8</v>
      </c>
      <c r="R187" s="35">
        <v>-14314.67</v>
      </c>
      <c r="S187" s="34">
        <v>-14049.41</v>
      </c>
      <c r="T187" s="15">
        <v>-16072.51</v>
      </c>
      <c r="U187" s="15">
        <v>-16072.51</v>
      </c>
      <c r="V187" s="15">
        <v>-16072.51</v>
      </c>
      <c r="W187" s="15">
        <v>-18483.39</v>
      </c>
      <c r="X187" s="15">
        <v>-9241.7000000000007</v>
      </c>
      <c r="Y187" s="113">
        <v>-18483.39</v>
      </c>
      <c r="Z187" s="114">
        <v>-18483.39</v>
      </c>
      <c r="AA187" s="113">
        <v>-26099.16</v>
      </c>
      <c r="AB187" s="113">
        <v>-26099.16</v>
      </c>
      <c r="AC187" s="114">
        <v>-26099.16</v>
      </c>
    </row>
    <row r="188" spans="1:29" ht="24.9" customHeight="1" thickBot="1" x14ac:dyDescent="0.45">
      <c r="A188" s="30">
        <v>895</v>
      </c>
      <c r="B188" s="5" t="s">
        <v>1671</v>
      </c>
      <c r="C188" s="6" t="s">
        <v>2052</v>
      </c>
      <c r="D188" s="25" t="s">
        <v>1672</v>
      </c>
      <c r="E188" s="27" t="s">
        <v>708</v>
      </c>
      <c r="F188" s="33">
        <v>4874.3100000000004</v>
      </c>
      <c r="G188" s="33">
        <v>4404.5</v>
      </c>
      <c r="H188" s="33">
        <v>-5179.01</v>
      </c>
      <c r="I188" s="33">
        <v>-5844.43</v>
      </c>
      <c r="J188" s="33">
        <v>-5844.43</v>
      </c>
      <c r="K188" s="34">
        <v>-9350.66</v>
      </c>
      <c r="L188" s="32">
        <v>-6441.57</v>
      </c>
      <c r="M188" s="12">
        <v>-6452.78</v>
      </c>
      <c r="N188" s="35">
        <v>-7027.61</v>
      </c>
      <c r="O188" s="36">
        <v>-7636.44</v>
      </c>
      <c r="P188" s="35">
        <v>-7636.44</v>
      </c>
      <c r="Q188" s="12">
        <v>-14232.310000000001</v>
      </c>
      <c r="R188" s="35">
        <v>-8918.35</v>
      </c>
      <c r="S188" s="34">
        <v>-8058.75</v>
      </c>
      <c r="T188" s="15">
        <v>-10656.41</v>
      </c>
      <c r="U188" s="15">
        <v>-10938.77</v>
      </c>
      <c r="V188" s="15">
        <v>-11727.06</v>
      </c>
      <c r="W188" s="15">
        <v>-11804.73</v>
      </c>
      <c r="X188" s="15">
        <v>-5902.36</v>
      </c>
      <c r="Y188" s="113">
        <v>-11804.73</v>
      </c>
      <c r="Z188" s="114">
        <v>-12359.99</v>
      </c>
      <c r="AA188" s="113">
        <v>-14890.51</v>
      </c>
      <c r="AB188" s="113">
        <v>-17049.599999999999</v>
      </c>
      <c r="AC188" s="114">
        <v>-17887.060000000001</v>
      </c>
    </row>
    <row r="189" spans="1:29" ht="24.9" customHeight="1" thickBot="1" x14ac:dyDescent="0.45">
      <c r="A189" s="30">
        <v>896</v>
      </c>
      <c r="B189" s="5" t="s">
        <v>232</v>
      </c>
      <c r="C189" s="6" t="s">
        <v>2052</v>
      </c>
      <c r="D189" s="25" t="s">
        <v>233</v>
      </c>
      <c r="E189" s="27" t="s">
        <v>708</v>
      </c>
      <c r="F189" s="33">
        <v>6078.12</v>
      </c>
      <c r="G189" s="33">
        <v>5665.78</v>
      </c>
      <c r="H189" s="33">
        <v>-7128.03</v>
      </c>
      <c r="I189" s="33">
        <v>-6667.32</v>
      </c>
      <c r="J189" s="33">
        <v>-6667.32</v>
      </c>
      <c r="K189" s="34">
        <v>-11789.32</v>
      </c>
      <c r="L189" s="32">
        <v>-7324.47</v>
      </c>
      <c r="M189" s="12">
        <v>-7362.84</v>
      </c>
      <c r="N189" s="35">
        <v>-8493.83</v>
      </c>
      <c r="O189" s="36">
        <v>-8792.44</v>
      </c>
      <c r="P189" s="35">
        <v>-8787.44</v>
      </c>
      <c r="Q189" s="12">
        <v>-15211.16</v>
      </c>
      <c r="R189" s="35">
        <v>-9118.74</v>
      </c>
      <c r="S189" s="34">
        <v>-9118.74</v>
      </c>
      <c r="T189" s="15">
        <v>-12796</v>
      </c>
      <c r="U189" s="15">
        <v>-12414.46</v>
      </c>
      <c r="V189" s="15">
        <v>-13314.08</v>
      </c>
      <c r="W189" s="15">
        <v>-13187.72</v>
      </c>
      <c r="X189" s="15">
        <v>-7452.23</v>
      </c>
      <c r="Y189" s="113">
        <v>-13187.72</v>
      </c>
      <c r="Z189" s="114">
        <v>-13992.96</v>
      </c>
      <c r="AA189" s="113">
        <v>-18103.240000000002</v>
      </c>
      <c r="AB189" s="113">
        <v>-19307.3</v>
      </c>
      <c r="AC189" s="114">
        <v>-20325.41</v>
      </c>
    </row>
    <row r="190" spans="1:29" ht="24.9" customHeight="1" thickBot="1" x14ac:dyDescent="0.45">
      <c r="A190" s="30">
        <v>898</v>
      </c>
      <c r="B190" s="5" t="s">
        <v>561</v>
      </c>
      <c r="C190" s="6" t="s">
        <v>2052</v>
      </c>
      <c r="D190" s="25" t="s">
        <v>562</v>
      </c>
      <c r="E190" s="27" t="s">
        <v>2054</v>
      </c>
      <c r="F190" s="33">
        <v>7600.19</v>
      </c>
      <c r="G190" s="33">
        <v>7600.19</v>
      </c>
      <c r="H190" s="33">
        <v>-8949.93</v>
      </c>
      <c r="I190" s="33">
        <v>-8949.93</v>
      </c>
      <c r="J190" s="33">
        <v>-8949.93</v>
      </c>
      <c r="K190" s="34">
        <v>-14324.71</v>
      </c>
      <c r="L190" s="32">
        <v>-9549.81</v>
      </c>
      <c r="M190" s="12">
        <v>-9887.24</v>
      </c>
      <c r="N190" s="35">
        <v>-11347.93</v>
      </c>
      <c r="O190" s="36">
        <v>-12114.64</v>
      </c>
      <c r="P190" s="35">
        <v>-12537.73</v>
      </c>
      <c r="Q190" s="12">
        <v>-15885.630000000001</v>
      </c>
      <c r="R190" s="35">
        <v>-12748.34</v>
      </c>
      <c r="S190" s="34">
        <v>-13752.17</v>
      </c>
      <c r="T190" s="15">
        <v>-16072.51</v>
      </c>
      <c r="U190" s="15">
        <v>-16072.51</v>
      </c>
      <c r="V190" s="15">
        <v>-16072.51</v>
      </c>
      <c r="W190" s="15">
        <v>-18483.39</v>
      </c>
      <c r="X190" s="15">
        <v>-9241.7000000000007</v>
      </c>
      <c r="Y190" s="113">
        <v>-18483.39</v>
      </c>
      <c r="Z190" s="114">
        <v>-18483.39</v>
      </c>
      <c r="AA190" s="113">
        <v>-21353.86</v>
      </c>
      <c r="AB190" s="113">
        <v>-21353.86</v>
      </c>
      <c r="AC190" s="114">
        <v>-21353.86</v>
      </c>
    </row>
    <row r="191" spans="1:29" ht="24.9" customHeight="1" thickBot="1" x14ac:dyDescent="0.45">
      <c r="A191" s="30">
        <v>900</v>
      </c>
      <c r="B191" s="5" t="s">
        <v>1793</v>
      </c>
      <c r="C191" s="6" t="s">
        <v>2052</v>
      </c>
      <c r="D191" s="25" t="s">
        <v>1794</v>
      </c>
      <c r="E191" s="27" t="s">
        <v>2054</v>
      </c>
      <c r="F191" s="33">
        <v>4344.2299999999996</v>
      </c>
      <c r="G191" s="33">
        <v>4445.3500000000004</v>
      </c>
      <c r="H191" s="33">
        <v>-5107.8999999999996</v>
      </c>
      <c r="I191" s="33">
        <v>-5107.8999999999996</v>
      </c>
      <c r="J191" s="33">
        <v>-5107.8999999999996</v>
      </c>
      <c r="K191" s="34">
        <v>-8311.9700000000012</v>
      </c>
      <c r="L191" s="32">
        <v>-5447.3</v>
      </c>
      <c r="M191" s="12">
        <v>-5638.22</v>
      </c>
      <c r="N191" s="35">
        <v>-6244.86</v>
      </c>
      <c r="O191" s="36">
        <v>-6731.37</v>
      </c>
      <c r="P191" s="35">
        <v>-6731.37</v>
      </c>
      <c r="Q191" s="12">
        <v>-11387.39</v>
      </c>
      <c r="R191" s="35">
        <v>-7109.99</v>
      </c>
      <c r="S191" s="34">
        <v>-7109.99</v>
      </c>
      <c r="T191" s="15">
        <v>-9397.92</v>
      </c>
      <c r="U191" s="15">
        <v>-9646.61</v>
      </c>
      <c r="V191" s="15">
        <v>-11814.2</v>
      </c>
      <c r="W191" s="15">
        <v>-10272.51</v>
      </c>
      <c r="X191" s="15">
        <v>-5907.1</v>
      </c>
      <c r="Y191" s="113">
        <v>-10272.51</v>
      </c>
      <c r="Z191" s="114">
        <v>-10898.37</v>
      </c>
      <c r="AA191" s="113">
        <v>-13130.39</v>
      </c>
      <c r="AB191" s="113">
        <v>-15028.82</v>
      </c>
      <c r="AC191" s="114">
        <v>-15662.1</v>
      </c>
    </row>
    <row r="192" spans="1:29" ht="24.9" customHeight="1" thickBot="1" x14ac:dyDescent="0.45">
      <c r="A192" s="30">
        <v>901</v>
      </c>
      <c r="B192" s="5" t="s">
        <v>958</v>
      </c>
      <c r="C192" s="6" t="s">
        <v>2052</v>
      </c>
      <c r="D192" s="25" t="s">
        <v>1792</v>
      </c>
      <c r="E192" s="27" t="s">
        <v>2054</v>
      </c>
      <c r="F192" s="33">
        <v>6185.07</v>
      </c>
      <c r="G192" s="33">
        <v>6185.07</v>
      </c>
      <c r="H192" s="33">
        <v>-7174.31</v>
      </c>
      <c r="I192" s="33">
        <v>-7174.31</v>
      </c>
      <c r="J192" s="33">
        <v>-7174.31</v>
      </c>
      <c r="K192" s="34">
        <v>-11420.97</v>
      </c>
      <c r="L192" s="32">
        <v>-7613.98</v>
      </c>
      <c r="M192" s="12">
        <v>-7861.29</v>
      </c>
      <c r="N192" s="35">
        <v>-8509.7199999999993</v>
      </c>
      <c r="O192" s="36">
        <v>-8563.0400000000009</v>
      </c>
      <c r="P192" s="35">
        <v>-8563.0400000000009</v>
      </c>
      <c r="Q192" s="12">
        <v>-13158.72</v>
      </c>
      <c r="R192" s="35">
        <v>-9030.09</v>
      </c>
      <c r="S192" s="34">
        <v>-9030.09</v>
      </c>
      <c r="T192" s="15">
        <v>-11944.85</v>
      </c>
      <c r="U192" s="15">
        <v>-12261.68</v>
      </c>
      <c r="V192" s="15">
        <v>-13059.05</v>
      </c>
      <c r="W192" s="15">
        <v>-13059.05</v>
      </c>
      <c r="X192" s="15">
        <v>-6529.53</v>
      </c>
      <c r="Y192" s="113">
        <v>-13929.66</v>
      </c>
      <c r="Z192" s="114">
        <v>-13856.38</v>
      </c>
      <c r="AA192" s="113">
        <v>-16695.150000000001</v>
      </c>
      <c r="AB192" s="113">
        <v>-19118.47</v>
      </c>
      <c r="AC192" s="114">
        <v>-21353.86</v>
      </c>
    </row>
    <row r="193" spans="1:29" ht="24.9" customHeight="1" thickBot="1" x14ac:dyDescent="0.45">
      <c r="A193" s="30">
        <v>903</v>
      </c>
      <c r="B193" s="5" t="s">
        <v>276</v>
      </c>
      <c r="C193" s="6" t="s">
        <v>2052</v>
      </c>
      <c r="D193" s="25" t="s">
        <v>277</v>
      </c>
      <c r="E193" s="27" t="s">
        <v>708</v>
      </c>
      <c r="F193" s="33">
        <v>4777.82</v>
      </c>
      <c r="G193" s="33">
        <v>5414.25</v>
      </c>
      <c r="H193" s="33">
        <v>-5684.6</v>
      </c>
      <c r="I193" s="33">
        <v>-5535.34</v>
      </c>
      <c r="J193" s="33">
        <v>-5797.2</v>
      </c>
      <c r="K193" s="34">
        <v>-9670.9</v>
      </c>
      <c r="L193" s="32">
        <v>-5957.67</v>
      </c>
      <c r="M193" s="12">
        <v>-6258.09</v>
      </c>
      <c r="N193" s="35">
        <v>-7082.81</v>
      </c>
      <c r="O193" s="36">
        <v>-7591.85</v>
      </c>
      <c r="P193" s="35">
        <v>-7576.02</v>
      </c>
      <c r="Q193" s="12">
        <v>-12025.15</v>
      </c>
      <c r="R193" s="35">
        <v>-7543.35</v>
      </c>
      <c r="S193" s="34">
        <v>-8217.5300000000007</v>
      </c>
      <c r="T193" s="15">
        <v>-10131.15</v>
      </c>
      <c r="U193" s="15">
        <v>-11271.92</v>
      </c>
      <c r="V193" s="15">
        <v>-12314.36</v>
      </c>
      <c r="W193" s="15">
        <v>-10966.63</v>
      </c>
      <c r="X193" s="15">
        <v>-6431.7</v>
      </c>
      <c r="Y193" s="113">
        <v>-12390.54</v>
      </c>
      <c r="Z193" s="114">
        <v>-11582.88</v>
      </c>
      <c r="AA193" s="113">
        <v>-15333.69</v>
      </c>
      <c r="AB193" s="113">
        <v>-16067.59</v>
      </c>
      <c r="AC193" s="114">
        <v>-17613.11</v>
      </c>
    </row>
    <row r="194" spans="1:29" ht="24.9" customHeight="1" thickBot="1" x14ac:dyDescent="0.45">
      <c r="A194" s="30">
        <v>904</v>
      </c>
      <c r="B194" s="5" t="s">
        <v>228</v>
      </c>
      <c r="C194" s="6" t="s">
        <v>2052</v>
      </c>
      <c r="D194" s="25" t="s">
        <v>229</v>
      </c>
      <c r="E194" s="27" t="s">
        <v>708</v>
      </c>
      <c r="F194" s="33">
        <v>5528.27</v>
      </c>
      <c r="G194" s="33">
        <v>6814.01</v>
      </c>
      <c r="H194" s="33">
        <v>-5587.91</v>
      </c>
      <c r="I194" s="33">
        <v>-7451.25</v>
      </c>
      <c r="J194" s="33">
        <v>-6471.38</v>
      </c>
      <c r="K194" s="34">
        <v>-12130.380000000001</v>
      </c>
      <c r="L194" s="32">
        <v>-6957.17</v>
      </c>
      <c r="M194" s="12">
        <v>-7220.63</v>
      </c>
      <c r="N194" s="35">
        <v>-8938.36</v>
      </c>
      <c r="O194" s="36">
        <v>-8489.6</v>
      </c>
      <c r="P194" s="35">
        <v>-8491.2900000000009</v>
      </c>
      <c r="Q194" s="12">
        <v>-13692.009999999998</v>
      </c>
      <c r="R194" s="35">
        <v>-8953.1</v>
      </c>
      <c r="S194" s="34">
        <v>-11477.3</v>
      </c>
      <c r="T194" s="15">
        <v>-10218.11</v>
      </c>
      <c r="U194" s="15">
        <v>-11431.5</v>
      </c>
      <c r="V194" s="15">
        <v>-12915.85</v>
      </c>
      <c r="W194" s="15">
        <v>-12987.65</v>
      </c>
      <c r="X194" s="15">
        <v>-6890.39</v>
      </c>
      <c r="Y194" s="113">
        <v>-12936.03</v>
      </c>
      <c r="Z194" s="114">
        <v>-12911.32</v>
      </c>
      <c r="AA194" s="113">
        <v>-16050.83</v>
      </c>
      <c r="AB194" s="113">
        <v>-18954.5</v>
      </c>
      <c r="AC194" s="114">
        <v>-18515.03</v>
      </c>
    </row>
    <row r="195" spans="1:29" ht="24.9" customHeight="1" thickBot="1" x14ac:dyDescent="0.45">
      <c r="A195" s="30">
        <v>905</v>
      </c>
      <c r="B195" s="5" t="s">
        <v>959</v>
      </c>
      <c r="C195" s="6" t="s">
        <v>2052</v>
      </c>
      <c r="D195" s="25" t="s">
        <v>1858</v>
      </c>
      <c r="E195" s="27" t="s">
        <v>1852</v>
      </c>
      <c r="F195" s="33">
        <v>5374.21</v>
      </c>
      <c r="G195" s="33">
        <v>4317.24</v>
      </c>
      <c r="H195" s="33">
        <v>-5354.23</v>
      </c>
      <c r="I195" s="33">
        <v>-5653.49</v>
      </c>
      <c r="J195" s="33">
        <v>-5636.65</v>
      </c>
      <c r="K195" s="34">
        <v>-10195.18</v>
      </c>
      <c r="L195" s="32">
        <v>-6246.71</v>
      </c>
      <c r="M195" s="12">
        <v>-7053.77</v>
      </c>
      <c r="N195" s="35">
        <v>-7393.19</v>
      </c>
      <c r="O195" s="36">
        <v>-7401.81</v>
      </c>
      <c r="P195" s="35">
        <v>-9150.02</v>
      </c>
      <c r="Q195" s="12">
        <v>-13542.630000000001</v>
      </c>
      <c r="R195" s="35">
        <v>-8510.81</v>
      </c>
      <c r="S195" s="34">
        <v>-7791.1</v>
      </c>
      <c r="T195" s="15">
        <v>-10301.379999999999</v>
      </c>
      <c r="U195" s="15">
        <v>-10574.25</v>
      </c>
      <c r="V195" s="15">
        <v>-11260.98</v>
      </c>
      <c r="W195" s="15">
        <v>-11260.98</v>
      </c>
      <c r="X195" s="15">
        <v>-6581.51</v>
      </c>
      <c r="Y195" s="113">
        <v>-11260.98</v>
      </c>
      <c r="Z195" s="114">
        <v>-11922.22</v>
      </c>
      <c r="AA195" s="113">
        <v>-16199.06</v>
      </c>
      <c r="AB195" s="113">
        <v>-16571.93</v>
      </c>
      <c r="AC195" s="114">
        <v>-19460.2</v>
      </c>
    </row>
    <row r="196" spans="1:29" ht="24.9" customHeight="1" thickBot="1" x14ac:dyDescent="0.45">
      <c r="A196" s="30">
        <v>909</v>
      </c>
      <c r="B196" s="5" t="s">
        <v>33</v>
      </c>
      <c r="C196" s="6" t="s">
        <v>2052</v>
      </c>
      <c r="D196" s="25" t="s">
        <v>34</v>
      </c>
      <c r="E196" s="27" t="s">
        <v>2054</v>
      </c>
      <c r="F196" s="33">
        <v>7556.37</v>
      </c>
      <c r="G196" s="33">
        <v>8379.7999999999993</v>
      </c>
      <c r="H196" s="33">
        <v>-8460.41</v>
      </c>
      <c r="I196" s="33">
        <v>-8797.18</v>
      </c>
      <c r="J196" s="33">
        <v>-8797.18</v>
      </c>
      <c r="K196" s="34">
        <v>-14026.130000000001</v>
      </c>
      <c r="L196" s="32">
        <v>-9386.7099999999991</v>
      </c>
      <c r="M196" s="12">
        <v>-9606.58</v>
      </c>
      <c r="N196" s="35">
        <v>-10613.11</v>
      </c>
      <c r="O196" s="36">
        <v>-11347.58</v>
      </c>
      <c r="P196" s="35">
        <v>-11140.67</v>
      </c>
      <c r="Q196" s="12">
        <v>-18200.71</v>
      </c>
      <c r="R196" s="35">
        <v>-13569.64</v>
      </c>
      <c r="S196" s="34">
        <v>-11732.15</v>
      </c>
      <c r="T196" s="15">
        <v>-15586.56</v>
      </c>
      <c r="U196" s="15">
        <v>-15528.16</v>
      </c>
      <c r="V196" s="15">
        <v>-16072.51</v>
      </c>
      <c r="W196" s="15">
        <v>-16980.43</v>
      </c>
      <c r="X196" s="15">
        <v>-8490.2099999999991</v>
      </c>
      <c r="Y196" s="113">
        <v>-17596.72</v>
      </c>
      <c r="Z196" s="114">
        <v>-18019.060000000001</v>
      </c>
      <c r="AA196" s="113">
        <v>-21271.119999999999</v>
      </c>
      <c r="AB196" s="113">
        <v>-21353.86</v>
      </c>
      <c r="AC196" s="114">
        <v>-21353.86</v>
      </c>
    </row>
    <row r="197" spans="1:29" ht="24.9" customHeight="1" thickBot="1" x14ac:dyDescent="0.45">
      <c r="A197" s="30">
        <v>910</v>
      </c>
      <c r="B197" s="5" t="s">
        <v>1807</v>
      </c>
      <c r="C197" s="6" t="s">
        <v>2052</v>
      </c>
      <c r="D197" s="25" t="s">
        <v>1808</v>
      </c>
      <c r="E197" s="27" t="s">
        <v>1739</v>
      </c>
      <c r="F197" s="33">
        <v>5383.73</v>
      </c>
      <c r="G197" s="33">
        <v>5383.73</v>
      </c>
      <c r="H197" s="33">
        <v>-7506.24</v>
      </c>
      <c r="I197" s="33">
        <v>-6385.03</v>
      </c>
      <c r="J197" s="33">
        <v>-6368.19</v>
      </c>
      <c r="K197" s="34">
        <v>-11856.189999999999</v>
      </c>
      <c r="L197" s="32">
        <v>-6739.1</v>
      </c>
      <c r="M197" s="12">
        <v>-6994.77</v>
      </c>
      <c r="N197" s="35">
        <v>-8540.09</v>
      </c>
      <c r="O197" s="36">
        <v>-8646.7099999999991</v>
      </c>
      <c r="P197" s="35">
        <v>-8749.82</v>
      </c>
      <c r="Q197" s="12">
        <v>-12431.380000000001</v>
      </c>
      <c r="R197" s="35">
        <v>-10072.43</v>
      </c>
      <c r="S197" s="34">
        <v>-8785.07</v>
      </c>
      <c r="T197" s="127">
        <v>-11453.5</v>
      </c>
      <c r="U197" s="127">
        <v>-11757.19</v>
      </c>
      <c r="V197" s="127">
        <v>-12521.48</v>
      </c>
      <c r="W197" s="127">
        <v>-11699.77</v>
      </c>
      <c r="X197" s="127">
        <v>-8103.01</v>
      </c>
      <c r="Y197" s="128">
        <v>-11699.77</v>
      </c>
      <c r="Z197" s="114">
        <v>-13611.36</v>
      </c>
      <c r="AA197" s="113">
        <v>-18111.23</v>
      </c>
      <c r="AB197" s="113">
        <v>-18329.5</v>
      </c>
      <c r="AC197" s="114">
        <v>-20710.580000000002</v>
      </c>
    </row>
    <row r="198" spans="1:29" ht="24.9" customHeight="1" thickBot="1" x14ac:dyDescent="0.45">
      <c r="A198" s="30">
        <v>911</v>
      </c>
      <c r="B198" s="5" t="s">
        <v>960</v>
      </c>
      <c r="C198" s="6" t="s">
        <v>2052</v>
      </c>
      <c r="D198" s="25" t="s">
        <v>670</v>
      </c>
      <c r="E198" s="27" t="s">
        <v>1739</v>
      </c>
      <c r="F198" s="33">
        <v>4692.07</v>
      </c>
      <c r="G198" s="33">
        <v>4692.07</v>
      </c>
      <c r="H198" s="33">
        <v>-5337.94</v>
      </c>
      <c r="I198" s="33">
        <v>-5337.94</v>
      </c>
      <c r="J198" s="33">
        <v>-5337.94</v>
      </c>
      <c r="K198" s="34">
        <v>-8437.49</v>
      </c>
      <c r="L198" s="32">
        <v>-5624.99</v>
      </c>
      <c r="M198" s="12">
        <v>-5786.46</v>
      </c>
      <c r="N198" s="35">
        <v>-6211.7</v>
      </c>
      <c r="O198" s="36">
        <v>-5724.55</v>
      </c>
      <c r="P198" s="35">
        <v>-6014.23</v>
      </c>
      <c r="Q198" s="12">
        <v>-12904.810000000001</v>
      </c>
      <c r="R198" s="35">
        <v>-6964.85</v>
      </c>
      <c r="S198" s="34">
        <v>-7388.26</v>
      </c>
      <c r="T198" s="127">
        <v>-9968.43</v>
      </c>
      <c r="U198" s="127">
        <v>-12005.05</v>
      </c>
      <c r="V198" s="127">
        <v>-9935.9599999999991</v>
      </c>
      <c r="W198" s="127">
        <v>-11327.99</v>
      </c>
      <c r="X198" s="127">
        <v>-7422.73</v>
      </c>
      <c r="Y198" s="128">
        <v>-10676.35</v>
      </c>
      <c r="Z198" s="114">
        <v>-11964.24</v>
      </c>
      <c r="AA198" s="128">
        <v>-18998.830000000002</v>
      </c>
      <c r="AB198" s="113">
        <v>-14257.69</v>
      </c>
      <c r="AC198" s="114">
        <v>-17984.939999999999</v>
      </c>
    </row>
    <row r="199" spans="1:29" ht="24.9" customHeight="1" thickBot="1" x14ac:dyDescent="0.45">
      <c r="A199" s="30">
        <v>914</v>
      </c>
      <c r="B199" s="5" t="s">
        <v>1850</v>
      </c>
      <c r="C199" s="6" t="s">
        <v>2052</v>
      </c>
      <c r="D199" s="25" t="s">
        <v>1851</v>
      </c>
      <c r="E199" s="27" t="s">
        <v>1968</v>
      </c>
      <c r="F199" s="33">
        <v>5696.56</v>
      </c>
      <c r="G199" s="33">
        <v>6165.95</v>
      </c>
      <c r="H199" s="33">
        <v>-6055.25</v>
      </c>
      <c r="I199" s="33">
        <v>-6255.77</v>
      </c>
      <c r="J199" s="33">
        <v>-6523.16</v>
      </c>
      <c r="K199" s="34">
        <v>-10335.83</v>
      </c>
      <c r="L199" s="32">
        <v>-6890.55</v>
      </c>
      <c r="M199" s="12">
        <v>-6799.66</v>
      </c>
      <c r="N199" s="35">
        <v>-7895.1</v>
      </c>
      <c r="O199" s="36">
        <v>-8564.09</v>
      </c>
      <c r="P199" s="35">
        <v>-9890.02</v>
      </c>
      <c r="Q199" s="12">
        <v>-12958.26</v>
      </c>
      <c r="R199" s="35">
        <v>-8407.9500000000007</v>
      </c>
      <c r="S199" s="34">
        <v>-10317.51</v>
      </c>
      <c r="T199" s="15">
        <v>-11859.99</v>
      </c>
      <c r="U199" s="15">
        <v>-12204.1</v>
      </c>
      <c r="V199" s="15">
        <v>-12997.7</v>
      </c>
      <c r="W199" s="15">
        <v>-13029.18</v>
      </c>
      <c r="X199" s="15">
        <v>-7442.63</v>
      </c>
      <c r="Y199" s="113">
        <v>-15364.05</v>
      </c>
      <c r="Z199" s="114">
        <v>-18258.939999999999</v>
      </c>
      <c r="AA199" s="113">
        <v>-18829.439999999999</v>
      </c>
      <c r="AB199" s="113">
        <v>-21353.86</v>
      </c>
      <c r="AC199" s="114">
        <v>-21353.86</v>
      </c>
    </row>
    <row r="200" spans="1:29" ht="24.9" customHeight="1" thickBot="1" x14ac:dyDescent="0.45">
      <c r="A200" s="30">
        <v>921</v>
      </c>
      <c r="B200" s="5" t="s">
        <v>961</v>
      </c>
      <c r="C200" s="6" t="s">
        <v>2052</v>
      </c>
      <c r="D200" s="25" t="s">
        <v>1970</v>
      </c>
      <c r="E200" s="27" t="s">
        <v>1945</v>
      </c>
      <c r="F200" s="33">
        <v>4850.6000000000004</v>
      </c>
      <c r="G200" s="33">
        <v>4850.6000000000004</v>
      </c>
      <c r="H200" s="33">
        <v>-5705.41</v>
      </c>
      <c r="I200" s="33">
        <v>-5705.41</v>
      </c>
      <c r="J200" s="33">
        <v>-5705.41</v>
      </c>
      <c r="K200" s="34">
        <v>-9127.98</v>
      </c>
      <c r="L200" s="32">
        <v>-6085.32</v>
      </c>
      <c r="M200" s="12">
        <v>-6299.02</v>
      </c>
      <c r="N200" s="35">
        <v>-6939.33</v>
      </c>
      <c r="O200" s="36">
        <v>-8247.52</v>
      </c>
      <c r="P200" s="35">
        <v>-7407.66</v>
      </c>
      <c r="Q200" s="12">
        <v>-12800.45</v>
      </c>
      <c r="R200" s="35">
        <v>-8724.68</v>
      </c>
      <c r="S200" s="34">
        <v>-7818.93</v>
      </c>
      <c r="T200" s="15">
        <v>-10649.98</v>
      </c>
      <c r="U200" s="15">
        <v>-10744.34</v>
      </c>
      <c r="V200" s="15">
        <v>-11429.28</v>
      </c>
      <c r="W200" s="15">
        <v>-12142.07</v>
      </c>
      <c r="X200" s="15">
        <v>-6071.04</v>
      </c>
      <c r="Y200" s="113">
        <v>-11402.7</v>
      </c>
      <c r="Z200" s="114">
        <v>-12099.8</v>
      </c>
      <c r="AA200" s="113">
        <v>-14520.54</v>
      </c>
      <c r="AB200" s="113">
        <v>-18335.46</v>
      </c>
      <c r="AC200" s="114">
        <v>-17740.55</v>
      </c>
    </row>
    <row r="201" spans="1:29" ht="24.9" customHeight="1" thickBot="1" x14ac:dyDescent="0.45">
      <c r="A201" s="30">
        <v>923</v>
      </c>
      <c r="B201" s="5" t="s">
        <v>2306</v>
      </c>
      <c r="C201" s="6" t="s">
        <v>2052</v>
      </c>
      <c r="D201" s="25" t="s">
        <v>2307</v>
      </c>
      <c r="E201" s="27" t="s">
        <v>2054</v>
      </c>
      <c r="F201" s="33">
        <v>4434.07</v>
      </c>
      <c r="G201" s="33">
        <v>5415.03</v>
      </c>
      <c r="H201" s="33">
        <v>-5213.91</v>
      </c>
      <c r="I201" s="33">
        <v>-6201.1</v>
      </c>
      <c r="J201" s="33">
        <v>-5511.09</v>
      </c>
      <c r="K201" s="34">
        <v>-9731.9599999999991</v>
      </c>
      <c r="L201" s="32">
        <v>-6976.82</v>
      </c>
      <c r="M201" s="12">
        <v>-7430.01</v>
      </c>
      <c r="N201" s="35">
        <v>-8195.49</v>
      </c>
      <c r="O201" s="36">
        <v>-7277.83</v>
      </c>
      <c r="P201" s="35">
        <v>-7277.83</v>
      </c>
      <c r="Q201" s="12">
        <v>-12442.97</v>
      </c>
      <c r="R201" s="35">
        <v>-9786.7000000000007</v>
      </c>
      <c r="S201" s="34">
        <v>-9048.23</v>
      </c>
      <c r="T201" s="15">
        <v>-10403.74</v>
      </c>
      <c r="U201" s="15">
        <v>-11377.11</v>
      </c>
      <c r="V201" s="15">
        <v>-12116.48</v>
      </c>
      <c r="W201" s="15">
        <v>-12116.48</v>
      </c>
      <c r="X201" s="15">
        <v>-7379.06</v>
      </c>
      <c r="Y201" s="113">
        <v>-12116.48</v>
      </c>
      <c r="Z201" s="114">
        <v>-13645.08</v>
      </c>
      <c r="AA201" s="113">
        <v>-16705.47</v>
      </c>
      <c r="AB201" s="113">
        <v>-18308.34</v>
      </c>
      <c r="AC201" s="114">
        <v>-21353.86</v>
      </c>
    </row>
    <row r="202" spans="1:29" ht="24.9" customHeight="1" thickBot="1" x14ac:dyDescent="0.45">
      <c r="A202" s="30">
        <v>924</v>
      </c>
      <c r="B202" s="5" t="s">
        <v>244</v>
      </c>
      <c r="C202" s="6" t="s">
        <v>2052</v>
      </c>
      <c r="D202" s="25" t="s">
        <v>245</v>
      </c>
      <c r="E202" s="27" t="s">
        <v>708</v>
      </c>
      <c r="F202" s="33">
        <v>5822.66</v>
      </c>
      <c r="G202" s="33">
        <v>5822.66</v>
      </c>
      <c r="H202" s="33">
        <v>-6680.37</v>
      </c>
      <c r="I202" s="33">
        <v>-6680.37</v>
      </c>
      <c r="J202" s="33">
        <v>-6680.37</v>
      </c>
      <c r="K202" s="34">
        <v>-10592.36</v>
      </c>
      <c r="L202" s="32">
        <v>-7061.57</v>
      </c>
      <c r="M202" s="12">
        <v>-7276</v>
      </c>
      <c r="N202" s="35">
        <v>-7953.05</v>
      </c>
      <c r="O202" s="36">
        <v>-8727.56</v>
      </c>
      <c r="P202" s="35">
        <v>-9273.14</v>
      </c>
      <c r="Q202" s="12">
        <v>-13648.119999999999</v>
      </c>
      <c r="R202" s="35">
        <v>-11472.89</v>
      </c>
      <c r="S202" s="34">
        <v>-8658.25</v>
      </c>
      <c r="T202" s="15">
        <v>-10431.18</v>
      </c>
      <c r="U202" s="15">
        <v>-13270.86</v>
      </c>
      <c r="V202" s="15">
        <v>-14223.86</v>
      </c>
      <c r="W202" s="15">
        <v>-14295.59</v>
      </c>
      <c r="X202" s="15">
        <v>-7805.66</v>
      </c>
      <c r="Y202" s="113">
        <v>-12493.48</v>
      </c>
      <c r="Z202" s="114">
        <v>-16509.23</v>
      </c>
      <c r="AA202" s="113">
        <v>-15612.88</v>
      </c>
      <c r="AB202" s="113">
        <v>-19762.060000000001</v>
      </c>
      <c r="AC202" s="114">
        <v>-21353.86</v>
      </c>
    </row>
    <row r="203" spans="1:29" ht="24.9" customHeight="1" thickBot="1" x14ac:dyDescent="0.45">
      <c r="A203" s="30">
        <v>925</v>
      </c>
      <c r="B203" s="5" t="s">
        <v>1335</v>
      </c>
      <c r="C203" s="6" t="s">
        <v>2052</v>
      </c>
      <c r="D203" s="25" t="s">
        <v>1336</v>
      </c>
      <c r="E203" s="27" t="s">
        <v>708</v>
      </c>
      <c r="F203" s="33">
        <v>6174.03</v>
      </c>
      <c r="G203" s="33">
        <v>5132.51</v>
      </c>
      <c r="H203" s="33">
        <v>-6656.6</v>
      </c>
      <c r="I203" s="33">
        <v>-6740.8</v>
      </c>
      <c r="J203" s="33">
        <v>-7054.94</v>
      </c>
      <c r="K203" s="34">
        <v>-11593.76</v>
      </c>
      <c r="L203" s="32">
        <v>-6885.24</v>
      </c>
      <c r="M203" s="12">
        <v>-7444.1</v>
      </c>
      <c r="N203" s="35">
        <v>-8444.17</v>
      </c>
      <c r="O203" s="36">
        <v>-8731.69</v>
      </c>
      <c r="P203" s="35">
        <v>-9222.77</v>
      </c>
      <c r="Q203" s="12">
        <v>-13135.98</v>
      </c>
      <c r="R203" s="35">
        <v>-10278.34</v>
      </c>
      <c r="S203" s="34">
        <v>-9035.43</v>
      </c>
      <c r="T203" s="15">
        <v>-12121.82</v>
      </c>
      <c r="U203" s="15">
        <v>-13584.38</v>
      </c>
      <c r="V203" s="34">
        <v>-14083.97</v>
      </c>
      <c r="W203" s="15">
        <v>-14288.19</v>
      </c>
      <c r="X203" s="15">
        <v>-7368.86</v>
      </c>
      <c r="Y203" s="113">
        <v>-13284.15</v>
      </c>
      <c r="Z203" s="114">
        <v>-14061.92</v>
      </c>
      <c r="AA203" s="113">
        <v>-18178.62</v>
      </c>
      <c r="AB203" s="113">
        <v>-19402.63</v>
      </c>
      <c r="AC203" s="114">
        <v>-21353.86</v>
      </c>
    </row>
    <row r="204" spans="1:29" ht="24.9" customHeight="1" thickBot="1" x14ac:dyDescent="0.45">
      <c r="A204" s="120">
        <v>926</v>
      </c>
      <c r="B204" s="5" t="s">
        <v>1673</v>
      </c>
      <c r="C204" s="6" t="s">
        <v>2052</v>
      </c>
      <c r="D204" s="23" t="s">
        <v>1674</v>
      </c>
      <c r="E204" s="27" t="s">
        <v>708</v>
      </c>
      <c r="F204" s="33">
        <v>5465.05</v>
      </c>
      <c r="G204" s="33">
        <v>5975.12</v>
      </c>
      <c r="H204" s="33">
        <v>-6430.46</v>
      </c>
      <c r="I204" s="33">
        <v>-6430.46</v>
      </c>
      <c r="J204" s="33">
        <v>-6430.46</v>
      </c>
      <c r="K204" s="34">
        <v>-10289.299999999999</v>
      </c>
      <c r="L204" s="32">
        <v>-7591.64</v>
      </c>
      <c r="M204" s="12">
        <v>-7100.89</v>
      </c>
      <c r="N204" s="35">
        <v>-8022.2</v>
      </c>
      <c r="O204" s="36">
        <v>-9229.42</v>
      </c>
      <c r="P204" s="35">
        <v>-8342.07</v>
      </c>
      <c r="Q204" s="12">
        <v>-11889.61</v>
      </c>
      <c r="R204" s="35">
        <v>-9728.64</v>
      </c>
      <c r="S204" s="34">
        <v>-8798.4500000000007</v>
      </c>
      <c r="T204" s="15">
        <v>-11637.59</v>
      </c>
      <c r="U204" s="15">
        <v>-12185.13</v>
      </c>
      <c r="V204" s="15">
        <v>-12722.89</v>
      </c>
      <c r="W204" s="15">
        <v>-12722.89</v>
      </c>
      <c r="X204" s="15">
        <v>-6361.45</v>
      </c>
      <c r="Y204" s="113">
        <v>-13316.63</v>
      </c>
      <c r="Z204" s="114">
        <v>-13499.54</v>
      </c>
      <c r="AA204" s="113">
        <v>-16264.79</v>
      </c>
      <c r="AB204" s="113">
        <v>-18625.099999999999</v>
      </c>
      <c r="AC204" s="114">
        <v>-20994.46</v>
      </c>
    </row>
    <row r="205" spans="1:29" ht="24.9" customHeight="1" thickBot="1" x14ac:dyDescent="0.45">
      <c r="A205" s="30">
        <v>928</v>
      </c>
      <c r="B205" s="5" t="s">
        <v>767</v>
      </c>
      <c r="C205" s="6" t="s">
        <v>2052</v>
      </c>
      <c r="D205" s="25" t="s">
        <v>768</v>
      </c>
      <c r="E205" s="27" t="s">
        <v>1852</v>
      </c>
      <c r="F205" s="33">
        <v>4569.88</v>
      </c>
      <c r="G205" s="33">
        <v>4569.88</v>
      </c>
      <c r="H205" s="33">
        <v>-5204.8999999999996</v>
      </c>
      <c r="I205" s="33">
        <v>-5204.8999999999996</v>
      </c>
      <c r="J205" s="33">
        <v>-5204.8999999999996</v>
      </c>
      <c r="K205" s="34">
        <v>-8230.7100000000009</v>
      </c>
      <c r="L205" s="32">
        <v>-5487.14</v>
      </c>
      <c r="M205" s="12">
        <v>-5645.89</v>
      </c>
      <c r="N205" s="35">
        <v>-6526.76</v>
      </c>
      <c r="O205" s="36">
        <v>-6351.2</v>
      </c>
      <c r="P205" s="35">
        <v>-5637.16</v>
      </c>
      <c r="Q205" s="12">
        <v>-12147.59</v>
      </c>
      <c r="R205" s="35">
        <v>-5962.96</v>
      </c>
      <c r="S205" s="34">
        <v>-6760.31</v>
      </c>
      <c r="T205" s="15">
        <v>-8405.26</v>
      </c>
      <c r="U205" s="15">
        <v>-9170.3700000000008</v>
      </c>
      <c r="V205" s="15">
        <v>-9765.0400000000009</v>
      </c>
      <c r="W205" s="15">
        <v>-9812.81</v>
      </c>
      <c r="X205" s="15">
        <v>-6128.83</v>
      </c>
      <c r="Y205" s="113">
        <v>-11013.58</v>
      </c>
      <c r="Z205" s="114">
        <v>-10973.85</v>
      </c>
      <c r="AA205" s="113">
        <v>-13332.69</v>
      </c>
      <c r="AB205" s="113">
        <v>-14284.03</v>
      </c>
      <c r="AC205" s="114">
        <v>-17804.52</v>
      </c>
    </row>
    <row r="206" spans="1:29" ht="24.9" customHeight="1" thickBot="1" x14ac:dyDescent="0.45">
      <c r="A206" s="30">
        <v>929</v>
      </c>
      <c r="B206" s="5" t="s">
        <v>640</v>
      </c>
      <c r="C206" s="6" t="s">
        <v>2052</v>
      </c>
      <c r="D206" s="25" t="s">
        <v>641</v>
      </c>
      <c r="E206" s="27" t="s">
        <v>2054</v>
      </c>
      <c r="F206" s="33">
        <v>5841.13</v>
      </c>
      <c r="G206" s="33">
        <v>5855.4</v>
      </c>
      <c r="H206" s="33">
        <v>-6924.75</v>
      </c>
      <c r="I206" s="33">
        <v>-6823.72</v>
      </c>
      <c r="J206" s="33">
        <v>-6773.21</v>
      </c>
      <c r="K206" s="34">
        <v>-12089.79</v>
      </c>
      <c r="L206" s="32">
        <v>-8979.42</v>
      </c>
      <c r="M206" s="12">
        <v>-7535.8</v>
      </c>
      <c r="N206" s="35">
        <v>-9214.2999999999993</v>
      </c>
      <c r="O206" s="36">
        <v>-8792.2099999999991</v>
      </c>
      <c r="P206" s="35">
        <v>-8792.2099999999991</v>
      </c>
      <c r="Q206" s="12">
        <v>-14246.86</v>
      </c>
      <c r="R206" s="35">
        <v>-12590.79</v>
      </c>
      <c r="S206" s="34">
        <v>-9191.6299999999992</v>
      </c>
      <c r="T206" s="15">
        <v>-12263.5</v>
      </c>
      <c r="U206" s="15">
        <v>-12588.86</v>
      </c>
      <c r="V206" s="15">
        <v>-13407.69</v>
      </c>
      <c r="W206" s="15">
        <v>-13470.65</v>
      </c>
      <c r="X206" s="15">
        <v>-9241.7000000000007</v>
      </c>
      <c r="Y206" s="113">
        <v>-14277.84</v>
      </c>
      <c r="Z206" s="114">
        <v>-14326.72</v>
      </c>
      <c r="AA206" s="113">
        <v>-19196.580000000002</v>
      </c>
      <c r="AB206" s="113">
        <v>-19953.53</v>
      </c>
      <c r="AC206" s="114">
        <v>-20410.46</v>
      </c>
    </row>
    <row r="207" spans="1:29" ht="24.9" customHeight="1" thickBot="1" x14ac:dyDescent="0.45">
      <c r="A207" s="30">
        <v>930</v>
      </c>
      <c r="B207" s="5" t="s">
        <v>1021</v>
      </c>
      <c r="C207" s="6" t="s">
        <v>2052</v>
      </c>
      <c r="D207" s="23" t="s">
        <v>1022</v>
      </c>
      <c r="E207" s="27" t="s">
        <v>2054</v>
      </c>
      <c r="F207" s="33">
        <v>6258.33</v>
      </c>
      <c r="G207" s="33">
        <v>6268.08</v>
      </c>
      <c r="H207" s="33">
        <v>-6387.18</v>
      </c>
      <c r="I207" s="33">
        <v>-6387.18</v>
      </c>
      <c r="J207" s="33">
        <v>-6626.44</v>
      </c>
      <c r="K207" s="34">
        <v>-10732.63</v>
      </c>
      <c r="L207" s="32">
        <v>-6813.32</v>
      </c>
      <c r="M207" s="12">
        <v>-7053.02</v>
      </c>
      <c r="N207" s="35">
        <v>-8206.6200000000008</v>
      </c>
      <c r="O207" s="36">
        <v>-8288.89</v>
      </c>
      <c r="P207" s="35">
        <v>-8934.6299999999992</v>
      </c>
      <c r="Q207" s="12">
        <v>-11961.98</v>
      </c>
      <c r="R207" s="35">
        <v>-11812.69</v>
      </c>
      <c r="S207" s="34">
        <v>-8823.74</v>
      </c>
      <c r="T207" s="15">
        <v>-11146.84</v>
      </c>
      <c r="U207" s="15">
        <v>-11870.28</v>
      </c>
      <c r="V207" s="15">
        <v>-12641.99</v>
      </c>
      <c r="W207" s="15">
        <v>-13301.5</v>
      </c>
      <c r="X207" s="15">
        <v>-7403.25</v>
      </c>
      <c r="Y207" s="113">
        <v>-14853.83</v>
      </c>
      <c r="Z207" s="114">
        <v>-13413.65</v>
      </c>
      <c r="AA207" s="113">
        <v>-18160.02</v>
      </c>
      <c r="AB207" s="113">
        <v>-19091.68</v>
      </c>
      <c r="AC207" s="114">
        <v>-19185.53</v>
      </c>
    </row>
    <row r="208" spans="1:29" ht="24.9" customHeight="1" thickBot="1" x14ac:dyDescent="0.45">
      <c r="A208" s="30">
        <v>931</v>
      </c>
      <c r="B208" s="5" t="s">
        <v>65</v>
      </c>
      <c r="C208" s="6" t="s">
        <v>2052</v>
      </c>
      <c r="D208" s="25" t="s">
        <v>66</v>
      </c>
      <c r="E208" s="27" t="s">
        <v>62</v>
      </c>
      <c r="F208" s="33">
        <v>4429.3100000000004</v>
      </c>
      <c r="G208" s="33">
        <v>4435.5</v>
      </c>
      <c r="H208" s="33">
        <v>-4914.3100000000004</v>
      </c>
      <c r="I208" s="33">
        <v>-4917.79</v>
      </c>
      <c r="J208" s="33">
        <v>-5107.71</v>
      </c>
      <c r="K208" s="34">
        <v>-7992.18</v>
      </c>
      <c r="L208" s="32">
        <v>-5466.37</v>
      </c>
      <c r="M208" s="12">
        <v>-5424.13</v>
      </c>
      <c r="N208" s="35">
        <v>-6408.95</v>
      </c>
      <c r="O208" s="36">
        <v>-6469.38</v>
      </c>
      <c r="P208" s="35">
        <v>-6563.84</v>
      </c>
      <c r="Q208" s="12">
        <v>-12044.25</v>
      </c>
      <c r="R208" s="35">
        <v>-6929.17</v>
      </c>
      <c r="S208" s="34">
        <v>-7394.58</v>
      </c>
      <c r="T208" s="15">
        <v>-9092.2900000000009</v>
      </c>
      <c r="U208" s="15">
        <v>-9407.44</v>
      </c>
      <c r="V208" s="15">
        <v>-10013.450000000001</v>
      </c>
      <c r="W208" s="15">
        <v>-10366.18</v>
      </c>
      <c r="X208" s="15">
        <v>-5183.09</v>
      </c>
      <c r="Y208" s="113">
        <v>-9977.5</v>
      </c>
      <c r="Z208" s="114">
        <v>-11312.2</v>
      </c>
      <c r="AA208" s="113">
        <v>-12775.65</v>
      </c>
      <c r="AB208" s="113">
        <v>-15360.86</v>
      </c>
      <c r="AC208" s="114">
        <v>-20435.02</v>
      </c>
    </row>
    <row r="209" spans="1:29" ht="24.9" customHeight="1" thickBot="1" x14ac:dyDescent="0.45">
      <c r="A209" s="30">
        <v>932</v>
      </c>
      <c r="B209" s="5" t="s">
        <v>2101</v>
      </c>
      <c r="C209" s="6" t="s">
        <v>2052</v>
      </c>
      <c r="D209" s="25" t="s">
        <v>2102</v>
      </c>
      <c r="E209" s="27" t="s">
        <v>2054</v>
      </c>
      <c r="F209" s="33">
        <v>5911.11</v>
      </c>
      <c r="G209" s="33">
        <v>5046.8900000000003</v>
      </c>
      <c r="H209" s="33">
        <v>-6493.47</v>
      </c>
      <c r="I209" s="33">
        <v>-6493.47</v>
      </c>
      <c r="J209" s="33">
        <v>-6493.47</v>
      </c>
      <c r="K209" s="34">
        <v>-11103.95</v>
      </c>
      <c r="L209" s="32">
        <v>-6926.82</v>
      </c>
      <c r="M209" s="12">
        <v>-7170.57</v>
      </c>
      <c r="N209" s="35">
        <v>-8380.66</v>
      </c>
      <c r="O209" s="36">
        <v>-8405.02</v>
      </c>
      <c r="P209" s="35">
        <v>-8405.02</v>
      </c>
      <c r="Q209" s="12">
        <v>-13789.400000000001</v>
      </c>
      <c r="R209" s="35">
        <v>-8864.44</v>
      </c>
      <c r="S209" s="34">
        <v>-8864.44</v>
      </c>
      <c r="T209" s="15">
        <v>-11725.12</v>
      </c>
      <c r="U209" s="15">
        <v>-12036.07</v>
      </c>
      <c r="V209" s="15">
        <v>-12818.65</v>
      </c>
      <c r="W209" s="15">
        <v>-12818.65</v>
      </c>
      <c r="X209" s="15">
        <v>-8098.12</v>
      </c>
      <c r="Y209" s="113">
        <v>-12818.65</v>
      </c>
      <c r="Z209" s="114">
        <v>-14686.28</v>
      </c>
      <c r="AA209" s="113">
        <v>-19662.2</v>
      </c>
      <c r="AB209" s="113">
        <v>-18765.64</v>
      </c>
      <c r="AC209" s="114">
        <v>-19833.900000000001</v>
      </c>
    </row>
    <row r="210" spans="1:29" ht="24.9" customHeight="1" thickBot="1" x14ac:dyDescent="0.45">
      <c r="A210" s="30">
        <v>935</v>
      </c>
      <c r="B210" s="5" t="s">
        <v>1863</v>
      </c>
      <c r="C210" s="6" t="s">
        <v>2052</v>
      </c>
      <c r="D210" s="25" t="s">
        <v>1864</v>
      </c>
      <c r="E210" s="27" t="s">
        <v>2054</v>
      </c>
      <c r="F210" s="33">
        <v>5560.18</v>
      </c>
      <c r="G210" s="33">
        <v>6011.92</v>
      </c>
      <c r="H210" s="33">
        <v>-7075.77</v>
      </c>
      <c r="I210" s="33">
        <v>-7075.77</v>
      </c>
      <c r="J210" s="33">
        <v>-7075.77</v>
      </c>
      <c r="K210" s="34">
        <v>-11322.89</v>
      </c>
      <c r="L210" s="32">
        <v>-7548.59</v>
      </c>
      <c r="M210" s="12">
        <v>-7814.55</v>
      </c>
      <c r="N210" s="35">
        <v>-8228.3799999999992</v>
      </c>
      <c r="O210" s="36">
        <v>-10196.11</v>
      </c>
      <c r="P210" s="35">
        <v>-9120.5499999999993</v>
      </c>
      <c r="Q210" s="12">
        <v>-13506.630000000001</v>
      </c>
      <c r="R210" s="35">
        <v>-10098.040000000001</v>
      </c>
      <c r="S210" s="34">
        <v>-9614.51</v>
      </c>
      <c r="T210" s="15">
        <v>-12792.13</v>
      </c>
      <c r="U210" s="15">
        <v>-13057.63</v>
      </c>
      <c r="V210" s="15">
        <v>-13907.2</v>
      </c>
      <c r="W210" s="15">
        <v>-13907.2</v>
      </c>
      <c r="X210" s="15">
        <v>-6953.6</v>
      </c>
      <c r="Y210" s="113">
        <v>-13737.87</v>
      </c>
      <c r="Z210" s="114">
        <v>-14756.72</v>
      </c>
      <c r="AA210" s="113">
        <v>-18175.75</v>
      </c>
      <c r="AB210" s="113">
        <v>-20363.240000000002</v>
      </c>
      <c r="AC210" s="114">
        <v>-21222.83</v>
      </c>
    </row>
    <row r="211" spans="1:29" ht="24.9" customHeight="1" thickBot="1" x14ac:dyDescent="0.45">
      <c r="A211" s="30">
        <v>937</v>
      </c>
      <c r="B211" s="5" t="s">
        <v>763</v>
      </c>
      <c r="C211" s="6" t="s">
        <v>2052</v>
      </c>
      <c r="D211" s="25" t="s">
        <v>764</v>
      </c>
      <c r="E211" s="27" t="s">
        <v>1852</v>
      </c>
      <c r="F211" s="33">
        <v>4439.3</v>
      </c>
      <c r="G211" s="33">
        <v>5286.94</v>
      </c>
      <c r="H211" s="33">
        <v>-4904.18</v>
      </c>
      <c r="I211" s="33">
        <v>-5220.08</v>
      </c>
      <c r="J211" s="33">
        <v>-5220.08</v>
      </c>
      <c r="K211" s="34">
        <v>-8934.65</v>
      </c>
      <c r="L211" s="32">
        <v>-5585.07</v>
      </c>
      <c r="M211" s="12">
        <v>-6111.65</v>
      </c>
      <c r="N211" s="35">
        <v>-6324.72</v>
      </c>
      <c r="O211" s="36">
        <v>-6910.6</v>
      </c>
      <c r="P211" s="35">
        <v>-6931.3</v>
      </c>
      <c r="Q211" s="12">
        <v>-14005</v>
      </c>
      <c r="R211" s="35">
        <v>-8256.7900000000009</v>
      </c>
      <c r="S211" s="34">
        <v>-7254.5</v>
      </c>
      <c r="T211" s="15">
        <v>-9589.6</v>
      </c>
      <c r="U211" s="15">
        <v>-9843.42</v>
      </c>
      <c r="V211" s="15">
        <v>-10545.18</v>
      </c>
      <c r="W211" s="15">
        <v>-10545.18</v>
      </c>
      <c r="X211" s="15">
        <v>-6152.46</v>
      </c>
      <c r="Y211" s="113">
        <v>-11883.82</v>
      </c>
      <c r="Z211" s="114">
        <v>-11120.99</v>
      </c>
      <c r="AA211" s="113">
        <v>-13966.57</v>
      </c>
      <c r="AB211" s="113">
        <v>-16224.33</v>
      </c>
      <c r="AC211" s="114">
        <v>-15982.94</v>
      </c>
    </row>
    <row r="212" spans="1:29" ht="24.9" customHeight="1" thickBot="1" x14ac:dyDescent="0.45">
      <c r="A212" s="30">
        <v>938</v>
      </c>
      <c r="B212" s="5" t="s">
        <v>2068</v>
      </c>
      <c r="C212" s="6" t="s">
        <v>2052</v>
      </c>
      <c r="D212" s="25" t="s">
        <v>2069</v>
      </c>
      <c r="E212" s="27" t="s">
        <v>2054</v>
      </c>
      <c r="F212" s="33">
        <v>8526.48</v>
      </c>
      <c r="G212" s="33">
        <v>9198.2800000000007</v>
      </c>
      <c r="H212" s="33">
        <v>-10132.73</v>
      </c>
      <c r="I212" s="33">
        <v>-10042.950000000001</v>
      </c>
      <c r="J212" s="33">
        <v>-10042.950000000001</v>
      </c>
      <c r="K212" s="34">
        <v>-16075.400000000001</v>
      </c>
      <c r="L212" s="32">
        <v>-10968.66</v>
      </c>
      <c r="M212" s="12">
        <v>-11096.05</v>
      </c>
      <c r="N212" s="35">
        <v>-12177.26</v>
      </c>
      <c r="O212" s="36">
        <v>-12766.66</v>
      </c>
      <c r="P212" s="35">
        <v>-12768.42</v>
      </c>
      <c r="Q212" s="12">
        <v>-18946.989999999998</v>
      </c>
      <c r="R212" s="35">
        <v>-13132.97</v>
      </c>
      <c r="S212" s="34">
        <v>-14314.67</v>
      </c>
      <c r="T212" s="15">
        <v>-16072.51</v>
      </c>
      <c r="U212" s="15">
        <v>-16072.51</v>
      </c>
      <c r="V212" s="15">
        <v>-16072.51</v>
      </c>
      <c r="W212" s="15">
        <v>-18483.39</v>
      </c>
      <c r="X212" s="15">
        <v>-9241.7000000000007</v>
      </c>
      <c r="Y212" s="113">
        <v>-18483.39</v>
      </c>
      <c r="Z212" s="114">
        <v>-18483.39</v>
      </c>
      <c r="AA212" s="113">
        <v>-21353.86</v>
      </c>
      <c r="AB212" s="113">
        <v>-21353.86</v>
      </c>
      <c r="AC212" s="114">
        <v>-21353.86</v>
      </c>
    </row>
    <row r="213" spans="1:29" ht="24.9" customHeight="1" thickBot="1" x14ac:dyDescent="0.45">
      <c r="A213" s="30">
        <v>941</v>
      </c>
      <c r="B213" s="5" t="s">
        <v>274</v>
      </c>
      <c r="C213" s="6" t="s">
        <v>2052</v>
      </c>
      <c r="D213" s="25" t="s">
        <v>275</v>
      </c>
      <c r="E213" s="27" t="s">
        <v>708</v>
      </c>
      <c r="F213" s="33">
        <v>7750.68</v>
      </c>
      <c r="G213" s="33">
        <v>7046.07</v>
      </c>
      <c r="H213" s="33">
        <v>-8335.82</v>
      </c>
      <c r="I213" s="33">
        <v>-8335.82</v>
      </c>
      <c r="J213" s="33">
        <v>-8335.82</v>
      </c>
      <c r="K213" s="34">
        <v>-13329.79</v>
      </c>
      <c r="L213" s="32">
        <v>-9478.9599999999991</v>
      </c>
      <c r="M213" s="12">
        <v>-9196.2999999999993</v>
      </c>
      <c r="N213" s="35">
        <v>-10013.07</v>
      </c>
      <c r="O213" s="36">
        <v>-11487.22</v>
      </c>
      <c r="P213" s="35">
        <v>-10585.01</v>
      </c>
      <c r="Q213" s="12">
        <v>-14909.710000000001</v>
      </c>
      <c r="R213" s="35">
        <v>-12257.99</v>
      </c>
      <c r="S213" s="34">
        <v>-11148.67</v>
      </c>
      <c r="T213" s="15">
        <v>-14755.05</v>
      </c>
      <c r="U213" s="15">
        <v>-15147.03</v>
      </c>
      <c r="V213" s="15">
        <v>-16072.51</v>
      </c>
      <c r="W213" s="15">
        <v>-16133.65</v>
      </c>
      <c r="X213" s="15">
        <v>-8066.83</v>
      </c>
      <c r="Y213" s="113">
        <v>-17209.23</v>
      </c>
      <c r="Z213" s="114">
        <v>-17120.16</v>
      </c>
      <c r="AA213" s="113">
        <v>-20631.25</v>
      </c>
      <c r="AB213" s="113">
        <v>-21353.86</v>
      </c>
      <c r="AC213" s="114">
        <v>-21353.86</v>
      </c>
    </row>
    <row r="214" spans="1:29" ht="24.9" customHeight="1" thickBot="1" x14ac:dyDescent="0.45">
      <c r="A214" s="30">
        <v>942</v>
      </c>
      <c r="B214" s="5" t="s">
        <v>260</v>
      </c>
      <c r="C214" s="6" t="s">
        <v>2052</v>
      </c>
      <c r="D214" s="25" t="s">
        <v>261</v>
      </c>
      <c r="E214" s="27" t="s">
        <v>708</v>
      </c>
      <c r="F214" s="33">
        <v>5047.7700000000004</v>
      </c>
      <c r="G214" s="33">
        <v>4567.0200000000004</v>
      </c>
      <c r="H214" s="33">
        <v>-5471.82</v>
      </c>
      <c r="I214" s="33">
        <v>-5438.14</v>
      </c>
      <c r="J214" s="33">
        <v>-5438.14</v>
      </c>
      <c r="K214" s="34">
        <v>-9220.6899999999987</v>
      </c>
      <c r="L214" s="32">
        <v>-5449.71</v>
      </c>
      <c r="M214" s="12">
        <v>-6265.33</v>
      </c>
      <c r="N214" s="35">
        <v>-7020.89</v>
      </c>
      <c r="O214" s="36">
        <v>-6973.43</v>
      </c>
      <c r="P214" s="35">
        <v>-7103.4</v>
      </c>
      <c r="Q214" s="12">
        <v>-13929.2</v>
      </c>
      <c r="R214" s="35">
        <v>-8766.7800000000007</v>
      </c>
      <c r="S214" s="34">
        <v>-7474.66</v>
      </c>
      <c r="T214" s="15">
        <v>-10111.81</v>
      </c>
      <c r="U214" s="15">
        <v>-10172.82</v>
      </c>
      <c r="V214" s="15">
        <v>-10862.64</v>
      </c>
      <c r="W214" s="15">
        <v>-10864.7</v>
      </c>
      <c r="X214" s="15">
        <v>-5845.31</v>
      </c>
      <c r="Y214" s="113">
        <v>-10864.7</v>
      </c>
      <c r="Z214" s="114">
        <v>-12225.4</v>
      </c>
      <c r="AA214" s="113">
        <v>-14488.77</v>
      </c>
      <c r="AB214" s="113">
        <v>-15805.54</v>
      </c>
      <c r="AC214" s="114">
        <v>-16471.759999999998</v>
      </c>
    </row>
    <row r="215" spans="1:29" ht="24.9" customHeight="1" thickBot="1" x14ac:dyDescent="0.45">
      <c r="A215" s="30">
        <v>943</v>
      </c>
      <c r="B215" s="5" t="s">
        <v>2318</v>
      </c>
      <c r="C215" s="6" t="s">
        <v>2052</v>
      </c>
      <c r="D215" s="25" t="s">
        <v>2319</v>
      </c>
      <c r="E215" s="27" t="s">
        <v>2054</v>
      </c>
      <c r="F215" s="33">
        <v>6124.38</v>
      </c>
      <c r="G215" s="33">
        <v>7809.04</v>
      </c>
      <c r="H215" s="33">
        <v>-7191.63</v>
      </c>
      <c r="I215" s="33">
        <v>-7242.15</v>
      </c>
      <c r="J215" s="33">
        <v>-7769.29</v>
      </c>
      <c r="K215" s="34">
        <v>-12507.25</v>
      </c>
      <c r="L215" s="32">
        <v>-7948.69</v>
      </c>
      <c r="M215" s="12">
        <v>-9601.52</v>
      </c>
      <c r="N215" s="35">
        <v>-9557.9500000000007</v>
      </c>
      <c r="O215" s="36">
        <v>-10532.7</v>
      </c>
      <c r="P215" s="35">
        <v>-9262.93</v>
      </c>
      <c r="Q215" s="12">
        <v>-14264.27</v>
      </c>
      <c r="R215" s="35">
        <v>-9763.76</v>
      </c>
      <c r="S215" s="34">
        <v>-11917.14</v>
      </c>
      <c r="T215" s="15">
        <v>-12918.04</v>
      </c>
      <c r="U215" s="15">
        <v>-13260.9</v>
      </c>
      <c r="V215" s="15">
        <v>-14123.8</v>
      </c>
      <c r="W215" s="15">
        <v>-14186.76</v>
      </c>
      <c r="X215" s="15">
        <v>-9215.43</v>
      </c>
      <c r="Y215" s="113">
        <v>-14123.8</v>
      </c>
      <c r="Z215" s="114">
        <v>-18483.39</v>
      </c>
      <c r="AA215" s="113">
        <v>-19798.849999999999</v>
      </c>
      <c r="AB215" s="113">
        <v>-21353.86</v>
      </c>
      <c r="AC215" s="114">
        <v>-21313.41</v>
      </c>
    </row>
    <row r="216" spans="1:29" ht="24.9" customHeight="1" thickBot="1" x14ac:dyDescent="0.45">
      <c r="A216" s="30">
        <v>944</v>
      </c>
      <c r="B216" s="5" t="s">
        <v>254</v>
      </c>
      <c r="C216" s="6" t="s">
        <v>2052</v>
      </c>
      <c r="D216" s="25" t="s">
        <v>255</v>
      </c>
      <c r="E216" s="27" t="s">
        <v>708</v>
      </c>
      <c r="F216" s="33">
        <v>5627.08</v>
      </c>
      <c r="G216" s="33">
        <v>6606.9</v>
      </c>
      <c r="H216" s="33">
        <v>-6272.92</v>
      </c>
      <c r="I216" s="33">
        <v>-6840.8</v>
      </c>
      <c r="J216" s="33">
        <v>-6604.82</v>
      </c>
      <c r="K216" s="34">
        <v>-10693.48</v>
      </c>
      <c r="L216" s="32">
        <v>-7453.49</v>
      </c>
      <c r="M216" s="12">
        <v>-8158.06</v>
      </c>
      <c r="N216" s="35">
        <v>-8801.16</v>
      </c>
      <c r="O216" s="36">
        <v>-7982.28</v>
      </c>
      <c r="P216" s="35">
        <v>-8292.26</v>
      </c>
      <c r="Q216" s="12">
        <v>-13249.37</v>
      </c>
      <c r="R216" s="35">
        <v>-8533.4</v>
      </c>
      <c r="S216" s="34">
        <v>-8337.2199999999993</v>
      </c>
      <c r="T216" s="15">
        <v>-10635.8</v>
      </c>
      <c r="U216" s="15">
        <v>-10669.23</v>
      </c>
      <c r="V216" s="15">
        <v>-11236.44</v>
      </c>
      <c r="W216" s="15">
        <v>-12326.79</v>
      </c>
      <c r="X216" s="15">
        <v>-6163.4</v>
      </c>
      <c r="Y216" s="113">
        <v>-13150.71</v>
      </c>
      <c r="Z216" s="114">
        <v>-12684.6</v>
      </c>
      <c r="AA216" s="113">
        <v>-16545.259999999998</v>
      </c>
      <c r="AB216" s="113">
        <v>-18830.830000000002</v>
      </c>
      <c r="AC216" s="114">
        <v>-19108.64</v>
      </c>
    </row>
    <row r="217" spans="1:29" ht="24.9" customHeight="1" thickBot="1" x14ac:dyDescent="0.45">
      <c r="A217" s="30">
        <v>945</v>
      </c>
      <c r="B217" s="5" t="s">
        <v>1977</v>
      </c>
      <c r="C217" s="6" t="s">
        <v>2052</v>
      </c>
      <c r="D217" s="25" t="s">
        <v>1978</v>
      </c>
      <c r="E217" s="27" t="s">
        <v>2054</v>
      </c>
      <c r="F217" s="33">
        <v>6506.92</v>
      </c>
      <c r="G217" s="33">
        <v>5868.49</v>
      </c>
      <c r="H217" s="33">
        <v>-7006.03</v>
      </c>
      <c r="I217" s="33">
        <v>-6906.52</v>
      </c>
      <c r="J217" s="33">
        <v>-7255.52</v>
      </c>
      <c r="K217" s="34">
        <v>-11051.8</v>
      </c>
      <c r="L217" s="32">
        <v>-8118.46</v>
      </c>
      <c r="M217" s="12">
        <v>-7627.37</v>
      </c>
      <c r="N217" s="35">
        <v>-8534.9500000000007</v>
      </c>
      <c r="O217" s="36">
        <v>-9339.17</v>
      </c>
      <c r="P217" s="35">
        <v>-8976.1299999999992</v>
      </c>
      <c r="Q217" s="12">
        <v>-14301.619999999999</v>
      </c>
      <c r="R217" s="35">
        <v>-9366.1299999999992</v>
      </c>
      <c r="S217" s="34">
        <v>-10857.32</v>
      </c>
      <c r="T217" s="15">
        <v>-11598.13</v>
      </c>
      <c r="U217" s="15">
        <v>-13310.44</v>
      </c>
      <c r="V217" s="15">
        <v>-13546.73</v>
      </c>
      <c r="W217" s="15">
        <v>-13546.73</v>
      </c>
      <c r="X217" s="15">
        <v>-6773.37</v>
      </c>
      <c r="Y217" s="113">
        <v>-14886.08</v>
      </c>
      <c r="Z217" s="114">
        <v>-14374.07</v>
      </c>
      <c r="AA217" s="113">
        <v>-17711.740000000002</v>
      </c>
      <c r="AB217" s="113">
        <v>-20582.66</v>
      </c>
      <c r="AC217" s="114">
        <v>-20671.34</v>
      </c>
    </row>
    <row r="218" spans="1:29" ht="24.9" customHeight="1" thickBot="1" x14ac:dyDescent="0.45">
      <c r="A218" s="30">
        <v>946</v>
      </c>
      <c r="B218" s="5" t="s">
        <v>1566</v>
      </c>
      <c r="C218" s="6" t="s">
        <v>2052</v>
      </c>
      <c r="D218" s="25" t="s">
        <v>1567</v>
      </c>
      <c r="E218" s="27" t="s">
        <v>2288</v>
      </c>
      <c r="F218" s="33">
        <v>4821.1099999999997</v>
      </c>
      <c r="G218" s="33">
        <v>4892.45</v>
      </c>
      <c r="H218" s="33">
        <v>-6536.16</v>
      </c>
      <c r="I218" s="33">
        <v>-5620.73</v>
      </c>
      <c r="J218" s="33">
        <v>-6207.21</v>
      </c>
      <c r="K218" s="34">
        <v>-10605.720000000001</v>
      </c>
      <c r="L218" s="32">
        <v>-6729.06</v>
      </c>
      <c r="M218" s="12">
        <v>-6610</v>
      </c>
      <c r="N218" s="35">
        <v>-7467.23</v>
      </c>
      <c r="O218" s="36">
        <v>-8304.67</v>
      </c>
      <c r="P218" s="35">
        <v>-7976.89</v>
      </c>
      <c r="Q218" s="12">
        <v>-12627.07</v>
      </c>
      <c r="R218" s="35">
        <v>-8393.9500000000007</v>
      </c>
      <c r="S218" s="34">
        <v>-9905.6299999999992</v>
      </c>
      <c r="T218" s="15">
        <v>-10254.030000000001</v>
      </c>
      <c r="U218" s="15">
        <v>-11395.3</v>
      </c>
      <c r="V218" s="15">
        <v>-12135.87</v>
      </c>
      <c r="W218" s="15">
        <v>-12104.39</v>
      </c>
      <c r="X218" s="15">
        <v>-7322.29</v>
      </c>
      <c r="Y218" s="113">
        <v>-12901.55</v>
      </c>
      <c r="Z218" s="114">
        <v>-13626.19</v>
      </c>
      <c r="AA218" s="113">
        <v>-16708.09</v>
      </c>
      <c r="AB218" s="113">
        <v>-18069.64</v>
      </c>
      <c r="AC218" s="114">
        <v>-21353.86</v>
      </c>
    </row>
    <row r="219" spans="1:29" ht="24.9" customHeight="1" thickBot="1" x14ac:dyDescent="0.45">
      <c r="A219" s="30">
        <v>947</v>
      </c>
      <c r="B219" s="5" t="s">
        <v>608</v>
      </c>
      <c r="C219" s="6" t="s">
        <v>2052</v>
      </c>
      <c r="D219" s="25" t="s">
        <v>609</v>
      </c>
      <c r="E219" s="27" t="s">
        <v>2054</v>
      </c>
      <c r="F219" s="33">
        <v>5275.43</v>
      </c>
      <c r="G219" s="33">
        <v>5641.35</v>
      </c>
      <c r="H219" s="33">
        <v>-6606.11</v>
      </c>
      <c r="I219" s="33">
        <v>-6156.19</v>
      </c>
      <c r="J219" s="33">
        <v>-6156.19</v>
      </c>
      <c r="K219" s="34">
        <v>-10776.4</v>
      </c>
      <c r="L219" s="32">
        <v>-6602.63</v>
      </c>
      <c r="M219" s="12">
        <v>-6853.43</v>
      </c>
      <c r="N219" s="35">
        <v>-7734.71</v>
      </c>
      <c r="O219" s="36">
        <v>-7428.94</v>
      </c>
      <c r="P219" s="35">
        <v>-7449.63</v>
      </c>
      <c r="Q219" s="12">
        <v>-12185.03</v>
      </c>
      <c r="R219" s="35">
        <v>-7847.74</v>
      </c>
      <c r="S219" s="34">
        <v>-7826.05</v>
      </c>
      <c r="T219" s="15">
        <v>-10318.969999999999</v>
      </c>
      <c r="U219" s="15">
        <v>-10562.76</v>
      </c>
      <c r="V219" s="15">
        <v>-11248.74</v>
      </c>
      <c r="W219" s="15">
        <v>-11280.21</v>
      </c>
      <c r="X219" s="15">
        <v>-5686.03</v>
      </c>
      <c r="Y219" s="113">
        <v>-10808.04</v>
      </c>
      <c r="Z219" s="114">
        <v>-12400.68</v>
      </c>
      <c r="AA219" s="113">
        <v>-13992.14</v>
      </c>
      <c r="AB219" s="113">
        <v>-17770.97</v>
      </c>
      <c r="AC219" s="114">
        <v>-16611.43</v>
      </c>
    </row>
    <row r="220" spans="1:29" ht="24.9" customHeight="1" thickBot="1" x14ac:dyDescent="0.45">
      <c r="A220" s="30">
        <v>949</v>
      </c>
      <c r="B220" s="5" t="s">
        <v>962</v>
      </c>
      <c r="C220" s="6" t="s">
        <v>2052</v>
      </c>
      <c r="D220" s="25" t="s">
        <v>1677</v>
      </c>
      <c r="E220" s="27" t="s">
        <v>708</v>
      </c>
      <c r="F220" s="33">
        <v>4764.97</v>
      </c>
      <c r="G220" s="33">
        <v>4764.97</v>
      </c>
      <c r="H220" s="33">
        <v>-6213.51</v>
      </c>
      <c r="I220" s="33">
        <v>-5777.08</v>
      </c>
      <c r="J220" s="33">
        <v>-5777.08</v>
      </c>
      <c r="K220" s="34">
        <v>-9268.6</v>
      </c>
      <c r="L220" s="32">
        <v>-6161.85</v>
      </c>
      <c r="M220" s="12">
        <v>-6378.29</v>
      </c>
      <c r="N220" s="35">
        <v>-7342.12</v>
      </c>
      <c r="O220" s="36">
        <v>-7524.7</v>
      </c>
      <c r="P220" s="35">
        <v>-7524.7</v>
      </c>
      <c r="Q220" s="12">
        <v>-12374.060000000001</v>
      </c>
      <c r="R220" s="35">
        <v>-7941.62</v>
      </c>
      <c r="S220" s="34">
        <v>-8471.06</v>
      </c>
      <c r="T220" s="15">
        <v>-10501.04</v>
      </c>
      <c r="U220" s="15">
        <v>-10851.11</v>
      </c>
      <c r="V220" s="15">
        <v>-11555.95</v>
      </c>
      <c r="W220" s="15">
        <v>-11479.42</v>
      </c>
      <c r="X220" s="15">
        <v>-5777.97</v>
      </c>
      <c r="Y220" s="113">
        <v>-12244.71</v>
      </c>
      <c r="Z220" s="114">
        <v>-12179.54</v>
      </c>
      <c r="AA220" s="113">
        <v>-14672.89</v>
      </c>
      <c r="AB220" s="113">
        <v>-16800.12</v>
      </c>
      <c r="AC220" s="114">
        <v>-17508.54</v>
      </c>
    </row>
    <row r="221" spans="1:29" ht="24.9" customHeight="1" thickBot="1" x14ac:dyDescent="0.45">
      <c r="A221" s="30">
        <v>951</v>
      </c>
      <c r="B221" s="5" t="s">
        <v>296</v>
      </c>
      <c r="C221" s="6" t="s">
        <v>2052</v>
      </c>
      <c r="D221" s="25" t="s">
        <v>297</v>
      </c>
      <c r="E221" s="27" t="s">
        <v>708</v>
      </c>
      <c r="F221" s="33">
        <v>4820.63</v>
      </c>
      <c r="G221" s="33">
        <v>5404.15</v>
      </c>
      <c r="H221" s="33">
        <v>-5046.5600000000004</v>
      </c>
      <c r="I221" s="33">
        <v>-5518.5</v>
      </c>
      <c r="J221" s="33">
        <v>-5518.5</v>
      </c>
      <c r="K221" s="34">
        <v>-9705.0400000000009</v>
      </c>
      <c r="L221" s="32">
        <v>-5903.73</v>
      </c>
      <c r="M221" s="12">
        <v>-6092.32</v>
      </c>
      <c r="N221" s="35">
        <v>-6955.47</v>
      </c>
      <c r="O221" s="36">
        <v>-7149.02</v>
      </c>
      <c r="P221" s="35">
        <v>-7604.8</v>
      </c>
      <c r="Q221" s="12">
        <v>-13009.669999999998</v>
      </c>
      <c r="R221" s="35">
        <v>-7070.02</v>
      </c>
      <c r="S221" s="34">
        <v>-8249.66</v>
      </c>
      <c r="T221" s="15">
        <v>-9978.66</v>
      </c>
      <c r="U221" s="15">
        <v>-10242.9</v>
      </c>
      <c r="V221" s="15">
        <v>-11569.8</v>
      </c>
      <c r="W221" s="15">
        <v>-10907.89</v>
      </c>
      <c r="X221" s="15">
        <v>-6699.11</v>
      </c>
      <c r="Y221" s="113">
        <v>-11635.22</v>
      </c>
      <c r="Z221" s="114">
        <v>-14548.33</v>
      </c>
      <c r="AA221" s="113">
        <v>-14123.79</v>
      </c>
      <c r="AB221" s="113">
        <v>-17380.689999999999</v>
      </c>
      <c r="AC221" s="114">
        <v>-18707.099999999999</v>
      </c>
    </row>
    <row r="222" spans="1:29" ht="24.9" customHeight="1" thickBot="1" x14ac:dyDescent="0.45">
      <c r="A222" s="30">
        <v>952</v>
      </c>
      <c r="B222" s="5" t="s">
        <v>286</v>
      </c>
      <c r="C222" s="6" t="s">
        <v>2052</v>
      </c>
      <c r="D222" s="25" t="s">
        <v>287</v>
      </c>
      <c r="E222" s="27" t="s">
        <v>708</v>
      </c>
      <c r="F222" s="33">
        <v>5205.84</v>
      </c>
      <c r="G222" s="33">
        <v>5959.09</v>
      </c>
      <c r="H222" s="33">
        <v>-6090.92</v>
      </c>
      <c r="I222" s="33">
        <v>-6124.6</v>
      </c>
      <c r="J222" s="33">
        <v>-6124.6</v>
      </c>
      <c r="K222" s="34">
        <v>-11069.49</v>
      </c>
      <c r="L222" s="32">
        <v>-6532.93</v>
      </c>
      <c r="M222" s="12">
        <v>-6762.62</v>
      </c>
      <c r="N222" s="35">
        <v>-8005.89</v>
      </c>
      <c r="O222" s="36">
        <v>-7908.28</v>
      </c>
      <c r="P222" s="35">
        <v>-8397.02</v>
      </c>
      <c r="Q222" s="12">
        <v>-13880.17</v>
      </c>
      <c r="R222" s="35">
        <v>-7809.7</v>
      </c>
      <c r="S222" s="34">
        <v>-8166.08</v>
      </c>
      <c r="T222" s="15">
        <v>-11034.41</v>
      </c>
      <c r="U222" s="15">
        <v>-12038.95</v>
      </c>
      <c r="V222" s="15">
        <v>-12806.49</v>
      </c>
      <c r="W222" s="15">
        <v>-12062.97</v>
      </c>
      <c r="X222" s="15">
        <v>-7996.41</v>
      </c>
      <c r="Y222" s="113">
        <v>-14728.06</v>
      </c>
      <c r="Z222" s="114">
        <v>-12665.34</v>
      </c>
      <c r="AA222" s="113">
        <v>-17962.400000000001</v>
      </c>
      <c r="AB222" s="113">
        <v>-17656.57</v>
      </c>
      <c r="AC222" s="114">
        <v>-19538.830000000002</v>
      </c>
    </row>
    <row r="223" spans="1:29" ht="24.9" customHeight="1" thickBot="1" x14ac:dyDescent="0.45">
      <c r="A223" s="30">
        <v>953</v>
      </c>
      <c r="B223" s="5" t="s">
        <v>63</v>
      </c>
      <c r="C223" s="6" t="s">
        <v>2052</v>
      </c>
      <c r="D223" s="25" t="s">
        <v>64</v>
      </c>
      <c r="E223" s="27" t="s">
        <v>62</v>
      </c>
      <c r="F223" s="33">
        <v>6303.19</v>
      </c>
      <c r="G223" s="33">
        <v>6303.19</v>
      </c>
      <c r="H223" s="33">
        <v>-7360.71</v>
      </c>
      <c r="I223" s="33">
        <v>-7360.71</v>
      </c>
      <c r="J223" s="33">
        <v>-7360.71</v>
      </c>
      <c r="K223" s="34">
        <v>-11746.08</v>
      </c>
      <c r="L223" s="32">
        <v>-7830.72</v>
      </c>
      <c r="M223" s="12">
        <v>-8095.1</v>
      </c>
      <c r="N223" s="35">
        <v>-9216.33</v>
      </c>
      <c r="O223" s="36">
        <v>-9069.56</v>
      </c>
      <c r="P223" s="35">
        <v>-9069.56</v>
      </c>
      <c r="Q223" s="12">
        <v>-14892.02</v>
      </c>
      <c r="R223" s="35">
        <v>-9561.0499999999993</v>
      </c>
      <c r="S223" s="34">
        <v>-10389.68</v>
      </c>
      <c r="T223" s="15">
        <v>-12649.15</v>
      </c>
      <c r="U223" s="15">
        <v>-12984.83</v>
      </c>
      <c r="V223" s="15">
        <v>-13829.62</v>
      </c>
      <c r="W223" s="15">
        <v>-13829.62</v>
      </c>
      <c r="X223" s="15">
        <v>-6914.81</v>
      </c>
      <c r="Y223" s="113">
        <v>-13829.62</v>
      </c>
      <c r="Z223" s="114">
        <v>-14674.37</v>
      </c>
      <c r="AA223" s="113">
        <v>-17681.63</v>
      </c>
      <c r="AB223" s="113">
        <v>-20249.38</v>
      </c>
      <c r="AC223" s="114">
        <v>-21353.86</v>
      </c>
    </row>
    <row r="224" spans="1:29" ht="24.9" customHeight="1" thickBot="1" x14ac:dyDescent="0.45">
      <c r="A224" s="30">
        <v>954</v>
      </c>
      <c r="B224" s="5" t="s">
        <v>31</v>
      </c>
      <c r="C224" s="6" t="s">
        <v>2052</v>
      </c>
      <c r="D224" s="25" t="s">
        <v>32</v>
      </c>
      <c r="E224" s="27" t="s">
        <v>2054</v>
      </c>
      <c r="F224" s="33">
        <v>5428.37</v>
      </c>
      <c r="G224" s="33">
        <v>5428.37</v>
      </c>
      <c r="H224" s="33">
        <v>-6563.42</v>
      </c>
      <c r="I224" s="33">
        <v>-7199.67</v>
      </c>
      <c r="J224" s="33">
        <v>-6747.65</v>
      </c>
      <c r="K224" s="34">
        <v>-10813.33</v>
      </c>
      <c r="L224" s="32">
        <v>-6626.32</v>
      </c>
      <c r="M224" s="12">
        <v>-6131.84</v>
      </c>
      <c r="N224" s="35">
        <v>-9940.2000000000007</v>
      </c>
      <c r="O224" s="36">
        <v>-8288.89</v>
      </c>
      <c r="P224" s="35">
        <v>-9833.48</v>
      </c>
      <c r="Q224" s="12">
        <v>-11710.29</v>
      </c>
      <c r="R224" s="35">
        <v>-8742.7000000000007</v>
      </c>
      <c r="S224" s="34">
        <v>-8742.7000000000007</v>
      </c>
      <c r="T224" s="15">
        <v>-13080.04</v>
      </c>
      <c r="U224" s="15">
        <v>-11870.28</v>
      </c>
      <c r="V224" s="15">
        <v>-15092.46</v>
      </c>
      <c r="W224" s="15">
        <v>-12641.99</v>
      </c>
      <c r="X224" s="15">
        <v>-8505.5</v>
      </c>
      <c r="Y224" s="113">
        <v>-12641.99</v>
      </c>
      <c r="Z224" s="114">
        <v>-14504.35</v>
      </c>
      <c r="AA224" s="113">
        <v>-17235.12</v>
      </c>
      <c r="AB224" s="113">
        <v>-20326.669999999998</v>
      </c>
      <c r="AC224" s="114">
        <v>-19287.169999999998</v>
      </c>
    </row>
    <row r="225" spans="1:29" ht="24.9" customHeight="1" thickBot="1" x14ac:dyDescent="0.45">
      <c r="A225" s="30">
        <v>956</v>
      </c>
      <c r="B225" s="5" t="s">
        <v>771</v>
      </c>
      <c r="C225" s="6" t="s">
        <v>2052</v>
      </c>
      <c r="D225" s="25" t="s">
        <v>772</v>
      </c>
      <c r="E225" s="27" t="s">
        <v>1852</v>
      </c>
      <c r="F225" s="33">
        <v>4353.68</v>
      </c>
      <c r="G225" s="33">
        <v>4841.3100000000004</v>
      </c>
      <c r="H225" s="33">
        <v>-4769.47</v>
      </c>
      <c r="I225" s="33">
        <v>-5085.37</v>
      </c>
      <c r="J225" s="33">
        <v>-5415.66</v>
      </c>
      <c r="K225" s="34">
        <v>-8987.91</v>
      </c>
      <c r="L225" s="32">
        <v>-5423.25</v>
      </c>
      <c r="M225" s="12">
        <v>-6219.9</v>
      </c>
      <c r="N225" s="35">
        <v>-6078.27</v>
      </c>
      <c r="O225" s="36">
        <v>-6645.75</v>
      </c>
      <c r="P225" s="35">
        <v>-7336.98</v>
      </c>
      <c r="Q225" s="12">
        <v>-10754.22</v>
      </c>
      <c r="R225" s="35">
        <v>-6295.88</v>
      </c>
      <c r="S225" s="34">
        <v>-8081.06</v>
      </c>
      <c r="T225" s="15">
        <v>-8710.33</v>
      </c>
      <c r="U225" s="15">
        <v>-9058.7999999999993</v>
      </c>
      <c r="V225" s="15">
        <v>-10238.52</v>
      </c>
      <c r="W225" s="15">
        <v>-10209.129999999999</v>
      </c>
      <c r="X225" s="15">
        <v>-5744.61</v>
      </c>
      <c r="Y225" s="113">
        <v>-10911.67</v>
      </c>
      <c r="Z225" s="114">
        <v>-10760.1</v>
      </c>
      <c r="AA225" s="113">
        <v>-13777.07</v>
      </c>
      <c r="AB225" s="113">
        <v>-13970.95</v>
      </c>
      <c r="AC225" s="114">
        <v>-16709.25</v>
      </c>
    </row>
    <row r="226" spans="1:29" ht="24.9" customHeight="1" thickBot="1" x14ac:dyDescent="0.45">
      <c r="A226" s="30">
        <v>958</v>
      </c>
      <c r="B226" s="5" t="s">
        <v>2099</v>
      </c>
      <c r="C226" s="6" t="s">
        <v>2052</v>
      </c>
      <c r="D226" s="25" t="s">
        <v>2100</v>
      </c>
      <c r="E226" s="27" t="s">
        <v>2054</v>
      </c>
      <c r="F226" s="33">
        <v>4547.59</v>
      </c>
      <c r="G226" s="33">
        <v>4547.59</v>
      </c>
      <c r="H226" s="33">
        <v>-5347.85</v>
      </c>
      <c r="I226" s="33">
        <v>-5347.85</v>
      </c>
      <c r="J226" s="33">
        <v>-5347.85</v>
      </c>
      <c r="K226" s="34">
        <v>-8555.2900000000009</v>
      </c>
      <c r="L226" s="32">
        <v>-5703.53</v>
      </c>
      <c r="M226" s="12">
        <v>-5903.6</v>
      </c>
      <c r="N226" s="35">
        <v>-6429.19</v>
      </c>
      <c r="O226" s="36">
        <v>-6997.27</v>
      </c>
      <c r="P226" s="35">
        <v>-6997.27</v>
      </c>
      <c r="Q226" s="12">
        <v>-12781.26</v>
      </c>
      <c r="R226" s="35">
        <v>-8423.14</v>
      </c>
      <c r="S226" s="34">
        <v>-8324.6299999999992</v>
      </c>
      <c r="T226" s="15">
        <v>-11135.12</v>
      </c>
      <c r="U226" s="15">
        <v>-11296.22</v>
      </c>
      <c r="V226" s="15">
        <v>-10677.02</v>
      </c>
      <c r="W226" s="15">
        <v>-10677.02</v>
      </c>
      <c r="X226" s="15">
        <v>-5648.11</v>
      </c>
      <c r="Y226" s="113">
        <v>-10677.02</v>
      </c>
      <c r="Z226" s="114">
        <v>-11327.77</v>
      </c>
      <c r="AA226" s="113">
        <v>-13645.67</v>
      </c>
      <c r="AB226" s="113">
        <v>-15622.5</v>
      </c>
      <c r="AC226" s="114">
        <v>-16280.96</v>
      </c>
    </row>
    <row r="227" spans="1:29" ht="24.9" customHeight="1" thickBot="1" x14ac:dyDescent="0.45">
      <c r="A227" s="30">
        <v>959</v>
      </c>
      <c r="B227" s="5" t="s">
        <v>2282</v>
      </c>
      <c r="C227" s="6" t="s">
        <v>2052</v>
      </c>
      <c r="D227" s="25" t="s">
        <v>2283</v>
      </c>
      <c r="E227" s="27" t="s">
        <v>2054</v>
      </c>
      <c r="F227" s="33">
        <v>5018.3500000000004</v>
      </c>
      <c r="G227" s="33">
        <v>5937.28</v>
      </c>
      <c r="H227" s="33">
        <v>-6319.83</v>
      </c>
      <c r="I227" s="33">
        <v>-6319.83</v>
      </c>
      <c r="J227" s="33">
        <v>-6319.83</v>
      </c>
      <c r="K227" s="34">
        <v>-10454.039999999999</v>
      </c>
      <c r="L227" s="32">
        <v>-6741.4</v>
      </c>
      <c r="M227" s="12">
        <v>-7029.82</v>
      </c>
      <c r="N227" s="35">
        <v>-8047.03</v>
      </c>
      <c r="O227" s="36">
        <v>-8664.56</v>
      </c>
      <c r="P227" s="35">
        <v>-8688.93</v>
      </c>
      <c r="Q227" s="12">
        <v>-15280.810000000001</v>
      </c>
      <c r="R227" s="35">
        <v>-8089.1</v>
      </c>
      <c r="S227" s="34">
        <v>-7552.62</v>
      </c>
      <c r="T227" s="15">
        <v>-15121.77</v>
      </c>
      <c r="U227" s="15">
        <v>-11710.75</v>
      </c>
      <c r="V227" s="15">
        <v>-12472.01</v>
      </c>
      <c r="W227" s="15">
        <v>-11693.45</v>
      </c>
      <c r="X227" s="15">
        <v>-8358.51</v>
      </c>
      <c r="Y227" s="113">
        <v>-12472.01</v>
      </c>
      <c r="Z227" s="114">
        <v>-13233.21</v>
      </c>
      <c r="AA227" s="113">
        <v>-18416.21</v>
      </c>
      <c r="AB227" s="113">
        <v>-17114.240000000002</v>
      </c>
      <c r="AC227" s="114">
        <v>-19027.11</v>
      </c>
    </row>
    <row r="228" spans="1:29" ht="24.9" customHeight="1" thickBot="1" x14ac:dyDescent="0.45">
      <c r="A228" s="30">
        <v>963</v>
      </c>
      <c r="B228" s="5" t="s">
        <v>963</v>
      </c>
      <c r="C228" s="6" t="s">
        <v>2052</v>
      </c>
      <c r="D228" s="25" t="s">
        <v>246</v>
      </c>
      <c r="E228" s="27" t="s">
        <v>708</v>
      </c>
      <c r="F228" s="33">
        <v>6697.23</v>
      </c>
      <c r="G228" s="33">
        <v>6751.52</v>
      </c>
      <c r="H228" s="33">
        <v>-7995.34</v>
      </c>
      <c r="I228" s="33">
        <v>-7995.34</v>
      </c>
      <c r="J228" s="33">
        <v>-7851.57</v>
      </c>
      <c r="K228" s="34">
        <v>-14057.4</v>
      </c>
      <c r="L228" s="32">
        <v>-8551.27</v>
      </c>
      <c r="M228" s="12">
        <v>-9686.92</v>
      </c>
      <c r="N228" s="35">
        <v>-9899.6</v>
      </c>
      <c r="O228" s="36">
        <v>-10073.870000000001</v>
      </c>
      <c r="P228" s="35">
        <v>-10073.870000000001</v>
      </c>
      <c r="Q228" s="12">
        <v>-15602.91</v>
      </c>
      <c r="R228" s="35">
        <v>-10613.85</v>
      </c>
      <c r="S228" s="34">
        <v>-11516.78</v>
      </c>
      <c r="T228" s="15">
        <v>-14045.64</v>
      </c>
      <c r="U228" s="15">
        <v>-15582.83</v>
      </c>
      <c r="V228" s="15">
        <v>-15581.71</v>
      </c>
      <c r="W228" s="15">
        <v>-15357.5</v>
      </c>
      <c r="X228" s="15">
        <v>-9241.7000000000007</v>
      </c>
      <c r="Y228" s="113">
        <v>-15592.36</v>
      </c>
      <c r="Z228" s="114">
        <v>-18054.310000000001</v>
      </c>
      <c r="AA228" s="113">
        <v>-20174.919999999998</v>
      </c>
      <c r="AB228" s="113">
        <v>-21353.86</v>
      </c>
      <c r="AC228" s="114">
        <v>-21353.86</v>
      </c>
    </row>
    <row r="229" spans="1:29" ht="24.9" customHeight="1" thickBot="1" x14ac:dyDescent="0.45">
      <c r="A229" s="30">
        <v>964</v>
      </c>
      <c r="B229" s="5" t="s">
        <v>1973</v>
      </c>
      <c r="C229" s="6" t="s">
        <v>2052</v>
      </c>
      <c r="D229" s="25" t="s">
        <v>1974</v>
      </c>
      <c r="E229" s="27" t="s">
        <v>1945</v>
      </c>
      <c r="F229" s="33">
        <v>5048.3999999999996</v>
      </c>
      <c r="G229" s="33">
        <v>5317.65</v>
      </c>
      <c r="H229" s="33">
        <v>-5938.81</v>
      </c>
      <c r="I229" s="33">
        <v>-5938.81</v>
      </c>
      <c r="J229" s="33">
        <v>-5938.81</v>
      </c>
      <c r="K229" s="34">
        <v>-9501.83</v>
      </c>
      <c r="L229" s="32">
        <v>-6683.64</v>
      </c>
      <c r="M229" s="12">
        <v>-6557.15</v>
      </c>
      <c r="N229" s="35">
        <v>-7152.59</v>
      </c>
      <c r="O229" s="36">
        <v>-7694.47</v>
      </c>
      <c r="P229" s="35">
        <v>-8156.14</v>
      </c>
      <c r="Q229" s="12">
        <v>-11197.69</v>
      </c>
      <c r="R229" s="35">
        <v>-8660.89</v>
      </c>
      <c r="S229" s="34">
        <v>-8119.59</v>
      </c>
      <c r="T229" s="15">
        <v>-10737.11</v>
      </c>
      <c r="U229" s="15">
        <v>-11446.67</v>
      </c>
      <c r="V229" s="15">
        <v>-11737.69</v>
      </c>
      <c r="W229" s="15">
        <v>-12455.95</v>
      </c>
      <c r="X229" s="15">
        <v>-6853.06</v>
      </c>
      <c r="Y229" s="113">
        <v>-11737.69</v>
      </c>
      <c r="Z229" s="114">
        <v>-13463.39</v>
      </c>
      <c r="AA229" s="113">
        <v>-15070.21</v>
      </c>
      <c r="AB229" s="113">
        <v>-17179.18</v>
      </c>
      <c r="AC229" s="114">
        <v>-19221.259999999998</v>
      </c>
    </row>
    <row r="230" spans="1:29" ht="24.9" customHeight="1" thickBot="1" x14ac:dyDescent="0.45">
      <c r="A230" s="120">
        <v>965</v>
      </c>
      <c r="B230" s="5" t="s">
        <v>1966</v>
      </c>
      <c r="C230" s="6" t="s">
        <v>2052</v>
      </c>
      <c r="D230" s="25" t="s">
        <v>1967</v>
      </c>
      <c r="E230" s="27" t="s">
        <v>1945</v>
      </c>
      <c r="F230" s="33">
        <v>4683.1400000000003</v>
      </c>
      <c r="G230" s="33">
        <v>4683.1400000000003</v>
      </c>
      <c r="H230" s="33">
        <v>-5393.13</v>
      </c>
      <c r="I230" s="33">
        <v>-5393.13</v>
      </c>
      <c r="J230" s="33">
        <v>-5393.13</v>
      </c>
      <c r="K230" s="34">
        <v>-8563.0299999999988</v>
      </c>
      <c r="L230" s="32">
        <v>-5708.69</v>
      </c>
      <c r="M230" s="12">
        <v>-5886.19</v>
      </c>
      <c r="N230" s="34">
        <v>-5716.06</v>
      </c>
      <c r="O230" s="80">
        <v>-6270.09</v>
      </c>
      <c r="P230" s="34">
        <v>-6270.09</v>
      </c>
      <c r="Q230" s="12">
        <v>-9747.91</v>
      </c>
      <c r="R230" s="34">
        <v>-6626.44</v>
      </c>
      <c r="S230" s="34">
        <v>-6626.44</v>
      </c>
      <c r="T230" s="15">
        <v>-8756.51</v>
      </c>
      <c r="U230" s="15">
        <v>-8988.0499999999993</v>
      </c>
      <c r="V230" s="15">
        <v>-9570.76</v>
      </c>
      <c r="W230" s="15">
        <v>-9570.76</v>
      </c>
      <c r="X230" s="15">
        <v>-4785.38</v>
      </c>
      <c r="Y230" s="113">
        <v>-9570.76</v>
      </c>
      <c r="Z230" s="114">
        <v>-338.45</v>
      </c>
      <c r="AA230" s="113">
        <v>-619.21</v>
      </c>
      <c r="AB230" s="121"/>
      <c r="AC230" s="114">
        <v>-1719.07</v>
      </c>
    </row>
    <row r="231" spans="1:29" ht="24.9" customHeight="1" thickBot="1" x14ac:dyDescent="0.45">
      <c r="A231" s="30">
        <v>966</v>
      </c>
      <c r="B231" s="5" t="s">
        <v>964</v>
      </c>
      <c r="C231" s="6" t="s">
        <v>2052</v>
      </c>
      <c r="D231" s="25" t="s">
        <v>669</v>
      </c>
      <c r="E231" s="27" t="s">
        <v>1739</v>
      </c>
      <c r="F231" s="33">
        <v>3928.74</v>
      </c>
      <c r="G231" s="33">
        <v>3928.74</v>
      </c>
      <c r="H231" s="33">
        <v>-4617.62</v>
      </c>
      <c r="I231" s="33">
        <v>-4617.62</v>
      </c>
      <c r="J231" s="33">
        <v>-4925.46</v>
      </c>
      <c r="K231" s="34">
        <v>-7714.3899999999994</v>
      </c>
      <c r="L231" s="32">
        <v>-4934.71</v>
      </c>
      <c r="M231" s="12">
        <v>-5133.6499999999996</v>
      </c>
      <c r="N231" s="35">
        <v>-5604.15</v>
      </c>
      <c r="O231" s="36">
        <v>-6530.22</v>
      </c>
      <c r="P231" s="35">
        <v>-6074.87</v>
      </c>
      <c r="Q231" s="12">
        <v>-12295.44</v>
      </c>
      <c r="R231" s="35">
        <v>-6417.71</v>
      </c>
      <c r="S231" s="34">
        <v>-6423.21</v>
      </c>
      <c r="T231" s="15">
        <v>-8958.2999999999993</v>
      </c>
      <c r="U231" s="15">
        <v>-8703.77</v>
      </c>
      <c r="V231" s="15">
        <v>-9338.61</v>
      </c>
      <c r="W231" s="15">
        <v>-9290.39</v>
      </c>
      <c r="X231" s="15">
        <v>-4669.3</v>
      </c>
      <c r="Y231" s="113">
        <v>-9283.6</v>
      </c>
      <c r="Z231" s="114">
        <v>-9838.15</v>
      </c>
      <c r="AA231" s="113">
        <v>-11849.91</v>
      </c>
      <c r="AB231" s="113">
        <v>-13554.32</v>
      </c>
      <c r="AC231" s="114">
        <v>-14125.04</v>
      </c>
    </row>
    <row r="232" spans="1:29" ht="24.9" customHeight="1" thickBot="1" x14ac:dyDescent="0.45">
      <c r="A232" s="30">
        <v>968</v>
      </c>
      <c r="B232" s="5" t="s">
        <v>928</v>
      </c>
      <c r="C232" s="6" t="s">
        <v>2052</v>
      </c>
      <c r="D232" s="23" t="s">
        <v>247</v>
      </c>
      <c r="E232" s="27" t="s">
        <v>708</v>
      </c>
      <c r="F232" s="33">
        <v>6974.68</v>
      </c>
      <c r="G232" s="33">
        <v>6669.38</v>
      </c>
      <c r="H232" s="33">
        <v>-7851.57</v>
      </c>
      <c r="I232" s="33">
        <v>-7961.68</v>
      </c>
      <c r="J232" s="33">
        <v>-7851.57</v>
      </c>
      <c r="K232" s="34">
        <v>-13507.279999999999</v>
      </c>
      <c r="L232" s="32">
        <v>-8376.99</v>
      </c>
      <c r="M232" s="12">
        <v>-9269.26</v>
      </c>
      <c r="N232" s="35">
        <v>-9895.35</v>
      </c>
      <c r="O232" s="36">
        <v>-10263.040000000001</v>
      </c>
      <c r="P232" s="35">
        <v>-10461.870000000001</v>
      </c>
      <c r="Q232" s="12">
        <v>-15259.4</v>
      </c>
      <c r="R232" s="35">
        <v>-10613.85</v>
      </c>
      <c r="S232" s="34">
        <v>-11302.44</v>
      </c>
      <c r="T232" s="15">
        <v>-14045.64</v>
      </c>
      <c r="U232" s="15">
        <v>-15027.36</v>
      </c>
      <c r="V232" s="15">
        <v>-16072.51</v>
      </c>
      <c r="W232" s="15">
        <v>-15720.25</v>
      </c>
      <c r="X232" s="15">
        <v>-9241.7000000000007</v>
      </c>
      <c r="Y232" s="113">
        <v>-16243.63</v>
      </c>
      <c r="Z232" s="114">
        <v>-16492.43</v>
      </c>
      <c r="AA232" s="113">
        <v>-20130.18</v>
      </c>
      <c r="AB232" s="113">
        <v>-21353.86</v>
      </c>
      <c r="AC232" s="114">
        <v>-21353.86</v>
      </c>
    </row>
    <row r="233" spans="1:29" ht="24.9" customHeight="1" thickBot="1" x14ac:dyDescent="0.45">
      <c r="A233" s="30">
        <v>970</v>
      </c>
      <c r="B233" s="5" t="s">
        <v>1682</v>
      </c>
      <c r="C233" s="6" t="s">
        <v>2052</v>
      </c>
      <c r="D233" s="25" t="s">
        <v>1683</v>
      </c>
      <c r="E233" s="27" t="s">
        <v>708</v>
      </c>
      <c r="F233" s="33">
        <v>5379.43</v>
      </c>
      <c r="G233" s="33">
        <v>5379.43</v>
      </c>
      <c r="H233" s="33">
        <v>-6329.43</v>
      </c>
      <c r="I233" s="33">
        <v>-6329.43</v>
      </c>
      <c r="J233" s="33">
        <v>-6329.43</v>
      </c>
      <c r="K233" s="34">
        <v>-10127.48</v>
      </c>
      <c r="L233" s="32">
        <v>-6751.65</v>
      </c>
      <c r="M233" s="12">
        <v>-6989.15</v>
      </c>
      <c r="N233" s="35">
        <v>-7612.07</v>
      </c>
      <c r="O233" s="36">
        <v>-8446.9500000000007</v>
      </c>
      <c r="P233" s="35">
        <v>-8174.47</v>
      </c>
      <c r="Q233" s="12">
        <v>-13092.51</v>
      </c>
      <c r="R233" s="35">
        <v>-9197.61</v>
      </c>
      <c r="S233" s="34">
        <v>-8622.76</v>
      </c>
      <c r="T233" s="15">
        <v>-11404.54</v>
      </c>
      <c r="U233" s="15">
        <v>-11706.92</v>
      </c>
      <c r="V233" s="15">
        <v>-12467.92</v>
      </c>
      <c r="W233" s="15">
        <v>-12467.92</v>
      </c>
      <c r="X233" s="15">
        <v>-6233.96</v>
      </c>
      <c r="Y233" s="113">
        <v>-12883.52</v>
      </c>
      <c r="Z233" s="114">
        <v>-13228.87</v>
      </c>
      <c r="AA233" s="113">
        <v>-15938.37</v>
      </c>
      <c r="AB233" s="113">
        <v>-18372.560000000001</v>
      </c>
      <c r="AC233" s="114">
        <v>-20162.11</v>
      </c>
    </row>
    <row r="234" spans="1:29" ht="24.9" customHeight="1" thickBot="1" x14ac:dyDescent="0.45">
      <c r="A234" s="30">
        <v>972</v>
      </c>
      <c r="B234" s="5" t="s">
        <v>1684</v>
      </c>
      <c r="C234" s="6" t="s">
        <v>2052</v>
      </c>
      <c r="D234" s="25" t="s">
        <v>1685</v>
      </c>
      <c r="E234" s="27" t="s">
        <v>2288</v>
      </c>
      <c r="F234" s="33">
        <v>5273.63</v>
      </c>
      <c r="G234" s="33">
        <v>4838.1499999999996</v>
      </c>
      <c r="H234" s="33">
        <v>-5690.72</v>
      </c>
      <c r="I234" s="33">
        <v>-5690.72</v>
      </c>
      <c r="J234" s="33">
        <v>-5690.72</v>
      </c>
      <c r="K234" s="34">
        <v>-9428.119999999999</v>
      </c>
      <c r="L234" s="32">
        <v>-7471.61</v>
      </c>
      <c r="M234" s="12">
        <v>-7498.56</v>
      </c>
      <c r="N234" s="35">
        <v>-8404.2099999999991</v>
      </c>
      <c r="O234" s="36">
        <v>-8769.4500000000007</v>
      </c>
      <c r="P234" s="35">
        <v>-9279.34</v>
      </c>
      <c r="Q234" s="12">
        <v>-15239.079999999998</v>
      </c>
      <c r="R234" s="35">
        <v>-9377.64</v>
      </c>
      <c r="S234" s="34">
        <v>-9130.6</v>
      </c>
      <c r="T234" s="15">
        <v>-12433.26</v>
      </c>
      <c r="U234" s="15">
        <v>-13333.95</v>
      </c>
      <c r="V234" s="15">
        <v>-14180.26</v>
      </c>
      <c r="W234" s="15">
        <v>-12565.88</v>
      </c>
      <c r="X234" s="15">
        <v>-7366.38</v>
      </c>
      <c r="Y234" s="113">
        <v>-13376.59</v>
      </c>
      <c r="Z234" s="114">
        <v>-14262.93</v>
      </c>
      <c r="AA234" s="113">
        <v>-18992.509999999998</v>
      </c>
      <c r="AB234" s="113">
        <v>-19579.32</v>
      </c>
      <c r="AC234" s="114">
        <v>-21353.86</v>
      </c>
    </row>
    <row r="235" spans="1:29" ht="24.9" customHeight="1" thickBot="1" x14ac:dyDescent="0.45">
      <c r="A235" s="30">
        <v>973</v>
      </c>
      <c r="B235" s="5" t="s">
        <v>256</v>
      </c>
      <c r="C235" s="6" t="s">
        <v>2052</v>
      </c>
      <c r="D235" s="25" t="s">
        <v>257</v>
      </c>
      <c r="E235" s="27" t="s">
        <v>708</v>
      </c>
      <c r="F235" s="33">
        <v>7153.89</v>
      </c>
      <c r="G235" s="33">
        <v>7356.98</v>
      </c>
      <c r="H235" s="33">
        <v>-8162.09</v>
      </c>
      <c r="I235" s="33">
        <v>-8943.7900000000009</v>
      </c>
      <c r="J235" s="33">
        <v>-8741.7199999999993</v>
      </c>
      <c r="K235" s="34">
        <v>-14141.76</v>
      </c>
      <c r="L235" s="32">
        <v>-9568.2999999999993</v>
      </c>
      <c r="M235" s="12">
        <v>-9756.9500000000007</v>
      </c>
      <c r="N235" s="35">
        <v>-10726.6</v>
      </c>
      <c r="O235" s="36">
        <v>-12110.59</v>
      </c>
      <c r="P235" s="35">
        <v>-11210.02</v>
      </c>
      <c r="Q235" s="12">
        <v>-16232.84</v>
      </c>
      <c r="R235" s="35">
        <v>-11842.19</v>
      </c>
      <c r="S235" s="34">
        <v>-12183.71</v>
      </c>
      <c r="T235" s="15">
        <v>-15927.79</v>
      </c>
      <c r="U235" s="15">
        <v>-16072.51</v>
      </c>
      <c r="V235" s="15">
        <v>-16072.51</v>
      </c>
      <c r="W235" s="15">
        <v>-17147.43</v>
      </c>
      <c r="X235" s="15">
        <v>-8573.7199999999993</v>
      </c>
      <c r="Y235" s="113">
        <v>-18017.8</v>
      </c>
      <c r="Z235" s="114">
        <v>-18196.330000000002</v>
      </c>
      <c r="AA235" s="113">
        <v>-21353.86</v>
      </c>
      <c r="AB235" s="113">
        <v>-21353.86</v>
      </c>
      <c r="AC235" s="114">
        <v>-21353.86</v>
      </c>
    </row>
    <row r="236" spans="1:29" ht="24.9" customHeight="1" thickBot="1" x14ac:dyDescent="0.45">
      <c r="A236" s="30">
        <v>975</v>
      </c>
      <c r="B236" s="5" t="s">
        <v>965</v>
      </c>
      <c r="C236" s="6" t="s">
        <v>2052</v>
      </c>
      <c r="D236" s="25" t="s">
        <v>1813</v>
      </c>
      <c r="E236" s="27" t="s">
        <v>1739</v>
      </c>
      <c r="F236" s="33">
        <v>3095.86</v>
      </c>
      <c r="G236" s="33">
        <v>3095.86</v>
      </c>
      <c r="H236" s="33">
        <v>-3638.89</v>
      </c>
      <c r="I236" s="33">
        <v>-3638.89</v>
      </c>
      <c r="J236" s="33">
        <v>-4678.57</v>
      </c>
      <c r="K236" s="34">
        <v>-7483.3099999999995</v>
      </c>
      <c r="L236" s="32">
        <v>-4988.87</v>
      </c>
      <c r="M236" s="12">
        <v>-5163.41</v>
      </c>
      <c r="N236" s="35">
        <v>-5622.65</v>
      </c>
      <c r="O236" s="36">
        <v>-6145.87</v>
      </c>
      <c r="P236" s="35">
        <v>-7579.91</v>
      </c>
      <c r="Q236" s="12">
        <v>-13884.55</v>
      </c>
      <c r="R236" s="35">
        <v>-7405.7</v>
      </c>
      <c r="S236" s="34">
        <v>-6626.15</v>
      </c>
      <c r="T236" s="15">
        <v>-8583.7900000000009</v>
      </c>
      <c r="U236" s="15">
        <v>-8810.7000000000007</v>
      </c>
      <c r="V236" s="15">
        <v>-9381.7900000000009</v>
      </c>
      <c r="W236" s="15">
        <v>-9381.7900000000009</v>
      </c>
      <c r="X236" s="15">
        <v>-4690.8900000000003</v>
      </c>
      <c r="Y236" s="113">
        <v>-9381.7900000000009</v>
      </c>
      <c r="Z236" s="114">
        <v>-9952.84</v>
      </c>
      <c r="AA236" s="113">
        <v>-11987.51</v>
      </c>
      <c r="AB236" s="113">
        <v>-13721.56</v>
      </c>
      <c r="AC236" s="114">
        <v>-14299.37</v>
      </c>
    </row>
    <row r="237" spans="1:29" ht="24.9" customHeight="1" thickBot="1" x14ac:dyDescent="0.45">
      <c r="A237" s="30">
        <v>976</v>
      </c>
      <c r="B237" s="5" t="s">
        <v>1052</v>
      </c>
      <c r="C237" s="6" t="s">
        <v>2052</v>
      </c>
      <c r="D237" s="25" t="s">
        <v>2065</v>
      </c>
      <c r="E237" s="27" t="s">
        <v>49</v>
      </c>
      <c r="F237" s="33">
        <v>6333.02</v>
      </c>
      <c r="G237" s="33">
        <v>6133.24</v>
      </c>
      <c r="H237" s="33">
        <v>-9286.7000000000007</v>
      </c>
      <c r="I237" s="33">
        <v>-9320.3799999999992</v>
      </c>
      <c r="J237" s="33">
        <v>-9286.7000000000007</v>
      </c>
      <c r="K237" s="34">
        <v>-14864.130000000001</v>
      </c>
      <c r="L237" s="32">
        <v>-9837.5</v>
      </c>
      <c r="M237" s="12">
        <v>-10259.69</v>
      </c>
      <c r="N237" s="35">
        <v>-11301.98</v>
      </c>
      <c r="O237" s="36">
        <v>-11808.41</v>
      </c>
      <c r="P237" s="35">
        <v>-11808.41</v>
      </c>
      <c r="Q237" s="12">
        <v>-19726.330000000002</v>
      </c>
      <c r="R237" s="35">
        <v>-12934.63</v>
      </c>
      <c r="S237" s="34">
        <v>-12299.77</v>
      </c>
      <c r="T237" s="15">
        <v>-16072.51</v>
      </c>
      <c r="U237" s="15">
        <v>-16072.51</v>
      </c>
      <c r="V237" s="15">
        <v>-16072.51</v>
      </c>
      <c r="W237" s="15">
        <v>-17996.27</v>
      </c>
      <c r="X237" s="15">
        <v>-8998.1299999999992</v>
      </c>
      <c r="Y237" s="113">
        <v>-18248.099999999999</v>
      </c>
      <c r="Z237" s="114">
        <v>-18483.39</v>
      </c>
      <c r="AA237" s="113">
        <v>-21353.86</v>
      </c>
      <c r="AB237" s="113">
        <v>-21353.86</v>
      </c>
      <c r="AC237" s="114">
        <v>-21353.86</v>
      </c>
    </row>
    <row r="238" spans="1:29" ht="24.9" customHeight="1" thickBot="1" x14ac:dyDescent="0.45">
      <c r="A238" s="30">
        <v>978</v>
      </c>
      <c r="B238" s="5" t="s">
        <v>2304</v>
      </c>
      <c r="C238" s="6" t="s">
        <v>2052</v>
      </c>
      <c r="D238" s="25" t="s">
        <v>2305</v>
      </c>
      <c r="E238" s="27" t="s">
        <v>2054</v>
      </c>
      <c r="F238" s="33">
        <v>4617.53</v>
      </c>
      <c r="G238" s="33">
        <v>3893.12</v>
      </c>
      <c r="H238" s="33">
        <v>-4540.3599999999997</v>
      </c>
      <c r="I238" s="33">
        <v>-4540.3599999999997</v>
      </c>
      <c r="J238" s="33">
        <v>-4540.3599999999997</v>
      </c>
      <c r="K238" s="34">
        <v>-8278.08</v>
      </c>
      <c r="L238" s="32">
        <v>-4856.8</v>
      </c>
      <c r="M238" s="12">
        <v>-7027.7</v>
      </c>
      <c r="N238" s="35">
        <v>-7789.8</v>
      </c>
      <c r="O238" s="36">
        <v>-7570.1</v>
      </c>
      <c r="P238" s="35">
        <v>-7590.8</v>
      </c>
      <c r="Q238" s="12">
        <v>-15389.119999999999</v>
      </c>
      <c r="R238" s="35">
        <v>-7989.21</v>
      </c>
      <c r="S238" s="34">
        <v>-7989.21</v>
      </c>
      <c r="T238" s="15">
        <v>-11912.07</v>
      </c>
      <c r="U238" s="15">
        <v>-10844.07</v>
      </c>
      <c r="V238" s="15">
        <v>-11548.49</v>
      </c>
      <c r="W238" s="15">
        <v>-11548.49</v>
      </c>
      <c r="X238" s="15">
        <v>-7918.65</v>
      </c>
      <c r="Y238" s="113">
        <v>-11485.53</v>
      </c>
      <c r="Z238" s="114">
        <v>-14896.82</v>
      </c>
      <c r="AA238" s="113">
        <v>-16397.04</v>
      </c>
      <c r="AB238" s="113">
        <v>-16993.900000000001</v>
      </c>
      <c r="AC238" s="114">
        <v>-17710.54</v>
      </c>
    </row>
    <row r="239" spans="1:29" ht="24.9" customHeight="1" thickBot="1" x14ac:dyDescent="0.45">
      <c r="A239" s="30">
        <v>980</v>
      </c>
      <c r="B239" s="5" t="s">
        <v>39</v>
      </c>
      <c r="C239" s="6" t="s">
        <v>2052</v>
      </c>
      <c r="D239" s="25" t="s">
        <v>40</v>
      </c>
      <c r="E239" s="27" t="s">
        <v>2054</v>
      </c>
      <c r="F239" s="33">
        <v>4387.72</v>
      </c>
      <c r="G239" s="33">
        <v>5500.1</v>
      </c>
      <c r="H239" s="33">
        <v>-5123.9799999999996</v>
      </c>
      <c r="I239" s="33">
        <v>-5150.18</v>
      </c>
      <c r="J239" s="33">
        <v>-5150.18</v>
      </c>
      <c r="K239" s="34">
        <v>-9367.18</v>
      </c>
      <c r="L239" s="32">
        <v>-6626.4</v>
      </c>
      <c r="M239" s="12">
        <v>-5701.86</v>
      </c>
      <c r="N239" s="35">
        <v>-7023.16</v>
      </c>
      <c r="O239" s="36">
        <v>-6603.42</v>
      </c>
      <c r="P239" s="35">
        <v>-6619.51</v>
      </c>
      <c r="Q239" s="12">
        <v>-10228.709999999999</v>
      </c>
      <c r="R239" s="35">
        <v>-11250.42</v>
      </c>
      <c r="S239" s="34">
        <v>-8997.02</v>
      </c>
      <c r="T239" s="15">
        <v>-11814.67</v>
      </c>
      <c r="U239" s="15">
        <v>-12187.1</v>
      </c>
      <c r="V239" s="15">
        <v>-12916.63</v>
      </c>
      <c r="W239" s="15">
        <v>-12948.11</v>
      </c>
      <c r="X239" s="15">
        <v>-8391.99</v>
      </c>
      <c r="Y239" s="113">
        <v>-14581.86</v>
      </c>
      <c r="Z239" s="114">
        <v>-13705.19</v>
      </c>
      <c r="AA239" s="113">
        <v>-18207.47</v>
      </c>
      <c r="AB239" s="113">
        <v>-18632.240000000002</v>
      </c>
      <c r="AC239" s="114">
        <v>-21353.86</v>
      </c>
    </row>
    <row r="240" spans="1:29" ht="24.9" customHeight="1" thickBot="1" x14ac:dyDescent="0.45">
      <c r="A240" s="120">
        <v>981</v>
      </c>
      <c r="B240" s="2" t="s">
        <v>769</v>
      </c>
      <c r="C240" s="2" t="s">
        <v>2052</v>
      </c>
      <c r="D240" s="22" t="s">
        <v>770</v>
      </c>
      <c r="E240" s="27" t="s">
        <v>1852</v>
      </c>
      <c r="F240" s="32">
        <v>3308.72</v>
      </c>
      <c r="G240" s="32">
        <v>3639.56</v>
      </c>
      <c r="H240" s="32">
        <v>-3709.59</v>
      </c>
      <c r="I240" s="32">
        <v>-3980.76</v>
      </c>
      <c r="J240" s="32">
        <v>-4078.82</v>
      </c>
      <c r="K240" s="34">
        <v>-6646.59</v>
      </c>
      <c r="L240" s="32">
        <v>-3304.79</v>
      </c>
      <c r="M240" s="51"/>
      <c r="N240" s="51"/>
      <c r="O240" s="51"/>
      <c r="P240" s="51"/>
      <c r="Q240" s="51"/>
      <c r="R240" s="51"/>
      <c r="S240" s="51"/>
      <c r="T240" s="121"/>
      <c r="U240" s="121"/>
      <c r="V240" s="121"/>
      <c r="W240" s="121"/>
      <c r="X240" s="121"/>
      <c r="Y240" s="121"/>
      <c r="Z240" s="122"/>
      <c r="AA240" s="121"/>
      <c r="AB240" s="121"/>
      <c r="AC240" s="122"/>
    </row>
    <row r="241" spans="1:29" ht="24.9" customHeight="1" thickBot="1" x14ac:dyDescent="0.45">
      <c r="A241" s="30">
        <v>982</v>
      </c>
      <c r="B241" s="5" t="s">
        <v>1975</v>
      </c>
      <c r="C241" s="6" t="s">
        <v>2052</v>
      </c>
      <c r="D241" s="25" t="s">
        <v>1976</v>
      </c>
      <c r="E241" s="27" t="s">
        <v>1945</v>
      </c>
      <c r="F241" s="33">
        <v>3574.33</v>
      </c>
      <c r="G241" s="33">
        <v>3763.32</v>
      </c>
      <c r="H241" s="33">
        <v>-4440.82</v>
      </c>
      <c r="I241" s="33">
        <v>-4199.01</v>
      </c>
      <c r="J241" s="33">
        <v>-4741.71</v>
      </c>
      <c r="K241" s="34">
        <v>-6849.4400000000005</v>
      </c>
      <c r="L241" s="32">
        <v>-4567</v>
      </c>
      <c r="M241" s="12">
        <v>-4727.29</v>
      </c>
      <c r="N241" s="35">
        <v>-5306.48</v>
      </c>
      <c r="O241" s="36">
        <v>-5409.52</v>
      </c>
      <c r="P241" s="35">
        <v>-5506.44</v>
      </c>
      <c r="Q241" s="12">
        <v>-10234.33</v>
      </c>
      <c r="R241" s="35">
        <v>-5763.01</v>
      </c>
      <c r="S241" s="34">
        <v>-8796.08</v>
      </c>
      <c r="T241" s="15">
        <v>-9876.42</v>
      </c>
      <c r="U241" s="15">
        <v>-10086.99</v>
      </c>
      <c r="V241" s="15">
        <v>-11604.25</v>
      </c>
      <c r="W241" s="15">
        <v>-11246.2</v>
      </c>
      <c r="X241" s="15">
        <v>-6272.07</v>
      </c>
      <c r="Y241" s="113">
        <v>-10677.34</v>
      </c>
      <c r="Z241" s="114">
        <v>-11779.04</v>
      </c>
      <c r="AA241" s="113">
        <v>-13947.35</v>
      </c>
      <c r="AB241" s="113">
        <v>-17160.990000000002</v>
      </c>
      <c r="AC241" s="114">
        <v>-17001.919999999998</v>
      </c>
    </row>
    <row r="242" spans="1:29" ht="24.9" customHeight="1" thickBot="1" x14ac:dyDescent="0.45">
      <c r="A242" s="30">
        <v>983</v>
      </c>
      <c r="B242" s="5" t="s">
        <v>765</v>
      </c>
      <c r="C242" s="6" t="s">
        <v>2052</v>
      </c>
      <c r="D242" s="25" t="s">
        <v>766</v>
      </c>
      <c r="E242" s="27" t="s">
        <v>1852</v>
      </c>
      <c r="F242" s="33">
        <v>4378.05</v>
      </c>
      <c r="G242" s="33">
        <v>4378.05</v>
      </c>
      <c r="H242" s="33">
        <v>-5012.47</v>
      </c>
      <c r="I242" s="33">
        <v>-5012.47</v>
      </c>
      <c r="J242" s="33">
        <v>-5012.47</v>
      </c>
      <c r="K242" s="34">
        <v>-7941.65</v>
      </c>
      <c r="L242" s="32">
        <v>-5595.77</v>
      </c>
      <c r="M242" s="12">
        <v>-4959.3100000000004</v>
      </c>
      <c r="N242" s="35">
        <v>-5127.43</v>
      </c>
      <c r="O242" s="36">
        <v>-5516.35</v>
      </c>
      <c r="P242" s="35">
        <v>-5516.35</v>
      </c>
      <c r="Q242" s="12">
        <v>-11171.18</v>
      </c>
      <c r="R242" s="35">
        <v>-8093.17</v>
      </c>
      <c r="S242" s="34">
        <v>-7488.5</v>
      </c>
      <c r="T242" s="15">
        <v>-9900</v>
      </c>
      <c r="U242" s="15">
        <v>-10603.34</v>
      </c>
      <c r="V242" s="15">
        <v>-10821.82</v>
      </c>
      <c r="W242" s="15">
        <v>-10821.82</v>
      </c>
      <c r="X242" s="15">
        <v>-6683.6</v>
      </c>
      <c r="Y242" s="113">
        <v>-12106.75</v>
      </c>
      <c r="Z242" s="114">
        <v>-11481.49</v>
      </c>
      <c r="AA242" s="113">
        <v>-14421.17</v>
      </c>
      <c r="AB242" s="113">
        <v>-15835.01</v>
      </c>
      <c r="AC242" s="114">
        <v>-17876.88</v>
      </c>
    </row>
    <row r="243" spans="1:29" ht="24.9" customHeight="1" thickBot="1" x14ac:dyDescent="0.45">
      <c r="A243" s="30">
        <v>985</v>
      </c>
      <c r="B243" s="5" t="s">
        <v>268</v>
      </c>
      <c r="C243" s="6" t="s">
        <v>2052</v>
      </c>
      <c r="D243" s="25" t="s">
        <v>269</v>
      </c>
      <c r="E243" s="27" t="s">
        <v>708</v>
      </c>
      <c r="F243" s="33">
        <v>3932</v>
      </c>
      <c r="G243" s="33">
        <v>4197.09</v>
      </c>
      <c r="H243" s="33">
        <v>-4475.09</v>
      </c>
      <c r="I243" s="33">
        <v>-4448.8999999999996</v>
      </c>
      <c r="J243" s="33">
        <v>-4479.3500000000004</v>
      </c>
      <c r="K243" s="34">
        <v>-7374.8700000000008</v>
      </c>
      <c r="L243" s="32">
        <v>-5260.03</v>
      </c>
      <c r="M243" s="12">
        <v>-5227.37</v>
      </c>
      <c r="N243" s="35">
        <v>-5528.12</v>
      </c>
      <c r="O243" s="36">
        <v>-5279.55</v>
      </c>
      <c r="P243" s="35">
        <v>-6511.61</v>
      </c>
      <c r="Q243" s="12">
        <v>-11221.990000000002</v>
      </c>
      <c r="R243" s="35">
        <v>-5716.65</v>
      </c>
      <c r="S243" s="34">
        <v>-6564.35</v>
      </c>
      <c r="T243" s="15">
        <v>-7955.13</v>
      </c>
      <c r="U243" s="15">
        <v>-7924.74</v>
      </c>
      <c r="V243" s="15">
        <v>-8260.6200000000008</v>
      </c>
      <c r="W243" s="15">
        <v>-12800.18</v>
      </c>
      <c r="X243" s="15">
        <v>-7154.55</v>
      </c>
      <c r="Y243" s="113">
        <v>-10715.23</v>
      </c>
      <c r="Z243" s="114">
        <v>-12922.09</v>
      </c>
      <c r="AA243" s="113">
        <v>-15694.13</v>
      </c>
      <c r="AB243" s="113">
        <v>-16546.53</v>
      </c>
      <c r="AC243" s="114">
        <v>-17244.189999999999</v>
      </c>
    </row>
    <row r="244" spans="1:29" ht="24.9" customHeight="1" thickBot="1" x14ac:dyDescent="0.45">
      <c r="A244" s="30">
        <v>986</v>
      </c>
      <c r="B244" s="5" t="s">
        <v>759</v>
      </c>
      <c r="C244" s="6" t="s">
        <v>2052</v>
      </c>
      <c r="D244" s="25" t="s">
        <v>760</v>
      </c>
      <c r="E244" s="27" t="s">
        <v>1852</v>
      </c>
      <c r="F244" s="33">
        <v>4581.8999999999996</v>
      </c>
      <c r="G244" s="33">
        <v>4446.49</v>
      </c>
      <c r="H244" s="33">
        <v>-4927.8500000000004</v>
      </c>
      <c r="I244" s="33">
        <v>-4583.7700000000004</v>
      </c>
      <c r="J244" s="33">
        <v>-4901.6499999999996</v>
      </c>
      <c r="K244" s="34">
        <v>-8095.5300000000007</v>
      </c>
      <c r="L244" s="32">
        <v>-5978.07</v>
      </c>
      <c r="M244" s="12">
        <v>-5412.52</v>
      </c>
      <c r="N244" s="35">
        <v>-6173.05</v>
      </c>
      <c r="O244" s="36">
        <v>-6380.11</v>
      </c>
      <c r="P244" s="35">
        <v>-9042.2199999999993</v>
      </c>
      <c r="Q244" s="12">
        <v>-11507.92</v>
      </c>
      <c r="R244" s="35">
        <v>-9859.09</v>
      </c>
      <c r="S244" s="34">
        <v>-8082.81</v>
      </c>
      <c r="T244" s="15">
        <v>-11329.12</v>
      </c>
      <c r="U244" s="15">
        <v>-13203.95</v>
      </c>
      <c r="V244" s="15">
        <v>-11652.85</v>
      </c>
      <c r="W244" s="15">
        <v>-12481.53</v>
      </c>
      <c r="X244" s="15">
        <v>-7755.81</v>
      </c>
      <c r="Y244" s="113">
        <v>-13791.42</v>
      </c>
      <c r="Z244" s="114">
        <v>-13174.69</v>
      </c>
      <c r="AA244" s="113">
        <v>-16655.78</v>
      </c>
      <c r="AB244" s="113">
        <v>-18175.98</v>
      </c>
      <c r="AC244" s="114">
        <v>-17773.88</v>
      </c>
    </row>
    <row r="245" spans="1:29" ht="24.9" customHeight="1" thickBot="1" x14ac:dyDescent="0.45">
      <c r="A245" s="30">
        <v>988</v>
      </c>
      <c r="B245" s="5" t="s">
        <v>1853</v>
      </c>
      <c r="C245" s="6" t="s">
        <v>2052</v>
      </c>
      <c r="D245" s="25" t="s">
        <v>1854</v>
      </c>
      <c r="E245" s="27" t="s">
        <v>1852</v>
      </c>
      <c r="F245" s="33">
        <v>4256.55</v>
      </c>
      <c r="G245" s="33">
        <v>4256.55</v>
      </c>
      <c r="H245" s="33">
        <v>-4771.18</v>
      </c>
      <c r="I245" s="33">
        <v>-4771.18</v>
      </c>
      <c r="J245" s="33">
        <v>-4771.18</v>
      </c>
      <c r="K245" s="34">
        <v>-7633.93</v>
      </c>
      <c r="L245" s="32">
        <v>-5089.29</v>
      </c>
      <c r="M245" s="12">
        <v>-5268.23</v>
      </c>
      <c r="N245" s="35">
        <v>-5737.68</v>
      </c>
      <c r="O245" s="36">
        <v>-6500.65</v>
      </c>
      <c r="P245" s="35">
        <v>-6171.5</v>
      </c>
      <c r="Q245" s="12">
        <v>-10216.99</v>
      </c>
      <c r="R245" s="35">
        <v>-6511.17</v>
      </c>
      <c r="S245" s="34">
        <v>-6866.99</v>
      </c>
      <c r="T245" s="15">
        <v>-8610.98</v>
      </c>
      <c r="U245" s="15">
        <v>-8861.66</v>
      </c>
      <c r="V245" s="15">
        <v>-10130.98</v>
      </c>
      <c r="W245" s="15">
        <v>-9421.14</v>
      </c>
      <c r="X245" s="15">
        <v>-5065.49</v>
      </c>
      <c r="Y245" s="113">
        <v>-9974.0300000000007</v>
      </c>
      <c r="Z245" s="114">
        <v>-10056.56</v>
      </c>
      <c r="AA245" s="113">
        <v>-16450.78</v>
      </c>
      <c r="AB245" s="113">
        <v>-17715.73</v>
      </c>
      <c r="AC245" s="114">
        <v>-18599.990000000002</v>
      </c>
    </row>
    <row r="246" spans="1:29" ht="24.9" customHeight="1" thickBot="1" x14ac:dyDescent="0.45">
      <c r="A246" s="30">
        <v>989</v>
      </c>
      <c r="B246" s="5" t="s">
        <v>1971</v>
      </c>
      <c r="C246" s="6" t="s">
        <v>2052</v>
      </c>
      <c r="D246" s="25" t="s">
        <v>1972</v>
      </c>
      <c r="E246" s="27" t="s">
        <v>1945</v>
      </c>
      <c r="F246" s="33">
        <v>4031.24</v>
      </c>
      <c r="G246" s="33">
        <v>3926.53</v>
      </c>
      <c r="H246" s="33">
        <v>-4779.24</v>
      </c>
      <c r="I246" s="33">
        <v>-4619.07</v>
      </c>
      <c r="J246" s="33">
        <v>-4619.07</v>
      </c>
      <c r="K246" s="34">
        <v>-7390.3099999999995</v>
      </c>
      <c r="L246" s="32">
        <v>-5267.72</v>
      </c>
      <c r="M246" s="12">
        <v>-5100.01</v>
      </c>
      <c r="N246" s="35">
        <v>-5554.38</v>
      </c>
      <c r="O246" s="36">
        <v>-6303.77</v>
      </c>
      <c r="P246" s="35">
        <v>-5984.59</v>
      </c>
      <c r="Q246" s="12">
        <v>-10305.9</v>
      </c>
      <c r="R246" s="35">
        <v>-6315.23</v>
      </c>
      <c r="S246" s="34">
        <v>-6652.05</v>
      </c>
      <c r="T246" s="15">
        <v>-8351.08</v>
      </c>
      <c r="U246" s="15">
        <v>-8572.3799999999992</v>
      </c>
      <c r="V246" s="15">
        <v>-9489.06</v>
      </c>
      <c r="W246" s="15">
        <v>-9129.32</v>
      </c>
      <c r="X246" s="15">
        <v>-4744.53</v>
      </c>
      <c r="Y246" s="113">
        <v>-9848.7999999999993</v>
      </c>
      <c r="Z246" s="114">
        <v>-12453.71</v>
      </c>
      <c r="AA246" s="113">
        <v>-15478.33</v>
      </c>
      <c r="AB246" s="113">
        <v>-17293.71</v>
      </c>
      <c r="AC246" s="114">
        <v>-18858.54</v>
      </c>
    </row>
    <row r="247" spans="1:29" ht="24.9" customHeight="1" thickBot="1" x14ac:dyDescent="0.45">
      <c r="A247" s="30">
        <v>993</v>
      </c>
      <c r="B247" s="5" t="s">
        <v>288</v>
      </c>
      <c r="C247" s="6" t="s">
        <v>2052</v>
      </c>
      <c r="D247" s="25" t="s">
        <v>289</v>
      </c>
      <c r="E247" s="27" t="s">
        <v>708</v>
      </c>
      <c r="F247" s="33">
        <v>3998.95</v>
      </c>
      <c r="G247" s="33">
        <v>4368.8999999999996</v>
      </c>
      <c r="H247" s="33">
        <v>-4932.8999999999996</v>
      </c>
      <c r="I247" s="33">
        <v>-4704.53</v>
      </c>
      <c r="J247" s="33">
        <v>-4704.53</v>
      </c>
      <c r="K247" s="34">
        <v>-7749.2999999999993</v>
      </c>
      <c r="L247" s="32">
        <v>-5018.12</v>
      </c>
      <c r="M247" s="12">
        <v>-5539.38</v>
      </c>
      <c r="N247" s="35">
        <v>-6000.81</v>
      </c>
      <c r="O247" s="36">
        <v>-6123.06</v>
      </c>
      <c r="P247" s="35">
        <v>-6078.33</v>
      </c>
      <c r="Q247" s="12">
        <v>-10343.98</v>
      </c>
      <c r="R247" s="35">
        <v>-6413.5</v>
      </c>
      <c r="S247" s="34">
        <v>-6815.19</v>
      </c>
      <c r="T247" s="15">
        <v>-9505.2199999999993</v>
      </c>
      <c r="U247" s="15">
        <v>-8781.1</v>
      </c>
      <c r="V247" s="15">
        <v>-9271.93</v>
      </c>
      <c r="W247" s="15">
        <v>-9271.93</v>
      </c>
      <c r="X247" s="15">
        <v>-5751.14</v>
      </c>
      <c r="Y247" s="113">
        <v>-9271.93</v>
      </c>
      <c r="Z247" s="114">
        <v>-10456.43</v>
      </c>
      <c r="AA247" s="113">
        <v>-12670.7</v>
      </c>
      <c r="AB247" s="113">
        <v>-13570.89</v>
      </c>
      <c r="AC247" s="114">
        <v>-14143.27</v>
      </c>
    </row>
    <row r="248" spans="1:29" ht="24.9" customHeight="1" thickBot="1" x14ac:dyDescent="0.45">
      <c r="A248" s="30">
        <v>994</v>
      </c>
      <c r="B248" s="5" t="s">
        <v>266</v>
      </c>
      <c r="C248" s="6" t="s">
        <v>2052</v>
      </c>
      <c r="D248" s="25" t="s">
        <v>267</v>
      </c>
      <c r="E248" s="27" t="s">
        <v>708</v>
      </c>
      <c r="F248" s="33">
        <v>3804.51</v>
      </c>
      <c r="G248" s="33">
        <v>4493.9399999999996</v>
      </c>
      <c r="H248" s="33">
        <v>-4501.28</v>
      </c>
      <c r="I248" s="33">
        <v>-4475.09</v>
      </c>
      <c r="J248" s="33">
        <v>-4475.09</v>
      </c>
      <c r="K248" s="34">
        <v>-7403.2800000000007</v>
      </c>
      <c r="L248" s="32">
        <v>-4871.0200000000004</v>
      </c>
      <c r="M248" s="12">
        <v>-5256.34</v>
      </c>
      <c r="N248" s="35">
        <v>-5742.77</v>
      </c>
      <c r="O248" s="36">
        <v>-5807.66</v>
      </c>
      <c r="P248" s="35">
        <v>-5823.75</v>
      </c>
      <c r="Q248" s="12">
        <v>-10796.2</v>
      </c>
      <c r="R248" s="35">
        <v>-5644.11</v>
      </c>
      <c r="S248" s="34">
        <v>-6497.32</v>
      </c>
      <c r="T248" s="15">
        <v>-8149.82</v>
      </c>
      <c r="U248" s="15">
        <v>-8319.77</v>
      </c>
      <c r="V248" s="15">
        <v>-8860.15</v>
      </c>
      <c r="W248" s="15">
        <v>-8860.15</v>
      </c>
      <c r="X248" s="15">
        <v>-5123.49</v>
      </c>
      <c r="Y248" s="113">
        <v>-10104.09</v>
      </c>
      <c r="Z248" s="114">
        <v>-9400.49</v>
      </c>
      <c r="AA248" s="113">
        <v>-11976.93</v>
      </c>
      <c r="AB248" s="113">
        <v>-12930.61</v>
      </c>
      <c r="AC248" s="114">
        <v>-13550.74</v>
      </c>
    </row>
    <row r="249" spans="1:29" ht="24.9" customHeight="1" thickBot="1" x14ac:dyDescent="0.45">
      <c r="A249" s="30">
        <v>995</v>
      </c>
      <c r="B249" s="5" t="s">
        <v>280</v>
      </c>
      <c r="C249" s="6" t="s">
        <v>2052</v>
      </c>
      <c r="D249" s="25" t="s">
        <v>281</v>
      </c>
      <c r="E249" s="27" t="s">
        <v>2288</v>
      </c>
      <c r="F249" s="33">
        <v>4191.8900000000003</v>
      </c>
      <c r="G249" s="33">
        <v>4191.8900000000003</v>
      </c>
      <c r="H249" s="33">
        <v>-4763.8999999999996</v>
      </c>
      <c r="I249" s="33">
        <v>-4763.8999999999996</v>
      </c>
      <c r="J249" s="33">
        <v>-4763.8999999999996</v>
      </c>
      <c r="K249" s="34">
        <v>-7527.2000000000007</v>
      </c>
      <c r="L249" s="32">
        <v>-5018.13</v>
      </c>
      <c r="M249" s="12">
        <v>-5358.36</v>
      </c>
      <c r="N249" s="35">
        <v>-4602.22</v>
      </c>
      <c r="O249" s="36">
        <v>-4979.8900000000003</v>
      </c>
      <c r="P249" s="35">
        <v>-5311.88</v>
      </c>
      <c r="Q249" s="12">
        <v>-8825.66</v>
      </c>
      <c r="R249" s="35">
        <v>-5262.03</v>
      </c>
      <c r="S249" s="34">
        <v>-5262.03</v>
      </c>
      <c r="T249" s="15">
        <v>-6981.78</v>
      </c>
      <c r="U249" s="15">
        <v>-7221.16</v>
      </c>
      <c r="V249" s="15">
        <v>-7684.04</v>
      </c>
      <c r="W249" s="15">
        <v>-7684.04</v>
      </c>
      <c r="X249" s="15">
        <v>-3842.02</v>
      </c>
      <c r="Y249" s="113">
        <v>-7611.23</v>
      </c>
      <c r="Z249" s="114">
        <v>-8065.78</v>
      </c>
      <c r="AA249" s="113">
        <v>-9774.15</v>
      </c>
      <c r="AB249" s="113">
        <v>-12230.18</v>
      </c>
      <c r="AC249" s="114">
        <v>-11586.68</v>
      </c>
    </row>
    <row r="250" spans="1:29" ht="24.9" customHeight="1" thickBot="1" x14ac:dyDescent="0.45">
      <c r="A250" s="30">
        <v>996</v>
      </c>
      <c r="B250" s="5" t="s">
        <v>1678</v>
      </c>
      <c r="C250" s="6" t="s">
        <v>2052</v>
      </c>
      <c r="D250" s="25" t="s">
        <v>1679</v>
      </c>
      <c r="E250" s="27" t="s">
        <v>708</v>
      </c>
      <c r="F250" s="33">
        <v>3590.8</v>
      </c>
      <c r="G250" s="33">
        <v>3973.35</v>
      </c>
      <c r="H250" s="33">
        <v>-4446.82</v>
      </c>
      <c r="I250" s="33">
        <v>-4446.82</v>
      </c>
      <c r="J250" s="33">
        <v>-4446.82</v>
      </c>
      <c r="K250" s="34">
        <v>-7423.119999999999</v>
      </c>
      <c r="L250" s="32">
        <v>-4769.53</v>
      </c>
      <c r="M250" s="12">
        <v>-5122.6099999999997</v>
      </c>
      <c r="N250" s="35">
        <v>-5886.13</v>
      </c>
      <c r="O250" s="36">
        <v>-5772.92</v>
      </c>
      <c r="P250" s="35">
        <v>-5772.92</v>
      </c>
      <c r="Q250" s="12">
        <v>-11536.08</v>
      </c>
      <c r="R250" s="35">
        <v>-6121.02</v>
      </c>
      <c r="S250" s="34">
        <v>-6178.69</v>
      </c>
      <c r="T250" s="15">
        <v>-9033.49</v>
      </c>
      <c r="U250" s="15">
        <v>-8270.18</v>
      </c>
      <c r="V250" s="15">
        <v>-8807.2999999999993</v>
      </c>
      <c r="W250" s="15">
        <v>-8807.2999999999993</v>
      </c>
      <c r="X250" s="15">
        <v>-4707.4399999999996</v>
      </c>
      <c r="Y250" s="113">
        <v>-9831.49</v>
      </c>
      <c r="Z250" s="114">
        <v>-9344.39</v>
      </c>
      <c r="AA250" s="113">
        <v>-11748.84</v>
      </c>
      <c r="AB250" s="113">
        <v>-13915.47</v>
      </c>
      <c r="AC250" s="114">
        <v>-13536.16</v>
      </c>
    </row>
    <row r="251" spans="1:29" ht="24.9" customHeight="1" thickBot="1" x14ac:dyDescent="0.45">
      <c r="A251" s="30">
        <v>998</v>
      </c>
      <c r="B251" s="5" t="s">
        <v>2302</v>
      </c>
      <c r="C251" s="6" t="s">
        <v>2052</v>
      </c>
      <c r="D251" s="25" t="s">
        <v>2303</v>
      </c>
      <c r="E251" s="27" t="s">
        <v>2054</v>
      </c>
      <c r="F251" s="33">
        <v>4443.21</v>
      </c>
      <c r="G251" s="33">
        <v>5828.4</v>
      </c>
      <c r="H251" s="33">
        <v>-5228.76</v>
      </c>
      <c r="I251" s="33">
        <v>-5228.76</v>
      </c>
      <c r="J251" s="33">
        <v>-5228.76</v>
      </c>
      <c r="K251" s="34">
        <v>-10176.92</v>
      </c>
      <c r="L251" s="32">
        <v>-6871.54</v>
      </c>
      <c r="M251" s="12">
        <v>-6063.39</v>
      </c>
      <c r="N251" s="35">
        <v>-7171.29</v>
      </c>
      <c r="O251" s="36">
        <v>-6733.78</v>
      </c>
      <c r="P251" s="35">
        <v>-6733.78</v>
      </c>
      <c r="Q251" s="12">
        <v>-14112.4</v>
      </c>
      <c r="R251" s="35">
        <v>-7197.44</v>
      </c>
      <c r="S251" s="34">
        <v>-7336.77</v>
      </c>
      <c r="T251" s="15">
        <v>-9392.82</v>
      </c>
      <c r="U251" s="15">
        <v>-10740.96</v>
      </c>
      <c r="V251" s="15">
        <v>-10269.06</v>
      </c>
      <c r="W251" s="15">
        <v>-10913.44</v>
      </c>
      <c r="X251" s="15">
        <v>-7187.99</v>
      </c>
      <c r="Y251" s="113">
        <v>-10269.06</v>
      </c>
      <c r="Z251" s="114">
        <v>-10896.1</v>
      </c>
      <c r="AA251" s="113">
        <v>-14924.56</v>
      </c>
      <c r="AB251" s="113">
        <v>-15648.08</v>
      </c>
      <c r="AC251" s="114">
        <v>-16608.560000000001</v>
      </c>
    </row>
    <row r="252" spans="1:29" ht="24.9" customHeight="1" thickBot="1" x14ac:dyDescent="0.45">
      <c r="A252" s="30">
        <v>999</v>
      </c>
      <c r="B252" s="5" t="s">
        <v>1924</v>
      </c>
      <c r="C252" s="6" t="s">
        <v>2052</v>
      </c>
      <c r="D252" s="25" t="s">
        <v>1925</v>
      </c>
      <c r="E252" s="27" t="s">
        <v>708</v>
      </c>
      <c r="F252" s="33">
        <v>4755.96</v>
      </c>
      <c r="G252" s="33">
        <v>5289.32</v>
      </c>
      <c r="H252" s="33">
        <v>-5794.51</v>
      </c>
      <c r="I252" s="33">
        <v>-5846.9</v>
      </c>
      <c r="J252" s="33">
        <v>-5846.9</v>
      </c>
      <c r="K252" s="34">
        <v>-9440.82</v>
      </c>
      <c r="L252" s="32">
        <v>-7008.99</v>
      </c>
      <c r="M252" s="12">
        <v>-6870.4</v>
      </c>
      <c r="N252" s="35">
        <v>-7199.78</v>
      </c>
      <c r="O252" s="36">
        <v>-7245.51</v>
      </c>
      <c r="P252" s="35">
        <v>-6787.17</v>
      </c>
      <c r="Q252" s="12">
        <v>-12219.64</v>
      </c>
      <c r="R252" s="35">
        <v>-7637.03</v>
      </c>
      <c r="S252" s="34">
        <v>-9388.5499999999993</v>
      </c>
      <c r="T252" s="15">
        <v>-8516.4599999999991</v>
      </c>
      <c r="U252" s="15">
        <v>-10372.59</v>
      </c>
      <c r="V252" s="15">
        <v>-10350.299999999999</v>
      </c>
      <c r="W252" s="15">
        <v>-10301.33</v>
      </c>
      <c r="X252" s="15">
        <v>-5186.29</v>
      </c>
      <c r="Y252" s="113">
        <v>-11359.2</v>
      </c>
      <c r="Z252" s="114">
        <v>-10982.33</v>
      </c>
      <c r="AA252" s="113">
        <v>-13380.65</v>
      </c>
      <c r="AB252" s="113">
        <v>-15143.08</v>
      </c>
      <c r="AC252" s="114">
        <v>-15718.16</v>
      </c>
    </row>
    <row r="253" spans="1:29" ht="24.9" customHeight="1" thickBot="1" x14ac:dyDescent="0.45">
      <c r="A253" s="30">
        <v>1002</v>
      </c>
      <c r="B253" s="5" t="s">
        <v>284</v>
      </c>
      <c r="C253" s="6" t="s">
        <v>2052</v>
      </c>
      <c r="D253" s="25" t="s">
        <v>285</v>
      </c>
      <c r="E253" s="27" t="s">
        <v>708</v>
      </c>
      <c r="F253" s="33">
        <v>4129.6899999999996</v>
      </c>
      <c r="G253" s="33">
        <v>3751.48</v>
      </c>
      <c r="H253" s="33">
        <v>-4782.4399999999996</v>
      </c>
      <c r="I253" s="33">
        <v>-4847.92</v>
      </c>
      <c r="J253" s="33">
        <v>-4782.4399999999996</v>
      </c>
      <c r="K253" s="34">
        <v>-8734.59</v>
      </c>
      <c r="L253" s="32">
        <v>-6715.81</v>
      </c>
      <c r="M253" s="12">
        <v>-4430.5</v>
      </c>
      <c r="N253" s="35">
        <v>-7078.1</v>
      </c>
      <c r="O253" s="36">
        <v>-6238.44</v>
      </c>
      <c r="P253" s="35">
        <v>-5862.68</v>
      </c>
      <c r="Q253" s="12">
        <v>-9800.09</v>
      </c>
      <c r="R253" s="35">
        <v>-8215.08</v>
      </c>
      <c r="S253" s="34">
        <v>-6412.64</v>
      </c>
      <c r="T253" s="15">
        <v>-7457.68</v>
      </c>
      <c r="U253" s="15">
        <v>-9003.73</v>
      </c>
      <c r="V253" s="15">
        <v>-10038.19</v>
      </c>
      <c r="W253" s="15">
        <v>-9491.02</v>
      </c>
      <c r="X253" s="15">
        <v>-6471.16</v>
      </c>
      <c r="Y253" s="113">
        <v>-11750.76</v>
      </c>
      <c r="Z253" s="114">
        <v>-9862.26</v>
      </c>
      <c r="AA253" s="113">
        <v>-12970.35</v>
      </c>
      <c r="AB253" s="113">
        <v>-13856.51</v>
      </c>
      <c r="AC253" s="114">
        <v>-15278.11</v>
      </c>
    </row>
    <row r="254" spans="1:29" ht="24.9" customHeight="1" thickBot="1" x14ac:dyDescent="0.45">
      <c r="A254" s="30">
        <v>1003</v>
      </c>
      <c r="B254" s="5" t="s">
        <v>294</v>
      </c>
      <c r="C254" s="6" t="s">
        <v>2052</v>
      </c>
      <c r="D254" s="25" t="s">
        <v>295</v>
      </c>
      <c r="E254" s="27" t="s">
        <v>708</v>
      </c>
      <c r="F254" s="33">
        <v>4628.4399999999996</v>
      </c>
      <c r="G254" s="33">
        <v>4274.32</v>
      </c>
      <c r="H254" s="33">
        <v>-5276.33</v>
      </c>
      <c r="I254" s="33">
        <v>-4770.01</v>
      </c>
      <c r="J254" s="33">
        <v>-4717.63</v>
      </c>
      <c r="K254" s="34">
        <v>-8050.1100000000006</v>
      </c>
      <c r="L254" s="32">
        <v>-5185.9399999999996</v>
      </c>
      <c r="M254" s="12">
        <v>-5611.8</v>
      </c>
      <c r="N254" s="35">
        <v>-6116.22</v>
      </c>
      <c r="O254" s="36">
        <v>-6494.46</v>
      </c>
      <c r="P254" s="35">
        <v>-6147.54</v>
      </c>
      <c r="Q254" s="12">
        <v>-10142.189999999999</v>
      </c>
      <c r="R254" s="35">
        <v>-7693.31</v>
      </c>
      <c r="S254" s="34">
        <v>-6418.56</v>
      </c>
      <c r="T254" s="15">
        <v>-9037.07</v>
      </c>
      <c r="U254" s="15">
        <v>-8257.94</v>
      </c>
      <c r="V254" s="15">
        <v>-9377.2099999999991</v>
      </c>
      <c r="W254" s="15">
        <v>-8794.26</v>
      </c>
      <c r="X254" s="15">
        <v>-5033.63</v>
      </c>
      <c r="Y254" s="113">
        <v>-10152.370000000001</v>
      </c>
      <c r="Z254" s="114">
        <v>-10542.19</v>
      </c>
      <c r="AA254" s="113">
        <v>-12763.66</v>
      </c>
      <c r="AB254" s="113">
        <v>-15413.53</v>
      </c>
      <c r="AC254" s="114">
        <v>-14304.33</v>
      </c>
    </row>
    <row r="255" spans="1:29" ht="24.9" customHeight="1" thickBot="1" x14ac:dyDescent="0.45">
      <c r="A255" s="30">
        <v>1004</v>
      </c>
      <c r="B255" s="5" t="s">
        <v>671</v>
      </c>
      <c r="C255" s="6" t="s">
        <v>2052</v>
      </c>
      <c r="D255" s="25" t="s">
        <v>676</v>
      </c>
      <c r="E255" s="27" t="s">
        <v>708</v>
      </c>
      <c r="F255" s="33">
        <v>4267.2299999999996</v>
      </c>
      <c r="G255" s="33">
        <v>4267.2299999999996</v>
      </c>
      <c r="H255" s="33">
        <v>-4875.9399999999996</v>
      </c>
      <c r="I255" s="33">
        <v>-4875.9399999999996</v>
      </c>
      <c r="J255" s="33">
        <v>-4705.2</v>
      </c>
      <c r="K255" s="34">
        <v>-7733.85</v>
      </c>
      <c r="L255" s="32">
        <v>-5146.47</v>
      </c>
      <c r="M255" s="12">
        <v>-5298.65</v>
      </c>
      <c r="N255" s="35">
        <v>-5768.23</v>
      </c>
      <c r="O255" s="36">
        <v>-6201.47</v>
      </c>
      <c r="P255" s="35">
        <v>-6592.08</v>
      </c>
      <c r="Q255" s="12">
        <v>-9968</v>
      </c>
      <c r="R255" s="35">
        <v>-6347.79</v>
      </c>
      <c r="S255" s="34">
        <v>-6347.3</v>
      </c>
      <c r="T255" s="15">
        <v>-8592.23</v>
      </c>
      <c r="U255" s="15">
        <v>-8991.02</v>
      </c>
      <c r="V255" s="15">
        <v>-9368.67</v>
      </c>
      <c r="W255" s="15">
        <v>-9393.15</v>
      </c>
      <c r="X255" s="15">
        <v>-5308.22</v>
      </c>
      <c r="Y255" s="113">
        <v>-10416.09</v>
      </c>
      <c r="Z255" s="114">
        <v>-10327.06</v>
      </c>
      <c r="AA255" s="113">
        <v>-12669.01</v>
      </c>
      <c r="AB255" s="113">
        <v>-13845.82</v>
      </c>
      <c r="AC255" s="114">
        <v>-16608.560000000001</v>
      </c>
    </row>
    <row r="256" spans="1:29" ht="24.9" customHeight="1" thickBot="1" x14ac:dyDescent="0.45">
      <c r="A256" s="30">
        <v>1005</v>
      </c>
      <c r="B256" s="5" t="s">
        <v>290</v>
      </c>
      <c r="C256" s="6" t="s">
        <v>2052</v>
      </c>
      <c r="D256" s="25" t="s">
        <v>291</v>
      </c>
      <c r="E256" s="27" t="s">
        <v>708</v>
      </c>
      <c r="F256" s="33">
        <v>3674.22</v>
      </c>
      <c r="G256" s="33">
        <v>3674.22</v>
      </c>
      <c r="H256" s="33">
        <v>-4321.34</v>
      </c>
      <c r="I256" s="33">
        <v>-4321.34</v>
      </c>
      <c r="J256" s="33">
        <v>-4321.34</v>
      </c>
      <c r="K256" s="34">
        <v>-6913.4400000000005</v>
      </c>
      <c r="L256" s="32">
        <v>-4608.96</v>
      </c>
      <c r="M256" s="12">
        <v>-4770.74</v>
      </c>
      <c r="N256" s="35">
        <v>-5195.59</v>
      </c>
      <c r="O256" s="36">
        <v>-5596.2</v>
      </c>
      <c r="P256" s="35">
        <v>-5596.2</v>
      </c>
      <c r="Q256" s="12">
        <v>-8757.01</v>
      </c>
      <c r="R256" s="35">
        <v>-5908.1</v>
      </c>
      <c r="S256" s="34">
        <v>-6223.2</v>
      </c>
      <c r="T256" s="15">
        <v>-7811.04</v>
      </c>
      <c r="U256" s="15">
        <v>-8017.88</v>
      </c>
      <c r="V256" s="15">
        <v>-8538.4599999999991</v>
      </c>
      <c r="W256" s="15">
        <v>-8538.4599999999991</v>
      </c>
      <c r="X256" s="15">
        <v>-4269.2299999999996</v>
      </c>
      <c r="Y256" s="113">
        <v>-8538.4599999999991</v>
      </c>
      <c r="Z256" s="114">
        <v>-9059.01</v>
      </c>
      <c r="AA256" s="113">
        <v>-10913</v>
      </c>
      <c r="AB256" s="113">
        <v>-12494.42</v>
      </c>
      <c r="AC256" s="114">
        <v>-13889.21</v>
      </c>
    </row>
    <row r="257" spans="1:29" ht="24.9" customHeight="1" thickBot="1" x14ac:dyDescent="0.45">
      <c r="A257" s="30">
        <v>1006</v>
      </c>
      <c r="B257" s="5" t="s">
        <v>300</v>
      </c>
      <c r="C257" s="6" t="s">
        <v>2052</v>
      </c>
      <c r="D257" s="25" t="s">
        <v>301</v>
      </c>
      <c r="E257" s="27" t="s">
        <v>708</v>
      </c>
      <c r="F257" s="33">
        <v>3524.98</v>
      </c>
      <c r="G257" s="33">
        <v>3524.98</v>
      </c>
      <c r="H257" s="33">
        <v>-4078.1</v>
      </c>
      <c r="I257" s="33">
        <v>-4078.1</v>
      </c>
      <c r="J257" s="33">
        <v>-4078.1</v>
      </c>
      <c r="K257" s="34">
        <v>-6485.88</v>
      </c>
      <c r="L257" s="32">
        <v>-4323.92</v>
      </c>
      <c r="M257" s="12">
        <v>-4462.2</v>
      </c>
      <c r="N257" s="35">
        <v>-4863.53</v>
      </c>
      <c r="O257" s="36">
        <v>-5941.13</v>
      </c>
      <c r="P257" s="35">
        <v>-5204.3599999999997</v>
      </c>
      <c r="Q257" s="12">
        <v>-8416.42</v>
      </c>
      <c r="R257" s="35">
        <v>-5596.77</v>
      </c>
      <c r="S257" s="34">
        <v>-6124.69</v>
      </c>
      <c r="T257" s="15">
        <v>-7404.9</v>
      </c>
      <c r="U257" s="15">
        <v>-7766.29</v>
      </c>
      <c r="V257" s="15">
        <v>-9611.52</v>
      </c>
      <c r="W257" s="15">
        <v>-7386.31</v>
      </c>
      <c r="X257" s="15">
        <v>-4805.76</v>
      </c>
      <c r="Y257" s="113">
        <v>-8926.06</v>
      </c>
      <c r="Z257" s="114">
        <v>-8751.14</v>
      </c>
      <c r="AA257" s="113">
        <v>-11357.81</v>
      </c>
      <c r="AB257" s="113">
        <v>-13168.78</v>
      </c>
      <c r="AC257" s="114">
        <v>-12850.39</v>
      </c>
    </row>
    <row r="258" spans="1:29" ht="24.9" customHeight="1" thickBot="1" x14ac:dyDescent="0.45">
      <c r="A258" s="30">
        <v>1007</v>
      </c>
      <c r="B258" s="5" t="s">
        <v>270</v>
      </c>
      <c r="C258" s="6" t="s">
        <v>2052</v>
      </c>
      <c r="D258" s="25" t="s">
        <v>271</v>
      </c>
      <c r="E258" s="27" t="s">
        <v>708</v>
      </c>
      <c r="F258" s="33">
        <v>3989.41</v>
      </c>
      <c r="G258" s="33">
        <v>3472.28</v>
      </c>
      <c r="H258" s="33">
        <v>-4109.25</v>
      </c>
      <c r="I258" s="33">
        <v>-4135.4399999999996</v>
      </c>
      <c r="J258" s="33">
        <v>-4135.4399999999996</v>
      </c>
      <c r="K258" s="34">
        <v>-7208.51</v>
      </c>
      <c r="L258" s="32">
        <v>-4410.45</v>
      </c>
      <c r="M258" s="12">
        <v>-4565.1400000000003</v>
      </c>
      <c r="N258" s="35">
        <v>-5426.05</v>
      </c>
      <c r="O258" s="36">
        <v>-5399.95</v>
      </c>
      <c r="P258" s="35">
        <v>-5726.12</v>
      </c>
      <c r="Q258" s="12">
        <v>-9250.4</v>
      </c>
      <c r="R258" s="35">
        <v>-5656.82</v>
      </c>
      <c r="S258" s="34">
        <v>-5656.82</v>
      </c>
      <c r="T258" s="15">
        <v>-8216.27</v>
      </c>
      <c r="U258" s="15">
        <v>-7675.66</v>
      </c>
      <c r="V258" s="15">
        <v>-8669.99</v>
      </c>
      <c r="W258" s="15">
        <v>-8173.79</v>
      </c>
      <c r="X258" s="15">
        <v>-4863.8599999999997</v>
      </c>
      <c r="Y258" s="113">
        <v>-8173.79</v>
      </c>
      <c r="Z258" s="114">
        <v>-8671.9</v>
      </c>
      <c r="AA258" s="113">
        <v>-11467.14</v>
      </c>
      <c r="AB258" s="113">
        <v>-13216.56</v>
      </c>
      <c r="AC258" s="114">
        <v>-13323.5</v>
      </c>
    </row>
    <row r="259" spans="1:29" ht="24.9" customHeight="1" thickBot="1" x14ac:dyDescent="0.45">
      <c r="A259" s="30">
        <v>1009</v>
      </c>
      <c r="B259" s="5" t="s">
        <v>1926</v>
      </c>
      <c r="C259" s="6" t="s">
        <v>2052</v>
      </c>
      <c r="D259" s="25" t="s">
        <v>1927</v>
      </c>
      <c r="E259" s="27" t="s">
        <v>708</v>
      </c>
      <c r="F259" s="33">
        <v>3629.82</v>
      </c>
      <c r="G259" s="33">
        <v>3629.82</v>
      </c>
      <c r="H259" s="33">
        <v>-4268.96</v>
      </c>
      <c r="I259" s="33">
        <v>-4317.13</v>
      </c>
      <c r="J259" s="33">
        <v>-4268.96</v>
      </c>
      <c r="K259" s="34">
        <v>-7972.6100000000006</v>
      </c>
      <c r="L259" s="32">
        <v>-4553.0200000000004</v>
      </c>
      <c r="M259" s="12">
        <v>-4712.8</v>
      </c>
      <c r="N259" s="35">
        <v>-5529.2</v>
      </c>
      <c r="O259" s="36">
        <v>-5552.75</v>
      </c>
      <c r="P259" s="35">
        <v>-5552.75</v>
      </c>
      <c r="Q259" s="12">
        <v>-9563.619999999999</v>
      </c>
      <c r="R259" s="35">
        <v>-8037.35</v>
      </c>
      <c r="S259" s="34">
        <v>-5817</v>
      </c>
      <c r="T259" s="15">
        <v>-7773.18</v>
      </c>
      <c r="U259" s="15">
        <v>-7953.27</v>
      </c>
      <c r="V259" s="15">
        <v>-8406.25</v>
      </c>
      <c r="W259" s="15">
        <v>-8406.25</v>
      </c>
      <c r="X259" s="15">
        <v>-4520.22</v>
      </c>
      <c r="Y259" s="113">
        <v>-8406.25</v>
      </c>
      <c r="Z259" s="114">
        <v>-8918.66</v>
      </c>
      <c r="AA259" s="113">
        <v>-10887.35</v>
      </c>
      <c r="AB259" s="113">
        <v>-12397.4</v>
      </c>
      <c r="AC259" s="114">
        <v>-15254.32</v>
      </c>
    </row>
    <row r="260" spans="1:29" ht="24.9" customHeight="1" thickBot="1" x14ac:dyDescent="0.45">
      <c r="A260" s="30">
        <v>1011</v>
      </c>
      <c r="B260" s="5" t="s">
        <v>278</v>
      </c>
      <c r="C260" s="6" t="s">
        <v>2052</v>
      </c>
      <c r="D260" s="25" t="s">
        <v>279</v>
      </c>
      <c r="E260" s="27" t="s">
        <v>708</v>
      </c>
      <c r="F260" s="33">
        <v>4402.09</v>
      </c>
      <c r="G260" s="33">
        <v>4001.9</v>
      </c>
      <c r="H260" s="33">
        <v>-4708.01</v>
      </c>
      <c r="I260" s="33">
        <v>-4708.01</v>
      </c>
      <c r="J260" s="33">
        <v>-4708.01</v>
      </c>
      <c r="K260" s="34">
        <v>-7532.75</v>
      </c>
      <c r="L260" s="32">
        <v>-5356.62</v>
      </c>
      <c r="M260" s="12">
        <v>-5198.3599999999997</v>
      </c>
      <c r="N260" s="35">
        <v>-5661.55</v>
      </c>
      <c r="O260" s="36">
        <v>-6060.07</v>
      </c>
      <c r="P260" s="35">
        <v>-6423.68</v>
      </c>
      <c r="Q260" s="12">
        <v>-12280.93</v>
      </c>
      <c r="R260" s="35">
        <v>-6394.36</v>
      </c>
      <c r="S260" s="34">
        <v>-7033.8</v>
      </c>
      <c r="T260" s="15">
        <v>-8456.0400000000009</v>
      </c>
      <c r="U260" s="15">
        <v>-8680.15</v>
      </c>
      <c r="V260" s="15">
        <v>-9860.43</v>
      </c>
      <c r="W260" s="15">
        <v>-9244.15</v>
      </c>
      <c r="X260" s="15">
        <v>-4930.21</v>
      </c>
      <c r="Y260" s="113">
        <v>-9244.15</v>
      </c>
      <c r="Z260" s="114">
        <v>-10135.06</v>
      </c>
      <c r="AA260" s="113">
        <v>-11816.43</v>
      </c>
      <c r="AB260" s="113">
        <v>-13530.12</v>
      </c>
      <c r="AC260" s="114">
        <v>-14100.77</v>
      </c>
    </row>
    <row r="261" spans="1:29" ht="24.9" customHeight="1" thickBot="1" x14ac:dyDescent="0.45">
      <c r="A261" s="30">
        <v>1014</v>
      </c>
      <c r="B261" s="5" t="s">
        <v>616</v>
      </c>
      <c r="C261" s="6" t="s">
        <v>2052</v>
      </c>
      <c r="D261" s="25" t="s">
        <v>617</v>
      </c>
      <c r="E261" s="27" t="s">
        <v>2054</v>
      </c>
      <c r="F261" s="33">
        <v>7134.7</v>
      </c>
      <c r="G261" s="33">
        <v>7134.7</v>
      </c>
      <c r="H261" s="33">
        <v>-8445.16</v>
      </c>
      <c r="I261" s="33">
        <v>-8486.32</v>
      </c>
      <c r="J261" s="33">
        <v>-9926.9599999999991</v>
      </c>
      <c r="K261" s="34">
        <v>-14489.04</v>
      </c>
      <c r="L261" s="32">
        <v>-9659.36</v>
      </c>
      <c r="M261" s="12">
        <v>-9949.5300000000007</v>
      </c>
      <c r="N261" s="35">
        <v>-10974.48</v>
      </c>
      <c r="O261" s="36">
        <v>-11569.86</v>
      </c>
      <c r="P261" s="35">
        <v>-11536.33</v>
      </c>
      <c r="Q261" s="12">
        <v>-16928.55</v>
      </c>
      <c r="R261" s="35">
        <v>-13378.85</v>
      </c>
      <c r="S261" s="34">
        <v>-12086.04</v>
      </c>
      <c r="T261" s="15">
        <v>-16259.94</v>
      </c>
      <c r="U261" s="15">
        <v>-16613.580000000002</v>
      </c>
      <c r="V261" s="15">
        <v>-17587.7</v>
      </c>
      <c r="W261" s="15">
        <v>-17741.59</v>
      </c>
      <c r="X261" s="15">
        <v>-8870.7999999999993</v>
      </c>
      <c r="Y261" s="113">
        <v>-18570.400000000001</v>
      </c>
      <c r="Z261" s="114">
        <v>-18335.560000000001</v>
      </c>
      <c r="AA261" s="113">
        <v>-22479.09</v>
      </c>
      <c r="AB261" s="113">
        <v>-26099.16</v>
      </c>
      <c r="AC261" s="114">
        <v>-26099.16</v>
      </c>
    </row>
    <row r="262" spans="1:29" ht="24.9" customHeight="1" thickBot="1" x14ac:dyDescent="0.45">
      <c r="A262" s="30">
        <v>1017</v>
      </c>
      <c r="B262" s="5" t="s">
        <v>620</v>
      </c>
      <c r="C262" s="6" t="s">
        <v>2052</v>
      </c>
      <c r="D262" s="25" t="s">
        <v>621</v>
      </c>
      <c r="E262" s="27" t="s">
        <v>2064</v>
      </c>
      <c r="F262" s="33">
        <v>5918.45</v>
      </c>
      <c r="G262" s="33">
        <v>5956.29</v>
      </c>
      <c r="H262" s="33">
        <v>-7319.17</v>
      </c>
      <c r="I262" s="33">
        <v>-6937.87</v>
      </c>
      <c r="J262" s="33">
        <v>-6937.87</v>
      </c>
      <c r="K262" s="34">
        <v>-11144.650000000001</v>
      </c>
      <c r="L262" s="32">
        <v>-7501.69</v>
      </c>
      <c r="M262" s="12">
        <v>-7762</v>
      </c>
      <c r="N262" s="35">
        <v>-8743.67</v>
      </c>
      <c r="O262" s="36">
        <v>-8838.76</v>
      </c>
      <c r="P262" s="35">
        <v>-9397.36</v>
      </c>
      <c r="Q262" s="12">
        <v>-15591.169999999998</v>
      </c>
      <c r="R262" s="35">
        <v>-9399.2800000000007</v>
      </c>
      <c r="S262" s="34">
        <v>-9690.9699999999993</v>
      </c>
      <c r="T262" s="15">
        <v>-14040.4</v>
      </c>
      <c r="U262" s="15">
        <v>-14493.02</v>
      </c>
      <c r="V262" s="15">
        <v>-16072.51</v>
      </c>
      <c r="W262" s="15">
        <v>-15499.71</v>
      </c>
      <c r="X262" s="15">
        <v>-8130.47</v>
      </c>
      <c r="Y262" s="113">
        <v>-15625.62</v>
      </c>
      <c r="Z262" s="114">
        <v>-16580.87</v>
      </c>
      <c r="AA262" s="113">
        <v>-21353.86</v>
      </c>
      <c r="AB262" s="113">
        <v>-21353.86</v>
      </c>
      <c r="AC262" s="114">
        <v>-21353.86</v>
      </c>
    </row>
    <row r="263" spans="1:29" ht="24.9" customHeight="1" thickBot="1" x14ac:dyDescent="0.45">
      <c r="A263" s="30">
        <v>1018</v>
      </c>
      <c r="B263" s="5" t="s">
        <v>624</v>
      </c>
      <c r="C263" s="6" t="s">
        <v>2052</v>
      </c>
      <c r="D263" s="25" t="s">
        <v>625</v>
      </c>
      <c r="E263" s="27" t="s">
        <v>2054</v>
      </c>
      <c r="F263" s="33">
        <v>6682.51</v>
      </c>
      <c r="G263" s="33">
        <v>6051.85</v>
      </c>
      <c r="H263" s="33">
        <v>-7196.32</v>
      </c>
      <c r="I263" s="33">
        <v>-7196.32</v>
      </c>
      <c r="J263" s="33">
        <v>-7196.32</v>
      </c>
      <c r="K263" s="34">
        <v>-11504.67</v>
      </c>
      <c r="L263" s="32">
        <v>-7669.78</v>
      </c>
      <c r="M263" s="12">
        <v>-10234.75</v>
      </c>
      <c r="N263" s="35">
        <v>-10913.96</v>
      </c>
      <c r="O263" s="36">
        <v>-11191.09</v>
      </c>
      <c r="P263" s="35">
        <v>-11208.14</v>
      </c>
      <c r="Q263" s="12">
        <v>-18488.45</v>
      </c>
      <c r="R263" s="35">
        <v>-13915.96</v>
      </c>
      <c r="S263" s="34">
        <v>-11742</v>
      </c>
      <c r="T263" s="15">
        <v>-15629.65</v>
      </c>
      <c r="U263" s="15">
        <v>-16044.42</v>
      </c>
      <c r="V263" s="15">
        <v>-17088.41</v>
      </c>
      <c r="W263" s="15">
        <v>-17088.41</v>
      </c>
      <c r="X263" s="15">
        <v>-8544.2000000000007</v>
      </c>
      <c r="Y263" s="113">
        <v>-17088.41</v>
      </c>
      <c r="Z263" s="114">
        <v>-19681.12</v>
      </c>
      <c r="AA263" s="113">
        <v>-22458.58</v>
      </c>
      <c r="AB263" s="113">
        <v>-26099.16</v>
      </c>
      <c r="AC263" s="114">
        <v>-26099.16</v>
      </c>
    </row>
    <row r="264" spans="1:29" ht="24.9" customHeight="1" thickBot="1" x14ac:dyDescent="0.45">
      <c r="A264" s="30">
        <v>1019</v>
      </c>
      <c r="B264" s="5" t="s">
        <v>628</v>
      </c>
      <c r="C264" s="6" t="s">
        <v>2052</v>
      </c>
      <c r="D264" s="25" t="s">
        <v>629</v>
      </c>
      <c r="E264" s="27" t="s">
        <v>708</v>
      </c>
      <c r="F264" s="33">
        <v>8373.51</v>
      </c>
      <c r="G264" s="33">
        <v>8882.84</v>
      </c>
      <c r="H264" s="33">
        <v>-10132.73</v>
      </c>
      <c r="I264" s="33">
        <v>-10132.73</v>
      </c>
      <c r="J264" s="33">
        <v>-10132.73</v>
      </c>
      <c r="K264" s="34">
        <v>-16924.53</v>
      </c>
      <c r="L264" s="32">
        <v>-11283.02</v>
      </c>
      <c r="M264" s="12">
        <v>-11360.81</v>
      </c>
      <c r="N264" s="35">
        <v>-12088.95</v>
      </c>
      <c r="O264" s="36">
        <v>-12768.42</v>
      </c>
      <c r="P264" s="35">
        <v>-12768.42</v>
      </c>
      <c r="Q264" s="12">
        <v>-18718.060000000001</v>
      </c>
      <c r="R264" s="35">
        <v>-14314.67</v>
      </c>
      <c r="S264" s="34">
        <v>-13990.85</v>
      </c>
      <c r="T264" s="15">
        <v>-16072.51</v>
      </c>
      <c r="U264" s="15">
        <v>-16072.51</v>
      </c>
      <c r="V264" s="15">
        <v>-16072.51</v>
      </c>
      <c r="W264" s="15">
        <v>-18483.39</v>
      </c>
      <c r="X264" s="15">
        <v>-9241.7000000000007</v>
      </c>
      <c r="Y264" s="113">
        <v>-18483.39</v>
      </c>
      <c r="Z264" s="114">
        <v>-18483.39</v>
      </c>
      <c r="AA264" s="113">
        <v>-21353.86</v>
      </c>
      <c r="AB264" s="113">
        <v>-21353.86</v>
      </c>
      <c r="AC264" s="114">
        <v>-21353.86</v>
      </c>
    </row>
    <row r="265" spans="1:29" ht="24.9" customHeight="1" thickBot="1" x14ac:dyDescent="0.45">
      <c r="A265" s="30">
        <v>1021</v>
      </c>
      <c r="B265" s="5" t="s">
        <v>717</v>
      </c>
      <c r="C265" s="6" t="s">
        <v>2052</v>
      </c>
      <c r="D265" s="25" t="s">
        <v>1</v>
      </c>
      <c r="E265" s="27" t="s">
        <v>2054</v>
      </c>
      <c r="F265" s="33">
        <v>6460.54</v>
      </c>
      <c r="G265" s="33">
        <v>6471.03</v>
      </c>
      <c r="H265" s="33">
        <v>-6955.03</v>
      </c>
      <c r="I265" s="33">
        <v>-6970.2</v>
      </c>
      <c r="J265" s="33">
        <v>-7114.26</v>
      </c>
      <c r="K265" s="34">
        <v>-11505.99</v>
      </c>
      <c r="L265" s="32">
        <v>-7478.28</v>
      </c>
      <c r="M265" s="12">
        <v>-8070.59</v>
      </c>
      <c r="N265" s="35">
        <v>-8958.69</v>
      </c>
      <c r="O265" s="36">
        <v>-8418.61</v>
      </c>
      <c r="P265" s="35">
        <v>-9004.51</v>
      </c>
      <c r="Q265" s="12">
        <v>-14363.310000000001</v>
      </c>
      <c r="R265" s="35">
        <v>-9671.81</v>
      </c>
      <c r="S265" s="34">
        <v>-10506.77</v>
      </c>
      <c r="T265" s="15">
        <v>-11559.32</v>
      </c>
      <c r="U265" s="15">
        <v>-13882.32</v>
      </c>
      <c r="V265" s="15">
        <v>-13429.99</v>
      </c>
      <c r="W265" s="15">
        <v>-12577.12</v>
      </c>
      <c r="X265" s="15">
        <v>-7087.75</v>
      </c>
      <c r="Y265" s="113">
        <v>-13429.99</v>
      </c>
      <c r="Z265" s="114">
        <v>-14248.75</v>
      </c>
      <c r="AA265" s="113">
        <v>-19155.259999999998</v>
      </c>
      <c r="AB265" s="113">
        <v>-19652.3</v>
      </c>
      <c r="AC265" s="114">
        <v>-22439.46</v>
      </c>
    </row>
    <row r="266" spans="1:29" ht="24.9" customHeight="1" thickBot="1" x14ac:dyDescent="0.45">
      <c r="A266" s="30">
        <v>1023</v>
      </c>
      <c r="B266" s="5" t="s">
        <v>8</v>
      </c>
      <c r="C266" s="6" t="s">
        <v>2052</v>
      </c>
      <c r="D266" s="25" t="s">
        <v>9</v>
      </c>
      <c r="E266" s="27" t="s">
        <v>708</v>
      </c>
      <c r="F266" s="33">
        <v>6200.81</v>
      </c>
      <c r="G266" s="33">
        <v>6200.81</v>
      </c>
      <c r="H266" s="33">
        <v>-7343.18</v>
      </c>
      <c r="I266" s="33">
        <v>-7384.34</v>
      </c>
      <c r="J266" s="33">
        <v>-7384.34</v>
      </c>
      <c r="K266" s="34">
        <v>-11801.01</v>
      </c>
      <c r="L266" s="32">
        <v>-7867.34</v>
      </c>
      <c r="M266" s="12">
        <v>-8139.03</v>
      </c>
      <c r="N266" s="35">
        <v>-8859.2800000000007</v>
      </c>
      <c r="O266" s="36">
        <v>-9457.0400000000009</v>
      </c>
      <c r="P266" s="35">
        <v>-9474.09</v>
      </c>
      <c r="Q266" s="12">
        <v>-16519.879999999997</v>
      </c>
      <c r="R266" s="35">
        <v>-9918.08</v>
      </c>
      <c r="S266" s="34">
        <v>-9924.24</v>
      </c>
      <c r="T266" s="15">
        <v>-13123.52</v>
      </c>
      <c r="U266" s="15">
        <v>-13568.73</v>
      </c>
      <c r="V266" s="15">
        <v>-14450.38</v>
      </c>
      <c r="W266" s="15">
        <v>-14450.38</v>
      </c>
      <c r="X266" s="15">
        <v>-7225.19</v>
      </c>
      <c r="Y266" s="113">
        <v>-14450.38</v>
      </c>
      <c r="Z266" s="114">
        <v>-16354.04</v>
      </c>
      <c r="AA266" s="113">
        <v>-18471.189999999999</v>
      </c>
      <c r="AB266" s="113">
        <v>-21149.82</v>
      </c>
      <c r="AC266" s="114">
        <v>-23217.42</v>
      </c>
    </row>
    <row r="267" spans="1:29" ht="24.9" customHeight="1" thickBot="1" x14ac:dyDescent="0.45">
      <c r="A267" s="30">
        <v>1030</v>
      </c>
      <c r="B267" s="5" t="s">
        <v>618</v>
      </c>
      <c r="C267" s="6" t="s">
        <v>2052</v>
      </c>
      <c r="D267" s="25" t="s">
        <v>619</v>
      </c>
      <c r="E267" s="27" t="s">
        <v>2054</v>
      </c>
      <c r="F267" s="33">
        <v>8291.89</v>
      </c>
      <c r="G267" s="33">
        <v>8291.89</v>
      </c>
      <c r="H267" s="33">
        <v>-9762.07</v>
      </c>
      <c r="I267" s="33">
        <v>-9762.07</v>
      </c>
      <c r="J267" s="33">
        <v>-9803.23</v>
      </c>
      <c r="K267" s="34">
        <v>-15689.150000000001</v>
      </c>
      <c r="L267" s="32">
        <v>-10459.43</v>
      </c>
      <c r="M267" s="12">
        <v>-10828.54</v>
      </c>
      <c r="N267" s="35">
        <v>-11794.87</v>
      </c>
      <c r="O267" s="36">
        <v>-13457.32</v>
      </c>
      <c r="P267" s="35">
        <v>-12460.48</v>
      </c>
      <c r="Q267" s="12">
        <v>-19807.400000000001</v>
      </c>
      <c r="R267" s="35">
        <v>-13056.03</v>
      </c>
      <c r="S267" s="34">
        <v>-13056.03</v>
      </c>
      <c r="T267" s="15">
        <v>-18429.560000000001</v>
      </c>
      <c r="U267" s="15">
        <v>-18327.830000000002</v>
      </c>
      <c r="V267" s="15">
        <v>-19628.57</v>
      </c>
      <c r="W267" s="15">
        <v>-18995.39</v>
      </c>
      <c r="X267" s="15">
        <v>-9814.2900000000009</v>
      </c>
      <c r="Y267" s="113">
        <v>-18995.39</v>
      </c>
      <c r="Z267" s="114">
        <v>-21500.39</v>
      </c>
      <c r="AA267" s="113">
        <v>-24289.72</v>
      </c>
      <c r="AB267" s="113">
        <v>-26099.16</v>
      </c>
      <c r="AC267" s="114">
        <v>-26099.16</v>
      </c>
    </row>
    <row r="268" spans="1:29" ht="24.9" customHeight="1" thickBot="1" x14ac:dyDescent="0.45">
      <c r="A268" s="30">
        <v>1033</v>
      </c>
      <c r="B268" s="5" t="s">
        <v>10</v>
      </c>
      <c r="C268" s="6" t="s">
        <v>2052</v>
      </c>
      <c r="D268" s="25" t="s">
        <v>11</v>
      </c>
      <c r="E268" s="27" t="s">
        <v>2054</v>
      </c>
      <c r="F268" s="33">
        <v>6464.9</v>
      </c>
      <c r="G268" s="33">
        <v>6145.46</v>
      </c>
      <c r="H268" s="33">
        <v>-7325.16</v>
      </c>
      <c r="I268" s="33">
        <v>-7351.36</v>
      </c>
      <c r="J268" s="33">
        <v>-7351.36</v>
      </c>
      <c r="K268" s="34">
        <v>-15117.18</v>
      </c>
      <c r="L268" s="32">
        <v>-10078.120000000001</v>
      </c>
      <c r="M268" s="12">
        <v>-10848.12</v>
      </c>
      <c r="N268" s="35">
        <v>-11486.04</v>
      </c>
      <c r="O268" s="36">
        <v>-12406.49</v>
      </c>
      <c r="P268" s="35">
        <v>-11941.8</v>
      </c>
      <c r="Q268" s="12">
        <v>-20792.449999999997</v>
      </c>
      <c r="R268" s="35">
        <v>-12507.35</v>
      </c>
      <c r="S268" s="34">
        <v>-13534.48</v>
      </c>
      <c r="T268" s="15">
        <v>-16072.51</v>
      </c>
      <c r="U268" s="15">
        <v>-16072.51</v>
      </c>
      <c r="V268" s="15">
        <v>-16072.51</v>
      </c>
      <c r="W268" s="15">
        <v>-18197.740000000002</v>
      </c>
      <c r="X268" s="15">
        <v>-9098.8700000000008</v>
      </c>
      <c r="Y268" s="113">
        <v>-18483.39</v>
      </c>
      <c r="Z268" s="114">
        <v>-18483.39</v>
      </c>
      <c r="AA268" s="113">
        <v>-21353.86</v>
      </c>
      <c r="AB268" s="113">
        <v>-21353.86</v>
      </c>
      <c r="AC268" s="114">
        <v>-21353.86</v>
      </c>
    </row>
    <row r="269" spans="1:29" ht="24.9" customHeight="1" thickBot="1" x14ac:dyDescent="0.45">
      <c r="A269" s="30">
        <v>1036</v>
      </c>
      <c r="B269" s="5" t="s">
        <v>1053</v>
      </c>
      <c r="C269" s="6" t="s">
        <v>2052</v>
      </c>
      <c r="D269" s="25" t="s">
        <v>18</v>
      </c>
      <c r="E269" s="27" t="s">
        <v>708</v>
      </c>
      <c r="F269" s="33">
        <v>8643.6299999999992</v>
      </c>
      <c r="G269" s="33">
        <v>8882.84</v>
      </c>
      <c r="H269" s="33">
        <v>-10132.73</v>
      </c>
      <c r="I269" s="33">
        <v>-10132.73</v>
      </c>
      <c r="J269" s="33">
        <v>-10132.73</v>
      </c>
      <c r="K269" s="34">
        <v>-16924.53</v>
      </c>
      <c r="L269" s="32">
        <v>-11283.02</v>
      </c>
      <c r="M269" s="12">
        <v>-11360.81</v>
      </c>
      <c r="N269" s="35">
        <v>-12088.95</v>
      </c>
      <c r="O269" s="36">
        <v>-12768.42</v>
      </c>
      <c r="P269" s="35">
        <v>-12768.42</v>
      </c>
      <c r="Q269" s="12">
        <v>-21056.14</v>
      </c>
      <c r="R269" s="35">
        <v>-14314.67</v>
      </c>
      <c r="S269" s="34">
        <v>-13990.85</v>
      </c>
      <c r="T269" s="127">
        <v>-16072.51</v>
      </c>
      <c r="U269" s="127">
        <v>-16072.51</v>
      </c>
      <c r="V269" s="127">
        <v>-16072.51</v>
      </c>
      <c r="W269" s="127">
        <v>-22590.81</v>
      </c>
      <c r="X269" s="127">
        <v>-11295.41</v>
      </c>
      <c r="Y269" s="128">
        <v>-22590.81</v>
      </c>
      <c r="Z269" s="114">
        <v>-22590.81</v>
      </c>
      <c r="AA269" s="128">
        <v>-26099.16</v>
      </c>
      <c r="AB269" s="113">
        <v>-26099.16</v>
      </c>
      <c r="AC269" s="114">
        <v>-26099.16</v>
      </c>
    </row>
    <row r="270" spans="1:29" ht="24.9" customHeight="1" thickBot="1" x14ac:dyDescent="0.45">
      <c r="A270" s="120">
        <v>1038</v>
      </c>
      <c r="B270" s="4" t="s">
        <v>630</v>
      </c>
      <c r="C270" s="4" t="s">
        <v>2052</v>
      </c>
      <c r="D270" s="26" t="s">
        <v>631</v>
      </c>
      <c r="E270" s="28" t="s">
        <v>708</v>
      </c>
      <c r="F270" s="132">
        <v>6126.86</v>
      </c>
      <c r="G270" s="132">
        <v>6862.08</v>
      </c>
      <c r="H270" s="132">
        <v>-8264.4</v>
      </c>
      <c r="I270" s="132">
        <v>-8168.3</v>
      </c>
      <c r="J270" s="132">
        <v>-8166.63</v>
      </c>
      <c r="K270" s="132">
        <v>-8166.63</v>
      </c>
      <c r="L270" s="51"/>
      <c r="M270" s="51"/>
      <c r="N270" s="51"/>
      <c r="O270" s="51" t="s">
        <v>2411</v>
      </c>
      <c r="P270" s="51"/>
      <c r="Q270" s="51"/>
      <c r="R270" s="51"/>
      <c r="S270" s="51"/>
      <c r="T270" s="122"/>
      <c r="U270" s="122"/>
      <c r="V270" s="122"/>
      <c r="W270" s="122"/>
      <c r="X270" s="122"/>
      <c r="Y270" s="122"/>
      <c r="Z270" s="122"/>
      <c r="AA270" s="122"/>
      <c r="AB270" s="121"/>
      <c r="AC270" s="122"/>
    </row>
    <row r="271" spans="1:29" ht="24.9" customHeight="1" thickBot="1" x14ac:dyDescent="0.45">
      <c r="A271" s="30">
        <v>1040</v>
      </c>
      <c r="B271" s="5" t="s">
        <v>16</v>
      </c>
      <c r="C271" s="6" t="s">
        <v>2052</v>
      </c>
      <c r="D271" s="25" t="s">
        <v>17</v>
      </c>
      <c r="E271" s="27" t="s">
        <v>708</v>
      </c>
      <c r="F271" s="33">
        <v>7292.51</v>
      </c>
      <c r="G271" s="33">
        <v>7292.51</v>
      </c>
      <c r="H271" s="33">
        <v>-7881.01</v>
      </c>
      <c r="I271" s="33">
        <v>-7881.01</v>
      </c>
      <c r="J271" s="33">
        <v>-7881.01</v>
      </c>
      <c r="K271" s="34">
        <v>-13254.28</v>
      </c>
      <c r="L271" s="32">
        <v>-8836.19</v>
      </c>
      <c r="M271" s="12">
        <v>-8836.19</v>
      </c>
      <c r="N271" s="35">
        <v>-12768.42</v>
      </c>
      <c r="O271" s="36">
        <v>-12768.42</v>
      </c>
      <c r="P271" s="35">
        <v>-12768.42</v>
      </c>
      <c r="Q271" s="12">
        <v>-18878.82</v>
      </c>
      <c r="R271" s="35">
        <v>-14314.67</v>
      </c>
      <c r="S271" s="34">
        <v>-14314.67</v>
      </c>
      <c r="T271" s="127">
        <v>-16072.51</v>
      </c>
      <c r="U271" s="127">
        <v>-16072.51</v>
      </c>
      <c r="V271" s="127">
        <v>-16072.51</v>
      </c>
      <c r="W271" s="127">
        <v>-18483.39</v>
      </c>
      <c r="X271" s="127">
        <v>-9241.7000000000007</v>
      </c>
      <c r="Y271" s="128">
        <v>-18483.39</v>
      </c>
      <c r="Z271" s="114">
        <v>-18483.39</v>
      </c>
      <c r="AA271" s="128">
        <v>-21353.86</v>
      </c>
      <c r="AB271" s="113">
        <v>-21353.86</v>
      </c>
      <c r="AC271" s="114">
        <v>-21353.86</v>
      </c>
    </row>
    <row r="272" spans="1:29" ht="24.9" customHeight="1" thickBot="1" x14ac:dyDescent="0.45">
      <c r="A272" s="30">
        <v>1042</v>
      </c>
      <c r="B272" s="5" t="s">
        <v>632</v>
      </c>
      <c r="C272" s="6" t="s">
        <v>2052</v>
      </c>
      <c r="D272" s="25" t="s">
        <v>633</v>
      </c>
      <c r="E272" s="27" t="s">
        <v>708</v>
      </c>
      <c r="F272" s="33">
        <v>5642.24</v>
      </c>
      <c r="G272" s="33">
        <v>5642.24</v>
      </c>
      <c r="H272" s="33">
        <v>-6452.8</v>
      </c>
      <c r="I272" s="33">
        <v>-6452.8</v>
      </c>
      <c r="J272" s="33">
        <v>-6452.8</v>
      </c>
      <c r="K272" s="34">
        <v>-10285.51</v>
      </c>
      <c r="L272" s="32">
        <v>-6857.01</v>
      </c>
      <c r="M272" s="12">
        <v>-7061.22</v>
      </c>
      <c r="N272" s="35">
        <v>-7767.21</v>
      </c>
      <c r="O272" s="36">
        <v>-8349.07</v>
      </c>
      <c r="P272" s="35">
        <v>-9128.2999999999993</v>
      </c>
      <c r="Q272" s="12">
        <v>-11570.42</v>
      </c>
      <c r="R272" s="35">
        <v>-8208.84</v>
      </c>
      <c r="S272" s="34">
        <v>-10605.98</v>
      </c>
      <c r="T272" s="127">
        <v>-10601.96</v>
      </c>
      <c r="U272" s="127">
        <v>-13147.93</v>
      </c>
      <c r="V272" s="127">
        <v>-11857.03</v>
      </c>
      <c r="W272" s="127">
        <v>-12796.64</v>
      </c>
      <c r="X272" s="127">
        <v>-7332.25</v>
      </c>
      <c r="Y272" s="128">
        <v>-13064.65</v>
      </c>
      <c r="Z272" s="114">
        <v>-15601.08</v>
      </c>
      <c r="AA272" s="128">
        <v>-16733.39</v>
      </c>
      <c r="AB272" s="113">
        <v>-21195.41</v>
      </c>
      <c r="AC272" s="114">
        <v>-17997.759999999998</v>
      </c>
    </row>
    <row r="273" spans="1:29" ht="24.9" customHeight="1" thickBot="1" x14ac:dyDescent="0.45">
      <c r="A273" s="30">
        <v>1043</v>
      </c>
      <c r="B273" s="5" t="s">
        <v>4</v>
      </c>
      <c r="C273" s="6" t="s">
        <v>2052</v>
      </c>
      <c r="D273" s="25" t="s">
        <v>5</v>
      </c>
      <c r="E273" s="27" t="s">
        <v>708</v>
      </c>
      <c r="F273" s="33">
        <v>3098.71</v>
      </c>
      <c r="G273" s="33">
        <v>3472.12</v>
      </c>
      <c r="H273" s="33">
        <v>-3642.25</v>
      </c>
      <c r="I273" s="33">
        <v>-3642.61</v>
      </c>
      <c r="J273" s="33">
        <v>-3642.25</v>
      </c>
      <c r="K273" s="34">
        <v>-5867.68</v>
      </c>
      <c r="L273" s="32">
        <v>-3911.79</v>
      </c>
      <c r="M273" s="12">
        <v>-4048.67</v>
      </c>
      <c r="N273" s="35">
        <v>-4408.78</v>
      </c>
      <c r="O273" s="36">
        <v>-4803.18</v>
      </c>
      <c r="P273" s="35">
        <v>-4771.38</v>
      </c>
      <c r="Q273" s="12">
        <v>-11334.99</v>
      </c>
      <c r="R273" s="35">
        <v>-5600.96</v>
      </c>
      <c r="S273" s="34">
        <v>-6273.08</v>
      </c>
      <c r="T273" s="127">
        <v>-7403.63</v>
      </c>
      <c r="U273" s="127">
        <v>-7650.24</v>
      </c>
      <c r="V273" s="127">
        <v>-8092.73</v>
      </c>
      <c r="W273" s="127">
        <v>-8213.2199999999993</v>
      </c>
      <c r="X273" s="127">
        <v>-4106.6099999999997</v>
      </c>
      <c r="Y273" s="128">
        <v>-8430.7900000000009</v>
      </c>
      <c r="Z273" s="114">
        <v>-8829.14</v>
      </c>
      <c r="AA273" s="113">
        <v>-10427</v>
      </c>
      <c r="AB273" s="113">
        <v>-11937.26</v>
      </c>
      <c r="AC273" s="114">
        <v>-12440.34</v>
      </c>
    </row>
    <row r="274" spans="1:29" ht="24.9" customHeight="1" thickBot="1" x14ac:dyDescent="0.45">
      <c r="A274" s="30">
        <v>1045</v>
      </c>
      <c r="B274" s="5" t="s">
        <v>12</v>
      </c>
      <c r="C274" s="6" t="s">
        <v>2052</v>
      </c>
      <c r="D274" s="25" t="s">
        <v>13</v>
      </c>
      <c r="E274" s="27" t="s">
        <v>2054</v>
      </c>
      <c r="F274" s="33">
        <v>6844.78</v>
      </c>
      <c r="G274" s="33">
        <v>6844.78</v>
      </c>
      <c r="H274" s="33">
        <v>-8638.18</v>
      </c>
      <c r="I274" s="33">
        <v>-8098.29</v>
      </c>
      <c r="J274" s="33">
        <v>-8098.29</v>
      </c>
      <c r="K274" s="34">
        <v>-13003.300000000001</v>
      </c>
      <c r="L274" s="32">
        <v>-8668.8700000000008</v>
      </c>
      <c r="M274" s="12">
        <v>-8970.8700000000008</v>
      </c>
      <c r="N274" s="35">
        <v>-9767.42</v>
      </c>
      <c r="O274" s="36">
        <v>-10306.09</v>
      </c>
      <c r="P274" s="35">
        <v>-10320.040000000001</v>
      </c>
      <c r="Q274" s="12">
        <v>-13668.25</v>
      </c>
      <c r="R274" s="35">
        <v>-10807.3</v>
      </c>
      <c r="S274" s="34">
        <v>-11533.17</v>
      </c>
      <c r="T274" s="15">
        <v>-14308.93</v>
      </c>
      <c r="U274" s="15">
        <v>-14688.98</v>
      </c>
      <c r="V274" s="15">
        <v>-15645.56</v>
      </c>
      <c r="W274" s="15">
        <v>-15730.55</v>
      </c>
      <c r="X274" s="15">
        <v>-7865.28</v>
      </c>
      <c r="Y274" s="113">
        <v>-16254.9</v>
      </c>
      <c r="Z274" s="114">
        <v>-16692.25</v>
      </c>
      <c r="AA274" s="113">
        <v>-20115.2</v>
      </c>
      <c r="AB274" s="113">
        <v>-21353.86</v>
      </c>
      <c r="AC274" s="114">
        <v>-21353.86</v>
      </c>
    </row>
    <row r="275" spans="1:29" ht="24.9" customHeight="1" thickBot="1" x14ac:dyDescent="0.45">
      <c r="A275" s="30">
        <v>1047</v>
      </c>
      <c r="B275" s="5" t="s">
        <v>6</v>
      </c>
      <c r="C275" s="6" t="s">
        <v>2052</v>
      </c>
      <c r="D275" s="25" t="s">
        <v>7</v>
      </c>
      <c r="E275" s="27" t="s">
        <v>2054</v>
      </c>
      <c r="F275" s="33">
        <v>3721.4</v>
      </c>
      <c r="G275" s="33">
        <v>1108.8800000000001</v>
      </c>
      <c r="H275" s="33">
        <v>-3932.16</v>
      </c>
      <c r="I275" s="33">
        <v>-3932.16</v>
      </c>
      <c r="J275" s="33">
        <v>-3932.16</v>
      </c>
      <c r="K275" s="34">
        <v>-6089.05</v>
      </c>
      <c r="L275" s="32">
        <v>-4215.5</v>
      </c>
      <c r="M275" s="12">
        <v>-4360.1400000000003</v>
      </c>
      <c r="N275" s="35">
        <v>-4745.04</v>
      </c>
      <c r="O275" s="36">
        <v>-5107.8500000000004</v>
      </c>
      <c r="P275" s="35">
        <v>-5118.7</v>
      </c>
      <c r="Q275" s="12">
        <v>-11384.939999999999</v>
      </c>
      <c r="R275" s="35">
        <v>-5893.02</v>
      </c>
      <c r="S275" s="34">
        <v>-5361.21</v>
      </c>
      <c r="T275" s="15">
        <v>-7085.61</v>
      </c>
      <c r="U275" s="15">
        <v>-7273.03</v>
      </c>
      <c r="V275" s="15">
        <v>-7744.79</v>
      </c>
      <c r="W275" s="15">
        <v>-7810.89</v>
      </c>
      <c r="X275" s="15">
        <v>-3905.45</v>
      </c>
      <c r="Y275" s="113">
        <v>-8071.26</v>
      </c>
      <c r="Z275" s="114">
        <v>-8286.66</v>
      </c>
      <c r="AA275" s="113">
        <v>-9981.57</v>
      </c>
      <c r="AB275" s="113">
        <v>-11426.59</v>
      </c>
      <c r="AC275" s="114">
        <v>-11987.41</v>
      </c>
    </row>
    <row r="276" spans="1:29" ht="24.9" customHeight="1" thickBot="1" x14ac:dyDescent="0.45">
      <c r="A276" s="30">
        <v>1050</v>
      </c>
      <c r="B276" s="5" t="s">
        <v>610</v>
      </c>
      <c r="C276" s="6" t="s">
        <v>2052</v>
      </c>
      <c r="D276" s="25" t="s">
        <v>611</v>
      </c>
      <c r="E276" s="27" t="s">
        <v>2054</v>
      </c>
      <c r="F276" s="33">
        <v>7889.02</v>
      </c>
      <c r="G276" s="33">
        <v>7889.02</v>
      </c>
      <c r="H276" s="33">
        <v>-9229.4599999999991</v>
      </c>
      <c r="I276" s="33">
        <v>-9330.5</v>
      </c>
      <c r="J276" s="33">
        <v>-9364.17</v>
      </c>
      <c r="K276" s="34">
        <v>-14869.02</v>
      </c>
      <c r="L276" s="32">
        <v>-9948.65</v>
      </c>
      <c r="M276" s="12">
        <v>-11196.97</v>
      </c>
      <c r="N276" s="35">
        <v>-11321.57</v>
      </c>
      <c r="O276" s="36">
        <v>-11696.09</v>
      </c>
      <c r="P276" s="35">
        <v>-11710.04</v>
      </c>
      <c r="Q276" s="12">
        <v>-15130.3</v>
      </c>
      <c r="R276" s="35">
        <v>-12394.54</v>
      </c>
      <c r="S276" s="34">
        <v>-13196.7</v>
      </c>
      <c r="T276" s="15">
        <v>-16072.51</v>
      </c>
      <c r="U276" s="15">
        <v>-16072.51</v>
      </c>
      <c r="V276" s="15">
        <v>-16072.51</v>
      </c>
      <c r="W276" s="15">
        <v>-17908.12</v>
      </c>
      <c r="X276" s="15">
        <v>-8955.9699999999993</v>
      </c>
      <c r="Y276" s="113">
        <v>-18483.39</v>
      </c>
      <c r="Z276" s="114">
        <v>-18483.39</v>
      </c>
      <c r="AA276" s="113">
        <v>-21353.86</v>
      </c>
      <c r="AB276" s="113">
        <v>-21353.86</v>
      </c>
      <c r="AC276" s="114">
        <v>-21353.86</v>
      </c>
    </row>
    <row r="277" spans="1:29" ht="24.9" customHeight="1" thickBot="1" x14ac:dyDescent="0.45">
      <c r="A277" s="30">
        <v>1055</v>
      </c>
      <c r="B277" s="5" t="s">
        <v>14</v>
      </c>
      <c r="C277" s="6" t="s">
        <v>2052</v>
      </c>
      <c r="D277" s="25" t="s">
        <v>15</v>
      </c>
      <c r="E277" s="27" t="s">
        <v>2054</v>
      </c>
      <c r="F277" s="33">
        <v>3267.79</v>
      </c>
      <c r="G277" s="33">
        <v>3651.1</v>
      </c>
      <c r="H277" s="33">
        <v>-3841.76</v>
      </c>
      <c r="I277" s="33">
        <v>-3841.76</v>
      </c>
      <c r="J277" s="33">
        <v>-3841.76</v>
      </c>
      <c r="K277" s="34">
        <v>-6644.88</v>
      </c>
      <c r="L277" s="32">
        <v>-4124.83</v>
      </c>
      <c r="M277" s="12">
        <v>-4269.32</v>
      </c>
      <c r="N277" s="35">
        <v>-4933.76</v>
      </c>
      <c r="O277" s="36">
        <v>-5016.54</v>
      </c>
      <c r="P277" s="35">
        <v>-5084.91</v>
      </c>
      <c r="Q277" s="12">
        <v>-11298.119999999999</v>
      </c>
      <c r="R277" s="35">
        <v>-5927.17</v>
      </c>
      <c r="S277" s="34">
        <v>-5254.9</v>
      </c>
      <c r="T277" s="15">
        <v>-6944.6</v>
      </c>
      <c r="U277" s="15">
        <v>-7128.26</v>
      </c>
      <c r="V277" s="15">
        <v>-7590.51</v>
      </c>
      <c r="W277" s="15">
        <v>-7656.61</v>
      </c>
      <c r="X277" s="15">
        <v>-4445.59</v>
      </c>
      <c r="Y277" s="113">
        <v>-7656.61</v>
      </c>
      <c r="Z277" s="114">
        <v>-9464.85</v>
      </c>
      <c r="AA277" s="113">
        <v>-10145.73</v>
      </c>
      <c r="AB277" s="113">
        <v>-11200.18</v>
      </c>
      <c r="AC277" s="114">
        <v>-11671.99</v>
      </c>
    </row>
    <row r="278" spans="1:29" ht="24.9" customHeight="1" thickBot="1" x14ac:dyDescent="0.45">
      <c r="A278" s="30">
        <v>1056</v>
      </c>
      <c r="B278" s="5" t="s">
        <v>622</v>
      </c>
      <c r="C278" s="6" t="s">
        <v>2052</v>
      </c>
      <c r="D278" s="25" t="s">
        <v>623</v>
      </c>
      <c r="E278" s="27" t="s">
        <v>708</v>
      </c>
      <c r="F278" s="33">
        <v>6160.19</v>
      </c>
      <c r="G278" s="33">
        <v>6160.19</v>
      </c>
      <c r="H278" s="33">
        <v>-7205.5</v>
      </c>
      <c r="I278" s="33">
        <v>-7246.66</v>
      </c>
      <c r="J278" s="33">
        <v>-7246.66</v>
      </c>
      <c r="K278" s="34">
        <v>-11806.99</v>
      </c>
      <c r="L278" s="32">
        <v>-7773.49</v>
      </c>
      <c r="M278" s="12">
        <v>-8046.67</v>
      </c>
      <c r="N278" s="35">
        <v>-9349.82</v>
      </c>
      <c r="O278" s="36">
        <v>-9369.51</v>
      </c>
      <c r="P278" s="35">
        <v>-11723.43</v>
      </c>
      <c r="Q278" s="12">
        <v>-12413.11</v>
      </c>
      <c r="R278" s="35">
        <v>-9209.09</v>
      </c>
      <c r="S278" s="34">
        <v>-9815.84</v>
      </c>
      <c r="T278" s="15">
        <v>-13225.9</v>
      </c>
      <c r="U278" s="15">
        <v>-13561.69</v>
      </c>
      <c r="V278" s="15">
        <v>-15069.73</v>
      </c>
      <c r="W278" s="15">
        <v>-14331.54</v>
      </c>
      <c r="X278" s="15">
        <v>-8308.2800000000007</v>
      </c>
      <c r="Y278" s="113">
        <v>-14758.7</v>
      </c>
      <c r="Z278" s="114">
        <v>-15659.22</v>
      </c>
      <c r="AA278" s="113">
        <v>-19792.14</v>
      </c>
      <c r="AB278" s="113">
        <v>-21715.29</v>
      </c>
      <c r="AC278" s="114">
        <v>-26099.16</v>
      </c>
    </row>
    <row r="279" spans="1:29" ht="24.9" customHeight="1" thickBot="1" x14ac:dyDescent="0.45">
      <c r="A279" s="120">
        <v>1057</v>
      </c>
      <c r="B279" s="2" t="s">
        <v>2</v>
      </c>
      <c r="C279" s="2" t="s">
        <v>2052</v>
      </c>
      <c r="D279" s="24" t="s">
        <v>3</v>
      </c>
      <c r="E279" s="27" t="s">
        <v>1570</v>
      </c>
      <c r="F279" s="32">
        <v>6844.78</v>
      </c>
      <c r="G279" s="32">
        <v>6844.78</v>
      </c>
      <c r="H279" s="32">
        <v>-8098.29</v>
      </c>
      <c r="I279" s="32">
        <v>-8098.29</v>
      </c>
      <c r="J279" s="32">
        <v>-8098.29</v>
      </c>
      <c r="K279" s="34">
        <v>-13003.300000000001</v>
      </c>
      <c r="L279" s="32">
        <v>-6533.64</v>
      </c>
      <c r="M279" s="51"/>
      <c r="N279" s="51"/>
      <c r="O279" s="51"/>
      <c r="P279" s="51"/>
      <c r="Q279" s="51"/>
      <c r="R279" s="51"/>
      <c r="S279" s="51"/>
      <c r="T279" s="121"/>
      <c r="U279" s="121"/>
      <c r="V279" s="121"/>
      <c r="W279" s="121"/>
      <c r="X279" s="121"/>
      <c r="Y279" s="121"/>
      <c r="Z279" s="122"/>
      <c r="AA279" s="121"/>
      <c r="AB279" s="121"/>
      <c r="AC279" s="122"/>
    </row>
    <row r="280" spans="1:29" ht="24.9" customHeight="1" thickBot="1" x14ac:dyDescent="0.45">
      <c r="A280" s="30">
        <v>1058</v>
      </c>
      <c r="B280" s="5" t="s">
        <v>612</v>
      </c>
      <c r="C280" s="6" t="s">
        <v>2052</v>
      </c>
      <c r="D280" s="25" t="s">
        <v>613</v>
      </c>
      <c r="E280" s="27" t="s">
        <v>2054</v>
      </c>
      <c r="F280" s="33">
        <v>4054.62</v>
      </c>
      <c r="G280" s="33">
        <v>4054.62</v>
      </c>
      <c r="H280" s="33">
        <v>-4649.08</v>
      </c>
      <c r="I280" s="33">
        <v>-6028.03</v>
      </c>
      <c r="J280" s="33">
        <v>-6028.03</v>
      </c>
      <c r="K280" s="34">
        <v>-9605.52</v>
      </c>
      <c r="L280" s="32">
        <v>-6403.68</v>
      </c>
      <c r="M280" s="12">
        <v>-6596.04</v>
      </c>
      <c r="N280" s="35">
        <v>-6892.93</v>
      </c>
      <c r="O280" s="36">
        <v>-6773.21</v>
      </c>
      <c r="P280" s="35">
        <v>-6787.16</v>
      </c>
      <c r="Q280" s="12">
        <v>-12114.99</v>
      </c>
      <c r="R280" s="35">
        <v>-7103.87</v>
      </c>
      <c r="S280" s="34">
        <v>-7582.84</v>
      </c>
      <c r="T280" s="15">
        <v>-9459.1200000000008</v>
      </c>
      <c r="U280" s="15">
        <v>-9645.11</v>
      </c>
      <c r="V280" s="15">
        <v>-10270.94</v>
      </c>
      <c r="W280" s="15">
        <v>-10424.98</v>
      </c>
      <c r="X280" s="15">
        <v>-6131.65</v>
      </c>
      <c r="Y280" s="113">
        <v>-11837.09</v>
      </c>
      <c r="Z280" s="114">
        <v>-12087.12</v>
      </c>
      <c r="AA280" s="113">
        <v>-14633.98</v>
      </c>
      <c r="AB280" s="113">
        <v>-18352.71</v>
      </c>
      <c r="AC280" s="114">
        <v>-16215.19</v>
      </c>
    </row>
    <row r="281" spans="1:29" ht="24.9" customHeight="1" thickBot="1" x14ac:dyDescent="0.45">
      <c r="A281" s="30">
        <v>1061</v>
      </c>
      <c r="B281" s="5" t="s">
        <v>614</v>
      </c>
      <c r="C281" s="6" t="s">
        <v>2052</v>
      </c>
      <c r="D281" s="25" t="s">
        <v>615</v>
      </c>
      <c r="E281" s="27" t="s">
        <v>2054</v>
      </c>
      <c r="F281" s="33">
        <v>5263.93</v>
      </c>
      <c r="G281" s="33">
        <v>5263.93</v>
      </c>
      <c r="H281" s="33">
        <v>-6193.14</v>
      </c>
      <c r="I281" s="33">
        <v>-6294.18</v>
      </c>
      <c r="J281" s="33">
        <v>-6260.5</v>
      </c>
      <c r="K281" s="34">
        <v>-10071.01</v>
      </c>
      <c r="L281" s="32">
        <v>-6642.09</v>
      </c>
      <c r="M281" s="12">
        <v>-6875.67</v>
      </c>
      <c r="N281" s="35">
        <v>-7706.48</v>
      </c>
      <c r="O281" s="36">
        <v>-8073.22</v>
      </c>
      <c r="P281" s="35">
        <v>-9917.84</v>
      </c>
      <c r="Q281" s="12">
        <v>-17564.73</v>
      </c>
      <c r="R281" s="35">
        <v>-11604.12</v>
      </c>
      <c r="S281" s="34">
        <v>-10337.620000000001</v>
      </c>
      <c r="T281" s="15">
        <v>-13718.56</v>
      </c>
      <c r="U281" s="15">
        <v>-14785.04</v>
      </c>
      <c r="V281" s="15">
        <v>-15076.53</v>
      </c>
      <c r="W281" s="15">
        <v>-15708.33</v>
      </c>
      <c r="X281" s="15">
        <v>-7854.17</v>
      </c>
      <c r="Y281" s="113">
        <v>-15293.85</v>
      </c>
      <c r="Z281" s="114">
        <v>-16050.45</v>
      </c>
      <c r="AA281" s="113">
        <v>-19405.78</v>
      </c>
      <c r="AB281" s="113">
        <v>-21889.07</v>
      </c>
      <c r="AC281" s="114">
        <v>-24304.04</v>
      </c>
    </row>
    <row r="282" spans="1:29" ht="24.9" customHeight="1" thickBot="1" x14ac:dyDescent="0.45">
      <c r="A282" s="120">
        <v>1064</v>
      </c>
      <c r="B282" s="5" t="s">
        <v>21</v>
      </c>
      <c r="C282" s="6" t="s">
        <v>2052</v>
      </c>
      <c r="D282" s="25" t="s">
        <v>22</v>
      </c>
      <c r="E282" s="27" t="s">
        <v>2054</v>
      </c>
      <c r="F282" s="33">
        <v>8960.69</v>
      </c>
      <c r="G282" s="33">
        <v>9030.4500000000007</v>
      </c>
      <c r="H282" s="33">
        <v>-10682.16</v>
      </c>
      <c r="I282" s="33">
        <v>-11634.46</v>
      </c>
      <c r="J282" s="33">
        <v>-11675.62</v>
      </c>
      <c r="K282" s="34">
        <v>-18146.91</v>
      </c>
      <c r="L282" s="32">
        <v>-12097.94</v>
      </c>
      <c r="M282" s="12">
        <v>-12566.24</v>
      </c>
      <c r="N282" s="34">
        <v>-13740.5</v>
      </c>
      <c r="O282" s="80">
        <v>-14224.42</v>
      </c>
      <c r="P282" s="34">
        <v>-14241.47</v>
      </c>
      <c r="Q282" s="12">
        <v>-20845.810000000001</v>
      </c>
      <c r="R282" s="34">
        <v>-17161.79</v>
      </c>
      <c r="S282" s="34">
        <v>-14550.62</v>
      </c>
      <c r="T282" s="15">
        <v>-19644.18</v>
      </c>
      <c r="U282" s="15">
        <v>-19644.18</v>
      </c>
      <c r="V282" s="15">
        <v>-19644.18</v>
      </c>
      <c r="W282" s="15">
        <v>-22590.81</v>
      </c>
      <c r="X282" s="15">
        <v>-11295.41</v>
      </c>
      <c r="Y282" s="113">
        <v>-1714.54</v>
      </c>
      <c r="Z282" s="122"/>
      <c r="AA282" s="121"/>
      <c r="AB282" s="121"/>
      <c r="AC282" s="122"/>
    </row>
    <row r="283" spans="1:29" ht="24.9" customHeight="1" thickBot="1" x14ac:dyDescent="0.45">
      <c r="A283" s="30">
        <v>1065</v>
      </c>
      <c r="B283" s="5" t="s">
        <v>23</v>
      </c>
      <c r="C283" s="6" t="s">
        <v>2052</v>
      </c>
      <c r="D283" s="25" t="s">
        <v>24</v>
      </c>
      <c r="E283" s="27" t="s">
        <v>2054</v>
      </c>
      <c r="F283" s="33">
        <v>7837.08</v>
      </c>
      <c r="G283" s="33">
        <v>8255.06</v>
      </c>
      <c r="H283" s="33">
        <v>-9273.98</v>
      </c>
      <c r="I283" s="33">
        <v>-9273.98</v>
      </c>
      <c r="J283" s="33">
        <v>-9273.98</v>
      </c>
      <c r="K283" s="34">
        <v>-14827.630000000001</v>
      </c>
      <c r="L283" s="32">
        <v>-9929.0400000000009</v>
      </c>
      <c r="M283" s="12">
        <v>-10274.36</v>
      </c>
      <c r="N283" s="35">
        <v>-11894.04</v>
      </c>
      <c r="O283" s="36">
        <v>-11829.63</v>
      </c>
      <c r="P283" s="35">
        <v>-11846.68</v>
      </c>
      <c r="Q283" s="12">
        <v>-16672.379999999997</v>
      </c>
      <c r="R283" s="35">
        <v>-13066.82</v>
      </c>
      <c r="S283" s="34">
        <v>-12411.37</v>
      </c>
      <c r="T283" s="15">
        <v>-16422.59</v>
      </c>
      <c r="U283" s="15">
        <v>-16858.57</v>
      </c>
      <c r="V283" s="15">
        <v>-17955.95</v>
      </c>
      <c r="W283" s="15">
        <v>-17955.95</v>
      </c>
      <c r="X283" s="15">
        <v>-8977.9699999999993</v>
      </c>
      <c r="Y283" s="113">
        <v>-18059.830000000002</v>
      </c>
      <c r="Z283" s="114">
        <v>-19802.25</v>
      </c>
      <c r="AA283" s="113">
        <v>-23092.02</v>
      </c>
      <c r="AB283" s="113">
        <v>-26099.16</v>
      </c>
      <c r="AC283" s="114">
        <v>-26099.16</v>
      </c>
    </row>
    <row r="284" spans="1:29" ht="24.9" customHeight="1" thickBot="1" x14ac:dyDescent="0.45">
      <c r="A284" s="30">
        <v>1067</v>
      </c>
      <c r="B284" s="5" t="s">
        <v>19</v>
      </c>
      <c r="C284" s="6" t="s">
        <v>2052</v>
      </c>
      <c r="D284" s="25" t="s">
        <v>20</v>
      </c>
      <c r="E284" s="27" t="s">
        <v>708</v>
      </c>
      <c r="F284" s="33">
        <v>4451.01</v>
      </c>
      <c r="G284" s="33">
        <v>4451.01</v>
      </c>
      <c r="H284" s="33">
        <v>-5237.96</v>
      </c>
      <c r="I284" s="33">
        <v>-5237.96</v>
      </c>
      <c r="J284" s="33">
        <v>-5237.96</v>
      </c>
      <c r="K284" s="34">
        <v>-8381.58</v>
      </c>
      <c r="L284" s="32">
        <v>-5615.69</v>
      </c>
      <c r="M284" s="12">
        <v>-5813.43</v>
      </c>
      <c r="N284" s="35">
        <v>-6880.16</v>
      </c>
      <c r="O284" s="36">
        <v>-6732.21</v>
      </c>
      <c r="P284" s="35">
        <v>-6732.21</v>
      </c>
      <c r="Q284" s="12">
        <v>-12341.36</v>
      </c>
      <c r="R284" s="35">
        <v>-7053.4</v>
      </c>
      <c r="S284" s="34">
        <v>-7053.4</v>
      </c>
      <c r="T284" s="15">
        <v>-7984.18</v>
      </c>
      <c r="U284" s="15">
        <v>-8195.65</v>
      </c>
      <c r="V284" s="15">
        <v>-8727.89</v>
      </c>
      <c r="W284" s="15">
        <v>-8963.07</v>
      </c>
      <c r="X284" s="15">
        <v>-4481.53</v>
      </c>
      <c r="Y284" s="113">
        <v>-9154.7800000000007</v>
      </c>
      <c r="Z284" s="114">
        <v>-9330.26</v>
      </c>
      <c r="AA284" s="113">
        <v>-14451.61</v>
      </c>
      <c r="AB284" s="113">
        <v>-16546.439999999999</v>
      </c>
      <c r="AC284" s="114">
        <v>-17244.099999999999</v>
      </c>
    </row>
    <row r="285" spans="1:29" ht="24.9" customHeight="1" thickBot="1" x14ac:dyDescent="0.45">
      <c r="A285" s="30">
        <v>1068</v>
      </c>
      <c r="B285" s="5" t="s">
        <v>2249</v>
      </c>
      <c r="C285" s="6" t="s">
        <v>2052</v>
      </c>
      <c r="D285" s="25" t="s">
        <v>2250</v>
      </c>
      <c r="E285" s="27" t="s">
        <v>708</v>
      </c>
      <c r="F285" s="33">
        <v>4334.2</v>
      </c>
      <c r="G285" s="33">
        <v>4334.2</v>
      </c>
      <c r="H285" s="33">
        <v>-5674.15</v>
      </c>
      <c r="I285" s="33">
        <v>-4916.7700000000004</v>
      </c>
      <c r="J285" s="33">
        <v>-5100.12</v>
      </c>
      <c r="K285" s="34">
        <v>-9532.630000000001</v>
      </c>
      <c r="L285" s="32">
        <v>-5440.53</v>
      </c>
      <c r="M285" s="12">
        <v>-5660.98</v>
      </c>
      <c r="N285" s="35">
        <v>-6410.34</v>
      </c>
      <c r="O285" s="36">
        <v>-6562.83</v>
      </c>
      <c r="P285" s="35">
        <v>-6975.73</v>
      </c>
      <c r="Q285" s="12">
        <v>-14095.779999999999</v>
      </c>
      <c r="R285" s="35">
        <v>-6875.84</v>
      </c>
      <c r="S285" s="34">
        <v>-6875.84</v>
      </c>
      <c r="T285" s="15">
        <v>-9191.0499999999993</v>
      </c>
      <c r="U285" s="15">
        <v>-9565.66</v>
      </c>
      <c r="V285" s="15">
        <v>-10571.04</v>
      </c>
      <c r="W285" s="15">
        <v>-9942.9</v>
      </c>
      <c r="X285" s="15">
        <v>-5285.52</v>
      </c>
      <c r="Y285" s="113">
        <v>-11601.54</v>
      </c>
      <c r="Z285" s="114">
        <v>-9589.3799999999992</v>
      </c>
      <c r="AA285" s="113">
        <v>-13122.36</v>
      </c>
      <c r="AB285" s="113">
        <v>-14652.65</v>
      </c>
      <c r="AC285" s="114">
        <v>-16157.01</v>
      </c>
    </row>
    <row r="286" spans="1:29" ht="24.9" customHeight="1" thickBot="1" x14ac:dyDescent="0.45">
      <c r="A286" s="30">
        <v>1071</v>
      </c>
      <c r="B286" s="5" t="s">
        <v>2247</v>
      </c>
      <c r="C286" s="6" t="s">
        <v>2052</v>
      </c>
      <c r="D286" s="25" t="s">
        <v>2248</v>
      </c>
      <c r="E286" s="27" t="s">
        <v>708</v>
      </c>
      <c r="F286" s="33">
        <v>8002.57</v>
      </c>
      <c r="G286" s="33">
        <v>7906.07</v>
      </c>
      <c r="H286" s="33">
        <v>-9461.83</v>
      </c>
      <c r="I286" s="33">
        <v>-9773.7900000000009</v>
      </c>
      <c r="J286" s="33">
        <v>-9256.02</v>
      </c>
      <c r="K286" s="34">
        <v>-15486.21</v>
      </c>
      <c r="L286" s="32">
        <v>-10226.74</v>
      </c>
      <c r="M286" s="12">
        <v>-11189.17</v>
      </c>
      <c r="N286" s="35">
        <v>-11621.51</v>
      </c>
      <c r="O286" s="36">
        <v>-12192.71</v>
      </c>
      <c r="P286" s="35">
        <v>-12243.29</v>
      </c>
      <c r="Q286" s="12">
        <v>-16895.849999999999</v>
      </c>
      <c r="R286" s="35">
        <v>-13284.67</v>
      </c>
      <c r="S286" s="34">
        <v>-14747.91</v>
      </c>
      <c r="T286" s="15">
        <v>-15709.75</v>
      </c>
      <c r="U286" s="15">
        <v>-16776.61</v>
      </c>
      <c r="V286" s="15">
        <v>-19588.900000000001</v>
      </c>
      <c r="W286" s="15">
        <v>-17945.509999999998</v>
      </c>
      <c r="X286" s="15">
        <v>-9794.4500000000007</v>
      </c>
      <c r="Y286" s="113">
        <v>-18588.02</v>
      </c>
      <c r="Z286" s="114">
        <v>-19234.09</v>
      </c>
      <c r="AA286" s="113">
        <v>-25311.07</v>
      </c>
      <c r="AB286" s="113">
        <v>-26099.16</v>
      </c>
      <c r="AC286" s="114">
        <v>-26099.16</v>
      </c>
    </row>
    <row r="287" spans="1:29" ht="24.9" customHeight="1" thickBot="1" x14ac:dyDescent="0.45">
      <c r="A287" s="30">
        <v>1076</v>
      </c>
      <c r="B287" s="5" t="s">
        <v>2251</v>
      </c>
      <c r="C287" s="6" t="s">
        <v>2052</v>
      </c>
      <c r="D287" s="25" t="s">
        <v>2252</v>
      </c>
      <c r="E287" s="27" t="s">
        <v>1217</v>
      </c>
      <c r="F287" s="33">
        <v>4149.54</v>
      </c>
      <c r="G287" s="33">
        <v>4376.62</v>
      </c>
      <c r="H287" s="33">
        <v>-4573.21</v>
      </c>
      <c r="I287" s="33">
        <v>-5846.16</v>
      </c>
      <c r="J287" s="33">
        <v>-5947.19</v>
      </c>
      <c r="K287" s="34">
        <v>-9788.4599999999991</v>
      </c>
      <c r="L287" s="32">
        <v>-6335.12</v>
      </c>
      <c r="M287" s="12">
        <v>-6997.47</v>
      </c>
      <c r="N287" s="35">
        <v>-7442.32</v>
      </c>
      <c r="O287" s="36">
        <v>-7487.51</v>
      </c>
      <c r="P287" s="35">
        <v>-7921.57</v>
      </c>
      <c r="Q287" s="12">
        <v>-10214.879999999999</v>
      </c>
      <c r="R287" s="35">
        <v>-7918.72</v>
      </c>
      <c r="S287" s="34">
        <v>-8332.1299999999992</v>
      </c>
      <c r="T287" s="15">
        <v>-11330.12</v>
      </c>
      <c r="U287" s="15">
        <v>-10804.68</v>
      </c>
      <c r="V287" s="15">
        <v>-12051.69</v>
      </c>
      <c r="W287" s="15">
        <v>-11359.88</v>
      </c>
      <c r="X287" s="15">
        <v>-6098.46</v>
      </c>
      <c r="Y287" s="113">
        <v>-12053.66</v>
      </c>
      <c r="Z287" s="114">
        <v>-12052.65</v>
      </c>
      <c r="AA287" s="113">
        <v>-16040.31</v>
      </c>
      <c r="AB287" s="113">
        <v>-16788.88</v>
      </c>
      <c r="AC287" s="114">
        <v>-19468.12</v>
      </c>
    </row>
    <row r="288" spans="1:29" ht="24.9" customHeight="1" thickBot="1" x14ac:dyDescent="0.45">
      <c r="A288" s="30">
        <v>1078</v>
      </c>
      <c r="B288" s="5" t="s">
        <v>2253</v>
      </c>
      <c r="C288" s="6" t="s">
        <v>2052</v>
      </c>
      <c r="D288" s="25" t="s">
        <v>2258</v>
      </c>
      <c r="E288" s="27" t="s">
        <v>708</v>
      </c>
      <c r="F288" s="33">
        <v>3609.3</v>
      </c>
      <c r="G288" s="33">
        <v>3609.3</v>
      </c>
      <c r="H288" s="33">
        <v>-4442.83</v>
      </c>
      <c r="I288" s="33">
        <v>-4244.74</v>
      </c>
      <c r="J288" s="33">
        <v>-4244.74</v>
      </c>
      <c r="K288" s="34">
        <v>-6790.74</v>
      </c>
      <c r="L288" s="32">
        <v>-4557.34</v>
      </c>
      <c r="M288" s="12">
        <v>-4686.0200000000004</v>
      </c>
      <c r="N288" s="35">
        <v>-5103.2700000000004</v>
      </c>
      <c r="O288" s="36">
        <v>-5468.27</v>
      </c>
      <c r="P288" s="35">
        <v>-5796.37</v>
      </c>
      <c r="Q288" s="12">
        <v>-11073.259999999998</v>
      </c>
      <c r="R288" s="35">
        <v>-5773.99</v>
      </c>
      <c r="S288" s="34">
        <v>-5773.99</v>
      </c>
      <c r="T288" s="15">
        <v>-7785.81</v>
      </c>
      <c r="U288" s="15">
        <v>-7835.24</v>
      </c>
      <c r="V288" s="15">
        <v>-8510.7199999999993</v>
      </c>
      <c r="W288" s="15">
        <v>-8343.84</v>
      </c>
      <c r="X288" s="15">
        <v>-4255.3599999999997</v>
      </c>
      <c r="Y288" s="113">
        <v>-10064.68</v>
      </c>
      <c r="Z288" s="114">
        <v>-10138.18</v>
      </c>
      <c r="AA288" s="113">
        <v>-12214.48</v>
      </c>
      <c r="AB288" s="113">
        <v>-14079.69</v>
      </c>
      <c r="AC288" s="114">
        <v>-14576.46</v>
      </c>
    </row>
    <row r="289" spans="1:29" ht="24.9" customHeight="1" thickBot="1" x14ac:dyDescent="0.45">
      <c r="A289" s="30">
        <v>1080</v>
      </c>
      <c r="B289" s="5" t="s">
        <v>2259</v>
      </c>
      <c r="C289" s="6" t="s">
        <v>2052</v>
      </c>
      <c r="D289" s="25" t="s">
        <v>2260</v>
      </c>
      <c r="E289" s="27" t="s">
        <v>2054</v>
      </c>
      <c r="F289" s="33">
        <v>6973.93</v>
      </c>
      <c r="G289" s="33">
        <v>6973.93</v>
      </c>
      <c r="H289" s="33">
        <v>-8206.8700000000008</v>
      </c>
      <c r="I289" s="33">
        <v>-8206.8700000000008</v>
      </c>
      <c r="J289" s="33">
        <v>-8206.8700000000008</v>
      </c>
      <c r="K289" s="34">
        <v>-13132.27</v>
      </c>
      <c r="L289" s="32">
        <v>-8754.85</v>
      </c>
      <c r="M289" s="12">
        <v>-9063.08</v>
      </c>
      <c r="N289" s="35">
        <v>-9871.1200000000008</v>
      </c>
      <c r="O289" s="36">
        <v>-10481.16</v>
      </c>
      <c r="P289" s="35">
        <v>-10481.16</v>
      </c>
      <c r="Q289" s="12">
        <v>-14794.070000000002</v>
      </c>
      <c r="R289" s="35">
        <v>-11052.73</v>
      </c>
      <c r="S289" s="34">
        <v>-11052.73</v>
      </c>
      <c r="T289" s="15">
        <v>-14620.42</v>
      </c>
      <c r="U289" s="15">
        <v>-15008.22</v>
      </c>
      <c r="V289" s="15">
        <v>-15984.22</v>
      </c>
      <c r="W289" s="15">
        <v>-15984.22</v>
      </c>
      <c r="X289" s="15">
        <v>-7992.11</v>
      </c>
      <c r="Y289" s="113">
        <v>-15984.22</v>
      </c>
      <c r="Z289" s="114">
        <v>-19108.439999999999</v>
      </c>
      <c r="AA289" s="113">
        <v>-20434.82</v>
      </c>
      <c r="AB289" s="113">
        <v>-23401</v>
      </c>
      <c r="AC289" s="114">
        <v>-24388.49</v>
      </c>
    </row>
    <row r="290" spans="1:29" ht="24.9" customHeight="1" thickBot="1" x14ac:dyDescent="0.45">
      <c r="A290" s="30">
        <v>1083</v>
      </c>
      <c r="B290" s="5" t="s">
        <v>970</v>
      </c>
      <c r="C290" s="6" t="s">
        <v>2052</v>
      </c>
      <c r="D290" s="25" t="s">
        <v>971</v>
      </c>
      <c r="E290" s="27" t="s">
        <v>2054</v>
      </c>
      <c r="F290" s="33">
        <v>5022.7700000000004</v>
      </c>
      <c r="G290" s="33">
        <v>5022.7700000000004</v>
      </c>
      <c r="H290" s="33">
        <v>-5904.5</v>
      </c>
      <c r="I290" s="33">
        <v>-5904.5</v>
      </c>
      <c r="J290" s="33">
        <v>-5904.5</v>
      </c>
      <c r="K290" s="34">
        <v>-9444.58</v>
      </c>
      <c r="L290" s="32">
        <v>-6296.39</v>
      </c>
      <c r="M290" s="12">
        <v>-6516.82</v>
      </c>
      <c r="N290" s="35">
        <v>-7096.57</v>
      </c>
      <c r="O290" s="36">
        <v>-7651.98</v>
      </c>
      <c r="P290" s="35">
        <v>-7651.98</v>
      </c>
      <c r="Q290" s="12">
        <v>-15068.89</v>
      </c>
      <c r="R290" s="35">
        <v>-8086.96</v>
      </c>
      <c r="S290" s="34">
        <v>-8086.96</v>
      </c>
      <c r="T290" s="15">
        <v>-10686.46</v>
      </c>
      <c r="U290" s="15">
        <v>-10969.02</v>
      </c>
      <c r="V290" s="15">
        <v>-11680.15</v>
      </c>
      <c r="W290" s="15">
        <v>-11680.15</v>
      </c>
      <c r="X290" s="15">
        <v>-5840.08</v>
      </c>
      <c r="Y290" s="113">
        <v>-11680.15</v>
      </c>
      <c r="Z290" s="114">
        <v>-12391.24</v>
      </c>
      <c r="AA290" s="113">
        <v>-14924.75</v>
      </c>
      <c r="AB290" s="113">
        <v>-17084.169999999998</v>
      </c>
      <c r="AC290" s="114">
        <v>-17803.68</v>
      </c>
    </row>
    <row r="291" spans="1:29" ht="24.9" customHeight="1" thickBot="1" x14ac:dyDescent="0.45">
      <c r="A291" s="30">
        <v>1088</v>
      </c>
      <c r="B291" s="5" t="s">
        <v>981</v>
      </c>
      <c r="C291" s="6" t="s">
        <v>2052</v>
      </c>
      <c r="D291" s="25" t="s">
        <v>982</v>
      </c>
      <c r="E291" s="27" t="s">
        <v>2054</v>
      </c>
      <c r="F291" s="33">
        <v>9376.09</v>
      </c>
      <c r="G291" s="33">
        <v>9376.09</v>
      </c>
      <c r="H291" s="33">
        <v>-10132.73</v>
      </c>
      <c r="I291" s="33">
        <v>-10132.73</v>
      </c>
      <c r="J291" s="33">
        <v>-10132.73</v>
      </c>
      <c r="K291" s="34">
        <v>-17041.22</v>
      </c>
      <c r="L291" s="32">
        <v>-11360.81</v>
      </c>
      <c r="M291" s="12">
        <v>-11360.81</v>
      </c>
      <c r="N291" s="35">
        <v>-12768.42</v>
      </c>
      <c r="O291" s="36">
        <v>-12768.42</v>
      </c>
      <c r="P291" s="35">
        <v>-12768.42</v>
      </c>
      <c r="Q291" s="12">
        <v>-19875.150000000001</v>
      </c>
      <c r="R291" s="35">
        <v>-14314.67</v>
      </c>
      <c r="S291" s="34">
        <v>-14314.67</v>
      </c>
      <c r="T291" s="15">
        <v>-16072.51</v>
      </c>
      <c r="U291" s="15">
        <v>-16072.51</v>
      </c>
      <c r="V291" s="15">
        <v>-16072.51</v>
      </c>
      <c r="W291" s="15">
        <v>-18483.39</v>
      </c>
      <c r="X291" s="15">
        <v>-9241.7000000000007</v>
      </c>
      <c r="Y291" s="113">
        <v>-18483.39</v>
      </c>
      <c r="Z291" s="114">
        <v>-18483.39</v>
      </c>
      <c r="AA291" s="113">
        <v>-21353.86</v>
      </c>
      <c r="AB291" s="113">
        <v>-21353.86</v>
      </c>
      <c r="AC291" s="114">
        <v>-21353.86</v>
      </c>
    </row>
    <row r="292" spans="1:29" ht="24.9" customHeight="1" thickBot="1" x14ac:dyDescent="0.45">
      <c r="A292" s="30">
        <v>1089</v>
      </c>
      <c r="B292" s="5" t="s">
        <v>977</v>
      </c>
      <c r="C292" s="6" t="s">
        <v>2052</v>
      </c>
      <c r="D292" s="25" t="s">
        <v>978</v>
      </c>
      <c r="E292" s="27" t="s">
        <v>708</v>
      </c>
      <c r="F292" s="33">
        <v>6223.1</v>
      </c>
      <c r="G292" s="33">
        <v>6981.99</v>
      </c>
      <c r="H292" s="33">
        <v>-7331.03</v>
      </c>
      <c r="I292" s="33">
        <v>-7398.38</v>
      </c>
      <c r="J292" s="33">
        <v>-7398.38</v>
      </c>
      <c r="K292" s="34">
        <v>-11828.31</v>
      </c>
      <c r="L292" s="32">
        <v>-7921.5</v>
      </c>
      <c r="M292" s="12">
        <v>-8159.57</v>
      </c>
      <c r="N292" s="35">
        <v>-9421.76</v>
      </c>
      <c r="O292" s="36">
        <v>-9528.6299999999992</v>
      </c>
      <c r="P292" s="35">
        <v>-9404.11</v>
      </c>
      <c r="Q292" s="12">
        <v>-16467.78</v>
      </c>
      <c r="R292" s="35">
        <v>-11005.93</v>
      </c>
      <c r="S292" s="34">
        <v>-9548.5300000000007</v>
      </c>
      <c r="T292" s="15">
        <v>-13416.69</v>
      </c>
      <c r="U292" s="15">
        <v>-13461.07</v>
      </c>
      <c r="V292" s="15">
        <v>-14337.13</v>
      </c>
      <c r="W292" s="15">
        <v>-12669.53</v>
      </c>
      <c r="X292" s="15">
        <v>-7168.57</v>
      </c>
      <c r="Y292" s="113">
        <v>-15144.55</v>
      </c>
      <c r="Z292" s="114">
        <v>-15213.1</v>
      </c>
      <c r="AA292" s="113">
        <v>-16340.31</v>
      </c>
      <c r="AB292" s="113">
        <v>-20994.2</v>
      </c>
      <c r="AC292" s="114">
        <v>-21353.86</v>
      </c>
    </row>
    <row r="293" spans="1:29" ht="24.9" customHeight="1" thickBot="1" x14ac:dyDescent="0.45">
      <c r="A293" s="30">
        <v>1094</v>
      </c>
      <c r="B293" s="5" t="s">
        <v>973</v>
      </c>
      <c r="C293" s="6" t="s">
        <v>2052</v>
      </c>
      <c r="D293" s="25" t="s">
        <v>974</v>
      </c>
      <c r="E293" s="27" t="s">
        <v>708</v>
      </c>
      <c r="F293" s="33">
        <v>7135.49</v>
      </c>
      <c r="G293" s="33">
        <v>6672.03</v>
      </c>
      <c r="H293" s="33">
        <v>-8635.36</v>
      </c>
      <c r="I293" s="33">
        <v>-8163.87</v>
      </c>
      <c r="J293" s="33">
        <v>-7928.13</v>
      </c>
      <c r="K293" s="34">
        <v>-12901.830000000002</v>
      </c>
      <c r="L293" s="32">
        <v>-8702.93</v>
      </c>
      <c r="M293" s="12">
        <v>-9006.15</v>
      </c>
      <c r="N293" s="35">
        <v>-9893.11</v>
      </c>
      <c r="O293" s="36">
        <v>-10338.959999999999</v>
      </c>
      <c r="P293" s="35">
        <v>-10344.76</v>
      </c>
      <c r="Q293" s="12">
        <v>-16260.47</v>
      </c>
      <c r="R293" s="35">
        <v>-11645.93</v>
      </c>
      <c r="S293" s="34">
        <v>-10838.25</v>
      </c>
      <c r="T293" s="15">
        <v>-14420.98</v>
      </c>
      <c r="U293" s="15">
        <v>-15672.27</v>
      </c>
      <c r="V293" s="15">
        <v>-15768.15</v>
      </c>
      <c r="W293" s="15">
        <v>-15768.15</v>
      </c>
      <c r="X293" s="15">
        <v>-7884.07</v>
      </c>
      <c r="Y293" s="113">
        <v>-15768.15</v>
      </c>
      <c r="Z293" s="114">
        <v>-16884.009999999998</v>
      </c>
      <c r="AA293" s="113">
        <v>-20288.25</v>
      </c>
      <c r="AB293" s="113">
        <v>-21353.86</v>
      </c>
      <c r="AC293" s="114">
        <v>-21353.86</v>
      </c>
    </row>
    <row r="294" spans="1:29" ht="24.9" customHeight="1" thickBot="1" x14ac:dyDescent="0.45">
      <c r="A294" s="30">
        <v>1096</v>
      </c>
      <c r="B294" s="5" t="s">
        <v>983</v>
      </c>
      <c r="C294" s="6" t="s">
        <v>2052</v>
      </c>
      <c r="D294" s="25" t="s">
        <v>984</v>
      </c>
      <c r="E294" s="27" t="s">
        <v>2054</v>
      </c>
      <c r="F294" s="33">
        <v>6034.9</v>
      </c>
      <c r="G294" s="33">
        <v>5968.31</v>
      </c>
      <c r="H294" s="33">
        <v>-6897.41</v>
      </c>
      <c r="I294" s="33">
        <v>-6975.99</v>
      </c>
      <c r="J294" s="33">
        <v>-7159.34</v>
      </c>
      <c r="K294" s="34">
        <v>-11666.1</v>
      </c>
      <c r="L294" s="32">
        <v>-8190.77</v>
      </c>
      <c r="M294" s="12">
        <v>-8836.19</v>
      </c>
      <c r="N294" s="35">
        <v>-9930.99</v>
      </c>
      <c r="O294" s="36">
        <v>-9930.99</v>
      </c>
      <c r="P294" s="35">
        <v>-9930.99</v>
      </c>
      <c r="Q294" s="12">
        <v>-16996.439999999999</v>
      </c>
      <c r="R294" s="35">
        <v>-11133.63</v>
      </c>
      <c r="S294" s="34">
        <v>-10954.09</v>
      </c>
      <c r="T294" s="15">
        <v>-12500.84</v>
      </c>
      <c r="U294" s="15">
        <v>-12500.84</v>
      </c>
      <c r="V294" s="15">
        <v>-12500.84</v>
      </c>
      <c r="W294" s="15">
        <v>-18483.39</v>
      </c>
      <c r="X294" s="15">
        <v>-9241.7000000000007</v>
      </c>
      <c r="Y294" s="113">
        <v>-18483.39</v>
      </c>
      <c r="Z294" s="114">
        <v>-18483.39</v>
      </c>
      <c r="AA294" s="113">
        <v>-21353.86</v>
      </c>
      <c r="AB294" s="113">
        <v>-21353.86</v>
      </c>
      <c r="AC294" s="114">
        <v>-21353.86</v>
      </c>
    </row>
    <row r="295" spans="1:29" ht="24.9" customHeight="1" thickBot="1" x14ac:dyDescent="0.45">
      <c r="A295" s="30">
        <v>1101</v>
      </c>
      <c r="B295" s="5" t="s">
        <v>979</v>
      </c>
      <c r="C295" s="6" t="s">
        <v>2052</v>
      </c>
      <c r="D295" s="25" t="s">
        <v>980</v>
      </c>
      <c r="E295" s="27" t="s">
        <v>2054</v>
      </c>
      <c r="F295" s="33">
        <v>7938.65</v>
      </c>
      <c r="G295" s="33">
        <v>7271.38</v>
      </c>
      <c r="H295" s="33">
        <v>-8837.42</v>
      </c>
      <c r="I295" s="33">
        <v>-9278.7900000000009</v>
      </c>
      <c r="J295" s="33">
        <v>-9177.75</v>
      </c>
      <c r="K295" s="34">
        <v>-14732.26</v>
      </c>
      <c r="L295" s="32">
        <v>-9893.43</v>
      </c>
      <c r="M295" s="12">
        <v>-9121.81</v>
      </c>
      <c r="N295" s="35">
        <v>-12472.63</v>
      </c>
      <c r="O295" s="36">
        <v>-11245.61</v>
      </c>
      <c r="P295" s="35">
        <v>-11094.03</v>
      </c>
      <c r="Q295" s="12">
        <v>-20127.760000000002</v>
      </c>
      <c r="R295" s="35">
        <v>-12609.18</v>
      </c>
      <c r="S295" s="34">
        <v>-11715.95</v>
      </c>
      <c r="T295" s="15">
        <v>-16072.51</v>
      </c>
      <c r="U295" s="15">
        <v>-15853.07</v>
      </c>
      <c r="V295" s="15">
        <v>-16072.51</v>
      </c>
      <c r="W295" s="15">
        <v>-16908.02</v>
      </c>
      <c r="X295" s="15">
        <v>-8474.4699999999993</v>
      </c>
      <c r="Y295" s="113">
        <v>-17124.32</v>
      </c>
      <c r="Z295" s="114">
        <v>-17875.349999999999</v>
      </c>
      <c r="AA295" s="113">
        <v>-21353.86</v>
      </c>
      <c r="AB295" s="113">
        <v>-21353.86</v>
      </c>
      <c r="AC295" s="114">
        <v>-21353.86</v>
      </c>
    </row>
    <row r="296" spans="1:29" ht="24.9" customHeight="1" thickBot="1" x14ac:dyDescent="0.45">
      <c r="A296" s="30">
        <v>1102</v>
      </c>
      <c r="B296" s="5" t="s">
        <v>998</v>
      </c>
      <c r="C296" s="6" t="s">
        <v>2052</v>
      </c>
      <c r="D296" s="25" t="s">
        <v>999</v>
      </c>
      <c r="E296" s="27" t="s">
        <v>2054</v>
      </c>
      <c r="F296" s="33">
        <v>10856.2</v>
      </c>
      <c r="G296" s="33">
        <v>10821.92</v>
      </c>
      <c r="H296" s="33">
        <v>-12384.44</v>
      </c>
      <c r="I296" s="33">
        <v>-12384.44</v>
      </c>
      <c r="J296" s="33">
        <v>-12384.44</v>
      </c>
      <c r="K296" s="34">
        <v>-20619.61</v>
      </c>
      <c r="L296" s="32">
        <v>-13885.44</v>
      </c>
      <c r="M296" s="12">
        <v>-13885.44</v>
      </c>
      <c r="N296" s="35">
        <v>-14728.29</v>
      </c>
      <c r="O296" s="36">
        <v>-15605.84</v>
      </c>
      <c r="P296" s="35">
        <v>-15605.84</v>
      </c>
      <c r="Q296" s="12">
        <v>-21757.39</v>
      </c>
      <c r="R296" s="35">
        <v>-17495.71</v>
      </c>
      <c r="S296" s="34">
        <v>-17028.349999999999</v>
      </c>
      <c r="T296" s="15">
        <v>-19644.18</v>
      </c>
      <c r="U296" s="15">
        <v>-19644.18</v>
      </c>
      <c r="V296" s="15">
        <v>-19644.18</v>
      </c>
      <c r="W296" s="15">
        <v>-22590.81</v>
      </c>
      <c r="X296" s="15">
        <v>-11295.41</v>
      </c>
      <c r="Y296" s="113">
        <v>-22590.81</v>
      </c>
      <c r="Z296" s="114">
        <v>-22590.81</v>
      </c>
      <c r="AA296" s="113">
        <v>-26099.16</v>
      </c>
      <c r="AB296" s="113">
        <v>-26099.16</v>
      </c>
      <c r="AC296" s="114">
        <v>-26099.16</v>
      </c>
    </row>
    <row r="297" spans="1:29" ht="24.9" customHeight="1" thickBot="1" x14ac:dyDescent="0.45">
      <c r="A297" s="30">
        <v>1104</v>
      </c>
      <c r="B297" s="5" t="s">
        <v>975</v>
      </c>
      <c r="C297" s="6" t="s">
        <v>2052</v>
      </c>
      <c r="D297" s="25" t="s">
        <v>976</v>
      </c>
      <c r="E297" s="27" t="s">
        <v>2054</v>
      </c>
      <c r="F297" s="33">
        <v>4716.4399999999996</v>
      </c>
      <c r="G297" s="33">
        <v>4716.4399999999996</v>
      </c>
      <c r="H297" s="33">
        <v>-5586.86</v>
      </c>
      <c r="I297" s="33">
        <v>-5586.86</v>
      </c>
      <c r="J297" s="33">
        <v>-5586.86</v>
      </c>
      <c r="K297" s="34">
        <v>-9887.8799999999992</v>
      </c>
      <c r="L297" s="32">
        <v>-5987.16</v>
      </c>
      <c r="M297" s="12">
        <v>-7908.91</v>
      </c>
      <c r="N297" s="35">
        <v>-7340.77</v>
      </c>
      <c r="O297" s="36">
        <v>-8442.84</v>
      </c>
      <c r="P297" s="35">
        <v>-7219.47</v>
      </c>
      <c r="Q297" s="12">
        <v>-13410.41</v>
      </c>
      <c r="R297" s="35">
        <v>-7557.05</v>
      </c>
      <c r="S297" s="34">
        <v>-7562.09</v>
      </c>
      <c r="T297" s="15">
        <v>-9997.6</v>
      </c>
      <c r="U297" s="15">
        <v>-11963.12</v>
      </c>
      <c r="V297" s="15">
        <v>-10928.62</v>
      </c>
      <c r="W297" s="15">
        <v>-11013.61</v>
      </c>
      <c r="X297" s="15">
        <v>-7944.05</v>
      </c>
      <c r="Y297" s="113">
        <v>-13015.1</v>
      </c>
      <c r="Z297" s="114">
        <v>-11685.06</v>
      </c>
      <c r="AA297" s="113">
        <v>-16700.87</v>
      </c>
      <c r="AB297" s="113">
        <v>-18559.439999999999</v>
      </c>
      <c r="AC297" s="114">
        <v>-16795.900000000001</v>
      </c>
    </row>
    <row r="298" spans="1:29" ht="24.9" customHeight="1" thickBot="1" x14ac:dyDescent="0.45">
      <c r="A298" s="30">
        <v>1106</v>
      </c>
      <c r="B298" s="5" t="s">
        <v>1063</v>
      </c>
      <c r="C298" s="6" t="s">
        <v>2052</v>
      </c>
      <c r="D298" s="25" t="s">
        <v>1064</v>
      </c>
      <c r="E298" s="27" t="s">
        <v>708</v>
      </c>
      <c r="F298" s="33">
        <v>6154.23</v>
      </c>
      <c r="G298" s="33">
        <v>5432.03</v>
      </c>
      <c r="H298" s="33">
        <v>-6391.5</v>
      </c>
      <c r="I298" s="33">
        <v>-6424.53</v>
      </c>
      <c r="J298" s="33">
        <v>-6391.5</v>
      </c>
      <c r="K298" s="34">
        <v>-10226.9</v>
      </c>
      <c r="L298" s="32">
        <v>-7092</v>
      </c>
      <c r="M298" s="12">
        <v>-7095.04</v>
      </c>
      <c r="N298" s="35">
        <v>-7727.46</v>
      </c>
      <c r="O298" s="36">
        <v>-8219.7099999999991</v>
      </c>
      <c r="P298" s="35">
        <v>-10046.31</v>
      </c>
      <c r="Q298" s="12">
        <v>-14740.71</v>
      </c>
      <c r="R298" s="35">
        <v>-10525.31</v>
      </c>
      <c r="S298" s="34">
        <v>-11226.99</v>
      </c>
      <c r="T298" s="15">
        <v>-13920.82</v>
      </c>
      <c r="U298" s="15">
        <v>-14289.91</v>
      </c>
      <c r="V298" s="15">
        <v>-15218.8</v>
      </c>
      <c r="W298" s="15">
        <v>-15218.8</v>
      </c>
      <c r="X298" s="15">
        <v>-7609.4</v>
      </c>
      <c r="Y298" s="113">
        <v>-15833.44</v>
      </c>
      <c r="Z298" s="114">
        <v>-16257.91</v>
      </c>
      <c r="AA298" s="113">
        <v>-19587.919999999998</v>
      </c>
      <c r="AB298" s="113">
        <v>-22430.09</v>
      </c>
      <c r="AC298" s="114">
        <v>-23376.400000000001</v>
      </c>
    </row>
    <row r="299" spans="1:29" ht="24.9" customHeight="1" thickBot="1" x14ac:dyDescent="0.45">
      <c r="A299" s="30">
        <v>1107</v>
      </c>
      <c r="B299" s="5" t="s">
        <v>1061</v>
      </c>
      <c r="C299" s="6" t="s">
        <v>2052</v>
      </c>
      <c r="D299" s="25" t="s">
        <v>1062</v>
      </c>
      <c r="E299" s="27" t="s">
        <v>2054</v>
      </c>
      <c r="F299" s="33">
        <v>5268.7</v>
      </c>
      <c r="G299" s="33">
        <v>5444.32</v>
      </c>
      <c r="H299" s="33">
        <v>-6238.51</v>
      </c>
      <c r="I299" s="33">
        <v>-6238.51</v>
      </c>
      <c r="J299" s="33">
        <v>-6238.51</v>
      </c>
      <c r="K299" s="34">
        <v>-9970.56</v>
      </c>
      <c r="L299" s="32">
        <v>-6683</v>
      </c>
      <c r="M299" s="12">
        <v>-6914.08</v>
      </c>
      <c r="N299" s="35">
        <v>-7526.23</v>
      </c>
      <c r="O299" s="36">
        <v>-8006.28</v>
      </c>
      <c r="P299" s="35">
        <v>-8020.23</v>
      </c>
      <c r="Q299" s="12">
        <v>-13324.96</v>
      </c>
      <c r="R299" s="35">
        <v>-8676.35</v>
      </c>
      <c r="S299" s="34">
        <v>-8401.51</v>
      </c>
      <c r="T299" s="15">
        <v>-11111.06</v>
      </c>
      <c r="U299" s="15">
        <v>-11405.56</v>
      </c>
      <c r="V299" s="15">
        <v>-12227.81</v>
      </c>
      <c r="W299" s="15">
        <v>-12227.81</v>
      </c>
      <c r="X299" s="15">
        <v>-6113.91</v>
      </c>
      <c r="Y299" s="113">
        <v>-12639.55</v>
      </c>
      <c r="Z299" s="114">
        <v>-15968.04</v>
      </c>
      <c r="AA299" s="113">
        <v>-19110.82</v>
      </c>
      <c r="AB299" s="113">
        <v>-21883.1</v>
      </c>
      <c r="AC299" s="114">
        <v>-23566.45</v>
      </c>
    </row>
    <row r="300" spans="1:29" ht="24.9" customHeight="1" thickBot="1" x14ac:dyDescent="0.45">
      <c r="A300" s="30">
        <v>1110</v>
      </c>
      <c r="B300" s="5" t="s">
        <v>1000</v>
      </c>
      <c r="C300" s="6" t="s">
        <v>2052</v>
      </c>
      <c r="D300" s="25" t="s">
        <v>1001</v>
      </c>
      <c r="E300" s="27" t="s">
        <v>2054</v>
      </c>
      <c r="F300" s="33">
        <v>6383.62</v>
      </c>
      <c r="G300" s="33">
        <v>6383.62</v>
      </c>
      <c r="H300" s="33">
        <v>-7554.12</v>
      </c>
      <c r="I300" s="33">
        <v>-7554.12</v>
      </c>
      <c r="J300" s="33">
        <v>-7554.12</v>
      </c>
      <c r="K300" s="34">
        <v>-12077.76</v>
      </c>
      <c r="L300" s="32">
        <v>-8087.8</v>
      </c>
      <c r="M300" s="12">
        <v>-8369.0499999999993</v>
      </c>
      <c r="N300" s="35">
        <v>-9111.65</v>
      </c>
      <c r="O300" s="36">
        <v>-10071.99</v>
      </c>
      <c r="P300" s="35">
        <v>-9636.8700000000008</v>
      </c>
      <c r="Q300" s="12">
        <v>-14918.91</v>
      </c>
      <c r="R300" s="35">
        <v>-10091.15</v>
      </c>
      <c r="S300" s="34">
        <v>-10971.19</v>
      </c>
      <c r="T300" s="15">
        <v>-13358.98</v>
      </c>
      <c r="U300" s="15">
        <v>-13713.62</v>
      </c>
      <c r="V300" s="15">
        <v>-14606.24</v>
      </c>
      <c r="W300" s="15">
        <v>-14606.24</v>
      </c>
      <c r="X300" s="15">
        <v>-7303.12</v>
      </c>
      <c r="Y300" s="113">
        <v>-15964.47</v>
      </c>
      <c r="Z300" s="114">
        <v>-15588.98</v>
      </c>
      <c r="AA300" s="113">
        <v>-18784.66</v>
      </c>
      <c r="AB300" s="113">
        <v>-21353.86</v>
      </c>
      <c r="AC300" s="114">
        <v>-21353.86</v>
      </c>
    </row>
    <row r="301" spans="1:29" ht="24.9" customHeight="1" thickBot="1" x14ac:dyDescent="0.45">
      <c r="A301" s="120">
        <v>1115</v>
      </c>
      <c r="B301" s="5" t="s">
        <v>987</v>
      </c>
      <c r="C301" s="6" t="s">
        <v>2052</v>
      </c>
      <c r="D301" s="25" t="s">
        <v>988</v>
      </c>
      <c r="E301" s="27" t="s">
        <v>2054</v>
      </c>
      <c r="F301" s="33">
        <v>5910.46</v>
      </c>
      <c r="G301" s="33">
        <v>6225.68</v>
      </c>
      <c r="H301" s="33">
        <v>-6951.98</v>
      </c>
      <c r="I301" s="33">
        <v>-6951.98</v>
      </c>
      <c r="J301" s="33">
        <v>-6951.98</v>
      </c>
      <c r="K301" s="34">
        <v>-11122.32</v>
      </c>
      <c r="L301" s="32">
        <v>-7414.88</v>
      </c>
      <c r="M301" s="12">
        <v>-8238.11</v>
      </c>
      <c r="N301" s="34">
        <v>-8408.4699999999993</v>
      </c>
      <c r="O301" s="80">
        <v>-8989.7099999999991</v>
      </c>
      <c r="P301" s="34">
        <v>-8989.7099999999991</v>
      </c>
      <c r="Q301" s="12">
        <v>-14265.8</v>
      </c>
      <c r="R301" s="34">
        <v>-10736.17</v>
      </c>
      <c r="S301" s="34">
        <v>-10547.82</v>
      </c>
      <c r="T301" s="15">
        <v>-2375.14</v>
      </c>
      <c r="U301" s="192"/>
      <c r="V301" s="192"/>
      <c r="W301" s="121"/>
      <c r="X301" s="121"/>
      <c r="Y301" s="121"/>
      <c r="Z301" s="122"/>
      <c r="AA301" s="121"/>
      <c r="AB301" s="121"/>
      <c r="AC301" s="122"/>
    </row>
    <row r="302" spans="1:29" ht="24.9" customHeight="1" thickBot="1" x14ac:dyDescent="0.45">
      <c r="A302" s="30">
        <v>1117</v>
      </c>
      <c r="B302" s="5" t="s">
        <v>989</v>
      </c>
      <c r="C302" s="6" t="s">
        <v>2052</v>
      </c>
      <c r="D302" s="25" t="s">
        <v>990</v>
      </c>
      <c r="E302" s="27" t="s">
        <v>2054</v>
      </c>
      <c r="F302" s="33">
        <v>5413.68</v>
      </c>
      <c r="G302" s="33">
        <v>5413.68</v>
      </c>
      <c r="H302" s="33">
        <v>-6404.83</v>
      </c>
      <c r="I302" s="33">
        <v>-6404.83</v>
      </c>
      <c r="J302" s="33">
        <v>-6404.83</v>
      </c>
      <c r="K302" s="34">
        <v>-10241.76</v>
      </c>
      <c r="L302" s="32">
        <v>-6827.84</v>
      </c>
      <c r="M302" s="12">
        <v>-7065.78</v>
      </c>
      <c r="N302" s="35">
        <v>-7724.81</v>
      </c>
      <c r="O302" s="36">
        <v>-8135.03</v>
      </c>
      <c r="P302" s="35">
        <v>-8145.88</v>
      </c>
      <c r="Q302" s="12">
        <v>-13198.31</v>
      </c>
      <c r="R302" s="35">
        <v>-8530.6200000000008</v>
      </c>
      <c r="S302" s="34">
        <v>-8534.5400000000009</v>
      </c>
      <c r="T302" s="15">
        <v>-11671.39</v>
      </c>
      <c r="U302" s="15">
        <v>-11594.92</v>
      </c>
      <c r="V302" s="15">
        <v>-12350.08</v>
      </c>
      <c r="W302" s="15">
        <v>-12350.08</v>
      </c>
      <c r="X302" s="15">
        <v>-6175.04</v>
      </c>
      <c r="Y302" s="113">
        <v>-12350.08</v>
      </c>
      <c r="Z302" s="114">
        <v>-13978.84</v>
      </c>
      <c r="AA302" s="113">
        <v>-15877.27</v>
      </c>
      <c r="AB302" s="113">
        <v>-16608.560000000001</v>
      </c>
      <c r="AC302" s="114">
        <v>-16608.560000000001</v>
      </c>
    </row>
    <row r="303" spans="1:29" ht="24.9" customHeight="1" thickBot="1" x14ac:dyDescent="0.45">
      <c r="A303" s="30">
        <v>1119</v>
      </c>
      <c r="B303" s="5" t="s">
        <v>991</v>
      </c>
      <c r="C303" s="6" t="s">
        <v>2052</v>
      </c>
      <c r="D303" s="25" t="s">
        <v>992</v>
      </c>
      <c r="E303" s="27" t="s">
        <v>2064</v>
      </c>
      <c r="F303" s="33">
        <v>5254.46</v>
      </c>
      <c r="G303" s="33">
        <v>5429.61</v>
      </c>
      <c r="H303" s="33">
        <v>-6186.03</v>
      </c>
      <c r="I303" s="33">
        <v>-6186.03</v>
      </c>
      <c r="J303" s="33">
        <v>-6186.03</v>
      </c>
      <c r="K303" s="34">
        <v>-9900.09</v>
      </c>
      <c r="L303" s="32">
        <v>-6600.06</v>
      </c>
      <c r="M303" s="12">
        <v>-6832.95</v>
      </c>
      <c r="N303" s="35">
        <v>-7474.26</v>
      </c>
      <c r="O303" s="36">
        <v>-8696.69</v>
      </c>
      <c r="P303" s="35">
        <v>-8696.69</v>
      </c>
      <c r="Q303" s="12">
        <v>-14341.23</v>
      </c>
      <c r="R303" s="35">
        <v>-9720.23</v>
      </c>
      <c r="S303" s="34">
        <v>-9112.7099999999991</v>
      </c>
      <c r="T303" s="15">
        <v>-12061.82</v>
      </c>
      <c r="U303" s="15">
        <v>-12382.39</v>
      </c>
      <c r="V303" s="15">
        <v>-12500.84</v>
      </c>
      <c r="W303" s="15">
        <v>-13189.16</v>
      </c>
      <c r="X303" s="15">
        <v>-6594.58</v>
      </c>
      <c r="Y303" s="113">
        <v>-13189.16</v>
      </c>
      <c r="Z303" s="114">
        <v>-14375.97</v>
      </c>
      <c r="AA303" s="113">
        <v>-16608.560000000001</v>
      </c>
      <c r="AB303" s="113">
        <v>-16608.560000000001</v>
      </c>
      <c r="AC303" s="114">
        <v>-16608.560000000001</v>
      </c>
    </row>
    <row r="304" spans="1:29" ht="24.9" customHeight="1" thickBot="1" x14ac:dyDescent="0.45">
      <c r="A304" s="120">
        <v>1120</v>
      </c>
      <c r="B304" s="19" t="s">
        <v>985</v>
      </c>
      <c r="C304" s="6" t="s">
        <v>2052</v>
      </c>
      <c r="D304" s="23" t="s">
        <v>986</v>
      </c>
      <c r="E304" s="27" t="s">
        <v>2064</v>
      </c>
      <c r="F304" s="33">
        <v>6559.56</v>
      </c>
      <c r="G304" s="33">
        <v>6559.56</v>
      </c>
      <c r="H304" s="33">
        <v>-7487.43</v>
      </c>
      <c r="I304" s="33">
        <v>-7487.43</v>
      </c>
      <c r="J304" s="33">
        <v>-7487.43</v>
      </c>
      <c r="K304" s="34">
        <v>-11849.73</v>
      </c>
      <c r="L304" s="32">
        <v>-7899.82</v>
      </c>
      <c r="M304" s="12">
        <v>-8131.79</v>
      </c>
      <c r="N304" s="34">
        <v>-8631.92</v>
      </c>
      <c r="O304" s="80">
        <v>-9278.5400000000009</v>
      </c>
      <c r="P304" s="34">
        <v>-10408.1</v>
      </c>
      <c r="Q304" s="12">
        <v>-13849.73</v>
      </c>
      <c r="R304" s="34">
        <v>-10244.540000000001</v>
      </c>
      <c r="S304" s="34">
        <v>-1590.43</v>
      </c>
      <c r="T304" s="121"/>
      <c r="U304" s="121"/>
      <c r="V304" s="121"/>
      <c r="W304" s="121"/>
      <c r="X304" s="121"/>
      <c r="Y304" s="121"/>
      <c r="Z304" s="122"/>
      <c r="AA304" s="121"/>
      <c r="AB304" s="121"/>
      <c r="AC304" s="122"/>
    </row>
    <row r="305" spans="1:29" ht="24.9" customHeight="1" thickBot="1" x14ac:dyDescent="0.45">
      <c r="A305" s="30">
        <v>1121</v>
      </c>
      <c r="B305" s="5" t="s">
        <v>993</v>
      </c>
      <c r="C305" s="6" t="s">
        <v>2052</v>
      </c>
      <c r="D305" s="25" t="s">
        <v>994</v>
      </c>
      <c r="E305" s="27" t="s">
        <v>2054</v>
      </c>
      <c r="F305" s="33">
        <v>6408.93</v>
      </c>
      <c r="G305" s="33">
        <v>6408.93</v>
      </c>
      <c r="H305" s="33">
        <v>-7272.88</v>
      </c>
      <c r="I305" s="33">
        <v>-7272.88</v>
      </c>
      <c r="J305" s="33">
        <v>-7272.88</v>
      </c>
      <c r="K305" s="34">
        <v>-11485.289999999999</v>
      </c>
      <c r="L305" s="32">
        <v>-7656.86</v>
      </c>
      <c r="M305" s="12">
        <v>-7872.85</v>
      </c>
      <c r="N305" s="35">
        <v>-7451.16</v>
      </c>
      <c r="O305" s="36">
        <v>-7559.28</v>
      </c>
      <c r="P305" s="35">
        <v>-7559.28</v>
      </c>
      <c r="Q305" s="12">
        <v>-10680.01</v>
      </c>
      <c r="R305" s="35">
        <v>-7918.22</v>
      </c>
      <c r="S305" s="34">
        <v>-7918.22</v>
      </c>
      <c r="T305" s="15">
        <v>-10462.620000000001</v>
      </c>
      <c r="U305" s="15">
        <v>-12326.23</v>
      </c>
      <c r="V305" s="15">
        <v>-13126.36</v>
      </c>
      <c r="W305" s="15">
        <v>-13126.36</v>
      </c>
      <c r="X305" s="15">
        <v>-7476.65</v>
      </c>
      <c r="Y305" s="113">
        <v>-14564.03</v>
      </c>
      <c r="Z305" s="114">
        <v>-14605.76</v>
      </c>
      <c r="AA305" s="113">
        <v>-18722.78</v>
      </c>
      <c r="AB305" s="113">
        <v>-20363.009999999998</v>
      </c>
      <c r="AC305" s="114">
        <v>-21499.72</v>
      </c>
    </row>
    <row r="306" spans="1:29" ht="24.9" customHeight="1" thickBot="1" x14ac:dyDescent="0.45">
      <c r="A306" s="30">
        <v>1123</v>
      </c>
      <c r="B306" s="5" t="s">
        <v>995</v>
      </c>
      <c r="C306" s="6" t="s">
        <v>2052</v>
      </c>
      <c r="D306" s="25" t="s">
        <v>996</v>
      </c>
      <c r="E306" s="27" t="s">
        <v>2054</v>
      </c>
      <c r="F306" s="33">
        <v>3301.34</v>
      </c>
      <c r="G306" s="33">
        <v>3335.97</v>
      </c>
      <c r="H306" s="33">
        <v>-3881.35</v>
      </c>
      <c r="I306" s="33">
        <v>-3946.75</v>
      </c>
      <c r="J306" s="33">
        <v>-3922.21</v>
      </c>
      <c r="K306" s="34">
        <v>-6247.8499999999995</v>
      </c>
      <c r="L306" s="32">
        <v>-4180.68</v>
      </c>
      <c r="M306" s="12">
        <v>-4345.25</v>
      </c>
      <c r="N306" s="35">
        <v>-4772.29</v>
      </c>
      <c r="O306" s="36">
        <v>-5055.62</v>
      </c>
      <c r="P306" s="35">
        <v>-5055.62</v>
      </c>
      <c r="Q306" s="12">
        <v>-10422.790000000001</v>
      </c>
      <c r="R306" s="35">
        <v>-5780.85</v>
      </c>
      <c r="S306" s="34">
        <v>-5295.87</v>
      </c>
      <c r="T306" s="15">
        <v>-7062.87</v>
      </c>
      <c r="U306" s="15">
        <v>-7249.44</v>
      </c>
      <c r="V306" s="15">
        <v>-7649.96</v>
      </c>
      <c r="W306" s="15">
        <v>-7803.63</v>
      </c>
      <c r="X306" s="15">
        <v>-3901.82</v>
      </c>
      <c r="Y306" s="113">
        <v>-7952.36</v>
      </c>
      <c r="Z306" s="114">
        <v>-8683.5499999999993</v>
      </c>
      <c r="AA306" s="113">
        <v>-9919.85</v>
      </c>
      <c r="AB306" s="113">
        <v>-11369.31</v>
      </c>
      <c r="AC306" s="114">
        <v>-12165.06</v>
      </c>
    </row>
    <row r="307" spans="1:29" ht="24.9" customHeight="1" thickBot="1" x14ac:dyDescent="0.45">
      <c r="A307" s="30">
        <v>1127</v>
      </c>
      <c r="B307" s="5" t="s">
        <v>1054</v>
      </c>
      <c r="C307" s="6" t="s">
        <v>2052</v>
      </c>
      <c r="D307" s="25" t="s">
        <v>997</v>
      </c>
      <c r="E307" s="27" t="s">
        <v>2054</v>
      </c>
      <c r="F307" s="33">
        <v>6782.36</v>
      </c>
      <c r="G307" s="33">
        <v>6528.02</v>
      </c>
      <c r="H307" s="33">
        <v>-7480.62</v>
      </c>
      <c r="I307" s="33">
        <v>-7480.62</v>
      </c>
      <c r="J307" s="33">
        <v>-7480.62</v>
      </c>
      <c r="K307" s="34">
        <v>-11969.039999999999</v>
      </c>
      <c r="L307" s="32">
        <v>-7979.36</v>
      </c>
      <c r="M307" s="12">
        <v>-8259.9</v>
      </c>
      <c r="N307" s="35">
        <v>-9045.5300000000007</v>
      </c>
      <c r="O307" s="36">
        <v>-9639.31</v>
      </c>
      <c r="P307" s="35">
        <v>-9960.6200000000008</v>
      </c>
      <c r="Q307" s="12">
        <v>-15667.89</v>
      </c>
      <c r="R307" s="35">
        <v>-10098.65</v>
      </c>
      <c r="S307" s="34">
        <v>-10098.65</v>
      </c>
      <c r="T307" s="15">
        <v>-14067.15</v>
      </c>
      <c r="U307" s="15">
        <v>-13891.62</v>
      </c>
      <c r="V307" s="15">
        <v>-14696.95</v>
      </c>
      <c r="W307" s="15">
        <v>-14599.62</v>
      </c>
      <c r="X307" s="15">
        <v>-7348.48</v>
      </c>
      <c r="Y307" s="113">
        <v>-14599.62</v>
      </c>
      <c r="Z307" s="114">
        <v>-16213.24</v>
      </c>
      <c r="AA307" s="113">
        <v>-19390.03</v>
      </c>
      <c r="AB307" s="113">
        <v>-21521.360000000001</v>
      </c>
      <c r="AC307" s="114">
        <v>-22578.65</v>
      </c>
    </row>
    <row r="308" spans="1:29" ht="24.9" customHeight="1" thickBot="1" x14ac:dyDescent="0.45">
      <c r="A308" s="30">
        <v>1131</v>
      </c>
      <c r="B308" s="5" t="s">
        <v>1065</v>
      </c>
      <c r="C308" s="6" t="s">
        <v>2052</v>
      </c>
      <c r="D308" s="25" t="s">
        <v>1066</v>
      </c>
      <c r="E308" s="27" t="s">
        <v>708</v>
      </c>
      <c r="F308" s="33">
        <v>6672.03</v>
      </c>
      <c r="G308" s="33">
        <v>7116.84</v>
      </c>
      <c r="H308" s="33">
        <v>-7894.45</v>
      </c>
      <c r="I308" s="33">
        <v>-7894.45</v>
      </c>
      <c r="J308" s="33">
        <v>-7894.45</v>
      </c>
      <c r="K308" s="34">
        <v>-13000.449999999999</v>
      </c>
      <c r="L308" s="32">
        <v>-9213</v>
      </c>
      <c r="M308" s="12">
        <v>-8968.9</v>
      </c>
      <c r="N308" s="35">
        <v>-10097.969999999999</v>
      </c>
      <c r="O308" s="36">
        <v>-10282.19</v>
      </c>
      <c r="P308" s="35">
        <v>-10619.96</v>
      </c>
      <c r="Q308" s="12">
        <v>-16303.279999999999</v>
      </c>
      <c r="R308" s="35">
        <v>-11136.88</v>
      </c>
      <c r="S308" s="34">
        <v>-10534.58</v>
      </c>
      <c r="T308" s="15">
        <v>-14400.84</v>
      </c>
      <c r="U308" s="15">
        <v>-14783.35</v>
      </c>
      <c r="V308" s="15">
        <v>-15620.2</v>
      </c>
      <c r="W308" s="15">
        <v>-15746.11</v>
      </c>
      <c r="X308" s="15">
        <v>-7873.06</v>
      </c>
      <c r="Y308" s="113">
        <v>-16209.01</v>
      </c>
      <c r="Z308" s="114">
        <v>-16641.939999999999</v>
      </c>
      <c r="AA308" s="113">
        <v>-20167.82</v>
      </c>
      <c r="AB308" s="113">
        <v>-21353.86</v>
      </c>
      <c r="AC308" s="114">
        <v>-21353.86</v>
      </c>
    </row>
    <row r="309" spans="1:29" ht="24.9" customHeight="1" thickBot="1" x14ac:dyDescent="0.45">
      <c r="A309" s="30">
        <v>1132</v>
      </c>
      <c r="B309" s="5" t="s">
        <v>1067</v>
      </c>
      <c r="C309" s="6" t="s">
        <v>2052</v>
      </c>
      <c r="D309" s="25" t="s">
        <v>1068</v>
      </c>
      <c r="E309" s="27" t="s">
        <v>2054</v>
      </c>
      <c r="F309" s="33">
        <v>7292.51</v>
      </c>
      <c r="G309" s="33">
        <v>7292.51</v>
      </c>
      <c r="H309" s="33">
        <v>-7881.01</v>
      </c>
      <c r="I309" s="33">
        <v>-7881.01</v>
      </c>
      <c r="J309" s="33">
        <v>-7881.01</v>
      </c>
      <c r="K309" s="34">
        <v>-13254.28</v>
      </c>
      <c r="L309" s="32">
        <v>-8836.19</v>
      </c>
      <c r="M309" s="12">
        <v>-8836.19</v>
      </c>
      <c r="N309" s="35">
        <v>-9930.99</v>
      </c>
      <c r="O309" s="36">
        <v>-9930.99</v>
      </c>
      <c r="P309" s="35">
        <v>-9930.99</v>
      </c>
      <c r="Q309" s="12">
        <v>-18008.11</v>
      </c>
      <c r="R309" s="35">
        <v>-11133.63</v>
      </c>
      <c r="S309" s="34">
        <v>-11133.63</v>
      </c>
      <c r="T309" s="15">
        <v>-16072.51</v>
      </c>
      <c r="U309" s="15">
        <v>-16072.51</v>
      </c>
      <c r="V309" s="15">
        <v>-16072.51</v>
      </c>
      <c r="W309" s="15">
        <v>-18483.39</v>
      </c>
      <c r="X309" s="15">
        <v>-9241.7000000000007</v>
      </c>
      <c r="Y309" s="113">
        <v>-18483.39</v>
      </c>
      <c r="Z309" s="114">
        <v>-18483.39</v>
      </c>
      <c r="AA309" s="113">
        <v>-21353.86</v>
      </c>
      <c r="AB309" s="113">
        <v>-21353.86</v>
      </c>
      <c r="AC309" s="114">
        <v>-21353.86</v>
      </c>
    </row>
    <row r="310" spans="1:29" ht="24.9" customHeight="1" thickBot="1" x14ac:dyDescent="0.45">
      <c r="A310" s="30">
        <v>1133</v>
      </c>
      <c r="B310" s="5" t="s">
        <v>1069</v>
      </c>
      <c r="C310" s="6" t="s">
        <v>2052</v>
      </c>
      <c r="D310" s="25" t="s">
        <v>1070</v>
      </c>
      <c r="E310" s="27" t="s">
        <v>2054</v>
      </c>
      <c r="F310" s="33">
        <v>7732.26</v>
      </c>
      <c r="G310" s="33">
        <v>8535.6</v>
      </c>
      <c r="H310" s="33">
        <v>-9145.52</v>
      </c>
      <c r="I310" s="33">
        <v>-10132.73</v>
      </c>
      <c r="J310" s="33">
        <v>-10132.73</v>
      </c>
      <c r="K310" s="34">
        <v>-16816.650000000001</v>
      </c>
      <c r="L310" s="32">
        <v>-11339.37</v>
      </c>
      <c r="M310" s="12">
        <v>-11360.81</v>
      </c>
      <c r="N310" s="35">
        <v>-12011.89</v>
      </c>
      <c r="O310" s="36">
        <v>-12768.42</v>
      </c>
      <c r="P310" s="35">
        <v>-12768.42</v>
      </c>
      <c r="Q310" s="12">
        <v>-17742.939999999999</v>
      </c>
      <c r="R310" s="35">
        <v>-14314.67</v>
      </c>
      <c r="S310" s="34">
        <v>-13932.28</v>
      </c>
      <c r="T310" s="15">
        <v>-16072.51</v>
      </c>
      <c r="U310" s="15">
        <v>-16072.51</v>
      </c>
      <c r="V310" s="15">
        <v>-16072.51</v>
      </c>
      <c r="W310" s="15">
        <v>-18483.39</v>
      </c>
      <c r="X310" s="15">
        <v>-9241.7000000000007</v>
      </c>
      <c r="Y310" s="113">
        <v>-18483.39</v>
      </c>
      <c r="Z310" s="114">
        <v>-18483.39</v>
      </c>
      <c r="AA310" s="113">
        <v>-21353.86</v>
      </c>
      <c r="AB310" s="113">
        <v>-21353.86</v>
      </c>
      <c r="AC310" s="114">
        <v>-21353.86</v>
      </c>
    </row>
    <row r="311" spans="1:29" ht="24.9" customHeight="1" thickBot="1" x14ac:dyDescent="0.45">
      <c r="A311" s="30">
        <v>1134</v>
      </c>
      <c r="B311" s="5" t="s">
        <v>1071</v>
      </c>
      <c r="C311" s="6" t="s">
        <v>2052</v>
      </c>
      <c r="D311" s="25" t="s">
        <v>1072</v>
      </c>
      <c r="E311" s="27" t="s">
        <v>708</v>
      </c>
      <c r="F311" s="33">
        <v>5231.41</v>
      </c>
      <c r="G311" s="33">
        <v>5491.96</v>
      </c>
      <c r="H311" s="33">
        <v>-6368.98</v>
      </c>
      <c r="I311" s="33">
        <v>-6137.36</v>
      </c>
      <c r="J311" s="33">
        <v>-6163.56</v>
      </c>
      <c r="K311" s="34">
        <v>-9729.4500000000007</v>
      </c>
      <c r="L311" s="32">
        <v>-6626.14</v>
      </c>
      <c r="M311" s="12">
        <v>-6683.07</v>
      </c>
      <c r="N311" s="35">
        <v>-7554.67</v>
      </c>
      <c r="O311" s="36">
        <v>-7666.35</v>
      </c>
      <c r="P311" s="35">
        <v>-7814.69</v>
      </c>
      <c r="Q311" s="12">
        <v>-11873.11</v>
      </c>
      <c r="R311" s="35">
        <v>-8084.86</v>
      </c>
      <c r="S311" s="34">
        <v>-8088.78</v>
      </c>
      <c r="T311" s="15">
        <v>-14483.67</v>
      </c>
      <c r="U311" s="15">
        <v>-14127.2</v>
      </c>
      <c r="V311" s="15">
        <v>-15058.59</v>
      </c>
      <c r="W311" s="15">
        <v>-15109.9</v>
      </c>
      <c r="X311" s="15">
        <v>-7554.95</v>
      </c>
      <c r="Y311" s="113">
        <v>-15046.94</v>
      </c>
      <c r="Z311" s="114">
        <v>-16008.33</v>
      </c>
      <c r="AA311" s="113">
        <v>-19583.38</v>
      </c>
      <c r="AB311" s="113">
        <v>-21353.86</v>
      </c>
      <c r="AC311" s="114">
        <v>-21353.86</v>
      </c>
    </row>
    <row r="312" spans="1:29" ht="24.9" customHeight="1" thickBot="1" x14ac:dyDescent="0.45">
      <c r="A312" s="30">
        <v>1136</v>
      </c>
      <c r="B312" s="5" t="s">
        <v>1237</v>
      </c>
      <c r="C312" s="6" t="s">
        <v>2052</v>
      </c>
      <c r="D312" s="25" t="s">
        <v>1238</v>
      </c>
      <c r="E312" s="27" t="s">
        <v>2054</v>
      </c>
      <c r="F312" s="33">
        <v>4955.8</v>
      </c>
      <c r="G312" s="33">
        <v>5682.15</v>
      </c>
      <c r="H312" s="33">
        <v>-5863.23</v>
      </c>
      <c r="I312" s="33">
        <v>-5863.23</v>
      </c>
      <c r="J312" s="33">
        <v>-5863.23</v>
      </c>
      <c r="K312" s="34">
        <v>-9380.76</v>
      </c>
      <c r="L312" s="32">
        <v>-6253.84</v>
      </c>
      <c r="M312" s="12">
        <v>-6473.56</v>
      </c>
      <c r="N312" s="35">
        <v>-7050.26</v>
      </c>
      <c r="O312" s="36">
        <v>-7514.69</v>
      </c>
      <c r="P312" s="35">
        <v>-7514.69</v>
      </c>
      <c r="Q312" s="12">
        <v>-12968.150000000001</v>
      </c>
      <c r="R312" s="35">
        <v>-7872.56</v>
      </c>
      <c r="S312" s="34">
        <v>-7931.12</v>
      </c>
      <c r="T312" s="15">
        <v>-10487.12</v>
      </c>
      <c r="U312" s="15">
        <v>-10764.95</v>
      </c>
      <c r="V312" s="15">
        <v>-11464.19</v>
      </c>
      <c r="W312" s="15">
        <v>-11464.19</v>
      </c>
      <c r="X312" s="15">
        <v>-5732.09</v>
      </c>
      <c r="Y312" s="113">
        <v>-12228.46</v>
      </c>
      <c r="Z312" s="114">
        <v>-12163.37</v>
      </c>
      <c r="AA312" s="113">
        <v>-14653.39</v>
      </c>
      <c r="AB312" s="113">
        <v>-16777.77</v>
      </c>
      <c r="AC312" s="114">
        <v>-17485.240000000002</v>
      </c>
    </row>
    <row r="313" spans="1:29" ht="24.9" customHeight="1" thickBot="1" x14ac:dyDescent="0.45">
      <c r="A313" s="30">
        <v>1139</v>
      </c>
      <c r="B313" s="5" t="s">
        <v>2336</v>
      </c>
      <c r="C313" s="6" t="s">
        <v>2052</v>
      </c>
      <c r="D313" s="23" t="s">
        <v>2337</v>
      </c>
      <c r="E313" s="27" t="s">
        <v>708</v>
      </c>
      <c r="F313" s="33">
        <v>6618.12</v>
      </c>
      <c r="G313" s="33">
        <v>6404.64</v>
      </c>
      <c r="H313" s="33">
        <v>-7624.85</v>
      </c>
      <c r="I313" s="33">
        <v>-7624.85</v>
      </c>
      <c r="J313" s="33">
        <v>-7879.01</v>
      </c>
      <c r="K313" s="34">
        <v>-12186.24</v>
      </c>
      <c r="L313" s="32">
        <v>-8124.16</v>
      </c>
      <c r="M313" s="12">
        <v>-8965.35</v>
      </c>
      <c r="N313" s="35">
        <v>-9149.1200000000008</v>
      </c>
      <c r="O313" s="36">
        <v>-9717.17</v>
      </c>
      <c r="P313" s="35">
        <v>-9734.2199999999993</v>
      </c>
      <c r="Q313" s="12">
        <v>-15647.619999999999</v>
      </c>
      <c r="R313" s="35">
        <v>-10190.77</v>
      </c>
      <c r="S313" s="34">
        <v>-10264.91</v>
      </c>
      <c r="T313" s="15">
        <v>-13670.72</v>
      </c>
      <c r="U313" s="15">
        <v>-13940.13</v>
      </c>
      <c r="V313" s="15">
        <v>-14846.13</v>
      </c>
      <c r="W313" s="15">
        <v>-14846.13</v>
      </c>
      <c r="X313" s="15">
        <v>-7423.06</v>
      </c>
      <c r="Y313" s="113">
        <v>-15835.87</v>
      </c>
      <c r="Z313" s="114">
        <v>-15752.02</v>
      </c>
      <c r="AA313" s="113">
        <v>-18977.84</v>
      </c>
      <c r="AB313" s="113">
        <v>-22970.16</v>
      </c>
      <c r="AC313" s="114">
        <v>-23940.07</v>
      </c>
    </row>
    <row r="314" spans="1:29" ht="24.9" customHeight="1" thickBot="1" x14ac:dyDescent="0.45">
      <c r="A314" s="30">
        <v>1141</v>
      </c>
      <c r="B314" s="5" t="s">
        <v>2338</v>
      </c>
      <c r="C314" s="6" t="s">
        <v>2052</v>
      </c>
      <c r="D314" s="23" t="s">
        <v>2339</v>
      </c>
      <c r="E314" s="27" t="s">
        <v>2054</v>
      </c>
      <c r="F314" s="33">
        <v>5780.4</v>
      </c>
      <c r="G314" s="33">
        <v>5808.94</v>
      </c>
      <c r="H314" s="33">
        <v>-6876</v>
      </c>
      <c r="I314" s="33">
        <v>-6876</v>
      </c>
      <c r="J314" s="33">
        <v>-6876</v>
      </c>
      <c r="K314" s="34">
        <v>-11369.2</v>
      </c>
      <c r="L314" s="32">
        <v>-7615.43</v>
      </c>
      <c r="M314" s="12">
        <v>-7869.53</v>
      </c>
      <c r="N314" s="35">
        <v>-8604.7800000000007</v>
      </c>
      <c r="O314" s="36">
        <v>-9613.98</v>
      </c>
      <c r="P314" s="35">
        <v>-9078.7800000000007</v>
      </c>
      <c r="Q314" s="12">
        <v>-14778.7</v>
      </c>
      <c r="R314" s="35">
        <v>-9375.98</v>
      </c>
      <c r="S314" s="34">
        <v>-9222.68</v>
      </c>
      <c r="T314" s="15">
        <v>-17041.189999999999</v>
      </c>
      <c r="U314" s="15">
        <v>-15595.89</v>
      </c>
      <c r="V314" s="15">
        <v>-17072.150000000001</v>
      </c>
      <c r="W314" s="15">
        <v>-16995.2</v>
      </c>
      <c r="X314" s="15">
        <v>-8536.07</v>
      </c>
      <c r="Y314" s="113">
        <v>-17281.78</v>
      </c>
      <c r="Z314" s="114">
        <v>-17869.97</v>
      </c>
      <c r="AA314" s="113">
        <v>-23826.02</v>
      </c>
      <c r="AB314" s="113">
        <v>-24847.72</v>
      </c>
      <c r="AC314" s="114">
        <v>-25582.03</v>
      </c>
    </row>
    <row r="315" spans="1:29" ht="24.9" customHeight="1" thickBot="1" x14ac:dyDescent="0.45">
      <c r="A315" s="30">
        <v>1144</v>
      </c>
      <c r="B315" s="5" t="s">
        <v>2340</v>
      </c>
      <c r="C315" s="6" t="s">
        <v>2052</v>
      </c>
      <c r="D315" s="25" t="s">
        <v>2341</v>
      </c>
      <c r="E315" s="27" t="s">
        <v>2054</v>
      </c>
      <c r="F315" s="33">
        <v>5107.6000000000004</v>
      </c>
      <c r="G315" s="33">
        <v>4942.84</v>
      </c>
      <c r="H315" s="33">
        <v>-5875.43</v>
      </c>
      <c r="I315" s="33">
        <v>-5875.43</v>
      </c>
      <c r="J315" s="33">
        <v>-5875.43</v>
      </c>
      <c r="K315" s="34">
        <v>-9616.15</v>
      </c>
      <c r="L315" s="32">
        <v>-6458.33</v>
      </c>
      <c r="M315" s="12">
        <v>-6683.07</v>
      </c>
      <c r="N315" s="35">
        <v>-7310.02</v>
      </c>
      <c r="O315" s="36">
        <v>-8119.37</v>
      </c>
      <c r="P315" s="35">
        <v>-7677.2</v>
      </c>
      <c r="Q315" s="12">
        <v>-13373.98</v>
      </c>
      <c r="R315" s="35">
        <v>-8039.31</v>
      </c>
      <c r="S315" s="34">
        <v>-8957.18</v>
      </c>
      <c r="T315" s="15">
        <v>-10703.61</v>
      </c>
      <c r="U315" s="15">
        <v>-10987.82</v>
      </c>
      <c r="V315" s="15">
        <v>-11703.17</v>
      </c>
      <c r="W315" s="15">
        <v>-11703.17</v>
      </c>
      <c r="X315" s="15">
        <v>-5851.59</v>
      </c>
      <c r="Y315" s="113">
        <v>-12141.62</v>
      </c>
      <c r="Z315" s="114">
        <v>-12418.45</v>
      </c>
      <c r="AA315" s="113">
        <v>-15050.37</v>
      </c>
      <c r="AB315" s="113">
        <v>-16608.560000000001</v>
      </c>
      <c r="AC315" s="114">
        <v>-16608.560000000001</v>
      </c>
    </row>
    <row r="316" spans="1:29" ht="24.9" customHeight="1" thickBot="1" x14ac:dyDescent="0.45">
      <c r="A316" s="30">
        <v>1154</v>
      </c>
      <c r="B316" s="5" t="s">
        <v>917</v>
      </c>
      <c r="C316" s="6" t="s">
        <v>2052</v>
      </c>
      <c r="D316" s="23" t="s">
        <v>918</v>
      </c>
      <c r="E316" s="27" t="s">
        <v>2054</v>
      </c>
      <c r="F316" s="33">
        <v>6008.31</v>
      </c>
      <c r="G316" s="33">
        <v>6529.03</v>
      </c>
      <c r="H316" s="33">
        <v>-7071.5</v>
      </c>
      <c r="I316" s="33">
        <v>-7105.18</v>
      </c>
      <c r="J316" s="33">
        <v>-7105.18</v>
      </c>
      <c r="K316" s="34">
        <v>-11639.11</v>
      </c>
      <c r="L316" s="32">
        <v>-7831.72</v>
      </c>
      <c r="M316" s="12">
        <v>-8107.79</v>
      </c>
      <c r="N316" s="35">
        <v>-9361.4500000000007</v>
      </c>
      <c r="O316" s="36">
        <v>-9330.5</v>
      </c>
      <c r="P316" s="35">
        <v>-9330.5</v>
      </c>
      <c r="Q316" s="12">
        <v>-12384.59</v>
      </c>
      <c r="R316" s="35">
        <v>-9776.0300000000007</v>
      </c>
      <c r="S316" s="34">
        <v>-10894.58</v>
      </c>
      <c r="T316" s="15">
        <v>-12934.31</v>
      </c>
      <c r="U316" s="15">
        <v>-14148.47</v>
      </c>
      <c r="V316" s="15">
        <v>-14226.6</v>
      </c>
      <c r="W316" s="15">
        <v>-14238.63</v>
      </c>
      <c r="X316" s="15">
        <v>-7119.31</v>
      </c>
      <c r="Y316" s="113">
        <v>-15324.95</v>
      </c>
      <c r="Z316" s="114">
        <v>-15122.91</v>
      </c>
      <c r="AA316" s="113">
        <v>-18314.759999999998</v>
      </c>
      <c r="AB316" s="113">
        <v>-20923.310000000001</v>
      </c>
      <c r="AC316" s="114">
        <v>-21353.86</v>
      </c>
    </row>
    <row r="317" spans="1:29" ht="24.9" customHeight="1" thickBot="1" x14ac:dyDescent="0.45">
      <c r="A317" s="30">
        <v>1155</v>
      </c>
      <c r="B317" s="5" t="s">
        <v>2342</v>
      </c>
      <c r="C317" s="6" t="s">
        <v>2052</v>
      </c>
      <c r="D317" s="23" t="s">
        <v>2343</v>
      </c>
      <c r="E317" s="27" t="s">
        <v>2054</v>
      </c>
      <c r="F317" s="33">
        <v>3609.59</v>
      </c>
      <c r="G317" s="33">
        <v>3839.66</v>
      </c>
      <c r="H317" s="33">
        <v>-4058.03</v>
      </c>
      <c r="I317" s="33">
        <v>-4084.22</v>
      </c>
      <c r="J317" s="33">
        <v>-4084.22</v>
      </c>
      <c r="K317" s="34">
        <v>-6680.4699999999993</v>
      </c>
      <c r="L317" s="32">
        <v>-4453.6499999999996</v>
      </c>
      <c r="M317" s="12">
        <v>-4595.3999999999996</v>
      </c>
      <c r="N317" s="35">
        <v>-4939.8900000000003</v>
      </c>
      <c r="O317" s="36">
        <v>-5372.41</v>
      </c>
      <c r="P317" s="35">
        <v>-5372.41</v>
      </c>
      <c r="Q317" s="12">
        <v>-10561.55</v>
      </c>
      <c r="R317" s="35">
        <v>-5800.8</v>
      </c>
      <c r="S317" s="34">
        <v>-5635.37</v>
      </c>
      <c r="T317" s="15">
        <v>-7282.79</v>
      </c>
      <c r="U317" s="15">
        <v>-7537.54</v>
      </c>
      <c r="V317" s="15">
        <v>-8358.84</v>
      </c>
      <c r="W317" s="15">
        <v>-8198.01</v>
      </c>
      <c r="X317" s="15">
        <v>-4099</v>
      </c>
      <c r="Y317" s="113">
        <v>-8696.01</v>
      </c>
      <c r="Z317" s="114">
        <v>-8593.64</v>
      </c>
      <c r="AA317" s="113">
        <v>-10285.41</v>
      </c>
      <c r="AB317" s="113">
        <v>-11994.76</v>
      </c>
      <c r="AC317" s="114">
        <v>-12500.27</v>
      </c>
    </row>
    <row r="318" spans="1:29" ht="24.9" customHeight="1" thickBot="1" x14ac:dyDescent="0.45">
      <c r="A318" s="30">
        <v>1156</v>
      </c>
      <c r="B318" s="5" t="s">
        <v>1055</v>
      </c>
      <c r="C318" s="6" t="s">
        <v>2052</v>
      </c>
      <c r="D318" s="25" t="s">
        <v>2344</v>
      </c>
      <c r="E318" s="27" t="s">
        <v>2054</v>
      </c>
      <c r="F318" s="33">
        <v>6512.2</v>
      </c>
      <c r="G318" s="33">
        <v>6512.2</v>
      </c>
      <c r="H318" s="33">
        <v>-7662.03</v>
      </c>
      <c r="I318" s="33">
        <v>-7703.19</v>
      </c>
      <c r="J318" s="33">
        <v>-7703.19</v>
      </c>
      <c r="K318" s="34">
        <v>-12325.53</v>
      </c>
      <c r="L318" s="32">
        <v>-8217.02</v>
      </c>
      <c r="M318" s="12">
        <v>-8506.0400000000009</v>
      </c>
      <c r="N318" s="35">
        <v>-9264.14</v>
      </c>
      <c r="O318" s="36">
        <v>-9844.52</v>
      </c>
      <c r="P318" s="35">
        <v>-9844.52</v>
      </c>
      <c r="Q318" s="12">
        <v>-14042.970000000001</v>
      </c>
      <c r="R318" s="35">
        <v>-10313.780000000001</v>
      </c>
      <c r="S318" s="34">
        <v>-10863.84</v>
      </c>
      <c r="T318" s="15">
        <v>-13640.23</v>
      </c>
      <c r="U318" s="15">
        <v>-14099.3</v>
      </c>
      <c r="V318" s="15">
        <v>-15015.7</v>
      </c>
      <c r="W318" s="15">
        <v>-15015.7</v>
      </c>
      <c r="X318" s="15">
        <v>-7507.85</v>
      </c>
      <c r="Y318" s="113">
        <v>-15516.22</v>
      </c>
      <c r="Z318" s="114">
        <v>-15932.04</v>
      </c>
      <c r="AA318" s="113">
        <v>-19194.919999999998</v>
      </c>
      <c r="AB318" s="113">
        <v>-23591.38</v>
      </c>
      <c r="AC318" s="114">
        <v>-22906.74</v>
      </c>
    </row>
    <row r="319" spans="1:29" ht="24.9" customHeight="1" thickBot="1" x14ac:dyDescent="0.45">
      <c r="A319" s="30">
        <v>1158</v>
      </c>
      <c r="B319" s="5" t="s">
        <v>2345</v>
      </c>
      <c r="C319" s="6" t="s">
        <v>2052</v>
      </c>
      <c r="D319" s="25" t="s">
        <v>2346</v>
      </c>
      <c r="E319" s="27" t="s">
        <v>1739</v>
      </c>
      <c r="F319" s="33">
        <v>4968.53</v>
      </c>
      <c r="G319" s="33">
        <v>4695.0200000000004</v>
      </c>
      <c r="H319" s="33">
        <v>-5525.9</v>
      </c>
      <c r="I319" s="33">
        <v>-5630.67</v>
      </c>
      <c r="J319" s="33">
        <v>-4895.47</v>
      </c>
      <c r="K319" s="34">
        <v>-9593.7199999999993</v>
      </c>
      <c r="L319" s="32">
        <v>-6192.47</v>
      </c>
      <c r="M319" s="12">
        <v>-6131.86</v>
      </c>
      <c r="N319" s="35">
        <v>-6980.1</v>
      </c>
      <c r="O319" s="36">
        <v>-7127.87</v>
      </c>
      <c r="P319" s="35">
        <v>-7127.87</v>
      </c>
      <c r="Q319" s="12">
        <v>-12626.84</v>
      </c>
      <c r="R319" s="35">
        <v>-7865.29</v>
      </c>
      <c r="S319" s="34">
        <v>-7434.42</v>
      </c>
      <c r="T319" s="15">
        <v>-10014.66</v>
      </c>
      <c r="U319" s="15">
        <v>-10204.629999999999</v>
      </c>
      <c r="V319" s="15">
        <v>-10868.61</v>
      </c>
      <c r="W319" s="15">
        <v>-10868.61</v>
      </c>
      <c r="X319" s="15">
        <v>-5434.3</v>
      </c>
      <c r="Y319" s="113">
        <v>-12070.89</v>
      </c>
      <c r="Z319" s="114">
        <v>-10881.02</v>
      </c>
      <c r="AA319" s="113">
        <v>-14413.65</v>
      </c>
      <c r="AB319" s="113">
        <v>-15914.24</v>
      </c>
      <c r="AC319" s="114">
        <v>-16608.560000000001</v>
      </c>
    </row>
    <row r="320" spans="1:29" ht="24.9" customHeight="1" thickBot="1" x14ac:dyDescent="0.45">
      <c r="A320" s="30">
        <v>1159</v>
      </c>
      <c r="B320" s="5" t="s">
        <v>919</v>
      </c>
      <c r="C320" s="6" t="s">
        <v>2052</v>
      </c>
      <c r="D320" s="23" t="s">
        <v>920</v>
      </c>
      <c r="E320" s="27" t="s">
        <v>708</v>
      </c>
      <c r="F320" s="33">
        <v>5770.12</v>
      </c>
      <c r="G320" s="33">
        <v>4879.32</v>
      </c>
      <c r="H320" s="33">
        <v>-5695.71</v>
      </c>
      <c r="I320" s="33">
        <v>-6386.58</v>
      </c>
      <c r="J320" s="33">
        <v>-5459.96</v>
      </c>
      <c r="K320" s="34">
        <v>-9375.7999999999993</v>
      </c>
      <c r="L320" s="32">
        <v>-6154.54</v>
      </c>
      <c r="M320" s="12">
        <v>-6397.41</v>
      </c>
      <c r="N320" s="35">
        <v>-7161.87</v>
      </c>
      <c r="O320" s="36">
        <v>-9800.6</v>
      </c>
      <c r="P320" s="35">
        <v>-9462.59</v>
      </c>
      <c r="Q320" s="12">
        <v>-11307.68</v>
      </c>
      <c r="R320" s="35">
        <v>-9908.4599999999991</v>
      </c>
      <c r="S320" s="34">
        <v>-10140.84</v>
      </c>
      <c r="T320" s="15">
        <v>-12944.02</v>
      </c>
      <c r="U320" s="15">
        <v>-13464.81</v>
      </c>
      <c r="V320" s="15">
        <v>-14760.94</v>
      </c>
      <c r="W320" s="15">
        <v>-14363.15</v>
      </c>
      <c r="X320" s="15">
        <v>-7380.47</v>
      </c>
      <c r="Y320" s="113">
        <v>-14363.15</v>
      </c>
      <c r="Z320" s="114">
        <v>-16728.91</v>
      </c>
      <c r="AA320" s="113">
        <v>-18915.04</v>
      </c>
      <c r="AB320" s="113">
        <v>-21032.37</v>
      </c>
      <c r="AC320" s="114">
        <v>-21353.86</v>
      </c>
    </row>
    <row r="321" spans="1:29" ht="24.9" customHeight="1" thickBot="1" x14ac:dyDescent="0.45">
      <c r="A321" s="120">
        <v>1161</v>
      </c>
      <c r="B321" s="2" t="s">
        <v>2347</v>
      </c>
      <c r="C321" s="2" t="s">
        <v>2052</v>
      </c>
      <c r="D321" s="24" t="s">
        <v>2348</v>
      </c>
      <c r="E321" s="27" t="s">
        <v>2054</v>
      </c>
      <c r="F321" s="32">
        <v>4291.88</v>
      </c>
      <c r="G321" s="32">
        <v>3871.17</v>
      </c>
      <c r="H321" s="32">
        <v>-4240.7700000000004</v>
      </c>
      <c r="I321" s="32">
        <v>-3877.15</v>
      </c>
      <c r="J321" s="32">
        <v>-3894.15</v>
      </c>
      <c r="K321" s="34">
        <v>-6298.74</v>
      </c>
      <c r="L321" s="32">
        <v>-4152.8</v>
      </c>
      <c r="M321" s="12">
        <v>-4298.29</v>
      </c>
      <c r="N321" s="34">
        <v>-4680.78</v>
      </c>
      <c r="O321" s="51"/>
      <c r="P321" s="51"/>
      <c r="Q321" s="51"/>
      <c r="R321" s="51"/>
      <c r="S321" s="51"/>
      <c r="T321" s="121"/>
      <c r="U321" s="15">
        <v>-7142.05</v>
      </c>
      <c r="V321" s="15">
        <v>-7671.3</v>
      </c>
      <c r="W321" s="15">
        <v>-7671.3</v>
      </c>
      <c r="X321" s="15">
        <v>-1917.83</v>
      </c>
      <c r="Y321" s="113">
        <v>-7524.4</v>
      </c>
      <c r="Z321" s="114">
        <v>-7982.55</v>
      </c>
      <c r="AA321" s="113">
        <v>-10831.87</v>
      </c>
      <c r="AB321" s="113">
        <v>-12106.76</v>
      </c>
      <c r="AC321" s="114">
        <v>-12540.23</v>
      </c>
    </row>
    <row r="322" spans="1:29" ht="24.9" customHeight="1" thickBot="1" x14ac:dyDescent="0.45">
      <c r="A322" s="120">
        <v>1162</v>
      </c>
      <c r="B322" s="1" t="s">
        <v>2349</v>
      </c>
      <c r="C322" s="2" t="s">
        <v>2052</v>
      </c>
      <c r="D322" s="22" t="s">
        <v>2350</v>
      </c>
      <c r="E322" s="27" t="s">
        <v>2054</v>
      </c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121"/>
      <c r="U322" s="121"/>
      <c r="V322" s="121"/>
      <c r="W322" s="121"/>
      <c r="X322" s="121"/>
      <c r="Y322" s="121"/>
      <c r="Z322" s="122"/>
      <c r="AA322" s="121"/>
      <c r="AB322" s="121"/>
      <c r="AC322" s="122"/>
    </row>
    <row r="323" spans="1:29" ht="24.9" customHeight="1" thickBot="1" x14ac:dyDescent="0.45">
      <c r="A323" s="30">
        <v>1163</v>
      </c>
      <c r="B323" s="5" t="s">
        <v>2351</v>
      </c>
      <c r="C323" s="6" t="s">
        <v>2052</v>
      </c>
      <c r="D323" s="23" t="s">
        <v>2352</v>
      </c>
      <c r="E323" s="27" t="s">
        <v>2054</v>
      </c>
      <c r="F323" s="33">
        <v>4942.84</v>
      </c>
      <c r="G323" s="33">
        <v>5272.36</v>
      </c>
      <c r="H323" s="33">
        <v>-5849.23</v>
      </c>
      <c r="I323" s="33">
        <v>-5849.23</v>
      </c>
      <c r="J323" s="33">
        <v>-5875.43</v>
      </c>
      <c r="K323" s="34">
        <v>-9393.81</v>
      </c>
      <c r="L323" s="32">
        <v>-6262.54</v>
      </c>
      <c r="M323" s="12">
        <v>-6480.29</v>
      </c>
      <c r="N323" s="35">
        <v>-7055.27</v>
      </c>
      <c r="O323" s="36">
        <v>-7441.04</v>
      </c>
      <c r="P323" s="35">
        <v>-5026.2</v>
      </c>
      <c r="Q323" s="12">
        <v>-11631.18</v>
      </c>
      <c r="R323" s="35">
        <v>-8583.43</v>
      </c>
      <c r="S323" s="34">
        <v>-8067.28</v>
      </c>
      <c r="T323" s="15">
        <v>-10329.9</v>
      </c>
      <c r="U323" s="15">
        <v>-10604.11</v>
      </c>
      <c r="V323" s="15">
        <v>-11360.41</v>
      </c>
      <c r="W323" s="15">
        <v>-11360.41</v>
      </c>
      <c r="X323" s="15">
        <v>-5680.2</v>
      </c>
      <c r="Y323" s="113">
        <v>-11360.41</v>
      </c>
      <c r="Z323" s="114">
        <v>-12858.23</v>
      </c>
      <c r="AA323" s="113">
        <v>-14525.67</v>
      </c>
      <c r="AB323" s="113">
        <v>-16608.560000000001</v>
      </c>
      <c r="AC323" s="114">
        <v>-16608.560000000001</v>
      </c>
    </row>
    <row r="324" spans="1:29" ht="24.9" customHeight="1" thickBot="1" x14ac:dyDescent="0.45">
      <c r="A324" s="30">
        <v>1164</v>
      </c>
      <c r="B324" s="5" t="s">
        <v>1056</v>
      </c>
      <c r="C324" s="6" t="s">
        <v>2052</v>
      </c>
      <c r="D324" s="25" t="s">
        <v>2353</v>
      </c>
      <c r="E324" s="27" t="s">
        <v>2054</v>
      </c>
      <c r="F324" s="33">
        <v>3844.66</v>
      </c>
      <c r="G324" s="33">
        <v>3844.66</v>
      </c>
      <c r="H324" s="33">
        <v>-4689.68</v>
      </c>
      <c r="I324" s="33">
        <v>-5057.1000000000004</v>
      </c>
      <c r="J324" s="33">
        <v>-5083.3</v>
      </c>
      <c r="K324" s="34">
        <v>-8125.0599999999995</v>
      </c>
      <c r="L324" s="32">
        <v>-5416.71</v>
      </c>
      <c r="M324" s="12">
        <v>-5604.25</v>
      </c>
      <c r="N324" s="35">
        <v>-6100.69</v>
      </c>
      <c r="O324" s="36">
        <v>-6467.66</v>
      </c>
      <c r="P324" s="35">
        <v>-7451.89</v>
      </c>
      <c r="Q324" s="12">
        <v>-10043.74</v>
      </c>
      <c r="R324" s="35">
        <v>-6782.75</v>
      </c>
      <c r="S324" s="34">
        <v>-6786.67</v>
      </c>
      <c r="T324" s="15">
        <v>-9574.85</v>
      </c>
      <c r="U324" s="15">
        <v>-9214.42</v>
      </c>
      <c r="V324" s="15">
        <v>-12702.33</v>
      </c>
      <c r="W324" s="15">
        <v>-12702.33</v>
      </c>
      <c r="X324" s="15">
        <v>-6351.17</v>
      </c>
      <c r="Y324" s="113">
        <v>-13125.75</v>
      </c>
      <c r="Z324" s="114">
        <v>-13477.7</v>
      </c>
      <c r="AA324" s="113">
        <v>-16238.48</v>
      </c>
      <c r="AB324" s="113">
        <v>-18594.900000000001</v>
      </c>
      <c r="AC324" s="114">
        <v>-19379.490000000002</v>
      </c>
    </row>
    <row r="325" spans="1:29" ht="24.9" customHeight="1" thickBot="1" x14ac:dyDescent="0.45">
      <c r="A325" s="120">
        <v>1167</v>
      </c>
      <c r="B325" s="5" t="s">
        <v>2354</v>
      </c>
      <c r="C325" s="6" t="s">
        <v>2052</v>
      </c>
      <c r="D325" s="25" t="s">
        <v>2355</v>
      </c>
      <c r="E325" s="27" t="s">
        <v>2054</v>
      </c>
      <c r="F325" s="33">
        <v>4587.34</v>
      </c>
      <c r="G325" s="33">
        <v>4587.34</v>
      </c>
      <c r="H325" s="33">
        <v>-5390.7</v>
      </c>
      <c r="I325" s="33">
        <v>-5390.7</v>
      </c>
      <c r="J325" s="33">
        <v>-5431.86</v>
      </c>
      <c r="K325" s="34">
        <v>-8687.5499999999993</v>
      </c>
      <c r="L325" s="32">
        <v>-5791.7</v>
      </c>
      <c r="M325" s="12">
        <v>-5994.11</v>
      </c>
      <c r="N325" s="34">
        <v>-6527</v>
      </c>
      <c r="O325" s="80">
        <v>-7053.48</v>
      </c>
      <c r="P325" s="34">
        <v>-6478.51</v>
      </c>
      <c r="Q325" s="12">
        <v>-12542.97</v>
      </c>
      <c r="R325" s="34">
        <v>-8422.32</v>
      </c>
      <c r="S325" s="34">
        <v>-1128.3900000000001</v>
      </c>
      <c r="T325" s="121"/>
      <c r="U325" s="121"/>
      <c r="V325" s="121"/>
      <c r="W325" s="121"/>
      <c r="X325" s="121"/>
      <c r="Y325" s="121"/>
      <c r="Z325" s="122"/>
      <c r="AA325" s="121"/>
      <c r="AB325" s="121"/>
      <c r="AC325" s="122"/>
    </row>
    <row r="326" spans="1:29" ht="24.9" customHeight="1" thickBot="1" x14ac:dyDescent="0.45">
      <c r="A326" s="30">
        <v>1168</v>
      </c>
      <c r="B326" s="5" t="s">
        <v>1034</v>
      </c>
      <c r="C326" s="6" t="s">
        <v>2052</v>
      </c>
      <c r="D326" s="23" t="s">
        <v>1035</v>
      </c>
      <c r="E326" s="27" t="s">
        <v>2054</v>
      </c>
      <c r="F326" s="33">
        <v>5397.25</v>
      </c>
      <c r="G326" s="33">
        <v>4995.1400000000003</v>
      </c>
      <c r="H326" s="33">
        <v>-5762.78</v>
      </c>
      <c r="I326" s="33">
        <v>-5762.78</v>
      </c>
      <c r="J326" s="33">
        <v>-5788.98</v>
      </c>
      <c r="K326" s="34">
        <v>-9752.130000000001</v>
      </c>
      <c r="L326" s="32">
        <v>-6440.46</v>
      </c>
      <c r="M326" s="12">
        <v>-6393.84</v>
      </c>
      <c r="N326" s="35">
        <v>-6964.21</v>
      </c>
      <c r="O326" s="36">
        <v>-7354.59</v>
      </c>
      <c r="P326" s="35">
        <v>-8040.97</v>
      </c>
      <c r="Q326" s="12">
        <v>-13172.29</v>
      </c>
      <c r="R326" s="35">
        <v>-9206.26</v>
      </c>
      <c r="S326" s="34">
        <v>-7705.82</v>
      </c>
      <c r="T326" s="15">
        <v>-10195.64</v>
      </c>
      <c r="U326" s="15">
        <v>-10466.280000000001</v>
      </c>
      <c r="V326" s="15">
        <v>-11213.51</v>
      </c>
      <c r="W326" s="15">
        <v>-11213.51</v>
      </c>
      <c r="X326" s="15">
        <v>-5606.76</v>
      </c>
      <c r="Y326" s="113">
        <v>-11213.51</v>
      </c>
      <c r="Z326" s="114">
        <v>-11898.67</v>
      </c>
      <c r="AA326" s="113">
        <v>-14337.61</v>
      </c>
      <c r="AB326" s="113">
        <v>-16420.439999999999</v>
      </c>
      <c r="AC326" s="114">
        <v>-16608.560000000001</v>
      </c>
    </row>
    <row r="327" spans="1:29" ht="24.9" customHeight="1" thickBot="1" x14ac:dyDescent="0.45">
      <c r="A327" s="30">
        <v>1169</v>
      </c>
      <c r="B327" s="5" t="s">
        <v>921</v>
      </c>
      <c r="C327" s="6" t="s">
        <v>2052</v>
      </c>
      <c r="D327" s="25" t="s">
        <v>922</v>
      </c>
      <c r="E327" s="27" t="s">
        <v>2054</v>
      </c>
      <c r="F327" s="33">
        <v>3385.6</v>
      </c>
      <c r="G327" s="33">
        <v>3051.47</v>
      </c>
      <c r="H327" s="33">
        <v>-3626.4</v>
      </c>
      <c r="I327" s="33">
        <v>-3586.5</v>
      </c>
      <c r="J327" s="33">
        <v>-3615.84</v>
      </c>
      <c r="K327" s="34">
        <v>-5778.39</v>
      </c>
      <c r="L327" s="32">
        <v>-3852.26</v>
      </c>
      <c r="M327" s="12">
        <v>-4712.16</v>
      </c>
      <c r="N327" s="35">
        <v>-4343.82</v>
      </c>
      <c r="O327" s="36">
        <v>-4898.91</v>
      </c>
      <c r="P327" s="35">
        <v>-7618.28</v>
      </c>
      <c r="Q327" s="12">
        <v>-7908.92</v>
      </c>
      <c r="R327" s="35">
        <v>-4902.47</v>
      </c>
      <c r="S327" s="34">
        <v>-4936.2</v>
      </c>
      <c r="T327" s="15">
        <v>-6477.12</v>
      </c>
      <c r="U327" s="15">
        <v>-6653.25</v>
      </c>
      <c r="V327" s="15">
        <v>-7160.08</v>
      </c>
      <c r="W327" s="15">
        <v>-7145.15</v>
      </c>
      <c r="X327" s="15">
        <v>-3873.81</v>
      </c>
      <c r="Y327" s="113">
        <v>-7203.74</v>
      </c>
      <c r="Z327" s="114">
        <v>-7641.46</v>
      </c>
      <c r="AA327" s="113">
        <v>-9249.36</v>
      </c>
      <c r="AB327" s="113">
        <v>-10467.450000000001</v>
      </c>
      <c r="AC327" s="114">
        <v>-12306.91</v>
      </c>
    </row>
    <row r="328" spans="1:29" ht="24.9" customHeight="1" thickBot="1" x14ac:dyDescent="0.45">
      <c r="A328" s="30">
        <v>1170</v>
      </c>
      <c r="B328" s="5" t="s">
        <v>1036</v>
      </c>
      <c r="C328" s="6" t="s">
        <v>2052</v>
      </c>
      <c r="D328" s="25" t="s">
        <v>1037</v>
      </c>
      <c r="E328" s="27" t="s">
        <v>2054</v>
      </c>
      <c r="F328" s="33">
        <v>3667.21</v>
      </c>
      <c r="G328" s="33">
        <v>3789.45</v>
      </c>
      <c r="H328" s="33">
        <v>-4343.99</v>
      </c>
      <c r="I328" s="33">
        <v>-4343.99</v>
      </c>
      <c r="J328" s="33">
        <v>-4370.18</v>
      </c>
      <c r="K328" s="34">
        <v>-6993.2</v>
      </c>
      <c r="L328" s="32">
        <v>-5985.32</v>
      </c>
      <c r="M328" s="12">
        <v>-6191.48</v>
      </c>
      <c r="N328" s="35">
        <v>-6740.26</v>
      </c>
      <c r="O328" s="36">
        <v>-7188.91</v>
      </c>
      <c r="P328" s="35">
        <v>-4680.34</v>
      </c>
      <c r="Q328" s="12">
        <v>-11165.130000000001</v>
      </c>
      <c r="R328" s="35">
        <v>-7539.64</v>
      </c>
      <c r="S328" s="34">
        <v>-8047.66</v>
      </c>
      <c r="T328" s="15">
        <v>-9974.51</v>
      </c>
      <c r="U328" s="15">
        <v>-10238.6</v>
      </c>
      <c r="V328" s="15">
        <v>-10988.35</v>
      </c>
      <c r="W328" s="15">
        <v>-10988.35</v>
      </c>
      <c r="X328" s="15">
        <v>-5494.17</v>
      </c>
      <c r="Y328" s="113">
        <v>-10988.35</v>
      </c>
      <c r="Z328" s="114">
        <v>-11735.96</v>
      </c>
      <c r="AA328" s="113">
        <v>-14488.66</v>
      </c>
      <c r="AB328" s="113">
        <v>-16079.38</v>
      </c>
      <c r="AC328" s="114">
        <v>-16868.97</v>
      </c>
    </row>
    <row r="329" spans="1:29" ht="24.9" customHeight="1" thickBot="1" x14ac:dyDescent="0.45">
      <c r="A329" s="30">
        <v>1171</v>
      </c>
      <c r="B329" s="5" t="s">
        <v>1038</v>
      </c>
      <c r="C329" s="6" t="s">
        <v>2052</v>
      </c>
      <c r="D329" s="25" t="s">
        <v>2134</v>
      </c>
      <c r="E329" s="27" t="s">
        <v>2054</v>
      </c>
      <c r="F329" s="33">
        <v>5537.18</v>
      </c>
      <c r="G329" s="33">
        <v>5537.18</v>
      </c>
      <c r="H329" s="33">
        <v>-6861.24</v>
      </c>
      <c r="I329" s="33">
        <v>-6555.33</v>
      </c>
      <c r="J329" s="33">
        <v>-6589</v>
      </c>
      <c r="K329" s="34">
        <v>-10531.93</v>
      </c>
      <c r="L329" s="32">
        <v>-7021.29</v>
      </c>
      <c r="M329" s="12">
        <v>-7748.75</v>
      </c>
      <c r="N329" s="35">
        <v>-7908.02</v>
      </c>
      <c r="O329" s="36">
        <v>-8381.1</v>
      </c>
      <c r="P329" s="35">
        <v>-7202.86</v>
      </c>
      <c r="Q329" s="12">
        <v>-13015.079999999998</v>
      </c>
      <c r="R329" s="35">
        <v>-8789.3799999999992</v>
      </c>
      <c r="S329" s="34">
        <v>-8794.42</v>
      </c>
      <c r="T329" s="15">
        <v>-12407.73</v>
      </c>
      <c r="U329" s="8">
        <v>-11940.68</v>
      </c>
      <c r="V329" s="15">
        <v>-12802.04</v>
      </c>
      <c r="W329" s="15">
        <v>-12802.04</v>
      </c>
      <c r="X329" s="15">
        <v>-6401.02</v>
      </c>
      <c r="Y329" s="113">
        <v>-12802.04</v>
      </c>
      <c r="Z329" s="114">
        <v>-13583.54</v>
      </c>
      <c r="AA329" s="113">
        <v>-16366.12</v>
      </c>
      <c r="AB329" s="113">
        <v>-18741.23</v>
      </c>
      <c r="AC329" s="114">
        <v>-19532.03</v>
      </c>
    </row>
    <row r="330" spans="1:29" ht="24.9" customHeight="1" thickBot="1" x14ac:dyDescent="0.45">
      <c r="A330" s="30">
        <v>1172</v>
      </c>
      <c r="B330" s="5" t="s">
        <v>2135</v>
      </c>
      <c r="C330" s="6" t="s">
        <v>2052</v>
      </c>
      <c r="D330" s="25" t="s">
        <v>2136</v>
      </c>
      <c r="E330" s="27" t="s">
        <v>62</v>
      </c>
      <c r="F330" s="33">
        <v>7292.51</v>
      </c>
      <c r="G330" s="33">
        <v>7292.51</v>
      </c>
      <c r="H330" s="33">
        <v>-7881.01</v>
      </c>
      <c r="I330" s="33">
        <v>-7881.01</v>
      </c>
      <c r="J330" s="33">
        <v>-7881.01</v>
      </c>
      <c r="K330" s="34">
        <v>-13254.28</v>
      </c>
      <c r="L330" s="32">
        <v>-8836.19</v>
      </c>
      <c r="M330" s="12">
        <v>-8836.19</v>
      </c>
      <c r="N330" s="35">
        <v>-9930.99</v>
      </c>
      <c r="O330" s="36">
        <v>-9930.99</v>
      </c>
      <c r="P330" s="35">
        <v>-8395.0499999999993</v>
      </c>
      <c r="Q330" s="12">
        <v>-16700.449999999997</v>
      </c>
      <c r="R330" s="35">
        <v>-11133.63</v>
      </c>
      <c r="S330" s="34">
        <v>-11133.63</v>
      </c>
      <c r="T330" s="15">
        <v>-12500.84</v>
      </c>
      <c r="U330" s="15">
        <v>-12500.84</v>
      </c>
      <c r="V330" s="15">
        <v>-12500.84</v>
      </c>
      <c r="W330" s="15">
        <v>-14375.97</v>
      </c>
      <c r="X330" s="15">
        <v>-7187.99</v>
      </c>
      <c r="Y330" s="113">
        <v>-14375.97</v>
      </c>
      <c r="Z330" s="114">
        <v>-14375.97</v>
      </c>
      <c r="AA330" s="113">
        <v>-16608.560000000001</v>
      </c>
      <c r="AB330" s="113">
        <v>-16608.560000000001</v>
      </c>
      <c r="AC330" s="114">
        <v>-16608.560000000001</v>
      </c>
    </row>
    <row r="331" spans="1:29" ht="24.9" customHeight="1" thickBot="1" x14ac:dyDescent="0.45">
      <c r="A331" s="30">
        <v>1175</v>
      </c>
      <c r="B331" s="5" t="s">
        <v>2137</v>
      </c>
      <c r="C331" s="6" t="s">
        <v>2052</v>
      </c>
      <c r="D331" s="25" t="s">
        <v>2138</v>
      </c>
      <c r="E331" s="27" t="s">
        <v>2054</v>
      </c>
      <c r="F331" s="33">
        <v>3667.21</v>
      </c>
      <c r="G331" s="33">
        <v>3667.21</v>
      </c>
      <c r="H331" s="33">
        <v>-4633.59</v>
      </c>
      <c r="I331" s="33">
        <v>-4343.99</v>
      </c>
      <c r="J331" s="33">
        <v>-4370.18</v>
      </c>
      <c r="K331" s="34">
        <v>-6982.87</v>
      </c>
      <c r="L331" s="32">
        <v>-4655.25</v>
      </c>
      <c r="M331" s="12">
        <v>-4815.59</v>
      </c>
      <c r="N331" s="35">
        <v>-5241.32</v>
      </c>
      <c r="O331" s="36">
        <v>-5591.37</v>
      </c>
      <c r="P331" s="35">
        <v>-9930.99</v>
      </c>
      <c r="Q331" s="12">
        <v>-8973.4500000000007</v>
      </c>
      <c r="R331" s="35">
        <v>-5864.16</v>
      </c>
      <c r="S331" s="34">
        <v>-5868.08</v>
      </c>
      <c r="T331" s="15">
        <v>-7757.95</v>
      </c>
      <c r="U331" s="15">
        <v>-8494.25</v>
      </c>
      <c r="V331" s="15">
        <v>-8546.49</v>
      </c>
      <c r="W331" s="15">
        <v>-8888.35</v>
      </c>
      <c r="X331" s="15">
        <v>-4444.18</v>
      </c>
      <c r="Y331" s="113">
        <v>-8945.33</v>
      </c>
      <c r="Z331" s="114">
        <v>-9067.52</v>
      </c>
      <c r="AA331" s="113">
        <v>-10923.29</v>
      </c>
      <c r="AB331" s="113">
        <v>-12756.31</v>
      </c>
      <c r="AC331" s="114">
        <v>-13120.31</v>
      </c>
    </row>
    <row r="332" spans="1:29" ht="24.9" customHeight="1" thickBot="1" x14ac:dyDescent="0.45">
      <c r="A332" s="30">
        <v>1176</v>
      </c>
      <c r="B332" s="5" t="s">
        <v>2139</v>
      </c>
      <c r="C332" s="6" t="s">
        <v>2052</v>
      </c>
      <c r="D332" s="25" t="s">
        <v>2140</v>
      </c>
      <c r="E332" s="27" t="s">
        <v>2054</v>
      </c>
      <c r="F332" s="33">
        <v>4858.82</v>
      </c>
      <c r="G332" s="33">
        <v>4641.8</v>
      </c>
      <c r="H332" s="33">
        <v>-5498.78</v>
      </c>
      <c r="I332" s="33">
        <v>-5498.78</v>
      </c>
      <c r="J332" s="33">
        <v>-5532.45</v>
      </c>
      <c r="K332" s="34">
        <v>-9545.7899999999991</v>
      </c>
      <c r="L332" s="32">
        <v>-5893.11</v>
      </c>
      <c r="M332" s="12">
        <v>-6095.98</v>
      </c>
      <c r="N332" s="35">
        <v>-7070.12</v>
      </c>
      <c r="O332" s="36">
        <v>-7082.8</v>
      </c>
      <c r="P332" s="35">
        <v>-5602.22</v>
      </c>
      <c r="Q332" s="12">
        <v>-11846.66</v>
      </c>
      <c r="R332" s="35">
        <v>-8005.77</v>
      </c>
      <c r="S332" s="34">
        <v>-8039.49</v>
      </c>
      <c r="T332" s="15">
        <v>-9826.9599999999991</v>
      </c>
      <c r="U332" s="15">
        <v>-10087.11</v>
      </c>
      <c r="V332" s="15">
        <v>-10989.12</v>
      </c>
      <c r="W332" s="15">
        <v>-10826.92</v>
      </c>
      <c r="X332" s="15">
        <v>-6695.77</v>
      </c>
      <c r="Y332" s="113">
        <v>-12804.24</v>
      </c>
      <c r="Z332" s="114">
        <v>-13412.18</v>
      </c>
      <c r="AA332" s="113">
        <v>-17063.73</v>
      </c>
      <c r="AB332" s="113">
        <v>-18504.310000000001</v>
      </c>
      <c r="AC332" s="114">
        <v>-20183.419999999998</v>
      </c>
    </row>
    <row r="333" spans="1:29" ht="24.9" customHeight="1" thickBot="1" x14ac:dyDescent="0.45">
      <c r="A333" s="30">
        <v>1177</v>
      </c>
      <c r="B333" s="5" t="s">
        <v>2141</v>
      </c>
      <c r="C333" s="6" t="s">
        <v>2052</v>
      </c>
      <c r="D333" s="25" t="s">
        <v>2142</v>
      </c>
      <c r="E333" s="27" t="s">
        <v>2054</v>
      </c>
      <c r="F333" s="33">
        <v>4787.99</v>
      </c>
      <c r="G333" s="33">
        <v>4783.6099999999997</v>
      </c>
      <c r="H333" s="33">
        <v>-5990.8</v>
      </c>
      <c r="I333" s="33">
        <v>-5616.37</v>
      </c>
      <c r="J333" s="33">
        <v>-5657.53</v>
      </c>
      <c r="K333" s="34">
        <v>-9049.01</v>
      </c>
      <c r="L333" s="32">
        <v>-6032.67</v>
      </c>
      <c r="M333" s="12">
        <v>-6243.69</v>
      </c>
      <c r="N333" s="35">
        <v>-6798.96</v>
      </c>
      <c r="O333" s="36">
        <v>-7330.79</v>
      </c>
      <c r="P333" s="35">
        <v>-7096.75</v>
      </c>
      <c r="Q333" s="12">
        <v>-11368.95</v>
      </c>
      <c r="R333" s="35">
        <v>-7678.7</v>
      </c>
      <c r="S333" s="34">
        <v>-7678.7</v>
      </c>
      <c r="T333" s="15">
        <v>-10347.81</v>
      </c>
      <c r="U333" s="15">
        <v>-10412.98</v>
      </c>
      <c r="V333" s="15">
        <v>-11564.59</v>
      </c>
      <c r="W333" s="15">
        <v>-11191.53</v>
      </c>
      <c r="X333" s="15">
        <v>-5782.29</v>
      </c>
      <c r="Y333" s="113">
        <v>-11191.53</v>
      </c>
      <c r="Z333" s="114">
        <v>-12268.31</v>
      </c>
      <c r="AA333" s="113">
        <v>-14299.22</v>
      </c>
      <c r="AB333" s="113">
        <v>-16912.62</v>
      </c>
      <c r="AC333" s="114">
        <v>-17553.310000000001</v>
      </c>
    </row>
    <row r="334" spans="1:29" ht="24.9" customHeight="1" thickBot="1" x14ac:dyDescent="0.45">
      <c r="A334" s="30">
        <v>1178</v>
      </c>
      <c r="B334" s="5" t="s">
        <v>2143</v>
      </c>
      <c r="C334" s="6" t="s">
        <v>2052</v>
      </c>
      <c r="D334" s="25" t="s">
        <v>2144</v>
      </c>
      <c r="E334" s="27" t="s">
        <v>2054</v>
      </c>
      <c r="F334" s="33">
        <v>5578.55</v>
      </c>
      <c r="G334" s="33">
        <v>5578.55</v>
      </c>
      <c r="H334" s="33">
        <v>-6285.7</v>
      </c>
      <c r="I334" s="33">
        <v>-6285.7</v>
      </c>
      <c r="J334" s="33">
        <v>-6319.38</v>
      </c>
      <c r="K334" s="34">
        <v>-9953.93</v>
      </c>
      <c r="L334" s="32">
        <v>-6635.95</v>
      </c>
      <c r="M334" s="12">
        <v>-6814.03</v>
      </c>
      <c r="N334" s="35">
        <v>-7282.44</v>
      </c>
      <c r="O334" s="36">
        <v>-6172.69</v>
      </c>
      <c r="P334" s="35">
        <v>-7330.79</v>
      </c>
      <c r="Q334" s="12">
        <v>-10497.76</v>
      </c>
      <c r="R334" s="35">
        <v>-6951.87</v>
      </c>
      <c r="S334" s="34">
        <v>-7427.43</v>
      </c>
      <c r="T334" s="15">
        <v>-9818.99</v>
      </c>
      <c r="U334" s="15">
        <v>-10078.950000000001</v>
      </c>
      <c r="V334" s="15">
        <v>-10818.19</v>
      </c>
      <c r="W334" s="15">
        <v>-10997.35</v>
      </c>
      <c r="X334" s="15">
        <v>-6941.34</v>
      </c>
      <c r="Y334" s="113">
        <v>-11209.58</v>
      </c>
      <c r="Z334" s="114">
        <v>-12207.55</v>
      </c>
      <c r="AA334" s="113">
        <v>-15973.77</v>
      </c>
      <c r="AB334" s="113">
        <v>-16103.57</v>
      </c>
      <c r="AC334" s="114">
        <v>-17178.7</v>
      </c>
    </row>
    <row r="335" spans="1:29" ht="24.9" customHeight="1" thickBot="1" x14ac:dyDescent="0.45">
      <c r="A335" s="30">
        <v>1179</v>
      </c>
      <c r="B335" s="5" t="s">
        <v>2145</v>
      </c>
      <c r="C335" s="6" t="s">
        <v>2052</v>
      </c>
      <c r="D335" s="25" t="s">
        <v>2146</v>
      </c>
      <c r="E335" s="27" t="s">
        <v>2054</v>
      </c>
      <c r="F335" s="33">
        <v>3532.09</v>
      </c>
      <c r="G335" s="33">
        <v>3270.46</v>
      </c>
      <c r="H335" s="33">
        <v>-3875.82</v>
      </c>
      <c r="I335" s="33">
        <v>-3875.82</v>
      </c>
      <c r="J335" s="33">
        <v>-3902.02</v>
      </c>
      <c r="K335" s="34">
        <v>-6233.01</v>
      </c>
      <c r="L335" s="32">
        <v>-4155.34</v>
      </c>
      <c r="M335" s="12">
        <v>-5525.78</v>
      </c>
      <c r="N335" s="35">
        <v>-6013.47</v>
      </c>
      <c r="O335" s="36">
        <v>-6750.22</v>
      </c>
      <c r="P335" s="35">
        <v>-6172.69</v>
      </c>
      <c r="Q335" s="12">
        <v>-10125.290000000001</v>
      </c>
      <c r="R335" s="35">
        <v>-7260.32</v>
      </c>
      <c r="S335" s="34">
        <v>-6994.96</v>
      </c>
      <c r="T335" s="15">
        <v>-8946.02</v>
      </c>
      <c r="U335" s="15">
        <v>-9182.6</v>
      </c>
      <c r="V335" s="15">
        <v>-10191.870000000001</v>
      </c>
      <c r="W335" s="15">
        <v>-9863.1</v>
      </c>
      <c r="X335" s="15">
        <v>-5095.93</v>
      </c>
      <c r="Y335" s="113">
        <v>-10191.870000000001</v>
      </c>
      <c r="Z335" s="114">
        <v>-10463.75</v>
      </c>
      <c r="AA335" s="113">
        <v>-12603.68</v>
      </c>
      <c r="AB335" s="113">
        <v>-14427.91</v>
      </c>
      <c r="AC335" s="114">
        <v>-15737.39</v>
      </c>
    </row>
    <row r="336" spans="1:29" ht="24.9" customHeight="1" thickBot="1" x14ac:dyDescent="0.45">
      <c r="A336" s="30">
        <v>1180</v>
      </c>
      <c r="B336" s="5" t="s">
        <v>899</v>
      </c>
      <c r="C336" s="6" t="s">
        <v>2052</v>
      </c>
      <c r="D336" s="25" t="s">
        <v>900</v>
      </c>
      <c r="E336" s="27" t="s">
        <v>2054</v>
      </c>
      <c r="F336" s="33">
        <v>4000.09</v>
      </c>
      <c r="G336" s="33">
        <v>4073.13</v>
      </c>
      <c r="H336" s="33">
        <v>-4705.87</v>
      </c>
      <c r="I336" s="33">
        <v>-4753.6499999999996</v>
      </c>
      <c r="J336" s="33">
        <v>-4732.07</v>
      </c>
      <c r="K336" s="34">
        <v>-8138.3099999999995</v>
      </c>
      <c r="L336" s="32">
        <v>-5047.53</v>
      </c>
      <c r="M336" s="12">
        <v>-5224.97</v>
      </c>
      <c r="N336" s="35">
        <v>-6238.58</v>
      </c>
      <c r="O336" s="36">
        <v>-6055.84</v>
      </c>
      <c r="P336" s="35">
        <v>-6894.08</v>
      </c>
      <c r="Q336" s="12">
        <v>-10261.77</v>
      </c>
      <c r="R336" s="35">
        <v>-6344.38</v>
      </c>
      <c r="S336" s="34">
        <v>-6344.38</v>
      </c>
      <c r="T336" s="15">
        <v>-8389.74</v>
      </c>
      <c r="U336" s="15">
        <v>-8612.07</v>
      </c>
      <c r="V336" s="15">
        <v>-9237.7199999999993</v>
      </c>
      <c r="W336" s="15">
        <v>-9237.7199999999993</v>
      </c>
      <c r="X336" s="15">
        <v>-5865.6</v>
      </c>
      <c r="Y336" s="113">
        <v>-10854.28</v>
      </c>
      <c r="Z336" s="114">
        <v>-9801.2900000000009</v>
      </c>
      <c r="AA336" s="113">
        <v>-12886.44</v>
      </c>
      <c r="AB336" s="113">
        <v>-13520.68</v>
      </c>
      <c r="AC336" s="114">
        <v>-14090.92</v>
      </c>
    </row>
    <row r="337" spans="1:29" ht="24.9" customHeight="1" thickBot="1" x14ac:dyDescent="0.45">
      <c r="A337" s="30">
        <v>1181</v>
      </c>
      <c r="B337" s="5" t="s">
        <v>901</v>
      </c>
      <c r="C337" s="6" t="s">
        <v>2052</v>
      </c>
      <c r="D337" s="25" t="s">
        <v>902</v>
      </c>
      <c r="E337" s="27" t="s">
        <v>2054</v>
      </c>
      <c r="F337" s="33">
        <v>4353.88</v>
      </c>
      <c r="G337" s="33">
        <v>4061.78</v>
      </c>
      <c r="H337" s="33">
        <v>-4528.76</v>
      </c>
      <c r="I337" s="33">
        <v>-4591.62</v>
      </c>
      <c r="J337" s="33">
        <v>-4617.82</v>
      </c>
      <c r="K337" s="34">
        <v>-7343.5499999999993</v>
      </c>
      <c r="L337" s="32">
        <v>-4864.8</v>
      </c>
      <c r="M337" s="12">
        <v>-5029.09</v>
      </c>
      <c r="N337" s="35">
        <v>-5523.82</v>
      </c>
      <c r="O337" s="36">
        <v>-5876.83</v>
      </c>
      <c r="P337" s="35">
        <v>-6055.84</v>
      </c>
      <c r="Q337" s="12">
        <v>-9613.9000000000015</v>
      </c>
      <c r="R337" s="35">
        <v>-6129.04</v>
      </c>
      <c r="S337" s="34">
        <v>-6116.23</v>
      </c>
      <c r="T337" s="15">
        <v>-8087.12</v>
      </c>
      <c r="U337" s="15">
        <v>-8469.1200000000008</v>
      </c>
      <c r="V337" s="15">
        <v>-9707.49</v>
      </c>
      <c r="W337" s="15">
        <v>-8906.6200000000008</v>
      </c>
      <c r="X337" s="15">
        <v>-4853.75</v>
      </c>
      <c r="Y337" s="113">
        <v>-9741.51</v>
      </c>
      <c r="Z337" s="114">
        <v>-10289.219999999999</v>
      </c>
      <c r="AA337" s="113">
        <v>-12448.83</v>
      </c>
      <c r="AB337" s="113">
        <v>-15097.62</v>
      </c>
      <c r="AC337" s="114">
        <v>-14910.91</v>
      </c>
    </row>
    <row r="338" spans="1:29" ht="24.9" customHeight="1" thickBot="1" x14ac:dyDescent="0.45">
      <c r="A338" s="30">
        <v>1183</v>
      </c>
      <c r="B338" s="5" t="s">
        <v>903</v>
      </c>
      <c r="C338" s="6" t="s">
        <v>2052</v>
      </c>
      <c r="D338" s="25" t="s">
        <v>904</v>
      </c>
      <c r="E338" s="27" t="s">
        <v>2054</v>
      </c>
      <c r="F338" s="33">
        <v>4437.08</v>
      </c>
      <c r="G338" s="33">
        <v>4437.08</v>
      </c>
      <c r="H338" s="33">
        <v>-5217.46</v>
      </c>
      <c r="I338" s="33">
        <v>-5217.46</v>
      </c>
      <c r="J338" s="33">
        <v>-5251.14</v>
      </c>
      <c r="K338" s="34">
        <v>-8400.39</v>
      </c>
      <c r="L338" s="32">
        <v>-5898.94</v>
      </c>
      <c r="M338" s="12">
        <v>-5796.64</v>
      </c>
      <c r="N338" s="35">
        <v>-6312.64</v>
      </c>
      <c r="O338" s="36">
        <v>-6762.55</v>
      </c>
      <c r="P338" s="35">
        <v>-6075.5</v>
      </c>
      <c r="Q338" s="12">
        <v>-10488.349999999999</v>
      </c>
      <c r="R338" s="35">
        <v>-7603.61</v>
      </c>
      <c r="S338" s="34">
        <v>-7084.11</v>
      </c>
      <c r="T338" s="15">
        <v>-9363.59</v>
      </c>
      <c r="U338" s="15">
        <v>-9611.36</v>
      </c>
      <c r="V338" s="15">
        <v>-10319.94</v>
      </c>
      <c r="W338" s="15">
        <v>-10319.94</v>
      </c>
      <c r="X338" s="15">
        <v>-5159.97</v>
      </c>
      <c r="Y338" s="113">
        <v>-10663.94</v>
      </c>
      <c r="Z338" s="114">
        <v>-10948.72</v>
      </c>
      <c r="AA338" s="113">
        <v>-13188.54</v>
      </c>
      <c r="AB338" s="113">
        <v>-15199.09</v>
      </c>
      <c r="AC338" s="114">
        <v>-15734.66</v>
      </c>
    </row>
    <row r="339" spans="1:29" ht="24.9" customHeight="1" thickBot="1" x14ac:dyDescent="0.45">
      <c r="A339" s="30">
        <v>1185</v>
      </c>
      <c r="B339" s="5" t="s">
        <v>905</v>
      </c>
      <c r="C339" s="6" t="s">
        <v>2052</v>
      </c>
      <c r="D339" s="25" t="s">
        <v>906</v>
      </c>
      <c r="E339" s="27" t="s">
        <v>708</v>
      </c>
      <c r="F339" s="33">
        <v>3451.07</v>
      </c>
      <c r="G339" s="33">
        <v>3451.07</v>
      </c>
      <c r="H339" s="33">
        <v>-4058.03</v>
      </c>
      <c r="I339" s="33">
        <v>-4058.03</v>
      </c>
      <c r="J339" s="33">
        <v>-4084.22</v>
      </c>
      <c r="K339" s="34">
        <v>-6533.64</v>
      </c>
      <c r="L339" s="32">
        <v>-4355.76</v>
      </c>
      <c r="M339" s="12">
        <v>-4508.49</v>
      </c>
      <c r="N339" s="35">
        <v>-4909.83</v>
      </c>
      <c r="O339" s="36">
        <v>-5259.76</v>
      </c>
      <c r="P339" s="35">
        <v>-6762.55</v>
      </c>
      <c r="Q339" s="12">
        <v>-9625.98</v>
      </c>
      <c r="R339" s="35">
        <v>-5509.86</v>
      </c>
      <c r="S339" s="34">
        <v>-5509.86</v>
      </c>
      <c r="T339" s="15">
        <v>-9363.59</v>
      </c>
      <c r="U339" s="15">
        <v>-9611.36</v>
      </c>
      <c r="V339" s="15">
        <v>-10319.94</v>
      </c>
      <c r="W339" s="15">
        <v>-10319.94</v>
      </c>
      <c r="X339" s="15">
        <v>-5159.97</v>
      </c>
      <c r="Y339" s="113">
        <v>-10319.94</v>
      </c>
      <c r="Z339" s="114">
        <v>-10948.72</v>
      </c>
      <c r="AA339" s="113">
        <v>-13188.54</v>
      </c>
      <c r="AB339" s="113">
        <v>-15098.43</v>
      </c>
      <c r="AC339" s="114">
        <v>-15734.66</v>
      </c>
    </row>
    <row r="340" spans="1:29" ht="24.9" customHeight="1" thickBot="1" x14ac:dyDescent="0.45">
      <c r="A340" s="30">
        <v>1187</v>
      </c>
      <c r="B340" s="5" t="s">
        <v>907</v>
      </c>
      <c r="C340" s="6" t="s">
        <v>2052</v>
      </c>
      <c r="D340" s="25" t="s">
        <v>908</v>
      </c>
      <c r="E340" s="27" t="s">
        <v>708</v>
      </c>
      <c r="F340" s="33">
        <v>4797.43</v>
      </c>
      <c r="G340" s="33">
        <v>4497.59</v>
      </c>
      <c r="H340" s="33">
        <v>-5328.61</v>
      </c>
      <c r="I340" s="33">
        <v>-5328.61</v>
      </c>
      <c r="J340" s="33">
        <v>-5362.29</v>
      </c>
      <c r="K340" s="34">
        <v>-8567.11</v>
      </c>
      <c r="L340" s="32">
        <v>-5711.41</v>
      </c>
      <c r="M340" s="12">
        <v>-5907.79</v>
      </c>
      <c r="N340" s="35">
        <v>-6429.72</v>
      </c>
      <c r="O340" s="36">
        <v>-7240.3</v>
      </c>
      <c r="P340" s="35">
        <v>-5259.76</v>
      </c>
      <c r="Q340" s="12">
        <v>-10737.48</v>
      </c>
      <c r="R340" s="35">
        <v>-7737.88</v>
      </c>
      <c r="S340" s="34">
        <v>-7214.25</v>
      </c>
      <c r="T340" s="15">
        <v>-9536.2099999999991</v>
      </c>
      <c r="U340" s="15">
        <v>-9788.57</v>
      </c>
      <c r="V340" s="15">
        <v>-10648.93</v>
      </c>
      <c r="W340" s="15">
        <v>-10508.81</v>
      </c>
      <c r="X340" s="15">
        <v>-5324.46</v>
      </c>
      <c r="Y340" s="113">
        <v>-10508.81</v>
      </c>
      <c r="Z340" s="114">
        <v>-11223.52</v>
      </c>
      <c r="AA340" s="113">
        <v>-14365.35</v>
      </c>
      <c r="AB340" s="113">
        <v>-15375.59</v>
      </c>
      <c r="AC340" s="114">
        <v>-16757.25</v>
      </c>
    </row>
    <row r="341" spans="1:29" ht="24.9" customHeight="1" thickBot="1" x14ac:dyDescent="0.45">
      <c r="A341" s="30">
        <v>1190</v>
      </c>
      <c r="B341" s="5" t="s">
        <v>923</v>
      </c>
      <c r="C341" s="6" t="s">
        <v>2052</v>
      </c>
      <c r="D341" s="25" t="s">
        <v>924</v>
      </c>
      <c r="E341" s="27" t="s">
        <v>708</v>
      </c>
      <c r="F341" s="33">
        <v>5836.05</v>
      </c>
      <c r="G341" s="33">
        <v>5836.05</v>
      </c>
      <c r="H341" s="33">
        <v>-6709.82</v>
      </c>
      <c r="I341" s="33">
        <v>-6709.82</v>
      </c>
      <c r="J341" s="33">
        <v>-6750.98</v>
      </c>
      <c r="K341" s="34">
        <v>-10713.18</v>
      </c>
      <c r="L341" s="32">
        <v>-7142.12</v>
      </c>
      <c r="M341" s="12">
        <v>-7362.13</v>
      </c>
      <c r="N341" s="35">
        <v>-7611.6</v>
      </c>
      <c r="O341" s="36">
        <v>-9084</v>
      </c>
      <c r="P341" s="35">
        <v>-6887.65</v>
      </c>
      <c r="Q341" s="12">
        <v>-14228.44</v>
      </c>
      <c r="R341" s="35">
        <v>-9172.33</v>
      </c>
      <c r="S341" s="34">
        <v>-10235.39</v>
      </c>
      <c r="T341" s="15">
        <v>-12249.5</v>
      </c>
      <c r="U341" s="15">
        <v>-11960.15</v>
      </c>
      <c r="V341" s="15">
        <v>-14019.83</v>
      </c>
      <c r="W341" s="15">
        <v>-13359.18</v>
      </c>
      <c r="X341" s="15">
        <v>-7319.66</v>
      </c>
      <c r="Y341" s="113">
        <v>-14615.14</v>
      </c>
      <c r="Z341" s="114">
        <v>-15090.02</v>
      </c>
      <c r="AA341" s="113">
        <v>-18013.82</v>
      </c>
      <c r="AB341" s="113">
        <v>-19624.34</v>
      </c>
      <c r="AC341" s="114">
        <v>-21875.78</v>
      </c>
    </row>
    <row r="342" spans="1:29" ht="24.9" customHeight="1" thickBot="1" x14ac:dyDescent="0.45">
      <c r="A342" s="30">
        <v>1191</v>
      </c>
      <c r="B342" s="5" t="s">
        <v>925</v>
      </c>
      <c r="C342" s="6" t="s">
        <v>2052</v>
      </c>
      <c r="D342" s="25" t="s">
        <v>926</v>
      </c>
      <c r="E342" s="27" t="s">
        <v>708</v>
      </c>
      <c r="F342" s="33">
        <v>3620.15</v>
      </c>
      <c r="G342" s="33">
        <v>3620.15</v>
      </c>
      <c r="H342" s="33">
        <v>-4399.46</v>
      </c>
      <c r="I342" s="33">
        <v>-4257.54</v>
      </c>
      <c r="J342" s="33">
        <v>-4283.7299999999996</v>
      </c>
      <c r="K342" s="34">
        <v>-6853.2000000000007</v>
      </c>
      <c r="L342" s="32">
        <v>-4568.8</v>
      </c>
      <c r="M342" s="12">
        <v>-4729.1400000000003</v>
      </c>
      <c r="N342" s="35">
        <v>-5150.26</v>
      </c>
      <c r="O342" s="36">
        <v>-5504.92</v>
      </c>
      <c r="P342" s="35">
        <v>-9004.81</v>
      </c>
      <c r="Q342" s="12">
        <v>-9043.24</v>
      </c>
      <c r="R342" s="35">
        <v>-5766.86</v>
      </c>
      <c r="S342" s="34">
        <v>-5766.86</v>
      </c>
      <c r="T342" s="15">
        <v>-7623.69</v>
      </c>
      <c r="U342" s="15">
        <v>-7825.53</v>
      </c>
      <c r="V342" s="15">
        <v>-8399.6</v>
      </c>
      <c r="W342" s="15">
        <v>-8399.6</v>
      </c>
      <c r="X342" s="15">
        <v>-4199.8</v>
      </c>
      <c r="Y342" s="113">
        <v>-8399.6</v>
      </c>
      <c r="Z342" s="114">
        <v>-8911.6</v>
      </c>
      <c r="AA342" s="113">
        <v>-11414.68</v>
      </c>
      <c r="AB342" s="113">
        <v>-12290.62</v>
      </c>
      <c r="AC342" s="114">
        <v>-16468.310000000001</v>
      </c>
    </row>
    <row r="343" spans="1:29" ht="24.9" customHeight="1" thickBot="1" x14ac:dyDescent="0.45">
      <c r="A343" s="30">
        <v>1194</v>
      </c>
      <c r="B343" s="5" t="s">
        <v>909</v>
      </c>
      <c r="C343" s="6" t="s">
        <v>2052</v>
      </c>
      <c r="D343" s="25" t="s">
        <v>910</v>
      </c>
      <c r="E343" s="27" t="s">
        <v>2054</v>
      </c>
      <c r="F343" s="33">
        <v>6592.02</v>
      </c>
      <c r="G343" s="33">
        <v>6864.48</v>
      </c>
      <c r="H343" s="33">
        <v>-7881.01</v>
      </c>
      <c r="I343" s="33">
        <v>-7881.01</v>
      </c>
      <c r="J343" s="33">
        <v>-7881.01</v>
      </c>
      <c r="K343" s="34">
        <v>-13079.61</v>
      </c>
      <c r="L343" s="32">
        <v>-8836.01</v>
      </c>
      <c r="M343" s="12">
        <v>-8836.19</v>
      </c>
      <c r="N343" s="35">
        <v>-9342.58</v>
      </c>
      <c r="O343" s="36">
        <v>-9930.99</v>
      </c>
      <c r="P343" s="35">
        <v>-5504.92</v>
      </c>
      <c r="Q343" s="12">
        <v>-15973.03</v>
      </c>
      <c r="R343" s="35">
        <v>-11133.63</v>
      </c>
      <c r="S343" s="34">
        <v>-11133.63</v>
      </c>
      <c r="T343" s="15">
        <v>-12500.84</v>
      </c>
      <c r="U343" s="15">
        <v>-12500.84</v>
      </c>
      <c r="V343" s="15">
        <v>-12500.84</v>
      </c>
      <c r="W343" s="15">
        <v>-14375.97</v>
      </c>
      <c r="X343" s="15">
        <v>-7187.99</v>
      </c>
      <c r="Y343" s="113">
        <v>-14375.97</v>
      </c>
      <c r="Z343" s="114">
        <v>-14375.97</v>
      </c>
      <c r="AA343" s="113">
        <v>-16608.560000000001</v>
      </c>
      <c r="AB343" s="113">
        <v>-16608.560000000001</v>
      </c>
      <c r="AC343" s="114">
        <v>-16608.560000000001</v>
      </c>
    </row>
    <row r="344" spans="1:29" ht="24.9" customHeight="1" thickBot="1" x14ac:dyDescent="0.45">
      <c r="A344" s="30">
        <v>1195</v>
      </c>
      <c r="B344" s="5" t="s">
        <v>911</v>
      </c>
      <c r="C344" s="6" t="s">
        <v>2052</v>
      </c>
      <c r="D344" s="25" t="s">
        <v>912</v>
      </c>
      <c r="E344" s="27" t="s">
        <v>1945</v>
      </c>
      <c r="F344" s="33">
        <v>6211.1</v>
      </c>
      <c r="G344" s="33">
        <v>6322.09</v>
      </c>
      <c r="H344" s="33">
        <v>-7236.28</v>
      </c>
      <c r="I344" s="33">
        <v>-7183.9</v>
      </c>
      <c r="J344" s="33">
        <v>-7210.09</v>
      </c>
      <c r="K344" s="34">
        <v>-14945.439999999999</v>
      </c>
      <c r="L344" s="32">
        <v>-9999.59</v>
      </c>
      <c r="M344" s="12">
        <v>-10353.09</v>
      </c>
      <c r="N344" s="35">
        <v>-11825.34</v>
      </c>
      <c r="O344" s="36">
        <v>-12184.49</v>
      </c>
      <c r="P344" s="35">
        <v>-9930.99</v>
      </c>
      <c r="Q344" s="12">
        <v>-18297.39</v>
      </c>
      <c r="R344" s="35">
        <v>-12391.24</v>
      </c>
      <c r="S344" s="34">
        <v>-12863.96</v>
      </c>
      <c r="T344" s="15">
        <v>-16072.51</v>
      </c>
      <c r="U344" s="15">
        <v>-16072.51</v>
      </c>
      <c r="V344" s="15">
        <v>-16072.51</v>
      </c>
      <c r="W344" s="15">
        <v>-18124.939999999999</v>
      </c>
      <c r="X344" s="15">
        <v>-9062.4699999999993</v>
      </c>
      <c r="Y344" s="113">
        <v>-18483.39</v>
      </c>
      <c r="Z344" s="114">
        <v>-18249.189999999999</v>
      </c>
      <c r="AA344" s="113">
        <v>-21353.86</v>
      </c>
      <c r="AB344" s="113">
        <v>-21353.86</v>
      </c>
      <c r="AC344" s="114">
        <v>-21353.86</v>
      </c>
    </row>
    <row r="345" spans="1:29" ht="24.9" customHeight="1" thickBot="1" x14ac:dyDescent="0.45">
      <c r="A345" s="30">
        <v>1200</v>
      </c>
      <c r="B345" s="5" t="s">
        <v>913</v>
      </c>
      <c r="C345" s="6" t="s">
        <v>2052</v>
      </c>
      <c r="D345" s="25" t="s">
        <v>914</v>
      </c>
      <c r="E345" s="27" t="s">
        <v>2054</v>
      </c>
      <c r="F345" s="33">
        <v>6294.57</v>
      </c>
      <c r="G345" s="33">
        <v>6714.21</v>
      </c>
      <c r="H345" s="33">
        <v>-7409.29</v>
      </c>
      <c r="I345" s="33">
        <v>-7409.29</v>
      </c>
      <c r="J345" s="33">
        <v>-7442.97</v>
      </c>
      <c r="K345" s="34">
        <v>-12192.95</v>
      </c>
      <c r="L345" s="32">
        <v>-8208.08</v>
      </c>
      <c r="M345" s="12">
        <v>-8517.6200000000008</v>
      </c>
      <c r="N345" s="35">
        <v>-9281.09</v>
      </c>
      <c r="O345" s="36">
        <v>-9745.59</v>
      </c>
      <c r="P345" s="35">
        <v>-12306.96</v>
      </c>
      <c r="Q345" s="12">
        <v>-15819.43</v>
      </c>
      <c r="R345" s="35">
        <v>-10982.4</v>
      </c>
      <c r="S345" s="34">
        <v>-10598.51</v>
      </c>
      <c r="T345" s="15">
        <v>-13511.48</v>
      </c>
      <c r="U345" s="15">
        <v>-13870.22</v>
      </c>
      <c r="V345" s="15">
        <v>-14858.07</v>
      </c>
      <c r="W345" s="15">
        <v>-14874.25</v>
      </c>
      <c r="X345" s="15">
        <v>-7437.12</v>
      </c>
      <c r="Y345" s="113">
        <v>-14875.03</v>
      </c>
      <c r="Z345" s="114">
        <v>-15766.1</v>
      </c>
      <c r="AA345" s="113">
        <v>-19108.689999999999</v>
      </c>
      <c r="AB345" s="113">
        <v>-21353.86</v>
      </c>
      <c r="AC345" s="114">
        <v>-21353.86</v>
      </c>
    </row>
    <row r="346" spans="1:29" ht="24.9" customHeight="1" thickBot="1" x14ac:dyDescent="0.45">
      <c r="A346" s="30">
        <v>1204</v>
      </c>
      <c r="B346" s="5" t="s">
        <v>1508</v>
      </c>
      <c r="C346" s="6" t="s">
        <v>2052</v>
      </c>
      <c r="D346" s="25" t="s">
        <v>1509</v>
      </c>
      <c r="E346" s="27" t="s">
        <v>2054</v>
      </c>
      <c r="F346" s="33">
        <v>3802.56</v>
      </c>
      <c r="G346" s="33">
        <v>3564.9</v>
      </c>
      <c r="H346" s="33">
        <v>-4220.3</v>
      </c>
      <c r="I346" s="33">
        <v>-4192.3500000000004</v>
      </c>
      <c r="J346" s="33">
        <v>-4218.55</v>
      </c>
      <c r="K346" s="34">
        <v>-6748.78</v>
      </c>
      <c r="L346" s="32">
        <v>-4499.1899999999996</v>
      </c>
      <c r="M346" s="12">
        <v>-4657.05</v>
      </c>
      <c r="N346" s="35">
        <v>-6520.77</v>
      </c>
      <c r="O346" s="36">
        <v>-6974.77</v>
      </c>
      <c r="P346" s="35">
        <v>-9745.59</v>
      </c>
      <c r="Q346" s="12">
        <v>-11466.72</v>
      </c>
      <c r="R346" s="35">
        <v>-7306.58</v>
      </c>
      <c r="S346" s="34">
        <v>-7550.13</v>
      </c>
      <c r="T346" s="15">
        <v>-9980.64</v>
      </c>
      <c r="U346" s="15">
        <v>-9914.35</v>
      </c>
      <c r="V346" s="15">
        <v>-10713.75</v>
      </c>
      <c r="W346" s="15">
        <v>-10713.75</v>
      </c>
      <c r="X346" s="15">
        <v>-5356.88</v>
      </c>
      <c r="Y346" s="113">
        <v>-10926.61</v>
      </c>
      <c r="Z346" s="114">
        <v>-11291.44</v>
      </c>
      <c r="AA346" s="113">
        <v>-14290.56</v>
      </c>
      <c r="AB346" s="113">
        <v>-15572.27</v>
      </c>
      <c r="AC346" s="114">
        <v>-16336.79</v>
      </c>
    </row>
    <row r="347" spans="1:29" ht="24.9" customHeight="1" thickBot="1" x14ac:dyDescent="0.45">
      <c r="A347" s="30">
        <v>1206</v>
      </c>
      <c r="B347" s="5" t="s">
        <v>927</v>
      </c>
      <c r="C347" s="6" t="s">
        <v>2052</v>
      </c>
      <c r="D347" s="25" t="s">
        <v>929</v>
      </c>
      <c r="E347" s="27" t="s">
        <v>2054</v>
      </c>
      <c r="F347" s="33">
        <v>7123.63</v>
      </c>
      <c r="G347" s="33">
        <v>6168.76</v>
      </c>
      <c r="H347" s="33">
        <v>-7553.04</v>
      </c>
      <c r="I347" s="33">
        <v>-7631.62</v>
      </c>
      <c r="J347" s="33">
        <v>-7605.42</v>
      </c>
      <c r="K347" s="34">
        <v>-12257.44</v>
      </c>
      <c r="L347" s="32">
        <v>-8143.66</v>
      </c>
      <c r="M347" s="12">
        <v>-8460.64</v>
      </c>
      <c r="N347" s="35">
        <v>-9429.99</v>
      </c>
      <c r="O347" s="36">
        <v>-9930.99</v>
      </c>
      <c r="P347" s="35">
        <v>-6974.77</v>
      </c>
      <c r="Q347" s="12">
        <v>-15032.919999999998</v>
      </c>
      <c r="R347" s="35">
        <v>-11077.82</v>
      </c>
      <c r="S347" s="34">
        <v>-9550.11</v>
      </c>
      <c r="T347" s="15">
        <v>-12500.84</v>
      </c>
      <c r="U347" s="15">
        <v>-12500.84</v>
      </c>
      <c r="V347" s="15">
        <v>-12500.84</v>
      </c>
      <c r="W347" s="15">
        <v>-14375.97</v>
      </c>
      <c r="X347" s="15">
        <v>-7187.99</v>
      </c>
      <c r="Y347" s="113">
        <v>-14375.97</v>
      </c>
      <c r="Z347" s="114">
        <v>-14375.97</v>
      </c>
      <c r="AA347" s="113">
        <v>-16608.560000000001</v>
      </c>
      <c r="AB347" s="113">
        <v>-16608.560000000001</v>
      </c>
      <c r="AC347" s="114">
        <v>-16608.560000000001</v>
      </c>
    </row>
    <row r="348" spans="1:29" ht="24.9" customHeight="1" thickBot="1" x14ac:dyDescent="0.45">
      <c r="A348" s="30">
        <v>1207</v>
      </c>
      <c r="B348" s="5" t="s">
        <v>930</v>
      </c>
      <c r="C348" s="6" t="s">
        <v>2052</v>
      </c>
      <c r="D348" s="59" t="s">
        <v>931</v>
      </c>
      <c r="E348" s="27" t="s">
        <v>2054</v>
      </c>
      <c r="F348" s="33">
        <v>5424.59</v>
      </c>
      <c r="G348" s="33">
        <v>5388.67</v>
      </c>
      <c r="H348" s="33">
        <v>-6380.08</v>
      </c>
      <c r="I348" s="33">
        <v>-6380.08</v>
      </c>
      <c r="J348" s="33">
        <v>-6413.76</v>
      </c>
      <c r="K348" s="34">
        <v>-10251.24</v>
      </c>
      <c r="L348" s="32">
        <v>-7061.97</v>
      </c>
      <c r="M348" s="12">
        <v>-7306.33</v>
      </c>
      <c r="N348" s="35">
        <v>-7940.4</v>
      </c>
      <c r="O348" s="36">
        <v>-8601.27</v>
      </c>
      <c r="P348" s="35">
        <v>-9425.73</v>
      </c>
      <c r="Q348" s="12">
        <v>-13949.01</v>
      </c>
      <c r="R348" s="35">
        <v>-8677.83</v>
      </c>
      <c r="S348" s="34">
        <v>-8854.31</v>
      </c>
      <c r="T348" s="15">
        <v>-11710.57</v>
      </c>
      <c r="U348" s="15">
        <v>-11633.24</v>
      </c>
      <c r="V348" s="15">
        <v>-12557.6</v>
      </c>
      <c r="W348" s="15">
        <v>-12474.44</v>
      </c>
      <c r="X348" s="15">
        <v>-6278.8</v>
      </c>
      <c r="Y348" s="113">
        <v>-12557.6</v>
      </c>
      <c r="Z348" s="114">
        <v>-13235.78</v>
      </c>
      <c r="AA348" s="113">
        <v>-15946.72</v>
      </c>
      <c r="AB348" s="113">
        <v>-18990.84</v>
      </c>
      <c r="AC348" s="114">
        <v>-19284.57</v>
      </c>
    </row>
    <row r="349" spans="1:29" ht="24.9" customHeight="1" thickBot="1" x14ac:dyDescent="0.45">
      <c r="A349" s="120">
        <v>1208</v>
      </c>
      <c r="B349" s="2" t="s">
        <v>934</v>
      </c>
      <c r="C349" s="2" t="s">
        <v>2052</v>
      </c>
      <c r="D349" s="22" t="s">
        <v>935</v>
      </c>
      <c r="E349" s="27" t="s">
        <v>2054</v>
      </c>
      <c r="F349" s="32">
        <v>10530.09</v>
      </c>
      <c r="G349" s="32">
        <v>10530.09</v>
      </c>
      <c r="H349" s="32">
        <v>-12328.24</v>
      </c>
      <c r="I349" s="32">
        <v>-12384.44</v>
      </c>
      <c r="J349" s="32">
        <v>-12384.44</v>
      </c>
      <c r="K349" s="34">
        <v>-19655.349999999999</v>
      </c>
      <c r="L349" s="32">
        <v>-13885.44</v>
      </c>
      <c r="M349" s="12">
        <v>-13885.44</v>
      </c>
      <c r="N349" s="34">
        <v>-15605.84</v>
      </c>
      <c r="O349" s="80">
        <v>-5526.69</v>
      </c>
      <c r="P349" s="34">
        <v>-8506.9</v>
      </c>
      <c r="Q349" s="145"/>
      <c r="R349" s="51"/>
      <c r="S349" s="51"/>
      <c r="T349" s="121"/>
      <c r="U349" s="121"/>
      <c r="V349" s="121"/>
      <c r="W349" s="121"/>
      <c r="X349" s="121"/>
      <c r="Y349" s="121"/>
      <c r="Z349" s="122"/>
      <c r="AA349" s="121"/>
      <c r="AB349" s="121"/>
      <c r="AC349" s="122"/>
    </row>
    <row r="350" spans="1:29" ht="24.9" customHeight="1" thickBot="1" x14ac:dyDescent="0.45">
      <c r="A350" s="30">
        <v>1209</v>
      </c>
      <c r="B350" s="5" t="s">
        <v>936</v>
      </c>
      <c r="C350" s="6" t="s">
        <v>2052</v>
      </c>
      <c r="D350" s="25" t="s">
        <v>937</v>
      </c>
      <c r="E350" s="27" t="s">
        <v>708</v>
      </c>
      <c r="F350" s="33">
        <v>5838.46</v>
      </c>
      <c r="G350" s="33">
        <v>6149.84</v>
      </c>
      <c r="H350" s="33">
        <v>-6906.07</v>
      </c>
      <c r="I350" s="33">
        <v>-6906.07</v>
      </c>
      <c r="J350" s="33">
        <v>-6906.07</v>
      </c>
      <c r="K350" s="34">
        <v>-11044.58</v>
      </c>
      <c r="L350" s="32">
        <v>-7363.05</v>
      </c>
      <c r="M350" s="12">
        <v>-7649.08</v>
      </c>
      <c r="N350" s="35">
        <v>-8328.84</v>
      </c>
      <c r="O350" s="36">
        <v>-8739.69</v>
      </c>
      <c r="P350" s="35">
        <v>-8750.5400000000009</v>
      </c>
      <c r="Q350" s="12">
        <v>-13569.300000000001</v>
      </c>
      <c r="R350" s="35">
        <v>-9775.43</v>
      </c>
      <c r="S350" s="34">
        <v>-9168.3799999999992</v>
      </c>
      <c r="T350" s="15">
        <v>-12378.38</v>
      </c>
      <c r="U350" s="15">
        <v>-12458.18</v>
      </c>
      <c r="V350" s="15">
        <v>-12500.84</v>
      </c>
      <c r="W350" s="15">
        <v>-13269.95</v>
      </c>
      <c r="X350" s="15">
        <v>-6634.98</v>
      </c>
      <c r="Y350" s="113">
        <v>-13269.95</v>
      </c>
      <c r="Z350" s="114">
        <v>-14151.81</v>
      </c>
      <c r="AA350" s="113">
        <v>-16608.560000000001</v>
      </c>
      <c r="AB350" s="113">
        <v>-21353.86</v>
      </c>
      <c r="AC350" s="114">
        <v>-21353.86</v>
      </c>
    </row>
    <row r="351" spans="1:29" ht="24.9" customHeight="1" thickBot="1" x14ac:dyDescent="0.45">
      <c r="A351" s="30">
        <v>1210</v>
      </c>
      <c r="B351" s="5" t="s">
        <v>938</v>
      </c>
      <c r="C351" s="6" t="s">
        <v>2052</v>
      </c>
      <c r="D351" s="25" t="s">
        <v>939</v>
      </c>
      <c r="E351" s="27" t="s">
        <v>708</v>
      </c>
      <c r="F351" s="33">
        <v>3834.61</v>
      </c>
      <c r="G351" s="33">
        <v>3834.61</v>
      </c>
      <c r="H351" s="33">
        <v>-4541.53</v>
      </c>
      <c r="I351" s="33">
        <v>-4541.53</v>
      </c>
      <c r="J351" s="33">
        <v>-4541.53</v>
      </c>
      <c r="K351" s="34">
        <v>-7257.3099999999995</v>
      </c>
      <c r="L351" s="32">
        <v>-4838.21</v>
      </c>
      <c r="M351" s="12">
        <v>-5034.0600000000004</v>
      </c>
      <c r="N351" s="35">
        <v>-5479.37</v>
      </c>
      <c r="O351" s="36">
        <v>-6495.31</v>
      </c>
      <c r="P351" s="35">
        <v>-5844.96</v>
      </c>
      <c r="Q351" s="12">
        <v>-10087.52</v>
      </c>
      <c r="R351" s="35">
        <v>-7219.97</v>
      </c>
      <c r="S351" s="34">
        <v>-6122.54</v>
      </c>
      <c r="T351" s="15">
        <v>-8710.01</v>
      </c>
      <c r="U351" s="15">
        <v>-8313.33</v>
      </c>
      <c r="V351" s="15">
        <v>-8917.98</v>
      </c>
      <c r="W351" s="15">
        <v>-8849.67</v>
      </c>
      <c r="X351" s="15">
        <v>-4498.26</v>
      </c>
      <c r="Y351" s="113">
        <v>-9531.36</v>
      </c>
      <c r="Z351" s="114">
        <v>-9643.24</v>
      </c>
      <c r="AA351" s="113">
        <v>-12060.25</v>
      </c>
      <c r="AB351" s="113">
        <v>-13128.38</v>
      </c>
      <c r="AC351" s="114">
        <v>-13722.54</v>
      </c>
    </row>
    <row r="352" spans="1:29" ht="24.9" customHeight="1" thickBot="1" x14ac:dyDescent="0.45">
      <c r="A352" s="30">
        <v>1211</v>
      </c>
      <c r="B352" s="5" t="s">
        <v>940</v>
      </c>
      <c r="C352" s="6" t="s">
        <v>2052</v>
      </c>
      <c r="D352" s="25" t="s">
        <v>88</v>
      </c>
      <c r="E352" s="27" t="s">
        <v>708</v>
      </c>
      <c r="F352" s="33">
        <v>7506.59</v>
      </c>
      <c r="G352" s="33">
        <v>8007.03</v>
      </c>
      <c r="H352" s="33">
        <v>-8879.23</v>
      </c>
      <c r="I352" s="33">
        <v>-8879.23</v>
      </c>
      <c r="J352" s="33">
        <v>-8879.23</v>
      </c>
      <c r="K352" s="34">
        <v>-14200.170000000002</v>
      </c>
      <c r="L352" s="32">
        <v>-9466.7800000000007</v>
      </c>
      <c r="M352" s="12">
        <v>-9834.5300000000007</v>
      </c>
      <c r="N352" s="35">
        <v>-10708.51</v>
      </c>
      <c r="O352" s="36">
        <v>-11236.74</v>
      </c>
      <c r="P352" s="35">
        <v>-11250.69</v>
      </c>
      <c r="Q352" s="12">
        <v>-17446.239999999998</v>
      </c>
      <c r="R352" s="35">
        <v>-12804.07</v>
      </c>
      <c r="S352" s="34">
        <v>-11787.92</v>
      </c>
      <c r="T352" s="15">
        <v>-15603</v>
      </c>
      <c r="U352" s="15">
        <v>-16017.66</v>
      </c>
      <c r="V352" s="15">
        <v>-16072.51</v>
      </c>
      <c r="W352" s="15">
        <v>-17061.37</v>
      </c>
      <c r="X352" s="15">
        <v>-8530.69</v>
      </c>
      <c r="Y352" s="113">
        <v>-17061.37</v>
      </c>
      <c r="Z352" s="114">
        <v>-18195.189999999999</v>
      </c>
      <c r="AA352" s="113">
        <v>-21353.86</v>
      </c>
      <c r="AB352" s="113">
        <v>-21353.86</v>
      </c>
      <c r="AC352" s="114">
        <v>-21353.86</v>
      </c>
    </row>
    <row r="353" spans="1:29" ht="24.9" customHeight="1" thickBot="1" x14ac:dyDescent="0.45">
      <c r="A353" s="30">
        <v>1212</v>
      </c>
      <c r="B353" s="5" t="s">
        <v>89</v>
      </c>
      <c r="C353" s="6" t="s">
        <v>2052</v>
      </c>
      <c r="D353" s="25" t="s">
        <v>90</v>
      </c>
      <c r="E353" s="27" t="s">
        <v>2054</v>
      </c>
      <c r="F353" s="33">
        <v>3215.21</v>
      </c>
      <c r="G353" s="33">
        <v>3493.86</v>
      </c>
      <c r="H353" s="33">
        <v>-3810.64</v>
      </c>
      <c r="I353" s="33">
        <v>-3810.64</v>
      </c>
      <c r="J353" s="33">
        <v>-3810.64</v>
      </c>
      <c r="K353" s="34">
        <v>-6086.64</v>
      </c>
      <c r="L353" s="32">
        <v>-4057.76</v>
      </c>
      <c r="M353" s="12">
        <v>-4196.7700000000004</v>
      </c>
      <c r="N353" s="35">
        <v>-4598.59</v>
      </c>
      <c r="O353" s="36">
        <v>-4935.9799999999996</v>
      </c>
      <c r="P353" s="35">
        <v>-4946.83</v>
      </c>
      <c r="Q353" s="12">
        <v>-8433.69</v>
      </c>
      <c r="R353" s="35">
        <v>-5177.13</v>
      </c>
      <c r="S353" s="34">
        <v>-5215.59</v>
      </c>
      <c r="T353" s="15">
        <v>-6846.63</v>
      </c>
      <c r="U353" s="15">
        <v>-7027.66</v>
      </c>
      <c r="V353" s="15">
        <v>-7483.33</v>
      </c>
      <c r="W353" s="15">
        <v>-7483.33</v>
      </c>
      <c r="X353" s="15">
        <v>-3741.66</v>
      </c>
      <c r="Y353" s="113">
        <v>-7533.22</v>
      </c>
      <c r="Z353" s="114">
        <v>-7938.94</v>
      </c>
      <c r="AA353" s="113">
        <v>-9707.91</v>
      </c>
      <c r="AB353" s="113">
        <v>-13454.63</v>
      </c>
      <c r="AC353" s="114">
        <v>-14115.59</v>
      </c>
    </row>
    <row r="354" spans="1:29" ht="24.9" customHeight="1" thickBot="1" x14ac:dyDescent="0.45">
      <c r="A354" s="120">
        <v>1213</v>
      </c>
      <c r="B354" s="5" t="s">
        <v>91</v>
      </c>
      <c r="C354" s="6" t="s">
        <v>2052</v>
      </c>
      <c r="D354" s="23" t="s">
        <v>92</v>
      </c>
      <c r="E354" s="27" t="s">
        <v>2054</v>
      </c>
      <c r="F354" s="33">
        <v>6049.99</v>
      </c>
      <c r="G354" s="33">
        <v>6049.99</v>
      </c>
      <c r="H354" s="33">
        <v>-7733.4</v>
      </c>
      <c r="I354" s="33">
        <v>-7116.62</v>
      </c>
      <c r="J354" s="33">
        <v>-7116.62</v>
      </c>
      <c r="K354" s="34">
        <v>-11457.380000000001</v>
      </c>
      <c r="L354" s="32">
        <v>-7590.68</v>
      </c>
      <c r="M354" s="12">
        <v>-7857.34</v>
      </c>
      <c r="N354" s="35">
        <v>-8606.8799999999992</v>
      </c>
      <c r="O354" s="36">
        <v>-9174.32</v>
      </c>
      <c r="P354" s="35">
        <v>-9174.32</v>
      </c>
      <c r="Q354" s="12">
        <v>-14798.77</v>
      </c>
      <c r="R354" s="35">
        <v>-10572.34</v>
      </c>
      <c r="S354" s="34">
        <v>-9611.2199999999993</v>
      </c>
      <c r="T354" s="15">
        <v>-12708.32</v>
      </c>
      <c r="U354" s="15">
        <v>-13044.97</v>
      </c>
      <c r="V354" s="15">
        <v>-13892.24</v>
      </c>
      <c r="W354" s="15">
        <v>-13984.85</v>
      </c>
      <c r="X354" s="15">
        <v>-6992.42</v>
      </c>
      <c r="Y354" s="113">
        <v>-14447.92</v>
      </c>
      <c r="Z354" s="114">
        <v>-14739.44</v>
      </c>
      <c r="AA354" s="113">
        <v>-18455.77</v>
      </c>
      <c r="AB354" s="113">
        <v>-20483.169999999998</v>
      </c>
      <c r="AC354" s="114">
        <v>-21346.880000000001</v>
      </c>
    </row>
    <row r="355" spans="1:29" ht="24.9" customHeight="1" thickBot="1" x14ac:dyDescent="0.45">
      <c r="A355" s="30">
        <v>1214</v>
      </c>
      <c r="B355" s="5" t="s">
        <v>93</v>
      </c>
      <c r="C355" s="6" t="s">
        <v>2052</v>
      </c>
      <c r="D355" s="25" t="s">
        <v>1108</v>
      </c>
      <c r="E355" s="27" t="s">
        <v>49</v>
      </c>
      <c r="F355" s="33">
        <v>4198.2</v>
      </c>
      <c r="G355" s="33">
        <v>4240.82</v>
      </c>
      <c r="H355" s="33">
        <v>-4968.59</v>
      </c>
      <c r="I355" s="33">
        <v>-5002.51</v>
      </c>
      <c r="J355" s="33">
        <v>-5002.51</v>
      </c>
      <c r="K355" s="34">
        <v>-7976.48</v>
      </c>
      <c r="L355" s="32">
        <v>-5275.57</v>
      </c>
      <c r="M355" s="12">
        <v>-5454.53</v>
      </c>
      <c r="N355" s="35">
        <v>-6020.86</v>
      </c>
      <c r="O355" s="36">
        <v>-6378.21</v>
      </c>
      <c r="P355" s="35">
        <v>-6379.69</v>
      </c>
      <c r="Q355" s="12">
        <v>-9910.57</v>
      </c>
      <c r="R355" s="35">
        <v>-7263.12</v>
      </c>
      <c r="S355" s="34">
        <v>-6653.21</v>
      </c>
      <c r="T355" s="15">
        <v>-8828.74</v>
      </c>
      <c r="U355" s="15">
        <v>-9090.4599999999991</v>
      </c>
      <c r="V355" s="15">
        <v>-9754.9</v>
      </c>
      <c r="W355" s="15">
        <v>-9673.25</v>
      </c>
      <c r="X355" s="15">
        <v>-4877.45</v>
      </c>
      <c r="Y355" s="113">
        <v>-10158.23</v>
      </c>
      <c r="Z355" s="114">
        <v>-10254.42</v>
      </c>
      <c r="AA355" s="113">
        <v>-12497.2</v>
      </c>
      <c r="AB355" s="113">
        <v>-14897.22</v>
      </c>
      <c r="AC355" s="114">
        <v>-14844.67</v>
      </c>
    </row>
    <row r="356" spans="1:29" ht="24.9" customHeight="1" thickBot="1" x14ac:dyDescent="0.45">
      <c r="A356" s="30">
        <v>1215</v>
      </c>
      <c r="B356" s="5" t="s">
        <v>1109</v>
      </c>
      <c r="C356" s="6" t="s">
        <v>2052</v>
      </c>
      <c r="D356" s="25" t="s">
        <v>1110</v>
      </c>
      <c r="E356" s="27" t="s">
        <v>2054</v>
      </c>
      <c r="F356" s="33">
        <v>4999.57</v>
      </c>
      <c r="G356" s="33">
        <v>4999.57</v>
      </c>
      <c r="H356" s="33">
        <v>-5877.12</v>
      </c>
      <c r="I356" s="33">
        <v>-5877.12</v>
      </c>
      <c r="J356" s="33">
        <v>-5877.12</v>
      </c>
      <c r="K356" s="34">
        <v>-9400.73</v>
      </c>
      <c r="L356" s="32">
        <v>-6267.15</v>
      </c>
      <c r="M356" s="12">
        <v>-6486.54</v>
      </c>
      <c r="N356" s="35">
        <v>-7113.18</v>
      </c>
      <c r="O356" s="36">
        <v>-7651.21</v>
      </c>
      <c r="P356" s="35">
        <v>-7651.21</v>
      </c>
      <c r="Q356" s="12">
        <v>-11866.14</v>
      </c>
      <c r="R356" s="35">
        <v>-8548.8799999999992</v>
      </c>
      <c r="S356" s="34">
        <v>-8014.58</v>
      </c>
      <c r="T356" s="15">
        <v>-10590.44</v>
      </c>
      <c r="U356" s="15">
        <v>-10870.44</v>
      </c>
      <c r="V356" s="15">
        <v>-12115.28</v>
      </c>
      <c r="W356" s="15">
        <v>-11575.11</v>
      </c>
      <c r="X356" s="15">
        <v>-6057.64</v>
      </c>
      <c r="Y356" s="113">
        <v>-11575.11</v>
      </c>
      <c r="Z356" s="114">
        <v>-12279.73</v>
      </c>
      <c r="AA356" s="113">
        <v>-14923.26</v>
      </c>
      <c r="AB356" s="113">
        <v>-17082.45</v>
      </c>
      <c r="AC356" s="114">
        <v>-20294.16</v>
      </c>
    </row>
    <row r="357" spans="1:29" ht="24.9" customHeight="1" thickBot="1" x14ac:dyDescent="0.45">
      <c r="A357" s="30">
        <v>1216</v>
      </c>
      <c r="B357" s="5" t="s">
        <v>1083</v>
      </c>
      <c r="C357" s="6" t="s">
        <v>2052</v>
      </c>
      <c r="D357" s="25" t="s">
        <v>1084</v>
      </c>
      <c r="E357" s="27" t="s">
        <v>2054</v>
      </c>
      <c r="F357" s="33">
        <v>6931.91</v>
      </c>
      <c r="G357" s="33">
        <v>6931.91</v>
      </c>
      <c r="H357" s="33">
        <v>-8201.11</v>
      </c>
      <c r="I357" s="33">
        <v>-8201.11</v>
      </c>
      <c r="J357" s="33">
        <v>-8201.11</v>
      </c>
      <c r="K357" s="34">
        <v>-13114.03</v>
      </c>
      <c r="L357" s="32">
        <v>-9616.9500000000007</v>
      </c>
      <c r="M357" s="12">
        <v>-9047.32</v>
      </c>
      <c r="N357" s="35">
        <v>-9891.32</v>
      </c>
      <c r="O357" s="36">
        <v>-10403.459999999999</v>
      </c>
      <c r="P357" s="35">
        <v>-10417.41</v>
      </c>
      <c r="Q357" s="12">
        <v>-16153.21</v>
      </c>
      <c r="R357" s="35">
        <v>-10909.37</v>
      </c>
      <c r="S357" s="34">
        <v>-11714.8</v>
      </c>
      <c r="T357" s="15">
        <v>-14829.5</v>
      </c>
      <c r="U357" s="15">
        <v>-14827.99</v>
      </c>
      <c r="V357" s="15">
        <v>-15793.68</v>
      </c>
      <c r="W357" s="15">
        <v>-15793.68</v>
      </c>
      <c r="X357" s="15">
        <v>-7896.84</v>
      </c>
      <c r="Y357" s="113">
        <v>-15793.68</v>
      </c>
      <c r="Z357" s="114">
        <v>-16759.27</v>
      </c>
      <c r="AA357" s="113">
        <v>-20304.830000000002</v>
      </c>
      <c r="AB357" s="113">
        <v>-21353.86</v>
      </c>
      <c r="AC357" s="114">
        <v>-21353.86</v>
      </c>
    </row>
    <row r="358" spans="1:29" ht="24.9" customHeight="1" thickBot="1" x14ac:dyDescent="0.45">
      <c r="A358" s="30">
        <v>1218</v>
      </c>
      <c r="B358" s="5" t="s">
        <v>1111</v>
      </c>
      <c r="C358" s="6" t="s">
        <v>2052</v>
      </c>
      <c r="D358" s="25" t="s">
        <v>1112</v>
      </c>
      <c r="E358" s="27" t="s">
        <v>2054</v>
      </c>
      <c r="F358" s="33">
        <v>4581.29</v>
      </c>
      <c r="G358" s="33">
        <v>4581.29</v>
      </c>
      <c r="H358" s="33">
        <v>-5387.63</v>
      </c>
      <c r="I358" s="33">
        <v>-5387.63</v>
      </c>
      <c r="J358" s="33">
        <v>-5387.63</v>
      </c>
      <c r="K358" s="34">
        <v>-8619</v>
      </c>
      <c r="L358" s="32">
        <v>-5746</v>
      </c>
      <c r="M358" s="12">
        <v>-5947.58</v>
      </c>
      <c r="N358" s="35">
        <v>-6517.71</v>
      </c>
      <c r="O358" s="36">
        <v>-6971.65</v>
      </c>
      <c r="P358" s="35">
        <v>-6971.65</v>
      </c>
      <c r="Q358" s="12">
        <v>-10812.82</v>
      </c>
      <c r="R358" s="35">
        <v>-7546.75</v>
      </c>
      <c r="S358" s="34">
        <v>-7303.3</v>
      </c>
      <c r="T358" s="15">
        <v>-9654.34</v>
      </c>
      <c r="U358" s="15">
        <v>-9909.9</v>
      </c>
      <c r="V358" s="15">
        <v>-10553.06</v>
      </c>
      <c r="W358" s="15">
        <v>-11889.78</v>
      </c>
      <c r="X358" s="15">
        <v>-5944.89</v>
      </c>
      <c r="Y358" s="113">
        <v>-11186.24</v>
      </c>
      <c r="Z358" s="114">
        <v>-11644.03</v>
      </c>
      <c r="AA358" s="113">
        <v>-14456.27</v>
      </c>
      <c r="AB358" s="113">
        <v>-16395.45</v>
      </c>
      <c r="AC358" s="114">
        <v>-17735.330000000002</v>
      </c>
    </row>
    <row r="359" spans="1:29" ht="24.9" customHeight="1" thickBot="1" x14ac:dyDescent="0.45">
      <c r="A359" s="30">
        <v>1219</v>
      </c>
      <c r="B359" s="5" t="s">
        <v>1113</v>
      </c>
      <c r="C359" s="6" t="s">
        <v>2052</v>
      </c>
      <c r="D359" s="25" t="s">
        <v>1114</v>
      </c>
      <c r="E359" s="27" t="s">
        <v>2054</v>
      </c>
      <c r="F359" s="33">
        <v>4675.95</v>
      </c>
      <c r="G359" s="33">
        <v>4383.7</v>
      </c>
      <c r="H359" s="33">
        <v>-5189.45</v>
      </c>
      <c r="I359" s="33">
        <v>-5362.44</v>
      </c>
      <c r="J359" s="33">
        <v>-5189.45</v>
      </c>
      <c r="K359" s="34">
        <v>-8295.09</v>
      </c>
      <c r="L359" s="32">
        <v>-5530.06</v>
      </c>
      <c r="M359" s="12">
        <v>-5721.65</v>
      </c>
      <c r="N359" s="35">
        <v>-6458.29</v>
      </c>
      <c r="O359" s="36">
        <v>-6630.29</v>
      </c>
      <c r="P359" s="35">
        <v>-6641.14</v>
      </c>
      <c r="Q359" s="12">
        <v>-10913.869999999999</v>
      </c>
      <c r="R359" s="35">
        <v>-7416.79</v>
      </c>
      <c r="S359" s="34">
        <v>-6957.16</v>
      </c>
      <c r="T359" s="15">
        <v>-9202.56</v>
      </c>
      <c r="U359" s="15">
        <v>-9446.61</v>
      </c>
      <c r="V359" s="15">
        <v>-10060.91</v>
      </c>
      <c r="W359" s="15">
        <v>-10060.91</v>
      </c>
      <c r="X359" s="15">
        <v>-5030.45</v>
      </c>
      <c r="Y359" s="113">
        <v>-10127.98</v>
      </c>
      <c r="Z359" s="114">
        <v>-11030.96</v>
      </c>
      <c r="AA359" s="113">
        <v>-12946.67</v>
      </c>
      <c r="AB359" s="113">
        <v>-14825.82</v>
      </c>
      <c r="AC359" s="114">
        <v>-15451.46</v>
      </c>
    </row>
    <row r="360" spans="1:29" ht="24.9" customHeight="1" thickBot="1" x14ac:dyDescent="0.45">
      <c r="A360" s="30">
        <v>1223</v>
      </c>
      <c r="B360" s="5" t="s">
        <v>1115</v>
      </c>
      <c r="C360" s="6" t="s">
        <v>2052</v>
      </c>
      <c r="D360" s="25" t="s">
        <v>1116</v>
      </c>
      <c r="E360" s="27" t="s">
        <v>2054</v>
      </c>
      <c r="F360" s="33">
        <v>3907.42</v>
      </c>
      <c r="G360" s="33">
        <v>3951.82</v>
      </c>
      <c r="H360" s="33">
        <v>-4648.91</v>
      </c>
      <c r="I360" s="33">
        <v>-4648.91</v>
      </c>
      <c r="J360" s="33">
        <v>-4648.91</v>
      </c>
      <c r="K360" s="34">
        <v>-7692.34</v>
      </c>
      <c r="L360" s="32">
        <v>-4920.37</v>
      </c>
      <c r="M360" s="12">
        <v>-5080.03</v>
      </c>
      <c r="N360" s="35">
        <v>-5790.51</v>
      </c>
      <c r="O360" s="36">
        <v>-6307.45</v>
      </c>
      <c r="P360" s="35">
        <v>-5981.78</v>
      </c>
      <c r="Q360" s="12">
        <v>-9841.4699999999993</v>
      </c>
      <c r="R360" s="35">
        <v>-7147.15</v>
      </c>
      <c r="S360" s="34">
        <v>-6228.58</v>
      </c>
      <c r="T360" s="15">
        <v>-8292.41</v>
      </c>
      <c r="U360" s="15">
        <v>-8512.14</v>
      </c>
      <c r="V360" s="15">
        <v>-11655.16</v>
      </c>
      <c r="W360" s="15">
        <v>-11647.61</v>
      </c>
      <c r="X360" s="15">
        <v>-6589.61</v>
      </c>
      <c r="Y360" s="113">
        <v>-13509.07</v>
      </c>
      <c r="Z360" s="114">
        <v>-13439.63</v>
      </c>
      <c r="AA360" s="113">
        <v>-16721.02</v>
      </c>
      <c r="AB360" s="113">
        <v>-18667.02</v>
      </c>
      <c r="AC360" s="114">
        <v>-19517.12</v>
      </c>
    </row>
    <row r="361" spans="1:29" ht="24.9" customHeight="1" thickBot="1" x14ac:dyDescent="0.45">
      <c r="A361" s="120">
        <v>1224</v>
      </c>
      <c r="B361" s="2" t="s">
        <v>1117</v>
      </c>
      <c r="C361" s="2" t="s">
        <v>2052</v>
      </c>
      <c r="D361" s="22" t="s">
        <v>1118</v>
      </c>
      <c r="E361" s="27" t="s">
        <v>2054</v>
      </c>
      <c r="F361" s="32">
        <v>3470.72</v>
      </c>
      <c r="G361" s="32">
        <v>3337.23</v>
      </c>
      <c r="H361" s="32">
        <v>-3923.7</v>
      </c>
      <c r="I361" s="32">
        <v>-4054.49</v>
      </c>
      <c r="J361" s="32">
        <v>-3923.7</v>
      </c>
      <c r="K361" s="34">
        <v>-6276.5300000000007</v>
      </c>
      <c r="L361" s="32">
        <v>-4323.83</v>
      </c>
      <c r="M361" s="12">
        <v>-4330.97</v>
      </c>
      <c r="N361" s="34">
        <v>-4747.96</v>
      </c>
      <c r="O361" s="80">
        <v>-5264.52</v>
      </c>
      <c r="P361" s="34">
        <v>-6011.74</v>
      </c>
      <c r="Q361" s="12">
        <v>-8870.52</v>
      </c>
      <c r="R361" s="34">
        <v>-6539.34</v>
      </c>
      <c r="S361" s="51"/>
      <c r="T361" s="121"/>
      <c r="U361" s="121"/>
      <c r="V361" s="121"/>
      <c r="W361" s="121"/>
      <c r="X361" s="121"/>
      <c r="Y361" s="121"/>
      <c r="Z361" s="122"/>
      <c r="AA361" s="121"/>
      <c r="AB361" s="121"/>
      <c r="AC361" s="122"/>
    </row>
    <row r="362" spans="1:29" ht="24.9" customHeight="1" thickBot="1" x14ac:dyDescent="0.45">
      <c r="A362" s="30">
        <v>1227</v>
      </c>
      <c r="B362" s="5" t="s">
        <v>1119</v>
      </c>
      <c r="C362" s="6" t="s">
        <v>2052</v>
      </c>
      <c r="D362" s="25" t="s">
        <v>1120</v>
      </c>
      <c r="E362" s="27" t="s">
        <v>2054</v>
      </c>
      <c r="F362" s="33">
        <v>4560.97</v>
      </c>
      <c r="G362" s="33">
        <v>4804.22</v>
      </c>
      <c r="H362" s="33">
        <v>-5367.71</v>
      </c>
      <c r="I362" s="33">
        <v>-5367.71</v>
      </c>
      <c r="J362" s="33">
        <v>-5367.71</v>
      </c>
      <c r="K362" s="34">
        <v>-8589.39</v>
      </c>
      <c r="L362" s="32">
        <v>-5802.61</v>
      </c>
      <c r="M362" s="12">
        <v>-5927.94</v>
      </c>
      <c r="N362" s="35">
        <v>-6488.11</v>
      </c>
      <c r="O362" s="36">
        <v>-6869.11</v>
      </c>
      <c r="P362" s="35">
        <v>-6869.11</v>
      </c>
      <c r="Q362" s="12">
        <v>-10939.01</v>
      </c>
      <c r="R362" s="35">
        <v>-7436.81</v>
      </c>
      <c r="S362" s="34">
        <v>-7724.68</v>
      </c>
      <c r="T362" s="15">
        <v>-9520.59</v>
      </c>
      <c r="U362" s="15">
        <v>-9773.17</v>
      </c>
      <c r="V362" s="15">
        <v>-10408.85</v>
      </c>
      <c r="W362" s="15">
        <v>-10408.85</v>
      </c>
      <c r="X362" s="15">
        <v>-5204.42</v>
      </c>
      <c r="Y362" s="113">
        <v>-11102.77</v>
      </c>
      <c r="Z362" s="114">
        <v>-11044.49</v>
      </c>
      <c r="AA362" s="113">
        <v>-13392.1</v>
      </c>
      <c r="AB362" s="113">
        <v>-15847.71</v>
      </c>
      <c r="AC362" s="114">
        <v>-15983.78</v>
      </c>
    </row>
    <row r="363" spans="1:29" ht="24.9" customHeight="1" thickBot="1" x14ac:dyDescent="0.45">
      <c r="A363" s="120">
        <v>1228</v>
      </c>
      <c r="B363" s="2" t="s">
        <v>1121</v>
      </c>
      <c r="C363" s="2" t="s">
        <v>2052</v>
      </c>
      <c r="D363" s="22" t="s">
        <v>1122</v>
      </c>
      <c r="E363" s="27" t="s">
        <v>2054</v>
      </c>
      <c r="F363" s="32">
        <v>3451.07</v>
      </c>
      <c r="G363" s="32">
        <v>3725.58</v>
      </c>
      <c r="H363" s="32">
        <v>-4381.95</v>
      </c>
      <c r="I363" s="32">
        <v>-4058.03</v>
      </c>
      <c r="J363" s="32">
        <v>-4058.03</v>
      </c>
      <c r="K363" s="34">
        <v>-6770.8899999999994</v>
      </c>
      <c r="L363" s="32">
        <v>-4327.79</v>
      </c>
      <c r="M363" s="12">
        <v>-4479.53</v>
      </c>
      <c r="N363" s="34">
        <v>-4978.33</v>
      </c>
      <c r="O363" s="80">
        <v>-5259.76</v>
      </c>
      <c r="P363" s="34">
        <v>-5259.76</v>
      </c>
      <c r="Q363" s="12">
        <v>-8157.5999999999995</v>
      </c>
      <c r="R363" s="34">
        <v>-1101.97</v>
      </c>
      <c r="S363" s="51"/>
      <c r="T363" s="121"/>
      <c r="U363" s="121"/>
      <c r="V363" s="121"/>
      <c r="W363" s="121"/>
      <c r="X363" s="15">
        <v>-18.37</v>
      </c>
      <c r="Y363" s="113">
        <v>-7270.61</v>
      </c>
      <c r="Z363" s="114">
        <v>-9684.17</v>
      </c>
      <c r="AA363" s="113">
        <v>-11686.04</v>
      </c>
      <c r="AB363" s="113">
        <v>-11743.23</v>
      </c>
      <c r="AC363" s="114">
        <v>-12238.07</v>
      </c>
    </row>
    <row r="364" spans="1:29" ht="24.9" customHeight="1" thickBot="1" x14ac:dyDescent="0.45">
      <c r="A364" s="30">
        <v>1229</v>
      </c>
      <c r="B364" s="5" t="s">
        <v>1123</v>
      </c>
      <c r="C364" s="6" t="s">
        <v>2052</v>
      </c>
      <c r="D364" s="25" t="s">
        <v>1124</v>
      </c>
      <c r="E364" s="27" t="s">
        <v>2054</v>
      </c>
      <c r="F364" s="33">
        <v>5648.86</v>
      </c>
      <c r="G364" s="33">
        <v>5648.86</v>
      </c>
      <c r="H364" s="33">
        <v>-6647.36</v>
      </c>
      <c r="I364" s="33">
        <v>-6647.36</v>
      </c>
      <c r="J364" s="33">
        <v>-6647.36</v>
      </c>
      <c r="K364" s="34">
        <v>-10636.710000000001</v>
      </c>
      <c r="L364" s="32">
        <v>-7516.6</v>
      </c>
      <c r="M364" s="12">
        <v>-7340.76</v>
      </c>
      <c r="N364" s="35">
        <v>-8035.79</v>
      </c>
      <c r="O364" s="36">
        <v>-8519.6299999999992</v>
      </c>
      <c r="P364" s="35">
        <v>-8519.6299999999992</v>
      </c>
      <c r="Q364" s="12">
        <v>-13214.849999999999</v>
      </c>
      <c r="R364" s="35">
        <v>-9164.0400000000009</v>
      </c>
      <c r="S364" s="34">
        <v>-8926.01</v>
      </c>
      <c r="T364" s="15">
        <v>-11806.79</v>
      </c>
      <c r="U364" s="15">
        <v>-13089.53</v>
      </c>
      <c r="V364" s="15">
        <v>-12908.01</v>
      </c>
      <c r="W364" s="15">
        <v>-12908.01</v>
      </c>
      <c r="X364" s="15">
        <v>-6544.76</v>
      </c>
      <c r="Y364" s="113">
        <v>-12908.01</v>
      </c>
      <c r="Z364" s="114">
        <v>-14609.12</v>
      </c>
      <c r="AA364" s="113">
        <v>-16610.59</v>
      </c>
      <c r="AB364" s="113">
        <v>-19148.34</v>
      </c>
      <c r="AC364" s="114">
        <v>-21353.86</v>
      </c>
    </row>
    <row r="365" spans="1:29" ht="24.9" customHeight="1" thickBot="1" x14ac:dyDescent="0.45">
      <c r="A365" s="120">
        <v>1231</v>
      </c>
      <c r="B365" s="2" t="s">
        <v>1125</v>
      </c>
      <c r="C365" s="2" t="s">
        <v>2052</v>
      </c>
      <c r="D365" s="22" t="s">
        <v>1126</v>
      </c>
      <c r="E365" s="27" t="s">
        <v>708</v>
      </c>
      <c r="F365" s="32">
        <v>5228.7299999999996</v>
      </c>
      <c r="G365" s="32">
        <v>5507.6</v>
      </c>
      <c r="H365" s="32">
        <v>-7104.89</v>
      </c>
      <c r="I365" s="32">
        <v>-7022.27</v>
      </c>
      <c r="J365" s="32">
        <v>-2808.63</v>
      </c>
      <c r="K365" s="51"/>
      <c r="L365" s="51"/>
      <c r="M365" s="51"/>
      <c r="N365" s="51"/>
      <c r="O365" s="51"/>
      <c r="P365" s="51"/>
      <c r="Q365" s="51"/>
      <c r="R365" s="51"/>
      <c r="S365" s="51"/>
      <c r="T365" s="121"/>
      <c r="U365" s="121"/>
      <c r="V365" s="121"/>
      <c r="W365" s="121"/>
      <c r="X365" s="121"/>
      <c r="Y365" s="121"/>
      <c r="Z365" s="122"/>
      <c r="AA365" s="121"/>
      <c r="AB365" s="121"/>
      <c r="AC365" s="122"/>
    </row>
    <row r="366" spans="1:29" ht="24.9" customHeight="1" thickBot="1" x14ac:dyDescent="0.45">
      <c r="A366" s="30">
        <v>1232</v>
      </c>
      <c r="B366" s="5" t="s">
        <v>1127</v>
      </c>
      <c r="C366" s="6" t="s">
        <v>2052</v>
      </c>
      <c r="D366" s="25" t="s">
        <v>1128</v>
      </c>
      <c r="E366" s="27" t="s">
        <v>708</v>
      </c>
      <c r="F366" s="33">
        <v>4337.53</v>
      </c>
      <c r="G366" s="33">
        <v>4337.53</v>
      </c>
      <c r="H366" s="33">
        <v>-5056.3900000000003</v>
      </c>
      <c r="I366" s="33">
        <v>-5134.97</v>
      </c>
      <c r="J366" s="33">
        <v>-5056.3900000000003</v>
      </c>
      <c r="K366" s="34">
        <v>-8123.92</v>
      </c>
      <c r="L366" s="32">
        <v>-5688.9</v>
      </c>
      <c r="M366" s="12">
        <v>-5661.4</v>
      </c>
      <c r="N366" s="35">
        <v>-6272.76</v>
      </c>
      <c r="O366" s="36">
        <v>-6466.79</v>
      </c>
      <c r="P366" s="35">
        <v>-6477.64</v>
      </c>
      <c r="Q366" s="12">
        <v>-10142.280000000001</v>
      </c>
      <c r="R366" s="35">
        <v>-6883.06</v>
      </c>
      <c r="S366" s="34">
        <v>-6819.5</v>
      </c>
      <c r="T366" s="15">
        <v>-8975.2099999999991</v>
      </c>
      <c r="U366" s="15">
        <v>-9351.0300000000007</v>
      </c>
      <c r="V366" s="15">
        <v>-9812.16</v>
      </c>
      <c r="W366" s="15">
        <v>-9832.75</v>
      </c>
      <c r="X366" s="15">
        <v>-4916.37</v>
      </c>
      <c r="Y366" s="113">
        <v>-10245</v>
      </c>
      <c r="Z366" s="114">
        <v>-10567.01</v>
      </c>
      <c r="AA366" s="113">
        <v>-12919.04</v>
      </c>
      <c r="AB366" s="113">
        <v>-15589.5</v>
      </c>
      <c r="AC366" s="114">
        <v>-15220.73</v>
      </c>
    </row>
    <row r="367" spans="1:29" ht="24.9" customHeight="1" thickBot="1" x14ac:dyDescent="0.45">
      <c r="A367" s="30">
        <v>1233</v>
      </c>
      <c r="B367" s="5" t="s">
        <v>1129</v>
      </c>
      <c r="C367" s="6" t="s">
        <v>2052</v>
      </c>
      <c r="D367" s="25" t="s">
        <v>1130</v>
      </c>
      <c r="E367" s="27" t="s">
        <v>708</v>
      </c>
      <c r="F367" s="33">
        <v>4175.26</v>
      </c>
      <c r="G367" s="33">
        <v>3940.4</v>
      </c>
      <c r="H367" s="33">
        <v>-5412.42</v>
      </c>
      <c r="I367" s="33">
        <v>-5412.42</v>
      </c>
      <c r="J367" s="33">
        <v>-5412.42</v>
      </c>
      <c r="K367" s="34">
        <v>-8647.41</v>
      </c>
      <c r="L367" s="32">
        <v>-5957.11</v>
      </c>
      <c r="M367" s="12">
        <v>-5963.23</v>
      </c>
      <c r="N367" s="35">
        <v>-6737.39</v>
      </c>
      <c r="O367" s="36">
        <v>-7441.8</v>
      </c>
      <c r="P367" s="35">
        <v>-6990.64</v>
      </c>
      <c r="Q367" s="12">
        <v>-11197.01</v>
      </c>
      <c r="R367" s="35">
        <v>-7804.98</v>
      </c>
      <c r="S367" s="34">
        <v>-7322.21</v>
      </c>
      <c r="T367" s="15">
        <v>-9743.94</v>
      </c>
      <c r="U367" s="15">
        <v>-12143.53</v>
      </c>
      <c r="V367" s="15">
        <v>-12931.72</v>
      </c>
      <c r="W367" s="15">
        <v>-12931.72</v>
      </c>
      <c r="X367" s="15">
        <v>-6465.86</v>
      </c>
      <c r="Y367" s="113">
        <v>-13362.78</v>
      </c>
      <c r="Z367" s="114">
        <v>-13719.81</v>
      </c>
      <c r="AA367" s="113">
        <v>-16660</v>
      </c>
      <c r="AB367" s="113">
        <v>-19073.439999999999</v>
      </c>
      <c r="AC367" s="114">
        <v>-21202.54</v>
      </c>
    </row>
    <row r="368" spans="1:29" ht="24.9" customHeight="1" thickBot="1" x14ac:dyDescent="0.45">
      <c r="A368" s="30">
        <v>1234</v>
      </c>
      <c r="B368" s="5" t="s">
        <v>915</v>
      </c>
      <c r="C368" s="6" t="s">
        <v>2052</v>
      </c>
      <c r="D368" s="25" t="s">
        <v>916</v>
      </c>
      <c r="E368" s="27" t="s">
        <v>708</v>
      </c>
      <c r="F368" s="33">
        <v>3041.11</v>
      </c>
      <c r="G368" s="33">
        <v>3041.11</v>
      </c>
      <c r="H368" s="33">
        <v>-4851.5600000000004</v>
      </c>
      <c r="I368" s="33">
        <v>-4635.25</v>
      </c>
      <c r="J368" s="33">
        <v>-4635.25</v>
      </c>
      <c r="K368" s="34">
        <v>-7402.62</v>
      </c>
      <c r="L368" s="32">
        <v>-5099.58</v>
      </c>
      <c r="M368" s="12">
        <v>-5103.7299999999996</v>
      </c>
      <c r="N368" s="35">
        <v>-5629.57</v>
      </c>
      <c r="O368" s="36">
        <v>-6021.69</v>
      </c>
      <c r="P368" s="35">
        <v>-6397.77</v>
      </c>
      <c r="Q368" s="12">
        <v>-9434.83</v>
      </c>
      <c r="R368" s="35">
        <v>-6737.14</v>
      </c>
      <c r="S368" s="34">
        <v>-6321.11</v>
      </c>
      <c r="T368" s="15">
        <v>-8629.8700000000008</v>
      </c>
      <c r="U368" s="15">
        <v>-8572.16</v>
      </c>
      <c r="V368" s="15">
        <v>-9188.49</v>
      </c>
      <c r="W368" s="15">
        <v>-9127.64</v>
      </c>
      <c r="X368" s="15">
        <v>-4736.0200000000004</v>
      </c>
      <c r="Y368" s="113">
        <v>-9127.64</v>
      </c>
      <c r="Z368" s="114">
        <v>-9700.3700000000008</v>
      </c>
      <c r="AA368" s="113">
        <v>-11811.29</v>
      </c>
      <c r="AB368" s="113">
        <v>-15138.67</v>
      </c>
      <c r="AC368" s="114">
        <v>-15789.24</v>
      </c>
    </row>
    <row r="369" spans="1:29" ht="24.9" customHeight="1" thickBot="1" x14ac:dyDescent="0.45">
      <c r="A369" s="30">
        <v>1235</v>
      </c>
      <c r="B369" s="5" t="s">
        <v>1131</v>
      </c>
      <c r="C369" s="6" t="s">
        <v>2052</v>
      </c>
      <c r="D369" s="25" t="s">
        <v>1132</v>
      </c>
      <c r="E369" s="27" t="s">
        <v>708</v>
      </c>
      <c r="F369" s="33">
        <v>3400.48</v>
      </c>
      <c r="G369" s="33">
        <v>3168.15</v>
      </c>
      <c r="H369" s="33">
        <v>-3724.19</v>
      </c>
      <c r="I369" s="33">
        <v>-3724.19</v>
      </c>
      <c r="J369" s="33">
        <v>-3724.19</v>
      </c>
      <c r="K369" s="34">
        <v>-5956.97</v>
      </c>
      <c r="L369" s="32">
        <v>-3971.31</v>
      </c>
      <c r="M369" s="12">
        <v>-4110.32</v>
      </c>
      <c r="N369" s="35">
        <v>-4507.53</v>
      </c>
      <c r="O369" s="36">
        <v>-4849.53</v>
      </c>
      <c r="P369" s="35">
        <v>-5011.18</v>
      </c>
      <c r="Q369" s="12">
        <v>-7521.0499999999993</v>
      </c>
      <c r="R369" s="35">
        <v>-5452.35</v>
      </c>
      <c r="S369" s="34">
        <v>-5079.83</v>
      </c>
      <c r="T369" s="15">
        <v>-6757.12</v>
      </c>
      <c r="U369" s="15">
        <v>-6889.83</v>
      </c>
      <c r="V369" s="15">
        <v>-7385.34</v>
      </c>
      <c r="W369" s="15">
        <v>-7385.34</v>
      </c>
      <c r="X369" s="15">
        <v>-3692.67</v>
      </c>
      <c r="Y369" s="113">
        <v>-7336.43</v>
      </c>
      <c r="Z369" s="114">
        <v>-8094.33</v>
      </c>
      <c r="AA369" s="113">
        <v>-9458.7999999999993</v>
      </c>
      <c r="AB369" s="113">
        <v>-10899.48</v>
      </c>
      <c r="AC369" s="114">
        <v>-11358.5</v>
      </c>
    </row>
    <row r="370" spans="1:29" ht="24.9" customHeight="1" thickBot="1" x14ac:dyDescent="0.45">
      <c r="A370" s="30">
        <v>1236</v>
      </c>
      <c r="B370" s="5" t="s">
        <v>1133</v>
      </c>
      <c r="C370" s="6" t="s">
        <v>2052</v>
      </c>
      <c r="D370" s="25" t="s">
        <v>1134</v>
      </c>
      <c r="E370" s="27" t="s">
        <v>708</v>
      </c>
      <c r="F370" s="33">
        <v>3844.66</v>
      </c>
      <c r="G370" s="33">
        <v>3844.66</v>
      </c>
      <c r="H370" s="33">
        <v>-4825.9799999999996</v>
      </c>
      <c r="I370" s="33">
        <v>-4825.9799999999996</v>
      </c>
      <c r="J370" s="33">
        <v>-4825.9799999999996</v>
      </c>
      <c r="K370" s="34">
        <v>-7712.92</v>
      </c>
      <c r="L370" s="32">
        <v>-5141.95</v>
      </c>
      <c r="M370" s="12">
        <v>-5319.68</v>
      </c>
      <c r="N370" s="35">
        <v>-5822.17</v>
      </c>
      <c r="O370" s="36">
        <v>-6183.66</v>
      </c>
      <c r="P370" s="35">
        <v>-6194.51</v>
      </c>
      <c r="Q370" s="12">
        <v>-10243.25</v>
      </c>
      <c r="R370" s="35">
        <v>-6485.04</v>
      </c>
      <c r="S370" s="34">
        <v>-6488.96</v>
      </c>
      <c r="T370" s="15">
        <v>-8581.52</v>
      </c>
      <c r="U370" s="15">
        <v>-8808.9500000000007</v>
      </c>
      <c r="V370" s="15">
        <v>-9381.43</v>
      </c>
      <c r="W370" s="15">
        <v>-9381.43</v>
      </c>
      <c r="X370" s="15">
        <v>-4690.72</v>
      </c>
      <c r="Y370" s="113">
        <v>-9381.43</v>
      </c>
      <c r="Z370" s="114">
        <v>-9953.84</v>
      </c>
      <c r="AA370" s="113">
        <v>-12076.8</v>
      </c>
      <c r="AB370" s="113">
        <v>-13828.59</v>
      </c>
      <c r="AC370" s="114">
        <v>-15643.55</v>
      </c>
    </row>
    <row r="371" spans="1:29" ht="24.9" customHeight="1" thickBot="1" x14ac:dyDescent="0.45">
      <c r="A371" s="30">
        <v>1237</v>
      </c>
      <c r="B371" s="5" t="s">
        <v>1135</v>
      </c>
      <c r="C371" s="6" t="s">
        <v>2052</v>
      </c>
      <c r="D371" s="25" t="s">
        <v>2291</v>
      </c>
      <c r="E371" s="27" t="s">
        <v>2054</v>
      </c>
      <c r="F371" s="33">
        <v>3279.14</v>
      </c>
      <c r="G371" s="33">
        <v>3279.14</v>
      </c>
      <c r="H371" s="33">
        <v>-3855.15</v>
      </c>
      <c r="I371" s="33">
        <v>-3855.15</v>
      </c>
      <c r="J371" s="33">
        <v>-3855.15</v>
      </c>
      <c r="K371" s="34">
        <v>-6166.74</v>
      </c>
      <c r="L371" s="32">
        <v>-4111.16</v>
      </c>
      <c r="M371" s="12">
        <v>-4255.16</v>
      </c>
      <c r="N371" s="35">
        <v>-4665.3500000000004</v>
      </c>
      <c r="O371" s="36">
        <v>-5010.47</v>
      </c>
      <c r="P371" s="35">
        <v>-5010.47</v>
      </c>
      <c r="Q371" s="12">
        <v>-7862.74</v>
      </c>
      <c r="R371" s="35">
        <v>-5252.58</v>
      </c>
      <c r="S371" s="34">
        <v>-5268.05</v>
      </c>
      <c r="T371" s="15">
        <v>-6958.77</v>
      </c>
      <c r="U371" s="15">
        <v>-7119.59</v>
      </c>
      <c r="V371" s="15">
        <v>-7581.27</v>
      </c>
      <c r="W371" s="15">
        <v>-7581.27</v>
      </c>
      <c r="X371" s="15">
        <v>-3790.63</v>
      </c>
      <c r="Y371" s="113">
        <v>-7858.5</v>
      </c>
      <c r="Z371" s="114">
        <v>-8360.2000000000007</v>
      </c>
      <c r="AA371" s="113">
        <v>-9929.3799999999992</v>
      </c>
      <c r="AB371" s="113">
        <v>-11294.71</v>
      </c>
      <c r="AC371" s="114">
        <v>-11815.04</v>
      </c>
    </row>
    <row r="372" spans="1:29" ht="24.9" customHeight="1" thickBot="1" x14ac:dyDescent="0.45">
      <c r="A372" s="30">
        <v>1238</v>
      </c>
      <c r="B372" s="5" t="s">
        <v>2292</v>
      </c>
      <c r="C372" s="6" t="s">
        <v>2052</v>
      </c>
      <c r="D372" s="25" t="s">
        <v>2293</v>
      </c>
      <c r="E372" s="27" t="s">
        <v>708</v>
      </c>
      <c r="F372" s="33">
        <v>5778.24</v>
      </c>
      <c r="G372" s="33">
        <v>5778.24</v>
      </c>
      <c r="H372" s="33">
        <v>-6795.96</v>
      </c>
      <c r="I372" s="33">
        <v>-7889.44</v>
      </c>
      <c r="J372" s="33">
        <v>-8251.75</v>
      </c>
      <c r="K372" s="34">
        <v>-14487.310000000001</v>
      </c>
      <c r="L372" s="32">
        <v>-8415.89</v>
      </c>
      <c r="M372" s="12">
        <v>-8712.02</v>
      </c>
      <c r="N372" s="35">
        <v>-10404.89</v>
      </c>
      <c r="O372" s="36">
        <v>-10123.969999999999</v>
      </c>
      <c r="P372" s="35">
        <v>-10862.88</v>
      </c>
      <c r="Q372" s="12">
        <v>-16640.580000000002</v>
      </c>
      <c r="R372" s="35">
        <v>-9902.44</v>
      </c>
      <c r="S372" s="34">
        <v>-11038.78</v>
      </c>
      <c r="T372" s="15">
        <v>-14977.43</v>
      </c>
      <c r="U372" s="15">
        <v>-14400.78</v>
      </c>
      <c r="V372" s="15">
        <v>-15336.95</v>
      </c>
      <c r="W372" s="15">
        <v>-15336.95</v>
      </c>
      <c r="X372" s="15">
        <v>-9113.77</v>
      </c>
      <c r="Y372" s="113">
        <v>-15336.95</v>
      </c>
      <c r="Z372" s="114">
        <v>-16404.84</v>
      </c>
      <c r="AA372" s="113">
        <v>-20935.400000000001</v>
      </c>
      <c r="AB372" s="113">
        <v>-22603.48</v>
      </c>
      <c r="AC372" s="114">
        <v>-23557.15</v>
      </c>
    </row>
    <row r="373" spans="1:29" ht="24.9" customHeight="1" thickBot="1" x14ac:dyDescent="0.45">
      <c r="A373" s="30">
        <v>1240</v>
      </c>
      <c r="B373" s="5" t="s">
        <v>1073</v>
      </c>
      <c r="C373" s="6" t="s">
        <v>2052</v>
      </c>
      <c r="D373" s="25" t="s">
        <v>1074</v>
      </c>
      <c r="E373" s="27" t="s">
        <v>708</v>
      </c>
      <c r="F373" s="33">
        <v>2855.1</v>
      </c>
      <c r="G373" s="33">
        <v>2855.1</v>
      </c>
      <c r="H373" s="33">
        <v>-3466.61</v>
      </c>
      <c r="I373" s="33">
        <v>-3789.37</v>
      </c>
      <c r="J373" s="33">
        <v>-3789.37</v>
      </c>
      <c r="K373" s="34">
        <v>-6061.38</v>
      </c>
      <c r="L373" s="32">
        <v>-4040.92</v>
      </c>
      <c r="M373" s="12">
        <v>-4182.41</v>
      </c>
      <c r="N373" s="35">
        <v>-4586.08</v>
      </c>
      <c r="O373" s="36">
        <v>-4929.6400000000003</v>
      </c>
      <c r="P373" s="35">
        <v>-4929.6400000000003</v>
      </c>
      <c r="Q373" s="12">
        <v>-8206</v>
      </c>
      <c r="R373" s="35">
        <v>-5163.8</v>
      </c>
      <c r="S373" s="34">
        <v>-5163.8</v>
      </c>
      <c r="T373" s="15">
        <v>-6823.76</v>
      </c>
      <c r="U373" s="15">
        <v>-7004.19</v>
      </c>
      <c r="V373" s="15">
        <v>-7458.3</v>
      </c>
      <c r="W373" s="15">
        <v>-8204.1299999999992</v>
      </c>
      <c r="X373" s="15">
        <v>-4102.0600000000004</v>
      </c>
      <c r="Y373" s="113">
        <v>-7458.3</v>
      </c>
      <c r="Z373" s="114">
        <v>-8070.62</v>
      </c>
      <c r="AA373" s="113">
        <v>-9614.81</v>
      </c>
      <c r="AB373" s="113">
        <v>-11006.15</v>
      </c>
      <c r="AC373" s="114">
        <v>-11469.72</v>
      </c>
    </row>
    <row r="374" spans="1:29" ht="24.9" customHeight="1" thickBot="1" x14ac:dyDescent="0.45">
      <c r="A374" s="30">
        <v>1241</v>
      </c>
      <c r="B374" s="5" t="s">
        <v>1075</v>
      </c>
      <c r="C374" s="6" t="s">
        <v>2052</v>
      </c>
      <c r="D374" s="25" t="s">
        <v>1076</v>
      </c>
      <c r="E374" s="27" t="s">
        <v>708</v>
      </c>
      <c r="F374" s="33">
        <v>3327.37</v>
      </c>
      <c r="G374" s="33">
        <v>3327.37</v>
      </c>
      <c r="H374" s="33">
        <v>-3942.99</v>
      </c>
      <c r="I374" s="33">
        <v>-4250.92</v>
      </c>
      <c r="J374" s="33">
        <v>-4088.8</v>
      </c>
      <c r="K374" s="34">
        <v>-6324.55</v>
      </c>
      <c r="L374" s="32">
        <v>-4199.09</v>
      </c>
      <c r="M374" s="12">
        <v>-4343.1400000000003</v>
      </c>
      <c r="N374" s="35">
        <v>-4758.08</v>
      </c>
      <c r="O374" s="36">
        <v>-5098.62</v>
      </c>
      <c r="P374" s="35">
        <v>-5109.47</v>
      </c>
      <c r="Q374" s="12">
        <v>-8183.34</v>
      </c>
      <c r="R374" s="35">
        <v>-5347.62</v>
      </c>
      <c r="S374" s="34">
        <v>-5351.54</v>
      </c>
      <c r="T374" s="15">
        <v>-7072.77</v>
      </c>
      <c r="U374" s="15">
        <v>-7259.85</v>
      </c>
      <c r="V374" s="15">
        <v>-8246.1299999999992</v>
      </c>
      <c r="W374" s="15">
        <v>-7730.75</v>
      </c>
      <c r="X374" s="15">
        <v>-4123.07</v>
      </c>
      <c r="Y374" s="113">
        <v>-7730.75</v>
      </c>
      <c r="Z374" s="114">
        <v>-8201.58</v>
      </c>
      <c r="AA374" s="113">
        <v>-9963.6</v>
      </c>
      <c r="AB374" s="113">
        <v>-11405.98</v>
      </c>
      <c r="AC374" s="114">
        <v>-12520.49</v>
      </c>
    </row>
    <row r="375" spans="1:29" ht="24.9" customHeight="1" thickBot="1" x14ac:dyDescent="0.45">
      <c r="A375" s="30">
        <v>1242</v>
      </c>
      <c r="B375" s="5" t="s">
        <v>1077</v>
      </c>
      <c r="C375" s="6" t="s">
        <v>2052</v>
      </c>
      <c r="D375" s="25" t="s">
        <v>1078</v>
      </c>
      <c r="E375" s="27" t="s">
        <v>2054</v>
      </c>
      <c r="F375" s="33">
        <v>4872.1499999999996</v>
      </c>
      <c r="G375" s="33">
        <v>5029.3100000000004</v>
      </c>
      <c r="H375" s="33">
        <v>-5585.13</v>
      </c>
      <c r="I375" s="33">
        <v>-5585.13</v>
      </c>
      <c r="J375" s="33">
        <v>-5585.13</v>
      </c>
      <c r="K375" s="34">
        <v>-8924.0399999999991</v>
      </c>
      <c r="L375" s="32">
        <v>-6147.67</v>
      </c>
      <c r="M375" s="12">
        <v>-6154.23</v>
      </c>
      <c r="N375" s="35">
        <v>-6738.85</v>
      </c>
      <c r="O375" s="36">
        <v>-7188.91</v>
      </c>
      <c r="P375" s="35">
        <v>-7202.86</v>
      </c>
      <c r="Q375" s="12">
        <v>-11165.130000000001</v>
      </c>
      <c r="R375" s="35">
        <v>-8293.6</v>
      </c>
      <c r="S375" s="34">
        <v>-7544.68</v>
      </c>
      <c r="T375" s="15">
        <v>-9974.51</v>
      </c>
      <c r="U375" s="15">
        <v>-10306.86</v>
      </c>
      <c r="V375" s="15">
        <v>-10903.35</v>
      </c>
      <c r="W375" s="15">
        <v>-10903.35</v>
      </c>
      <c r="X375" s="15">
        <v>-5451.68</v>
      </c>
      <c r="Y375" s="113">
        <v>-11484.87</v>
      </c>
      <c r="Z375" s="114">
        <v>-11568.02</v>
      </c>
      <c r="AA375" s="113">
        <v>-14044.23</v>
      </c>
      <c r="AB375" s="113">
        <v>-16722.55</v>
      </c>
      <c r="AC375" s="114">
        <v>-16980.68</v>
      </c>
    </row>
    <row r="376" spans="1:29" ht="24.9" customHeight="1" thickBot="1" x14ac:dyDescent="0.45">
      <c r="A376" s="30">
        <v>1243</v>
      </c>
      <c r="B376" s="5" t="s">
        <v>1079</v>
      </c>
      <c r="C376" s="6" t="s">
        <v>2052</v>
      </c>
      <c r="D376" s="25" t="s">
        <v>1080</v>
      </c>
      <c r="E376" s="27" t="s">
        <v>2054</v>
      </c>
      <c r="F376" s="33">
        <v>3441.21</v>
      </c>
      <c r="G376" s="33">
        <v>3441.21</v>
      </c>
      <c r="H376" s="33">
        <v>-4077.31</v>
      </c>
      <c r="I376" s="33">
        <v>-4077.31</v>
      </c>
      <c r="J376" s="33">
        <v>-4077.31</v>
      </c>
      <c r="K376" s="34">
        <v>-6513.7800000000007</v>
      </c>
      <c r="L376" s="32">
        <v>-4342.5200000000004</v>
      </c>
      <c r="M376" s="12">
        <v>-4491.7</v>
      </c>
      <c r="N376" s="35">
        <v>-4920.92</v>
      </c>
      <c r="O376" s="36">
        <v>-5263.68</v>
      </c>
      <c r="P376" s="35">
        <v>-5274.53</v>
      </c>
      <c r="Q376" s="12">
        <v>-8393.5</v>
      </c>
      <c r="R376" s="35">
        <v>-7097.97</v>
      </c>
      <c r="S376" s="34">
        <v>-8192.14</v>
      </c>
      <c r="T376" s="15">
        <v>-9388.66</v>
      </c>
      <c r="U376" s="15">
        <v>-9637.08</v>
      </c>
      <c r="V376" s="15">
        <v>-10262.39</v>
      </c>
      <c r="W376" s="15">
        <v>-10262.39</v>
      </c>
      <c r="X376" s="15">
        <v>-5131.1899999999996</v>
      </c>
      <c r="Y376" s="113">
        <v>-10262.39</v>
      </c>
      <c r="Z376" s="114">
        <v>-10887.61</v>
      </c>
      <c r="AA376" s="113">
        <v>-13223.66</v>
      </c>
      <c r="AB376" s="113">
        <v>-15138.67</v>
      </c>
      <c r="AC376" s="114">
        <v>-15776.64</v>
      </c>
    </row>
    <row r="377" spans="1:29" ht="24.9" customHeight="1" thickBot="1" x14ac:dyDescent="0.45">
      <c r="A377" s="30">
        <v>1246</v>
      </c>
      <c r="B377" s="5" t="s">
        <v>1088</v>
      </c>
      <c r="C377" s="6" t="s">
        <v>2052</v>
      </c>
      <c r="D377" s="25" t="s">
        <v>1089</v>
      </c>
      <c r="E377" s="27" t="s">
        <v>2054</v>
      </c>
      <c r="F377" s="33">
        <v>5574.47</v>
      </c>
      <c r="G377" s="33">
        <v>5574.47</v>
      </c>
      <c r="H377" s="33">
        <v>-7245.88</v>
      </c>
      <c r="I377" s="33">
        <v>-6563.65</v>
      </c>
      <c r="J377" s="33">
        <v>-6563.65</v>
      </c>
      <c r="K377" s="34">
        <v>-10626.22</v>
      </c>
      <c r="L377" s="32">
        <v>-7003.28</v>
      </c>
      <c r="M377" s="12">
        <v>-7250.57</v>
      </c>
      <c r="N377" s="35">
        <v>-8182.49</v>
      </c>
      <c r="O377" s="36">
        <v>-8338.7000000000007</v>
      </c>
      <c r="P377" s="35">
        <v>-8872.86</v>
      </c>
      <c r="Q377" s="12">
        <v>-13625.89</v>
      </c>
      <c r="R377" s="35">
        <v>-8737.44</v>
      </c>
      <c r="S377" s="34">
        <v>-10454.06</v>
      </c>
      <c r="T377" s="15">
        <v>-11564.04</v>
      </c>
      <c r="U377" s="15">
        <v>-11954.2</v>
      </c>
      <c r="V377" s="15">
        <v>-12500.84</v>
      </c>
      <c r="W377" s="15">
        <v>-12644.55</v>
      </c>
      <c r="X377" s="15">
        <v>-6476.9</v>
      </c>
      <c r="Y377" s="113">
        <v>-13311.53</v>
      </c>
      <c r="Z377" s="114">
        <v>-13417.76</v>
      </c>
      <c r="AA377" s="113">
        <v>-16608.560000000001</v>
      </c>
      <c r="AB377" s="113">
        <v>-16608.560000000001</v>
      </c>
      <c r="AC377" s="114">
        <v>-16608.560000000001</v>
      </c>
    </row>
    <row r="378" spans="1:29" ht="24.9" customHeight="1" thickBot="1" x14ac:dyDescent="0.45">
      <c r="A378" s="30">
        <v>1250</v>
      </c>
      <c r="B378" s="5" t="s">
        <v>1090</v>
      </c>
      <c r="C378" s="6" t="s">
        <v>2052</v>
      </c>
      <c r="D378" s="25" t="s">
        <v>1091</v>
      </c>
      <c r="E378" s="27" t="s">
        <v>49</v>
      </c>
      <c r="F378" s="33">
        <v>3612.08</v>
      </c>
      <c r="G378" s="33">
        <v>3617.11</v>
      </c>
      <c r="H378" s="33">
        <v>-4542.8500000000004</v>
      </c>
      <c r="I378" s="33">
        <v>-4275.4399999999996</v>
      </c>
      <c r="J378" s="33">
        <v>-4275.4399999999996</v>
      </c>
      <c r="K378" s="34">
        <v>-6831.12</v>
      </c>
      <c r="L378" s="32">
        <v>-4554.08</v>
      </c>
      <c r="M378" s="12">
        <v>-4710.82</v>
      </c>
      <c r="N378" s="35">
        <v>-5129.2</v>
      </c>
      <c r="O378" s="36">
        <v>-5507.14</v>
      </c>
      <c r="P378" s="35">
        <v>-5357.06</v>
      </c>
      <c r="Q378" s="12">
        <v>-9133.91</v>
      </c>
      <c r="R378" s="35">
        <v>-5607.16</v>
      </c>
      <c r="S378" s="34">
        <v>-5611.08</v>
      </c>
      <c r="T378" s="15">
        <v>-7417.05</v>
      </c>
      <c r="U378" s="15">
        <v>-7613.34</v>
      </c>
      <c r="V378" s="15">
        <v>-8161.46</v>
      </c>
      <c r="W378" s="15">
        <v>-8107.41</v>
      </c>
      <c r="X378" s="15">
        <v>-4080.73</v>
      </c>
      <c r="Y378" s="113">
        <v>-8647.91</v>
      </c>
      <c r="Z378" s="114">
        <v>-8601.42</v>
      </c>
      <c r="AA378" s="113">
        <v>-10623.49</v>
      </c>
      <c r="AB378" s="113">
        <v>-11958.79</v>
      </c>
      <c r="AC378" s="114">
        <v>-12462.8</v>
      </c>
    </row>
    <row r="379" spans="1:29" ht="24.9" customHeight="1" thickBot="1" x14ac:dyDescent="0.45">
      <c r="A379" s="30">
        <v>1251</v>
      </c>
      <c r="B379" s="5" t="s">
        <v>1092</v>
      </c>
      <c r="C379" s="6" t="s">
        <v>2052</v>
      </c>
      <c r="D379" s="25" t="s">
        <v>1093</v>
      </c>
      <c r="E379" s="27" t="s">
        <v>2054</v>
      </c>
      <c r="F379" s="33">
        <v>4767.88</v>
      </c>
      <c r="G379" s="33">
        <v>4767.88</v>
      </c>
      <c r="H379" s="33">
        <v>-5464.19</v>
      </c>
      <c r="I379" s="33">
        <v>-5464.19</v>
      </c>
      <c r="J379" s="33">
        <v>-5464.19</v>
      </c>
      <c r="K379" s="34">
        <v>-8660.49</v>
      </c>
      <c r="L379" s="32">
        <v>-5773.66</v>
      </c>
      <c r="M379" s="12">
        <v>-5947.74</v>
      </c>
      <c r="N379" s="35">
        <v>-6192.99</v>
      </c>
      <c r="O379" s="36">
        <v>-6536.12</v>
      </c>
      <c r="P379" s="35">
        <v>-6536.12</v>
      </c>
      <c r="Q379" s="12">
        <v>-10496.67</v>
      </c>
      <c r="R379" s="35">
        <v>-7620.97</v>
      </c>
      <c r="S379" s="34">
        <v>-6846.75</v>
      </c>
      <c r="T379" s="15">
        <v>-9048.75</v>
      </c>
      <c r="U379" s="15">
        <v>-9307.58</v>
      </c>
      <c r="V379" s="15">
        <v>-9890.49</v>
      </c>
      <c r="W379" s="15">
        <v>-10346.59</v>
      </c>
      <c r="X379" s="15">
        <v>-5445.62</v>
      </c>
      <c r="Y379" s="113">
        <v>-10401.18</v>
      </c>
      <c r="Z379" s="114">
        <v>-10492.84</v>
      </c>
      <c r="AA379" s="113">
        <v>-12923.76</v>
      </c>
      <c r="AB379" s="113">
        <v>-15258.97</v>
      </c>
      <c r="AC379" s="114">
        <v>-15207.67</v>
      </c>
    </row>
    <row r="380" spans="1:29" ht="24.9" customHeight="1" thickBot="1" x14ac:dyDescent="0.45">
      <c r="A380" s="30">
        <v>1252</v>
      </c>
      <c r="B380" s="5" t="s">
        <v>1094</v>
      </c>
      <c r="C380" s="6" t="s">
        <v>2052</v>
      </c>
      <c r="D380" s="25" t="s">
        <v>1095</v>
      </c>
      <c r="E380" s="27" t="s">
        <v>2054</v>
      </c>
      <c r="F380" s="33">
        <v>5386.48</v>
      </c>
      <c r="G380" s="33">
        <v>6408.51</v>
      </c>
      <c r="H380" s="33">
        <v>-6027.49</v>
      </c>
      <c r="I380" s="33">
        <v>-6035.31</v>
      </c>
      <c r="J380" s="33">
        <v>-6101.79</v>
      </c>
      <c r="K380" s="34">
        <v>-9646.1500000000015</v>
      </c>
      <c r="L380" s="32">
        <v>-6430.77</v>
      </c>
      <c r="M380" s="12">
        <v>-6657.61</v>
      </c>
      <c r="N380" s="35">
        <v>-7251.63</v>
      </c>
      <c r="O380" s="36">
        <v>-7679.86</v>
      </c>
      <c r="P380" s="35">
        <v>-8191.85</v>
      </c>
      <c r="Q380" s="12">
        <v>-12249.66</v>
      </c>
      <c r="R380" s="35">
        <v>-9119.7000000000007</v>
      </c>
      <c r="S380" s="34">
        <v>-8046.79</v>
      </c>
      <c r="T380" s="15">
        <v>-10647.92</v>
      </c>
      <c r="U380" s="15">
        <v>-10930.66</v>
      </c>
      <c r="V380" s="15">
        <v>-11642.24</v>
      </c>
      <c r="W380" s="15">
        <v>-11642.24</v>
      </c>
      <c r="X380" s="15">
        <v>-5821.12</v>
      </c>
      <c r="Y380" s="113">
        <v>-11875.09</v>
      </c>
      <c r="Z380" s="114">
        <v>-12353.78</v>
      </c>
      <c r="AA380" s="113">
        <v>-14886.47</v>
      </c>
      <c r="AB380" s="113">
        <v>-16608.560000000001</v>
      </c>
      <c r="AC380" s="114">
        <v>-16608.560000000001</v>
      </c>
    </row>
    <row r="381" spans="1:29" ht="24.9" customHeight="1" thickBot="1" x14ac:dyDescent="0.45">
      <c r="A381" s="30">
        <v>1253</v>
      </c>
      <c r="B381" s="5" t="s">
        <v>1096</v>
      </c>
      <c r="C381" s="6" t="s">
        <v>2052</v>
      </c>
      <c r="D381" s="25" t="s">
        <v>1097</v>
      </c>
      <c r="E381" s="27" t="s">
        <v>2054</v>
      </c>
      <c r="F381" s="33">
        <v>5369.79</v>
      </c>
      <c r="G381" s="33">
        <v>6038.96</v>
      </c>
      <c r="H381" s="33">
        <v>-8758.11</v>
      </c>
      <c r="I381" s="33">
        <v>-6910.82</v>
      </c>
      <c r="J381" s="33">
        <v>-6910.82</v>
      </c>
      <c r="K381" s="34">
        <v>-11749.970000000001</v>
      </c>
      <c r="L381" s="32">
        <v>-7704.67</v>
      </c>
      <c r="M381" s="12">
        <v>-8263.77</v>
      </c>
      <c r="N381" s="35">
        <v>-8368.69</v>
      </c>
      <c r="O381" s="36">
        <v>-9159.33</v>
      </c>
      <c r="P381" s="35">
        <v>-9218.7999999999993</v>
      </c>
      <c r="Q381" s="12">
        <v>-13837.16</v>
      </c>
      <c r="R381" s="35">
        <v>-9346.11</v>
      </c>
      <c r="S381" s="34">
        <v>-9346.11</v>
      </c>
      <c r="T381" s="15">
        <v>-12356.67</v>
      </c>
      <c r="U381" s="15">
        <v>-12683.91</v>
      </c>
      <c r="V381" s="15">
        <v>-13507.5</v>
      </c>
      <c r="W381" s="15">
        <v>-13507.5</v>
      </c>
      <c r="X381" s="15">
        <v>-6753.75</v>
      </c>
      <c r="Y381" s="113">
        <v>-13507.5</v>
      </c>
      <c r="Z381" s="114">
        <v>-14331.03</v>
      </c>
      <c r="AA381" s="113">
        <v>-17264.12</v>
      </c>
      <c r="AB381" s="113">
        <v>-20582.46</v>
      </c>
      <c r="AC381" s="114">
        <v>-20758.27</v>
      </c>
    </row>
    <row r="382" spans="1:29" ht="24.9" customHeight="1" thickBot="1" x14ac:dyDescent="0.45">
      <c r="A382" s="30">
        <v>1256</v>
      </c>
      <c r="B382" s="5" t="s">
        <v>1098</v>
      </c>
      <c r="C382" s="6" t="s">
        <v>2052</v>
      </c>
      <c r="D382" s="25" t="s">
        <v>1099</v>
      </c>
      <c r="E382" s="27" t="s">
        <v>2288</v>
      </c>
      <c r="F382" s="33">
        <v>4287.0600000000004</v>
      </c>
      <c r="G382" s="33">
        <v>4287.0600000000004</v>
      </c>
      <c r="H382" s="33">
        <v>-5040.4399999999996</v>
      </c>
      <c r="I382" s="33">
        <v>-5040.4399999999996</v>
      </c>
      <c r="J382" s="33">
        <v>-5040.4399999999996</v>
      </c>
      <c r="K382" s="34">
        <v>-8062.91</v>
      </c>
      <c r="L382" s="32">
        <v>-5984.47</v>
      </c>
      <c r="M382" s="12">
        <v>-5563.62</v>
      </c>
      <c r="N382" s="35">
        <v>-6058.73</v>
      </c>
      <c r="O382" s="36">
        <v>-6545.02</v>
      </c>
      <c r="P382" s="35">
        <v>-6981.35</v>
      </c>
      <c r="Q382" s="12">
        <v>-10361.029999999999</v>
      </c>
      <c r="R382" s="35">
        <v>-6856.08</v>
      </c>
      <c r="S382" s="34">
        <v>-7345.85</v>
      </c>
      <c r="T382" s="15">
        <v>-9061.1200000000008</v>
      </c>
      <c r="U382" s="15">
        <v>-9305.4699999999993</v>
      </c>
      <c r="V382" s="15">
        <v>-9912.36</v>
      </c>
      <c r="W382" s="15">
        <v>-9904.02</v>
      </c>
      <c r="X382" s="15">
        <v>-4956.18</v>
      </c>
      <c r="Y382" s="113">
        <v>-10588.14</v>
      </c>
      <c r="Z382" s="114">
        <v>-10507.21</v>
      </c>
      <c r="AA382" s="113">
        <v>-12710.5</v>
      </c>
      <c r="AB382" s="113">
        <v>-14622.89</v>
      </c>
      <c r="AC382" s="114">
        <v>-16563.36</v>
      </c>
    </row>
    <row r="383" spans="1:29" ht="24.9" customHeight="1" thickBot="1" x14ac:dyDescent="0.45">
      <c r="A383" s="30">
        <v>1257</v>
      </c>
      <c r="B383" s="5" t="s">
        <v>932</v>
      </c>
      <c r="C383" s="6" t="s">
        <v>2052</v>
      </c>
      <c r="D383" s="25" t="s">
        <v>933</v>
      </c>
      <c r="E383" s="27" t="s">
        <v>2054</v>
      </c>
      <c r="F383" s="33">
        <v>4704.13</v>
      </c>
      <c r="G383" s="33">
        <v>4704.13</v>
      </c>
      <c r="H383" s="33">
        <v>-5480.74</v>
      </c>
      <c r="I383" s="33">
        <v>-5480.74</v>
      </c>
      <c r="J383" s="33">
        <v>-5480.74</v>
      </c>
      <c r="K383" s="34">
        <v>-8738.8499999999985</v>
      </c>
      <c r="L383" s="32">
        <v>-5825.9</v>
      </c>
      <c r="M383" s="12">
        <v>-6020.05</v>
      </c>
      <c r="N383" s="35">
        <v>-6218.49</v>
      </c>
      <c r="O383" s="36">
        <v>-7033.54</v>
      </c>
      <c r="P383" s="35">
        <v>-7109.18</v>
      </c>
      <c r="Q383" s="12">
        <v>-11327.07</v>
      </c>
      <c r="R383" s="35">
        <v>-7986.5</v>
      </c>
      <c r="S383" s="34">
        <v>-7448.57</v>
      </c>
      <c r="T383" s="15">
        <v>-9764.89</v>
      </c>
      <c r="U383" s="15">
        <v>-10299.73</v>
      </c>
      <c r="V383" s="15">
        <v>-10676.13</v>
      </c>
      <c r="W383" s="15">
        <v>-13978.28</v>
      </c>
      <c r="X383" s="15">
        <v>-6989.14</v>
      </c>
      <c r="Y383" s="113">
        <v>-13915.33</v>
      </c>
      <c r="Z383" s="114">
        <v>-14832.18</v>
      </c>
      <c r="AA383" s="113">
        <v>-18040.87</v>
      </c>
      <c r="AB383" s="113">
        <v>-19913.18</v>
      </c>
      <c r="AC383" s="114">
        <v>-21268.97</v>
      </c>
    </row>
    <row r="384" spans="1:29" ht="24.9" customHeight="1" thickBot="1" x14ac:dyDescent="0.45">
      <c r="A384" s="30">
        <v>1259</v>
      </c>
      <c r="B384" s="5" t="s">
        <v>1081</v>
      </c>
      <c r="C384" s="6" t="s">
        <v>2052</v>
      </c>
      <c r="D384" s="25" t="s">
        <v>1082</v>
      </c>
      <c r="E384" s="27" t="s">
        <v>1739</v>
      </c>
      <c r="F384" s="33">
        <v>5039.55</v>
      </c>
      <c r="G384" s="33">
        <v>5468.91</v>
      </c>
      <c r="H384" s="33">
        <v>-4961.29</v>
      </c>
      <c r="I384" s="33">
        <v>-5084.75</v>
      </c>
      <c r="J384" s="33">
        <v>-4964.43</v>
      </c>
      <c r="K384" s="34">
        <v>-8542.6899999999987</v>
      </c>
      <c r="L384" s="32">
        <v>-5750.7</v>
      </c>
      <c r="M384" s="12">
        <v>-5886.21</v>
      </c>
      <c r="N384" s="35">
        <v>-6666.36</v>
      </c>
      <c r="O384" s="36">
        <v>-7643.43</v>
      </c>
      <c r="P384" s="35">
        <v>-7254.59</v>
      </c>
      <c r="Q384" s="12">
        <v>-12293.599999999999</v>
      </c>
      <c r="R384" s="35">
        <v>-8466.92</v>
      </c>
      <c r="S384" s="34">
        <v>-7602.77</v>
      </c>
      <c r="T384" s="15">
        <v>-10047.77</v>
      </c>
      <c r="U384" s="15">
        <v>-9797.08</v>
      </c>
      <c r="V384" s="15">
        <v>-10448.4</v>
      </c>
      <c r="W384" s="15">
        <v>-10556.13</v>
      </c>
      <c r="X384" s="15">
        <v>-5816.95</v>
      </c>
      <c r="Y384" s="113">
        <v>-11684.77</v>
      </c>
      <c r="Z384" s="114">
        <v>-16710.8</v>
      </c>
      <c r="AA384" s="113">
        <v>-16341.93</v>
      </c>
      <c r="AB384" s="113">
        <v>-21148.34</v>
      </c>
      <c r="AC384" s="114">
        <v>-23141.39</v>
      </c>
    </row>
    <row r="385" spans="1:29" ht="24.9" customHeight="1" thickBot="1" x14ac:dyDescent="0.45">
      <c r="A385" s="120">
        <v>1261</v>
      </c>
      <c r="B385" s="5" t="s">
        <v>1100</v>
      </c>
      <c r="C385" s="6" t="s">
        <v>2052</v>
      </c>
      <c r="D385" s="23" t="s">
        <v>1101</v>
      </c>
      <c r="E385" s="27" t="s">
        <v>708</v>
      </c>
      <c r="F385" s="33">
        <v>5181.74</v>
      </c>
      <c r="G385" s="33">
        <v>5138.18</v>
      </c>
      <c r="H385" s="33">
        <v>-6343.29</v>
      </c>
      <c r="I385" s="33">
        <v>-5967.52</v>
      </c>
      <c r="J385" s="33">
        <v>-5967.52</v>
      </c>
      <c r="K385" s="34">
        <v>-9914.0999999999985</v>
      </c>
      <c r="L385" s="32">
        <v>-6465.55</v>
      </c>
      <c r="M385" s="12">
        <v>-6818.08</v>
      </c>
      <c r="N385" s="35">
        <v>-8244.2099999999991</v>
      </c>
      <c r="O385" s="36">
        <v>-7809.85</v>
      </c>
      <c r="P385" s="35">
        <v>-8113.48</v>
      </c>
      <c r="Q385" s="12">
        <v>-12122.240000000002</v>
      </c>
      <c r="R385" s="35">
        <v>-8941.09</v>
      </c>
      <c r="S385" s="34">
        <v>-7718.4</v>
      </c>
      <c r="T385" s="15">
        <v>-11300.05</v>
      </c>
      <c r="U385" s="15">
        <v>-11247.61</v>
      </c>
      <c r="V385" s="15">
        <v>-12892.66</v>
      </c>
      <c r="W385" s="15">
        <v>-11659.12</v>
      </c>
      <c r="X385" s="15">
        <v>-6446.33</v>
      </c>
      <c r="Y385" s="113">
        <v>-11973.9</v>
      </c>
      <c r="Z385" s="114">
        <v>-12861.5</v>
      </c>
      <c r="AA385" s="113">
        <v>-16367.71</v>
      </c>
      <c r="AB385" s="113">
        <v>-17742.96</v>
      </c>
      <c r="AC385" s="114">
        <v>-23745.81</v>
      </c>
    </row>
    <row r="386" spans="1:29" ht="24.9" customHeight="1" thickBot="1" x14ac:dyDescent="0.45">
      <c r="A386" s="120">
        <v>1262</v>
      </c>
      <c r="B386" s="5" t="s">
        <v>1102</v>
      </c>
      <c r="C386" s="6" t="s">
        <v>2052</v>
      </c>
      <c r="D386" s="23" t="s">
        <v>1103</v>
      </c>
      <c r="E386" s="27" t="s">
        <v>62</v>
      </c>
      <c r="F386" s="33">
        <v>3513.61</v>
      </c>
      <c r="G386" s="33">
        <v>3201.2</v>
      </c>
      <c r="H386" s="33">
        <v>-3763.18</v>
      </c>
      <c r="I386" s="33">
        <v>-3763.18</v>
      </c>
      <c r="J386" s="33">
        <v>-3915.11</v>
      </c>
      <c r="K386" s="34">
        <v>-6090.66</v>
      </c>
      <c r="L386" s="32">
        <v>-4038.91</v>
      </c>
      <c r="M386" s="12">
        <v>-4484.78</v>
      </c>
      <c r="N386" s="35">
        <v>-4777.74</v>
      </c>
      <c r="O386" s="36">
        <v>-4886.18</v>
      </c>
      <c r="P386" s="35">
        <v>-4886.18</v>
      </c>
      <c r="Q386" s="12">
        <v>-7977.25</v>
      </c>
      <c r="R386" s="35">
        <v>-5118.25</v>
      </c>
      <c r="S386" s="34">
        <v>-5568.28</v>
      </c>
      <c r="T386" s="15">
        <v>-6763.33</v>
      </c>
      <c r="U386" s="15">
        <v>-6942.15</v>
      </c>
      <c r="V386" s="15">
        <v>-7392.19</v>
      </c>
      <c r="W386" s="15">
        <v>-7726.7</v>
      </c>
      <c r="X386" s="15">
        <v>-4076.59</v>
      </c>
      <c r="Y386" s="113">
        <v>-7392.19</v>
      </c>
      <c r="Z386" s="114">
        <v>-8219.92</v>
      </c>
      <c r="AA386" s="113">
        <v>-9595.41</v>
      </c>
      <c r="AB386" s="113">
        <v>-11312.87</v>
      </c>
      <c r="AC386" s="114">
        <v>-12032.04</v>
      </c>
    </row>
    <row r="387" spans="1:29" ht="24.9" customHeight="1" thickBot="1" x14ac:dyDescent="0.45">
      <c r="A387" s="30">
        <v>1264</v>
      </c>
      <c r="B387" s="5" t="s">
        <v>1104</v>
      </c>
      <c r="C387" s="6" t="s">
        <v>2052</v>
      </c>
      <c r="D387" s="25" t="s">
        <v>1105</v>
      </c>
      <c r="E387" s="27" t="s">
        <v>62</v>
      </c>
      <c r="F387" s="33">
        <v>3256.94</v>
      </c>
      <c r="G387" s="33">
        <v>3490.7</v>
      </c>
      <c r="H387" s="33">
        <v>-3828.96</v>
      </c>
      <c r="I387" s="33">
        <v>-3828.96</v>
      </c>
      <c r="J387" s="33">
        <v>-3832.1</v>
      </c>
      <c r="K387" s="34">
        <v>-6287.87</v>
      </c>
      <c r="L387" s="32">
        <v>-4258.9399999999996</v>
      </c>
      <c r="M387" s="12">
        <v>-4255.16</v>
      </c>
      <c r="N387" s="35">
        <v>-4697.83</v>
      </c>
      <c r="O387" s="36">
        <v>-4967.01</v>
      </c>
      <c r="P387" s="35">
        <v>-5374.44</v>
      </c>
      <c r="Q387" s="12">
        <v>-7933</v>
      </c>
      <c r="R387" s="35">
        <v>-5612.14</v>
      </c>
      <c r="S387" s="34">
        <v>-5202.9799999999996</v>
      </c>
      <c r="T387" s="15">
        <v>-6875.73</v>
      </c>
      <c r="U387" s="15">
        <v>-7057.56</v>
      </c>
      <c r="V387" s="15">
        <v>-7515.16</v>
      </c>
      <c r="W387" s="15">
        <v>-7515.16</v>
      </c>
      <c r="X387" s="15">
        <v>-3991.04</v>
      </c>
      <c r="Y387" s="113">
        <v>-7844.71</v>
      </c>
      <c r="Z387" s="114">
        <v>-8042.91</v>
      </c>
      <c r="AA387" s="113">
        <v>-9853.7199999999993</v>
      </c>
      <c r="AB387" s="113">
        <v>-11097.82</v>
      </c>
      <c r="AC387" s="114">
        <v>-11566.18</v>
      </c>
    </row>
    <row r="388" spans="1:29" ht="24.9" customHeight="1" thickBot="1" x14ac:dyDescent="0.45">
      <c r="A388" s="120">
        <v>1265</v>
      </c>
      <c r="B388" s="5" t="s">
        <v>1106</v>
      </c>
      <c r="C388" s="6" t="s">
        <v>2052</v>
      </c>
      <c r="D388" s="23" t="s">
        <v>1107</v>
      </c>
      <c r="E388" s="27" t="s">
        <v>62</v>
      </c>
      <c r="F388" s="33">
        <v>5968.71</v>
      </c>
      <c r="G388" s="33">
        <v>6288.44</v>
      </c>
      <c r="H388" s="33">
        <v>-7081.24</v>
      </c>
      <c r="I388" s="33">
        <v>-6897.88</v>
      </c>
      <c r="J388" s="33">
        <v>-7138.26</v>
      </c>
      <c r="K388" s="34">
        <v>-11267.31</v>
      </c>
      <c r="L388" s="32">
        <v>-7707.32</v>
      </c>
      <c r="M388" s="12">
        <v>-7776.98</v>
      </c>
      <c r="N388" s="35">
        <v>-8654.49</v>
      </c>
      <c r="O388" s="36">
        <v>-8880.15</v>
      </c>
      <c r="P388" s="35">
        <v>-8912.34</v>
      </c>
      <c r="Q388" s="12">
        <v>-13925.28</v>
      </c>
      <c r="R388" s="35">
        <v>-10193.08</v>
      </c>
      <c r="S388" s="34">
        <v>-9305.0300000000007</v>
      </c>
      <c r="T388" s="15">
        <v>-12361.68</v>
      </c>
      <c r="U388" s="15">
        <v>-12500.84</v>
      </c>
      <c r="V388" s="15">
        <v>-12500.84</v>
      </c>
      <c r="W388" s="15">
        <v>-14251.72</v>
      </c>
      <c r="X388" s="15">
        <v>-7125.86</v>
      </c>
      <c r="Y388" s="113">
        <v>-14375.97</v>
      </c>
      <c r="Z388" s="114">
        <v>-13634.61</v>
      </c>
      <c r="AA388" s="113">
        <v>-16608.560000000001</v>
      </c>
      <c r="AB388" s="113">
        <v>-16608.560000000001</v>
      </c>
      <c r="AC388" s="114">
        <v>-16608.560000000001</v>
      </c>
    </row>
    <row r="389" spans="1:29" ht="24.9" customHeight="1" thickBot="1" x14ac:dyDescent="0.45">
      <c r="A389" s="120">
        <v>1267</v>
      </c>
      <c r="B389" s="5" t="s">
        <v>2320</v>
      </c>
      <c r="C389" s="6" t="s">
        <v>2052</v>
      </c>
      <c r="D389" s="23" t="s">
        <v>2321</v>
      </c>
      <c r="E389" s="27" t="s">
        <v>1968</v>
      </c>
      <c r="F389" s="33">
        <v>3428.87</v>
      </c>
      <c r="G389" s="33">
        <v>3824.04</v>
      </c>
      <c r="H389" s="33">
        <v>-4031.83</v>
      </c>
      <c r="I389" s="33">
        <v>-4031.83</v>
      </c>
      <c r="J389" s="33">
        <v>-4031.83</v>
      </c>
      <c r="K389" s="34">
        <v>-6793.2</v>
      </c>
      <c r="L389" s="32">
        <v>-4299.82</v>
      </c>
      <c r="M389" s="12">
        <v>-4702.6499999999996</v>
      </c>
      <c r="N389" s="35">
        <v>-5051.0200000000004</v>
      </c>
      <c r="O389" s="36">
        <v>-5500.64</v>
      </c>
      <c r="P389" s="35">
        <v>-5563.39</v>
      </c>
      <c r="Q389" s="12">
        <v>-8875.35</v>
      </c>
      <c r="R389" s="35">
        <v>-5464.31</v>
      </c>
      <c r="S389" s="34">
        <v>-6264.97</v>
      </c>
      <c r="T389" s="15">
        <v>-7222.37</v>
      </c>
      <c r="U389" s="15">
        <v>-7413.47</v>
      </c>
      <c r="V389" s="15">
        <v>-7894.41</v>
      </c>
      <c r="W389" s="127">
        <v>-7894.41</v>
      </c>
      <c r="X389" s="127">
        <v>-4437.6899999999996</v>
      </c>
      <c r="Y389" s="113">
        <v>-7894.41</v>
      </c>
      <c r="Z389" s="114">
        <v>-9204.2800000000007</v>
      </c>
      <c r="AA389" s="113">
        <v>-10526.19</v>
      </c>
      <c r="AB389" s="113">
        <v>-11646.21</v>
      </c>
      <c r="AC389" s="114">
        <v>-12899.64</v>
      </c>
    </row>
    <row r="390" spans="1:29" ht="24.9" customHeight="1" thickBot="1" x14ac:dyDescent="0.45">
      <c r="A390" s="30">
        <v>1268</v>
      </c>
      <c r="B390" s="5" t="s">
        <v>2322</v>
      </c>
      <c r="C390" s="6" t="s">
        <v>2052</v>
      </c>
      <c r="D390" s="23" t="s">
        <v>2323</v>
      </c>
      <c r="E390" s="27" t="s">
        <v>2054</v>
      </c>
      <c r="F390" s="33">
        <v>5677.04</v>
      </c>
      <c r="G390" s="33">
        <v>5322.23</v>
      </c>
      <c r="H390" s="33">
        <v>-6265.99</v>
      </c>
      <c r="I390" s="33">
        <v>-6265.99</v>
      </c>
      <c r="J390" s="33">
        <v>-6265.99</v>
      </c>
      <c r="K390" s="34">
        <v>-10028.17</v>
      </c>
      <c r="L390" s="32">
        <v>-6952.87</v>
      </c>
      <c r="M390" s="12">
        <v>-6921.39</v>
      </c>
      <c r="N390" s="35">
        <v>-7570.62</v>
      </c>
      <c r="O390" s="36">
        <v>-8439.3799999999992</v>
      </c>
      <c r="P390" s="35">
        <v>-7961.68</v>
      </c>
      <c r="Q390" s="12">
        <v>-12761.91</v>
      </c>
      <c r="R390" s="35">
        <v>-8898.36</v>
      </c>
      <c r="S390" s="34">
        <v>-8397.83</v>
      </c>
      <c r="T390" s="15">
        <v>-11039.79</v>
      </c>
      <c r="U390" s="15">
        <v>-11333.01</v>
      </c>
      <c r="V390" s="15">
        <v>-12151.45</v>
      </c>
      <c r="W390" s="15">
        <v>-12070.98</v>
      </c>
      <c r="X390" s="15">
        <v>-6075.72</v>
      </c>
      <c r="Y390" s="113">
        <v>-12473.34</v>
      </c>
      <c r="Z390" s="114">
        <v>-12808.89</v>
      </c>
      <c r="AA390" s="113">
        <v>-15519.96</v>
      </c>
      <c r="AB390" s="113">
        <v>-16608.560000000001</v>
      </c>
      <c r="AC390" s="114">
        <v>-16608.560000000001</v>
      </c>
    </row>
    <row r="391" spans="1:29" ht="24.9" customHeight="1" thickBot="1" x14ac:dyDescent="0.45">
      <c r="A391" s="30">
        <v>1269</v>
      </c>
      <c r="B391" s="5" t="s">
        <v>2324</v>
      </c>
      <c r="C391" s="6" t="s">
        <v>2052</v>
      </c>
      <c r="D391" s="25" t="s">
        <v>2325</v>
      </c>
      <c r="E391" s="27" t="s">
        <v>1968</v>
      </c>
      <c r="F391" s="33">
        <v>3925.9</v>
      </c>
      <c r="G391" s="33">
        <v>3564.45</v>
      </c>
      <c r="H391" s="33">
        <v>-3767.72</v>
      </c>
      <c r="I391" s="33">
        <v>-3967.95</v>
      </c>
      <c r="J391" s="33">
        <v>-3967.95</v>
      </c>
      <c r="K391" s="34">
        <v>-6590.69</v>
      </c>
      <c r="L391" s="32">
        <v>-4866.0200000000004</v>
      </c>
      <c r="M391" s="12">
        <v>-5078.09</v>
      </c>
      <c r="N391" s="35">
        <v>-4722.8999999999996</v>
      </c>
      <c r="O391" s="36">
        <v>-4823.6499999999996</v>
      </c>
      <c r="P391" s="35">
        <v>-5299.73</v>
      </c>
      <c r="Q391" s="12">
        <v>-8027.21</v>
      </c>
      <c r="R391" s="35">
        <v>-5720.37</v>
      </c>
      <c r="S391" s="34">
        <v>-5052.7</v>
      </c>
      <c r="T391" s="15">
        <v>-6497.36</v>
      </c>
      <c r="U391" s="15">
        <v>-6174.6</v>
      </c>
      <c r="V391" s="15">
        <v>-6476.38</v>
      </c>
      <c r="W391" s="15">
        <v>-6476.38</v>
      </c>
      <c r="X391" s="15">
        <v>-3274.98</v>
      </c>
      <c r="Y391" s="113">
        <v>-6476.38</v>
      </c>
      <c r="Z391" s="114">
        <v>-6870.03</v>
      </c>
      <c r="AA391" s="113">
        <v>-8398.7999999999993</v>
      </c>
      <c r="AB391" s="113">
        <v>-9565.0400000000009</v>
      </c>
      <c r="AC391" s="114">
        <v>-9967.4699999999993</v>
      </c>
    </row>
    <row r="392" spans="1:29" ht="24.9" customHeight="1" thickBot="1" x14ac:dyDescent="0.45">
      <c r="A392" s="120">
        <v>1270</v>
      </c>
      <c r="B392" s="5" t="s">
        <v>2326</v>
      </c>
      <c r="C392" s="6" t="s">
        <v>2052</v>
      </c>
      <c r="D392" s="23" t="s">
        <v>2327</v>
      </c>
      <c r="E392" s="27" t="s">
        <v>1968</v>
      </c>
      <c r="F392" s="33">
        <v>4043.15</v>
      </c>
      <c r="G392" s="33">
        <v>3748.95</v>
      </c>
      <c r="H392" s="33">
        <v>-4409.53</v>
      </c>
      <c r="I392" s="33">
        <v>-4409.53</v>
      </c>
      <c r="J392" s="33">
        <v>-4409.53</v>
      </c>
      <c r="K392" s="34">
        <v>-7492.93</v>
      </c>
      <c r="L392" s="32">
        <v>-4703.12</v>
      </c>
      <c r="M392" s="12">
        <v>-5127.8999999999996</v>
      </c>
      <c r="N392" s="35">
        <v>-5334.57</v>
      </c>
      <c r="O392" s="36">
        <v>-5680.42</v>
      </c>
      <c r="P392" s="35">
        <v>-5887.13</v>
      </c>
      <c r="Q392" s="12">
        <v>-8975.4399999999987</v>
      </c>
      <c r="R392" s="35">
        <v>-6404.28</v>
      </c>
      <c r="S392" s="34">
        <v>-5993.38</v>
      </c>
      <c r="T392" s="15">
        <v>-7867.72</v>
      </c>
      <c r="U392" s="15">
        <v>-8076.08</v>
      </c>
      <c r="V392" s="15">
        <v>-8600.48</v>
      </c>
      <c r="W392" s="15">
        <v>-8600.48</v>
      </c>
      <c r="X392" s="15">
        <v>-4344.7700000000004</v>
      </c>
      <c r="Y392" s="113">
        <v>-8600.48</v>
      </c>
      <c r="Z392" s="114">
        <v>-9677.67</v>
      </c>
      <c r="AA392" s="113">
        <v>-11081.78</v>
      </c>
      <c r="AB392" s="113">
        <v>-13546.34</v>
      </c>
      <c r="AC392" s="114">
        <v>-13217.15</v>
      </c>
    </row>
    <row r="393" spans="1:29" ht="24.9" customHeight="1" thickBot="1" x14ac:dyDescent="0.45">
      <c r="A393" s="115">
        <v>1271</v>
      </c>
      <c r="B393" s="117" t="s">
        <v>2424</v>
      </c>
      <c r="C393" s="6" t="s">
        <v>2052</v>
      </c>
      <c r="D393" s="119">
        <v>13708805</v>
      </c>
      <c r="E393" s="27" t="s">
        <v>2054</v>
      </c>
      <c r="F393" s="33"/>
      <c r="G393" s="33"/>
      <c r="H393" s="33"/>
      <c r="I393" s="33"/>
      <c r="J393" s="33"/>
      <c r="K393" s="34"/>
      <c r="L393" s="32"/>
      <c r="M393" s="12"/>
      <c r="N393" s="35"/>
      <c r="O393" s="36"/>
      <c r="P393" s="35"/>
      <c r="Q393" s="12"/>
      <c r="R393" s="35"/>
      <c r="S393" s="34"/>
      <c r="T393" s="15"/>
      <c r="U393" s="15"/>
      <c r="V393" s="15">
        <v>-14841.47</v>
      </c>
      <c r="W393" s="127">
        <v>-14841.47</v>
      </c>
      <c r="X393" s="127">
        <v>-2473.58</v>
      </c>
      <c r="Y393" s="113">
        <v>-14841.47</v>
      </c>
      <c r="Z393" s="114">
        <v>-15747.08</v>
      </c>
      <c r="AA393" s="113">
        <v>-18011.28</v>
      </c>
      <c r="AB393" s="113">
        <v>-24475.5</v>
      </c>
      <c r="AC393" s="114">
        <v>-23103.11</v>
      </c>
    </row>
    <row r="394" spans="1:29" ht="24.9" customHeight="1" thickBot="1" x14ac:dyDescent="0.45">
      <c r="A394" s="120">
        <v>1273</v>
      </c>
      <c r="B394" s="5" t="s">
        <v>1165</v>
      </c>
      <c r="C394" s="6" t="s">
        <v>2052</v>
      </c>
      <c r="D394" s="23" t="s">
        <v>1166</v>
      </c>
      <c r="E394" s="27" t="s">
        <v>2054</v>
      </c>
      <c r="F394" s="33">
        <v>6720.31</v>
      </c>
      <c r="G394" s="33">
        <v>7352.74</v>
      </c>
      <c r="H394" s="33">
        <v>-7406.5</v>
      </c>
      <c r="I394" s="33">
        <v>-7911.66</v>
      </c>
      <c r="J394" s="33">
        <v>-7877.99</v>
      </c>
      <c r="K394" s="34">
        <v>-12661.74</v>
      </c>
      <c r="L394" s="32">
        <v>-8405.19</v>
      </c>
      <c r="M394" s="12">
        <v>-9184.92</v>
      </c>
      <c r="N394" s="35">
        <v>-9498.9599999999991</v>
      </c>
      <c r="O394" s="36">
        <v>-10479.719999999999</v>
      </c>
      <c r="P394" s="35">
        <v>-9727.67</v>
      </c>
      <c r="Q394" s="12">
        <v>-15599.130000000001</v>
      </c>
      <c r="R394" s="35">
        <v>-10539.42</v>
      </c>
      <c r="S394" s="34">
        <v>-12083.05</v>
      </c>
      <c r="T394" s="15">
        <v>-12911.14</v>
      </c>
      <c r="U394" s="15">
        <v>-13962.81</v>
      </c>
      <c r="V394" s="15">
        <v>-15186.52</v>
      </c>
      <c r="W394" s="15">
        <v>-15249.48</v>
      </c>
      <c r="X394" s="15">
        <v>-7770.3</v>
      </c>
      <c r="Y394" s="113">
        <v>-15186.52</v>
      </c>
      <c r="Z394" s="114">
        <v>-16181.6</v>
      </c>
      <c r="AA394" s="113">
        <v>-19926.43</v>
      </c>
      <c r="AB394" s="113">
        <v>-21353.86</v>
      </c>
      <c r="AC394" s="114">
        <v>-21353.86</v>
      </c>
    </row>
    <row r="395" spans="1:29" ht="24.9" customHeight="1" thickBot="1" x14ac:dyDescent="0.45">
      <c r="A395" s="120">
        <v>1274</v>
      </c>
      <c r="B395" s="2" t="s">
        <v>1167</v>
      </c>
      <c r="C395" s="2" t="s">
        <v>2052</v>
      </c>
      <c r="D395" s="22" t="s">
        <v>1168</v>
      </c>
      <c r="E395" s="27" t="s">
        <v>2054</v>
      </c>
      <c r="F395" s="32">
        <v>5226.4399999999996</v>
      </c>
      <c r="G395" s="32">
        <v>5505.18</v>
      </c>
      <c r="H395" s="32">
        <v>-6148.9</v>
      </c>
      <c r="I395" s="32">
        <v>-7515.32</v>
      </c>
      <c r="J395" s="32">
        <v>-7515.32</v>
      </c>
      <c r="K395" s="34">
        <v>-12024.630000000001</v>
      </c>
      <c r="L395" s="32">
        <v>-8016.42</v>
      </c>
      <c r="M395" s="12">
        <v>-3796.49</v>
      </c>
      <c r="N395" s="51"/>
      <c r="O395" s="51"/>
      <c r="P395" s="51"/>
      <c r="Q395" s="51"/>
      <c r="R395" s="51"/>
      <c r="S395" s="51"/>
      <c r="T395" s="121"/>
      <c r="U395" s="121"/>
      <c r="V395" s="121"/>
      <c r="W395" s="121"/>
      <c r="X395" s="121"/>
      <c r="Y395" s="121"/>
      <c r="Z395" s="122"/>
      <c r="AA395" s="121"/>
      <c r="AB395" s="121"/>
      <c r="AC395" s="122"/>
    </row>
    <row r="396" spans="1:29" ht="24.9" customHeight="1" thickBot="1" x14ac:dyDescent="0.45">
      <c r="A396" s="30">
        <v>1276</v>
      </c>
      <c r="B396" s="5" t="s">
        <v>98</v>
      </c>
      <c r="C396" s="6" t="s">
        <v>2052</v>
      </c>
      <c r="D396" s="25" t="s">
        <v>99</v>
      </c>
      <c r="E396" s="27" t="s">
        <v>2054</v>
      </c>
      <c r="F396" s="33">
        <v>3351.86</v>
      </c>
      <c r="G396" s="33">
        <v>3320.89</v>
      </c>
      <c r="H396" s="33">
        <v>-3926.27</v>
      </c>
      <c r="I396" s="33">
        <v>-3825.54</v>
      </c>
      <c r="J396" s="33">
        <v>-3774.76</v>
      </c>
      <c r="K396" s="34">
        <v>-6688.49</v>
      </c>
      <c r="L396" s="32">
        <v>-4018.03</v>
      </c>
      <c r="M396" s="12">
        <v>-4463.2700000000004</v>
      </c>
      <c r="N396" s="35">
        <v>-4980.76</v>
      </c>
      <c r="O396" s="36">
        <v>-5186.9799999999996</v>
      </c>
      <c r="P396" s="35">
        <v>-5186.9799999999996</v>
      </c>
      <c r="Q396" s="12">
        <v>-7568.3</v>
      </c>
      <c r="R396" s="35">
        <v>-5749.01</v>
      </c>
      <c r="S396" s="34">
        <v>-5124.38</v>
      </c>
      <c r="T396" s="15">
        <v>-7242.01</v>
      </c>
      <c r="U396" s="15">
        <v>-7043.99</v>
      </c>
      <c r="V396" s="15">
        <v>-9515.69</v>
      </c>
      <c r="W396" s="15">
        <v>-10177.59</v>
      </c>
      <c r="X396" s="15">
        <v>-5612.69</v>
      </c>
      <c r="Y396" s="113">
        <v>-11686.92</v>
      </c>
      <c r="Z396" s="114">
        <v>-10855.43</v>
      </c>
      <c r="AA396" s="113">
        <v>-13544.23</v>
      </c>
      <c r="AB396" s="113">
        <v>-15021.71</v>
      </c>
      <c r="AC396" s="114">
        <v>-15596.1</v>
      </c>
    </row>
    <row r="397" spans="1:29" ht="24.9" customHeight="1" thickBot="1" x14ac:dyDescent="0.45">
      <c r="A397" s="120">
        <v>1277</v>
      </c>
      <c r="B397" s="5" t="s">
        <v>100</v>
      </c>
      <c r="C397" s="6" t="s">
        <v>2052</v>
      </c>
      <c r="D397" s="23" t="s">
        <v>101</v>
      </c>
      <c r="E397" s="27" t="s">
        <v>2054</v>
      </c>
      <c r="F397" s="33">
        <v>4046.06</v>
      </c>
      <c r="G397" s="33">
        <v>3428.87</v>
      </c>
      <c r="H397" s="33">
        <v>-5183.78</v>
      </c>
      <c r="I397" s="33">
        <v>-5183.78</v>
      </c>
      <c r="J397" s="33">
        <v>-5183.78</v>
      </c>
      <c r="K397" s="34">
        <v>-8292.51</v>
      </c>
      <c r="L397" s="32">
        <v>-5528.34</v>
      </c>
      <c r="M397" s="12">
        <v>-5722.15</v>
      </c>
      <c r="N397" s="35">
        <v>-6231.47</v>
      </c>
      <c r="O397" s="36">
        <v>-6650.81</v>
      </c>
      <c r="P397" s="35">
        <v>-6650.81</v>
      </c>
      <c r="Q397" s="12">
        <v>-10401.66</v>
      </c>
      <c r="R397" s="35">
        <v>-8290.14</v>
      </c>
      <c r="S397" s="34">
        <v>-7025.54</v>
      </c>
      <c r="T397" s="15">
        <v>-9285.9</v>
      </c>
      <c r="U397" s="15">
        <v>-9531.6</v>
      </c>
      <c r="V397" s="15">
        <v>-10149.959999999999</v>
      </c>
      <c r="W397" s="15">
        <v>-10149.959999999999</v>
      </c>
      <c r="X397" s="15">
        <v>-5074.9799999999996</v>
      </c>
      <c r="Y397" s="113">
        <v>-11976.95</v>
      </c>
      <c r="Z397" s="114">
        <v>-10768.28</v>
      </c>
      <c r="AA397" s="113">
        <v>-12970.92</v>
      </c>
      <c r="AB397" s="113">
        <v>-14848.96</v>
      </c>
      <c r="AC397" s="114">
        <v>-15474.6</v>
      </c>
    </row>
    <row r="398" spans="1:29" ht="24.9" customHeight="1" thickBot="1" x14ac:dyDescent="0.45">
      <c r="A398" s="120">
        <v>1280</v>
      </c>
      <c r="B398" s="5" t="s">
        <v>102</v>
      </c>
      <c r="C398" s="6" t="s">
        <v>2052</v>
      </c>
      <c r="D398" s="23" t="s">
        <v>103</v>
      </c>
      <c r="E398" s="27" t="s">
        <v>2054</v>
      </c>
      <c r="F398" s="33">
        <v>4538.7700000000004</v>
      </c>
      <c r="G398" s="33">
        <v>4538.7700000000004</v>
      </c>
      <c r="H398" s="33">
        <v>-5341.51</v>
      </c>
      <c r="I398" s="33">
        <v>-5341.51</v>
      </c>
      <c r="J398" s="33">
        <v>-5341.51</v>
      </c>
      <c r="K398" s="34">
        <v>-8547.43</v>
      </c>
      <c r="L398" s="32">
        <v>-5698.29</v>
      </c>
      <c r="M398" s="12">
        <v>-7584.4</v>
      </c>
      <c r="N398" s="35">
        <v>-8260.69</v>
      </c>
      <c r="O398" s="36">
        <v>-8719.98</v>
      </c>
      <c r="P398" s="35">
        <v>-8719.98</v>
      </c>
      <c r="Q398" s="12">
        <v>-15960.39</v>
      </c>
      <c r="R398" s="35">
        <v>-9194.6</v>
      </c>
      <c r="S398" s="34">
        <v>-9194.6</v>
      </c>
      <c r="T398" s="15">
        <v>-12163.07</v>
      </c>
      <c r="U398" s="15">
        <v>-12485.74</v>
      </c>
      <c r="V398" s="15">
        <v>-13297.81</v>
      </c>
      <c r="W398" s="15">
        <v>-13297.81</v>
      </c>
      <c r="X398" s="15">
        <v>-6648.91</v>
      </c>
      <c r="Y398" s="113">
        <v>-13297.81</v>
      </c>
      <c r="Z398" s="114">
        <v>-14109.83</v>
      </c>
      <c r="AA398" s="113">
        <v>-17000.8</v>
      </c>
      <c r="AB398" s="113">
        <v>-19468.88</v>
      </c>
      <c r="AC398" s="114">
        <v>-20290.509999999998</v>
      </c>
    </row>
    <row r="399" spans="1:29" ht="24.9" customHeight="1" thickBot="1" x14ac:dyDescent="0.45">
      <c r="A399" s="30">
        <v>1283</v>
      </c>
      <c r="B399" s="5" t="s">
        <v>1169</v>
      </c>
      <c r="C399" s="6" t="s">
        <v>2052</v>
      </c>
      <c r="D399" s="25" t="s">
        <v>1170</v>
      </c>
      <c r="E399" s="27" t="s">
        <v>2054</v>
      </c>
      <c r="F399" s="33">
        <v>7912.33</v>
      </c>
      <c r="G399" s="33">
        <v>7912.33</v>
      </c>
      <c r="H399" s="33">
        <v>-9124.9500000000007</v>
      </c>
      <c r="I399" s="33">
        <v>-9166.11</v>
      </c>
      <c r="J399" s="33">
        <v>-9166.11</v>
      </c>
      <c r="K399" s="34">
        <v>-14561.76</v>
      </c>
      <c r="L399" s="32">
        <v>-9707.84</v>
      </c>
      <c r="M399" s="12">
        <v>-10342.98</v>
      </c>
      <c r="N399" s="35">
        <v>-9833.86</v>
      </c>
      <c r="O399" s="36">
        <v>-13439.39</v>
      </c>
      <c r="P399" s="35">
        <v>-12777.1</v>
      </c>
      <c r="Q399" s="12">
        <v>-18807.87</v>
      </c>
      <c r="R399" s="35">
        <v>-12583.25</v>
      </c>
      <c r="S399" s="34">
        <v>-13387.93</v>
      </c>
      <c r="T399" s="15">
        <v>-16650.599999999999</v>
      </c>
      <c r="U399" s="15">
        <v>-17190.2</v>
      </c>
      <c r="V399" s="15">
        <v>-19477.07</v>
      </c>
      <c r="W399" s="15">
        <v>-18309.28</v>
      </c>
      <c r="X399" s="15">
        <v>-9738.5300000000007</v>
      </c>
      <c r="Y399" s="113">
        <v>-18309.28</v>
      </c>
      <c r="Z399" s="114">
        <v>-20667.939999999999</v>
      </c>
      <c r="AA399" s="113">
        <v>-24125.040000000001</v>
      </c>
      <c r="AB399" s="113">
        <v>-26099.16</v>
      </c>
      <c r="AC399" s="114">
        <v>-26099.16</v>
      </c>
    </row>
    <row r="400" spans="1:29" ht="24.9" customHeight="1" thickBot="1" x14ac:dyDescent="0.45">
      <c r="A400" s="30">
        <v>1284</v>
      </c>
      <c r="B400" s="5" t="s">
        <v>1171</v>
      </c>
      <c r="C400" s="6" t="s">
        <v>2052</v>
      </c>
      <c r="D400" s="25" t="s">
        <v>1172</v>
      </c>
      <c r="E400" s="27" t="s">
        <v>2054</v>
      </c>
      <c r="F400" s="33">
        <v>6580.57</v>
      </c>
      <c r="G400" s="33">
        <v>7594.66</v>
      </c>
      <c r="H400" s="33">
        <v>-7927.93</v>
      </c>
      <c r="I400" s="33">
        <v>-7783.87</v>
      </c>
      <c r="J400" s="33">
        <v>-9277.1</v>
      </c>
      <c r="K400" s="34">
        <v>-13838.21</v>
      </c>
      <c r="L400" s="32">
        <v>-9150.82</v>
      </c>
      <c r="M400" s="12">
        <v>-10285.06</v>
      </c>
      <c r="N400" s="35">
        <v>-11333.26</v>
      </c>
      <c r="O400" s="36">
        <v>-10943.18</v>
      </c>
      <c r="P400" s="35">
        <v>-11216.11</v>
      </c>
      <c r="Q400" s="12">
        <v>-19930.22</v>
      </c>
      <c r="R400" s="35">
        <v>-10807.41</v>
      </c>
      <c r="S400" s="34">
        <v>-11964.57</v>
      </c>
      <c r="T400" s="15">
        <v>-14389.96</v>
      </c>
      <c r="U400" s="15">
        <v>-16663.189999999999</v>
      </c>
      <c r="V400" s="15">
        <v>-15539.71</v>
      </c>
      <c r="W400" s="15">
        <v>-15809.03</v>
      </c>
      <c r="X400" s="15">
        <v>-10020.58</v>
      </c>
      <c r="Y400" s="113">
        <v>-15809.03</v>
      </c>
      <c r="Z400" s="114">
        <v>-18108.36</v>
      </c>
      <c r="AA400" s="113">
        <v>-24182.53</v>
      </c>
      <c r="AB400" s="113">
        <v>-25155.02</v>
      </c>
      <c r="AC400" s="114">
        <v>-26099.16</v>
      </c>
    </row>
    <row r="401" spans="1:29" ht="24.9" customHeight="1" thickBot="1" x14ac:dyDescent="0.45">
      <c r="A401" s="30">
        <v>1286</v>
      </c>
      <c r="B401" s="5" t="s">
        <v>1173</v>
      </c>
      <c r="C401" s="6" t="s">
        <v>2052</v>
      </c>
      <c r="D401" s="25" t="s">
        <v>1174</v>
      </c>
      <c r="E401" s="27" t="s">
        <v>2054</v>
      </c>
      <c r="F401" s="33">
        <v>4060.97</v>
      </c>
      <c r="G401" s="33">
        <v>3604.54</v>
      </c>
      <c r="H401" s="33">
        <v>-4239.13</v>
      </c>
      <c r="I401" s="33">
        <v>-4350.13</v>
      </c>
      <c r="J401" s="33">
        <v>-4239.13</v>
      </c>
      <c r="K401" s="34">
        <v>-7012.59</v>
      </c>
      <c r="L401" s="32">
        <v>-4521.17</v>
      </c>
      <c r="M401" s="12">
        <v>-4679.8100000000004</v>
      </c>
      <c r="N401" s="35">
        <v>-5396.46</v>
      </c>
      <c r="O401" s="36">
        <v>-5427.58</v>
      </c>
      <c r="P401" s="35">
        <v>-5427.58</v>
      </c>
      <c r="Q401" s="12">
        <v>-8706.42</v>
      </c>
      <c r="R401" s="35">
        <v>-6942.6</v>
      </c>
      <c r="S401" s="34">
        <v>-6308.54</v>
      </c>
      <c r="T401" s="15">
        <v>-7576.57</v>
      </c>
      <c r="U401" s="15">
        <v>-7777.14</v>
      </c>
      <c r="V401" s="15">
        <v>-8281.94</v>
      </c>
      <c r="W401" s="15">
        <v>-9173.33</v>
      </c>
      <c r="X401" s="15">
        <v>-4969.91</v>
      </c>
      <c r="Y401" s="113">
        <v>-8856.9599999999991</v>
      </c>
      <c r="Z401" s="114">
        <v>-9271.5400000000009</v>
      </c>
      <c r="AA401" s="113">
        <v>-12036.85</v>
      </c>
      <c r="AB401" s="113">
        <v>-12117.93</v>
      </c>
      <c r="AC401" s="114">
        <v>-12628.67</v>
      </c>
    </row>
    <row r="402" spans="1:29" ht="24.9" customHeight="1" thickBot="1" x14ac:dyDescent="0.45">
      <c r="A402" s="30">
        <v>1289</v>
      </c>
      <c r="B402" s="5" t="s">
        <v>96</v>
      </c>
      <c r="C402" s="6" t="s">
        <v>2052</v>
      </c>
      <c r="D402" s="25" t="s">
        <v>97</v>
      </c>
      <c r="E402" s="27" t="s">
        <v>2054</v>
      </c>
      <c r="F402" s="33">
        <v>3937.97</v>
      </c>
      <c r="G402" s="33">
        <v>3964.22</v>
      </c>
      <c r="H402" s="33">
        <v>-4663.49</v>
      </c>
      <c r="I402" s="33">
        <v>-4663.49</v>
      </c>
      <c r="J402" s="33">
        <v>-4663.49</v>
      </c>
      <c r="K402" s="34">
        <v>-7452.66</v>
      </c>
      <c r="L402" s="32">
        <v>-4968.4399999999996</v>
      </c>
      <c r="M402" s="12">
        <v>-5139.97</v>
      </c>
      <c r="N402" s="35">
        <v>-5594.78</v>
      </c>
      <c r="O402" s="36">
        <v>-5929.26</v>
      </c>
      <c r="P402" s="35">
        <v>-6534.12</v>
      </c>
      <c r="Q402" s="12">
        <v>-9405.92</v>
      </c>
      <c r="R402" s="35">
        <v>-6263.91</v>
      </c>
      <c r="S402" s="34">
        <v>-6267.83</v>
      </c>
      <c r="T402" s="15">
        <v>-8730.24</v>
      </c>
      <c r="U402" s="15">
        <v>-8507.7900000000009</v>
      </c>
      <c r="V402" s="15">
        <v>-9060.52</v>
      </c>
      <c r="W402" s="15">
        <v>-9060.52</v>
      </c>
      <c r="X402" s="15">
        <v>-4530.26</v>
      </c>
      <c r="Y402" s="113">
        <v>-9060.52</v>
      </c>
      <c r="Z402" s="114">
        <v>-9613.18</v>
      </c>
      <c r="AA402" s="113">
        <v>-11581.35</v>
      </c>
      <c r="AB402" s="113">
        <v>-13260.6</v>
      </c>
      <c r="AC402" s="114">
        <v>-14372.63</v>
      </c>
    </row>
    <row r="403" spans="1:29" ht="24.9" customHeight="1" thickBot="1" x14ac:dyDescent="0.45">
      <c r="A403" s="30">
        <v>1290</v>
      </c>
      <c r="B403" s="5" t="s">
        <v>1458</v>
      </c>
      <c r="C403" s="6" t="s">
        <v>2052</v>
      </c>
      <c r="D403" s="25" t="s">
        <v>1459</v>
      </c>
      <c r="E403" s="27" t="s">
        <v>62</v>
      </c>
      <c r="F403" s="33">
        <v>3601</v>
      </c>
      <c r="G403" s="33">
        <v>3669.13</v>
      </c>
      <c r="H403" s="33">
        <v>-4349.58</v>
      </c>
      <c r="I403" s="33">
        <v>-4215.1899999999996</v>
      </c>
      <c r="J403" s="33">
        <v>-4215.1899999999996</v>
      </c>
      <c r="K403" s="34">
        <v>-6783.26</v>
      </c>
      <c r="L403" s="32">
        <v>-4674.16</v>
      </c>
      <c r="M403" s="12">
        <v>-4653.34</v>
      </c>
      <c r="N403" s="35">
        <v>-5187.92</v>
      </c>
      <c r="O403" s="36">
        <v>-5349.88</v>
      </c>
      <c r="P403" s="35">
        <v>-5683.7</v>
      </c>
      <c r="Q403" s="12">
        <v>-8540.49</v>
      </c>
      <c r="R403" s="35">
        <v>-6534.59</v>
      </c>
      <c r="S403" s="34">
        <v>-5418.76</v>
      </c>
      <c r="T403" s="15">
        <v>-7537.86</v>
      </c>
      <c r="U403" s="15">
        <v>-7643.24</v>
      </c>
      <c r="V403" s="15">
        <v>-8286.15</v>
      </c>
      <c r="W403" s="15">
        <v>-8237.18</v>
      </c>
      <c r="X403" s="15">
        <v>-4353.28</v>
      </c>
      <c r="Y403" s="113">
        <v>-8212.7000000000007</v>
      </c>
      <c r="Z403" s="114">
        <v>-8921.11</v>
      </c>
      <c r="AA403" s="113">
        <v>-10701.22</v>
      </c>
      <c r="AB403" s="113">
        <v>-12712.46</v>
      </c>
      <c r="AC403" s="114">
        <v>-13205.44</v>
      </c>
    </row>
    <row r="404" spans="1:29" ht="24.9" customHeight="1" thickBot="1" x14ac:dyDescent="0.45">
      <c r="A404" s="30">
        <v>1293</v>
      </c>
      <c r="B404" s="5" t="s">
        <v>1057</v>
      </c>
      <c r="C404" s="6" t="s">
        <v>2052</v>
      </c>
      <c r="D404" s="25" t="s">
        <v>114</v>
      </c>
      <c r="E404" s="27" t="s">
        <v>2054</v>
      </c>
      <c r="F404" s="33">
        <v>3575.75</v>
      </c>
      <c r="G404" s="33">
        <v>3575.75</v>
      </c>
      <c r="H404" s="33">
        <v>-4400.6000000000004</v>
      </c>
      <c r="I404" s="33">
        <v>-4231.3500000000004</v>
      </c>
      <c r="J404" s="33">
        <v>-4231.3500000000004</v>
      </c>
      <c r="K404" s="34">
        <v>-6769.2899999999991</v>
      </c>
      <c r="L404" s="32">
        <v>-4512.8599999999997</v>
      </c>
      <c r="M404" s="12">
        <v>-4702.3500000000004</v>
      </c>
      <c r="N404" s="35">
        <v>-5087.13</v>
      </c>
      <c r="O404" s="36">
        <v>-5598.62</v>
      </c>
      <c r="P404" s="35">
        <v>-5418.02</v>
      </c>
      <c r="Q404" s="12">
        <v>-8683.2899999999991</v>
      </c>
      <c r="R404" s="35">
        <v>-5675.76</v>
      </c>
      <c r="S404" s="34">
        <v>-5902.79</v>
      </c>
      <c r="T404" s="15">
        <v>-7563.27</v>
      </c>
      <c r="U404" s="15">
        <v>-7815.25</v>
      </c>
      <c r="V404" s="15">
        <v>-8267.39</v>
      </c>
      <c r="W404" s="15">
        <v>-8267.39</v>
      </c>
      <c r="X404" s="15">
        <v>-4133.6899999999996</v>
      </c>
      <c r="Y404" s="113">
        <v>-8818.5499999999993</v>
      </c>
      <c r="Z404" s="114">
        <v>-8888.2000000000007</v>
      </c>
      <c r="AA404" s="113">
        <v>-10565.98</v>
      </c>
      <c r="AB404" s="113">
        <v>-12338.51</v>
      </c>
      <c r="AC404" s="114">
        <v>-12606.41</v>
      </c>
    </row>
    <row r="405" spans="1:29" ht="24.9" customHeight="1" thickBot="1" x14ac:dyDescent="0.45">
      <c r="A405" s="30">
        <v>1294</v>
      </c>
      <c r="B405" s="5" t="s">
        <v>115</v>
      </c>
      <c r="C405" s="6" t="s">
        <v>2052</v>
      </c>
      <c r="D405" s="25" t="s">
        <v>121</v>
      </c>
      <c r="E405" s="27" t="s">
        <v>2054</v>
      </c>
      <c r="F405" s="33">
        <v>3627.23</v>
      </c>
      <c r="G405" s="33">
        <v>3549.54</v>
      </c>
      <c r="H405" s="33">
        <v>-4231.33</v>
      </c>
      <c r="I405" s="33">
        <v>-4270.62</v>
      </c>
      <c r="J405" s="33">
        <v>-4345.58</v>
      </c>
      <c r="K405" s="34">
        <v>-6802.43</v>
      </c>
      <c r="L405" s="32">
        <v>-4506.9799999999996</v>
      </c>
      <c r="M405" s="12">
        <v>-4662.03</v>
      </c>
      <c r="N405" s="35">
        <v>-5154.45</v>
      </c>
      <c r="O405" s="36">
        <v>-6004.6</v>
      </c>
      <c r="P405" s="35">
        <v>-5409.07</v>
      </c>
      <c r="Q405" s="12">
        <v>-8242.19</v>
      </c>
      <c r="R405" s="35">
        <v>-5661.69</v>
      </c>
      <c r="S405" s="34">
        <v>-6315.13</v>
      </c>
      <c r="T405" s="15">
        <v>-7549.8</v>
      </c>
      <c r="U405" s="15">
        <v>-7749.63</v>
      </c>
      <c r="V405" s="15">
        <v>-8725.25</v>
      </c>
      <c r="W405" s="15">
        <v>-8375.06</v>
      </c>
      <c r="X405" s="15">
        <v>-4362.63</v>
      </c>
      <c r="Y405" s="113">
        <v>-9018.92</v>
      </c>
      <c r="Z405" s="114">
        <v>-8833.57</v>
      </c>
      <c r="AA405" s="113">
        <v>-11392.2</v>
      </c>
      <c r="AB405" s="113">
        <v>-11895.26</v>
      </c>
      <c r="AC405" s="114">
        <v>-13608.14</v>
      </c>
    </row>
    <row r="406" spans="1:29" ht="24.9" customHeight="1" thickBot="1" x14ac:dyDescent="0.45">
      <c r="A406" s="30">
        <v>1295</v>
      </c>
      <c r="B406" s="5" t="s">
        <v>1058</v>
      </c>
      <c r="C406" s="6" t="s">
        <v>2052</v>
      </c>
      <c r="D406" s="25" t="s">
        <v>122</v>
      </c>
      <c r="E406" s="27" t="s">
        <v>2054</v>
      </c>
      <c r="F406" s="33">
        <v>3443.14</v>
      </c>
      <c r="G406" s="33">
        <v>3684.24</v>
      </c>
      <c r="H406" s="33">
        <v>-3871.31</v>
      </c>
      <c r="I406" s="33">
        <v>-3871.31</v>
      </c>
      <c r="J406" s="33">
        <v>-3871.31</v>
      </c>
      <c r="K406" s="34">
        <v>-6436.9</v>
      </c>
      <c r="L406" s="32">
        <v>-4450.79</v>
      </c>
      <c r="M406" s="12">
        <v>-4302</v>
      </c>
      <c r="N406" s="35">
        <v>-4951.34</v>
      </c>
      <c r="O406" s="36">
        <v>-5027.7</v>
      </c>
      <c r="P406" s="35">
        <v>-5390.98</v>
      </c>
      <c r="Q406" s="12">
        <v>-8721.2199999999993</v>
      </c>
      <c r="R406" s="35">
        <v>-5647.42</v>
      </c>
      <c r="S406" s="34">
        <v>-6875.91</v>
      </c>
      <c r="T406" s="15">
        <v>-7465.25</v>
      </c>
      <c r="U406" s="15">
        <v>-7662.85</v>
      </c>
      <c r="V406" s="15">
        <v>-8160.14</v>
      </c>
      <c r="W406" s="15">
        <v>-8743.09</v>
      </c>
      <c r="X406" s="15">
        <v>-4864.74</v>
      </c>
      <c r="Y406" s="113">
        <v>-12080.78</v>
      </c>
      <c r="Z406" s="114">
        <v>-12016.8</v>
      </c>
      <c r="AA406" s="113">
        <v>-15250.71</v>
      </c>
      <c r="AB406" s="113">
        <v>-17088.189999999999</v>
      </c>
      <c r="AC406" s="114">
        <v>-17273.990000000002</v>
      </c>
    </row>
    <row r="407" spans="1:29" ht="24.9" customHeight="1" thickBot="1" x14ac:dyDescent="0.45">
      <c r="A407" s="30">
        <v>1297</v>
      </c>
      <c r="B407" s="5" t="s">
        <v>123</v>
      </c>
      <c r="C407" s="6" t="s">
        <v>2052</v>
      </c>
      <c r="D407" s="25" t="s">
        <v>1411</v>
      </c>
      <c r="E407" s="27" t="s">
        <v>2054</v>
      </c>
      <c r="F407" s="33">
        <v>6107.99</v>
      </c>
      <c r="G407" s="33">
        <v>6364.85</v>
      </c>
      <c r="H407" s="33">
        <v>-7430.94</v>
      </c>
      <c r="I407" s="33">
        <v>-7531.97</v>
      </c>
      <c r="J407" s="33">
        <v>-7498.3</v>
      </c>
      <c r="K407" s="34">
        <v>-12042.279999999999</v>
      </c>
      <c r="L407" s="32">
        <v>-8455</v>
      </c>
      <c r="M407" s="12">
        <v>-8384.7199999999993</v>
      </c>
      <c r="N407" s="35">
        <v>-9057.2000000000007</v>
      </c>
      <c r="O407" s="36">
        <v>-9510.8700000000008</v>
      </c>
      <c r="P407" s="35">
        <v>-9566.2000000000007</v>
      </c>
      <c r="Q407" s="12">
        <v>-15989.82</v>
      </c>
      <c r="R407" s="35">
        <v>-9626.64</v>
      </c>
      <c r="S407" s="34">
        <v>-10022.11</v>
      </c>
      <c r="T407" s="15">
        <v>-13250.98</v>
      </c>
      <c r="U407" s="15">
        <v>-13553.64</v>
      </c>
      <c r="V407" s="15">
        <v>-14435.78</v>
      </c>
      <c r="W407" s="15">
        <v>-14531.36</v>
      </c>
      <c r="X407" s="15">
        <v>-7265.68</v>
      </c>
      <c r="Y407" s="113">
        <v>-14512.22</v>
      </c>
      <c r="Z407" s="114">
        <v>-15408.03</v>
      </c>
      <c r="AA407" s="113">
        <v>-17376.38</v>
      </c>
      <c r="AB407" s="113">
        <v>-19600.53</v>
      </c>
      <c r="AC407" s="114">
        <v>-21353.86</v>
      </c>
    </row>
    <row r="408" spans="1:29" ht="24.9" customHeight="1" thickBot="1" x14ac:dyDescent="0.45">
      <c r="A408" s="30">
        <v>1298</v>
      </c>
      <c r="B408" s="5" t="s">
        <v>1412</v>
      </c>
      <c r="C408" s="6" t="s">
        <v>2052</v>
      </c>
      <c r="D408" s="25" t="s">
        <v>1413</v>
      </c>
      <c r="E408" s="27" t="s">
        <v>2054</v>
      </c>
      <c r="F408" s="33">
        <v>7292.51</v>
      </c>
      <c r="G408" s="33">
        <v>7292.51</v>
      </c>
      <c r="H408" s="33">
        <v>-7881.01</v>
      </c>
      <c r="I408" s="33">
        <v>-7881.01</v>
      </c>
      <c r="J408" s="33">
        <v>-7881.01</v>
      </c>
      <c r="K408" s="34">
        <v>-13254.28</v>
      </c>
      <c r="L408" s="32">
        <v>-8836.19</v>
      </c>
      <c r="M408" s="12">
        <v>-8836.19</v>
      </c>
      <c r="N408" s="35">
        <v>-9930.99</v>
      </c>
      <c r="O408" s="36">
        <v>-9930.99</v>
      </c>
      <c r="P408" s="35">
        <v>-9930.99</v>
      </c>
      <c r="Q408" s="12">
        <v>-16700.449999999997</v>
      </c>
      <c r="R408" s="35">
        <v>-11133.63</v>
      </c>
      <c r="S408" s="34">
        <v>-11133.63</v>
      </c>
      <c r="T408" s="15">
        <v>-12500.84</v>
      </c>
      <c r="U408" s="15">
        <v>-12500.84</v>
      </c>
      <c r="V408" s="15">
        <v>-12500.84</v>
      </c>
      <c r="W408" s="15">
        <v>-14375.97</v>
      </c>
      <c r="X408" s="15">
        <v>-7187.99</v>
      </c>
      <c r="Y408" s="113">
        <v>-14375.97</v>
      </c>
      <c r="Z408" s="114">
        <v>-14375.97</v>
      </c>
      <c r="AA408" s="113">
        <v>-16608.560000000001</v>
      </c>
      <c r="AB408" s="113">
        <v>-16608.560000000001</v>
      </c>
      <c r="AC408" s="114">
        <v>-21353.86</v>
      </c>
    </row>
    <row r="409" spans="1:29" ht="24.9" customHeight="1" thickBot="1" x14ac:dyDescent="0.45">
      <c r="A409" s="30">
        <v>1300</v>
      </c>
      <c r="B409" s="5" t="s">
        <v>1460</v>
      </c>
      <c r="C409" s="6" t="s">
        <v>2052</v>
      </c>
      <c r="D409" s="25" t="s">
        <v>1461</v>
      </c>
      <c r="E409" s="27" t="s">
        <v>2054</v>
      </c>
      <c r="F409" s="33">
        <v>3573.05</v>
      </c>
      <c r="G409" s="33">
        <v>3575.7</v>
      </c>
      <c r="H409" s="33">
        <v>-4024.93</v>
      </c>
      <c r="I409" s="33">
        <v>-4024.93</v>
      </c>
      <c r="J409" s="33">
        <v>-4024.93</v>
      </c>
      <c r="K409" s="34">
        <v>-10725.72</v>
      </c>
      <c r="L409" s="32">
        <v>-7624.98</v>
      </c>
      <c r="M409" s="12">
        <v>-8186.61</v>
      </c>
      <c r="N409" s="35">
        <v>-11022.27</v>
      </c>
      <c r="O409" s="36">
        <v>-11472.62</v>
      </c>
      <c r="P409" s="35">
        <v>-11527.95</v>
      </c>
      <c r="Q409" s="12">
        <v>-17940.689999999999</v>
      </c>
      <c r="R409" s="35">
        <v>-12653.54</v>
      </c>
      <c r="S409" s="34">
        <v>-12185.58</v>
      </c>
      <c r="T409" s="15">
        <v>-15873.43</v>
      </c>
      <c r="U409" s="15">
        <v>-16072.51</v>
      </c>
      <c r="V409" s="15">
        <v>-16072.51</v>
      </c>
      <c r="W409" s="15">
        <v>-17483.16</v>
      </c>
      <c r="X409" s="15">
        <v>-8843.2999999999993</v>
      </c>
      <c r="Y409" s="113">
        <v>-17609.080000000002</v>
      </c>
      <c r="Z409" s="114">
        <v>-18483.39</v>
      </c>
      <c r="AA409" s="113">
        <v>-21353.86</v>
      </c>
      <c r="AB409" s="113">
        <v>-21353.86</v>
      </c>
      <c r="AC409" s="114">
        <v>-21353.86</v>
      </c>
    </row>
    <row r="410" spans="1:29" ht="24.9" customHeight="1" thickBot="1" x14ac:dyDescent="0.45">
      <c r="A410" s="30">
        <v>1301</v>
      </c>
      <c r="B410" s="5" t="s">
        <v>1462</v>
      </c>
      <c r="C410" s="6" t="s">
        <v>2052</v>
      </c>
      <c r="D410" s="25" t="s">
        <v>1463</v>
      </c>
      <c r="E410" s="27" t="s">
        <v>2054</v>
      </c>
      <c r="F410" s="33">
        <v>3637.66</v>
      </c>
      <c r="G410" s="33">
        <v>3637.66</v>
      </c>
      <c r="H410" s="33">
        <v>-4278.2</v>
      </c>
      <c r="I410" s="33">
        <v>-4278.2</v>
      </c>
      <c r="J410" s="33">
        <v>-4278.2</v>
      </c>
      <c r="K410" s="34">
        <v>-6960.67</v>
      </c>
      <c r="L410" s="32">
        <v>-4562.8900000000003</v>
      </c>
      <c r="M410" s="12">
        <v>-4723.03</v>
      </c>
      <c r="N410" s="35">
        <v>-5387.98</v>
      </c>
      <c r="O410" s="36">
        <v>-5507.78</v>
      </c>
      <c r="P410" s="35">
        <v>-5507.78</v>
      </c>
      <c r="Q410" s="12">
        <v>-8835.0299999999988</v>
      </c>
      <c r="R410" s="35">
        <v>-5769.86</v>
      </c>
      <c r="S410" s="34">
        <v>-6710.4</v>
      </c>
      <c r="T410" s="15">
        <v>-7923.11</v>
      </c>
      <c r="U410" s="15">
        <v>-7829.61</v>
      </c>
      <c r="V410" s="15">
        <v>-8337.84</v>
      </c>
      <c r="W410" s="15">
        <v>-8337.84</v>
      </c>
      <c r="X410" s="15">
        <v>-4810.97</v>
      </c>
      <c r="Y410" s="113">
        <v>-9581.01</v>
      </c>
      <c r="Z410" s="114">
        <v>-8846.0400000000009</v>
      </c>
      <c r="AA410" s="113">
        <v>-11656.51</v>
      </c>
      <c r="AB410" s="113">
        <v>-12297</v>
      </c>
      <c r="AC410" s="114">
        <v>-12815.34</v>
      </c>
    </row>
    <row r="411" spans="1:29" ht="24.9" customHeight="1" thickBot="1" x14ac:dyDescent="0.45">
      <c r="A411" s="30">
        <v>1302</v>
      </c>
      <c r="B411" s="5" t="s">
        <v>1464</v>
      </c>
      <c r="C411" s="6" t="s">
        <v>2052</v>
      </c>
      <c r="D411" s="25" t="s">
        <v>1465</v>
      </c>
      <c r="E411" s="27" t="s">
        <v>2054</v>
      </c>
      <c r="F411" s="33">
        <v>3467.87</v>
      </c>
      <c r="G411" s="33">
        <v>4037.97</v>
      </c>
      <c r="H411" s="33">
        <v>-3741.75</v>
      </c>
      <c r="I411" s="33">
        <v>-4489.43</v>
      </c>
      <c r="J411" s="33">
        <v>-4498.8100000000004</v>
      </c>
      <c r="K411" s="34">
        <v>-7538.7100000000009</v>
      </c>
      <c r="L411" s="32">
        <v>-4799.2299999999996</v>
      </c>
      <c r="M411" s="12">
        <v>-4926.68</v>
      </c>
      <c r="N411" s="35">
        <v>-5759.23</v>
      </c>
      <c r="O411" s="36">
        <v>-5734.06</v>
      </c>
      <c r="P411" s="35">
        <v>-5734.06</v>
      </c>
      <c r="Q411" s="12">
        <v>-9403.2999999999993</v>
      </c>
      <c r="R411" s="35">
        <v>-7381.94</v>
      </c>
      <c r="S411" s="34">
        <v>-5210.1099999999997</v>
      </c>
      <c r="T411" s="15">
        <v>-7942.31</v>
      </c>
      <c r="U411" s="15">
        <v>-8152.67</v>
      </c>
      <c r="V411" s="15">
        <v>-8682.08</v>
      </c>
      <c r="W411" s="15">
        <v>-8973.25</v>
      </c>
      <c r="X411" s="15">
        <v>-4953.32</v>
      </c>
      <c r="Y411" s="113">
        <v>-9868.99</v>
      </c>
      <c r="Z411" s="114">
        <v>-9211.4699999999993</v>
      </c>
      <c r="AA411" s="113">
        <v>-11811.48</v>
      </c>
      <c r="AB411" s="113">
        <v>-13026.83</v>
      </c>
      <c r="AC411" s="114">
        <v>-13342</v>
      </c>
    </row>
    <row r="412" spans="1:29" ht="24.9" customHeight="1" thickBot="1" x14ac:dyDescent="0.45">
      <c r="A412" s="30">
        <v>1303</v>
      </c>
      <c r="B412" s="5" t="s">
        <v>1466</v>
      </c>
      <c r="C412" s="6" t="s">
        <v>2052</v>
      </c>
      <c r="D412" s="25" t="s">
        <v>1467</v>
      </c>
      <c r="E412" s="27" t="s">
        <v>2054</v>
      </c>
      <c r="F412" s="33">
        <v>3810.12</v>
      </c>
      <c r="G412" s="33">
        <v>4191.13</v>
      </c>
      <c r="H412" s="33">
        <v>-4481.71</v>
      </c>
      <c r="I412" s="33">
        <v>-4481.71</v>
      </c>
      <c r="J412" s="33">
        <v>-4481.71</v>
      </c>
      <c r="K412" s="34">
        <v>-7170.2899999999991</v>
      </c>
      <c r="L412" s="32">
        <v>-4780.1899999999996</v>
      </c>
      <c r="M412" s="12">
        <v>-4948.09</v>
      </c>
      <c r="N412" s="35">
        <v>-5420.4</v>
      </c>
      <c r="O412" s="36">
        <v>-5988.17</v>
      </c>
      <c r="P412" s="35">
        <v>-5873.01</v>
      </c>
      <c r="Q412" s="12">
        <v>-8947.75</v>
      </c>
      <c r="R412" s="35">
        <v>-6434.14</v>
      </c>
      <c r="S412" s="34">
        <v>-6032</v>
      </c>
      <c r="T412" s="15">
        <v>-7975.39</v>
      </c>
      <c r="U412" s="15">
        <v>-8186.63</v>
      </c>
      <c r="V412" s="15">
        <v>-8718.27</v>
      </c>
      <c r="W412" s="15">
        <v>-8718.27</v>
      </c>
      <c r="X412" s="15">
        <v>-4359.1400000000003</v>
      </c>
      <c r="Y412" s="113">
        <v>-8718.27</v>
      </c>
      <c r="Z412" s="114">
        <v>-9311.5499999999993</v>
      </c>
      <c r="AA412" s="113">
        <v>-11298.89</v>
      </c>
      <c r="AB412" s="113">
        <v>-12855.34</v>
      </c>
      <c r="AC412" s="114">
        <v>-14201.21</v>
      </c>
    </row>
    <row r="413" spans="1:29" ht="24.9" customHeight="1" thickBot="1" x14ac:dyDescent="0.45">
      <c r="A413" s="30">
        <v>1304</v>
      </c>
      <c r="B413" s="5" t="s">
        <v>1468</v>
      </c>
      <c r="C413" s="6" t="s">
        <v>2052</v>
      </c>
      <c r="D413" s="25" t="s">
        <v>1469</v>
      </c>
      <c r="E413" s="27" t="s">
        <v>2054</v>
      </c>
      <c r="F413" s="33">
        <v>3269.4</v>
      </c>
      <c r="G413" s="33">
        <v>3443.76</v>
      </c>
      <c r="H413" s="33">
        <v>-3843.66</v>
      </c>
      <c r="I413" s="33">
        <v>-3843.66</v>
      </c>
      <c r="J413" s="33">
        <v>-3843.66</v>
      </c>
      <c r="K413" s="34">
        <v>-6148.32</v>
      </c>
      <c r="L413" s="32">
        <v>-4372.1400000000003</v>
      </c>
      <c r="M413" s="12">
        <v>-4242.45</v>
      </c>
      <c r="N413" s="35">
        <v>-4660.2299999999996</v>
      </c>
      <c r="O413" s="36">
        <v>-4973.8100000000004</v>
      </c>
      <c r="P413" s="35">
        <v>-4973.8100000000004</v>
      </c>
      <c r="Q413" s="12">
        <v>-7713.89</v>
      </c>
      <c r="R413" s="35">
        <v>-5389.23</v>
      </c>
      <c r="S413" s="34">
        <v>-5210.1099999999997</v>
      </c>
      <c r="T413" s="15">
        <v>-6885.18</v>
      </c>
      <c r="U413" s="15">
        <v>-7679.75</v>
      </c>
      <c r="V413" s="15">
        <v>-7525.5</v>
      </c>
      <c r="W413" s="15">
        <v>-7525.5</v>
      </c>
      <c r="X413" s="15">
        <v>-3839.88</v>
      </c>
      <c r="Y413" s="113">
        <v>-8027.2</v>
      </c>
      <c r="Z413" s="114">
        <v>-7983.71</v>
      </c>
      <c r="AA413" s="113">
        <v>-9700.84</v>
      </c>
      <c r="AB413" s="113">
        <v>-11104.77</v>
      </c>
      <c r="AC413" s="114">
        <v>-12222.24</v>
      </c>
    </row>
    <row r="414" spans="1:29" ht="24.9" customHeight="1" thickBot="1" x14ac:dyDescent="0.45">
      <c r="A414" s="116">
        <v>1305</v>
      </c>
      <c r="B414" s="118" t="s">
        <v>1470</v>
      </c>
      <c r="C414" s="6" t="s">
        <v>2052</v>
      </c>
      <c r="D414" s="59" t="s">
        <v>1471</v>
      </c>
      <c r="E414" s="27" t="s">
        <v>2054</v>
      </c>
      <c r="F414" s="33">
        <v>3349.75</v>
      </c>
      <c r="G414" s="33">
        <v>3640.06</v>
      </c>
      <c r="H414" s="33">
        <v>-3938.48</v>
      </c>
      <c r="I414" s="33">
        <v>-3938.48</v>
      </c>
      <c r="J414" s="33">
        <v>-3938.48</v>
      </c>
      <c r="K414" s="34">
        <v>-6303.6900000000005</v>
      </c>
      <c r="L414" s="32">
        <v>-4200.13</v>
      </c>
      <c r="M414" s="12">
        <v>-5589.4</v>
      </c>
      <c r="N414" s="35">
        <v>-6129.81</v>
      </c>
      <c r="O414" s="36">
        <v>-6544.7</v>
      </c>
      <c r="P414" s="35">
        <v>-6544.7</v>
      </c>
      <c r="Q414" s="12">
        <v>-10150.32</v>
      </c>
      <c r="R414" s="35">
        <v>-6855.74</v>
      </c>
      <c r="S414" s="34">
        <v>-6855.74</v>
      </c>
      <c r="T414" s="15">
        <v>-9060.67</v>
      </c>
      <c r="U414" s="15">
        <v>-9300.35</v>
      </c>
      <c r="V414" s="15">
        <v>-9903.5400000000009</v>
      </c>
      <c r="W414" s="15">
        <v>-9903.5400000000009</v>
      </c>
      <c r="X414" s="15">
        <v>-4951.7700000000004</v>
      </c>
      <c r="Y414" s="113">
        <v>-9903.5400000000009</v>
      </c>
      <c r="Z414" s="114">
        <v>-10926.96</v>
      </c>
      <c r="AA414" s="113">
        <v>-12764.26</v>
      </c>
      <c r="AB414" s="113">
        <v>-14612.04</v>
      </c>
      <c r="AC414" s="114">
        <v>-15227.63</v>
      </c>
    </row>
    <row r="415" spans="1:29" ht="24.9" customHeight="1" thickBot="1" x14ac:dyDescent="0.45">
      <c r="A415" s="30">
        <v>1307</v>
      </c>
      <c r="B415" s="5" t="s">
        <v>1906</v>
      </c>
      <c r="C415" s="6" t="s">
        <v>2052</v>
      </c>
      <c r="D415" s="25" t="s">
        <v>1907</v>
      </c>
      <c r="E415" s="27" t="s">
        <v>2054</v>
      </c>
      <c r="F415" s="33">
        <v>3868.71</v>
      </c>
      <c r="G415" s="33">
        <v>3868.71</v>
      </c>
      <c r="H415" s="33">
        <v>-4919.62</v>
      </c>
      <c r="I415" s="33">
        <v>-4550.8500000000004</v>
      </c>
      <c r="J415" s="33">
        <v>-4550.8500000000004</v>
      </c>
      <c r="K415" s="34">
        <v>-7313.83</v>
      </c>
      <c r="L415" s="32">
        <v>-4854.0200000000004</v>
      </c>
      <c r="M415" s="12">
        <v>-5024.55</v>
      </c>
      <c r="N415" s="35">
        <v>-5503.72</v>
      </c>
      <c r="O415" s="36">
        <v>-5842.81</v>
      </c>
      <c r="P415" s="35">
        <v>-6543.95</v>
      </c>
      <c r="Q415" s="12">
        <v>-9313.5300000000007</v>
      </c>
      <c r="R415" s="35">
        <v>-6121.06</v>
      </c>
      <c r="S415" s="34">
        <v>-6121.06</v>
      </c>
      <c r="T415" s="15">
        <v>-8147.48</v>
      </c>
      <c r="U415" s="15">
        <v>-8307.93</v>
      </c>
      <c r="V415" s="15">
        <v>-8847.52</v>
      </c>
      <c r="W415" s="15">
        <v>-9142.44</v>
      </c>
      <c r="X415" s="15">
        <v>-4571.22</v>
      </c>
      <c r="Y415" s="113">
        <v>-8847.52</v>
      </c>
      <c r="Z415" s="114">
        <v>-9387.09</v>
      </c>
      <c r="AA415" s="113">
        <v>-11753.84</v>
      </c>
      <c r="AB415" s="113">
        <v>-13045.03</v>
      </c>
      <c r="AC415" s="114">
        <v>-13595.1</v>
      </c>
    </row>
    <row r="416" spans="1:29" ht="24.9" customHeight="1" thickBot="1" x14ac:dyDescent="0.45">
      <c r="A416" s="30">
        <v>1312</v>
      </c>
      <c r="B416" s="5" t="s">
        <v>1219</v>
      </c>
      <c r="C416" s="6" t="s">
        <v>2052</v>
      </c>
      <c r="D416" s="25" t="s">
        <v>1220</v>
      </c>
      <c r="E416" s="27" t="s">
        <v>1570</v>
      </c>
      <c r="F416" s="33">
        <v>3207.42</v>
      </c>
      <c r="G416" s="33">
        <v>3466.67</v>
      </c>
      <c r="H416" s="33">
        <v>-3763.54</v>
      </c>
      <c r="I416" s="33">
        <v>-3798.47</v>
      </c>
      <c r="J416" s="33">
        <v>-3795.33</v>
      </c>
      <c r="K416" s="34">
        <v>-6149.05</v>
      </c>
      <c r="L416" s="32">
        <v>-4165.17</v>
      </c>
      <c r="M416" s="12">
        <v>-4159.99</v>
      </c>
      <c r="N416" s="35">
        <v>-4643.49</v>
      </c>
      <c r="O416" s="36">
        <v>-5141.45</v>
      </c>
      <c r="P416" s="35">
        <v>-4897.95</v>
      </c>
      <c r="Q416" s="12">
        <v>-7894.95</v>
      </c>
      <c r="R416" s="35">
        <v>-5218.38</v>
      </c>
      <c r="S416" s="34">
        <v>-5668.46</v>
      </c>
      <c r="T416" s="15">
        <v>-6728.82</v>
      </c>
      <c r="U416" s="15">
        <v>-6987.98</v>
      </c>
      <c r="V416" s="15">
        <v>-7441.02</v>
      </c>
      <c r="W416" s="15">
        <v>-7793.7</v>
      </c>
      <c r="X416" s="15">
        <v>-4273.0200000000004</v>
      </c>
      <c r="Y416" s="113">
        <v>-7780.36</v>
      </c>
      <c r="Z416" s="114">
        <v>-7864.33</v>
      </c>
      <c r="AA416" s="113">
        <v>-10470.129999999999</v>
      </c>
      <c r="AB416" s="113">
        <v>-10931.51</v>
      </c>
      <c r="AC416" s="114">
        <v>-11443.29</v>
      </c>
    </row>
    <row r="417" spans="1:29" ht="24.9" customHeight="1" thickBot="1" x14ac:dyDescent="0.45">
      <c r="A417" s="30">
        <v>1331</v>
      </c>
      <c r="B417" s="5" t="s">
        <v>1472</v>
      </c>
      <c r="C417" s="6" t="s">
        <v>2052</v>
      </c>
      <c r="D417" s="25" t="s">
        <v>1473</v>
      </c>
      <c r="E417" s="27" t="s">
        <v>2054</v>
      </c>
      <c r="F417" s="33">
        <v>4570.32</v>
      </c>
      <c r="G417" s="33">
        <v>4570.32</v>
      </c>
      <c r="H417" s="33">
        <v>-5374.67</v>
      </c>
      <c r="I417" s="33">
        <v>-5779.26</v>
      </c>
      <c r="J417" s="33">
        <v>-5779.26</v>
      </c>
      <c r="K417" s="34">
        <v>-9874.43</v>
      </c>
      <c r="L417" s="32">
        <v>-6164.18</v>
      </c>
      <c r="M417" s="12">
        <v>-6380.7</v>
      </c>
      <c r="N417" s="35">
        <v>-7652.58</v>
      </c>
      <c r="O417" s="36">
        <v>-7423.93</v>
      </c>
      <c r="P417" s="35">
        <v>-7423.93</v>
      </c>
      <c r="Q417" s="12">
        <v>-14508.259999999998</v>
      </c>
      <c r="R417" s="35">
        <v>-7777.42</v>
      </c>
      <c r="S417" s="34">
        <v>-7865.25</v>
      </c>
      <c r="T417" s="15">
        <v>-10997.91</v>
      </c>
      <c r="U417" s="15">
        <v>-11446.12</v>
      </c>
      <c r="V417" s="15">
        <v>-11241.12</v>
      </c>
      <c r="W417" s="15">
        <v>-11241.12</v>
      </c>
      <c r="X417" s="15">
        <v>-7609.33</v>
      </c>
      <c r="Y417" s="113">
        <v>-13162.47</v>
      </c>
      <c r="Z417" s="114">
        <v>-12780.78</v>
      </c>
      <c r="AA417" s="113">
        <v>-15404.31</v>
      </c>
      <c r="AB417" s="113">
        <v>-19209.580000000002</v>
      </c>
      <c r="AC417" s="114">
        <v>-17273.990000000002</v>
      </c>
    </row>
    <row r="418" spans="1:29" ht="24.9" customHeight="1" thickBot="1" x14ac:dyDescent="0.45">
      <c r="A418" s="30">
        <v>1337</v>
      </c>
      <c r="B418" s="5" t="s">
        <v>1627</v>
      </c>
      <c r="C418" s="6" t="s">
        <v>2052</v>
      </c>
      <c r="D418" s="25" t="s">
        <v>1628</v>
      </c>
      <c r="E418" s="27" t="s">
        <v>2054</v>
      </c>
      <c r="F418" s="33">
        <v>7216.18</v>
      </c>
      <c r="G418" s="33">
        <v>6542.91</v>
      </c>
      <c r="H418" s="33">
        <v>-7881.01</v>
      </c>
      <c r="I418" s="33">
        <v>-7784.99</v>
      </c>
      <c r="J418" s="33">
        <v>-7881.01</v>
      </c>
      <c r="K418" s="34">
        <v>-12461.130000000001</v>
      </c>
      <c r="L418" s="32">
        <v>-8509.6299999999992</v>
      </c>
      <c r="M418" s="12">
        <v>-8630.26</v>
      </c>
      <c r="N418" s="35">
        <v>-9615.0400000000009</v>
      </c>
      <c r="O418" s="36">
        <v>-9849.16</v>
      </c>
      <c r="P418" s="35">
        <v>-9930.99</v>
      </c>
      <c r="Q418" s="12">
        <v>-15428.920000000002</v>
      </c>
      <c r="R418" s="35">
        <v>-11133.63</v>
      </c>
      <c r="S418" s="34">
        <v>-9983.41</v>
      </c>
      <c r="T418" s="15">
        <v>-12500.84</v>
      </c>
      <c r="U418" s="15">
        <v>-12500.84</v>
      </c>
      <c r="V418" s="15">
        <v>-12500.84</v>
      </c>
      <c r="W418" s="15">
        <v>-14375.97</v>
      </c>
      <c r="X418" s="15">
        <v>-7187.99</v>
      </c>
      <c r="Y418" s="113">
        <v>-14375.97</v>
      </c>
      <c r="Z418" s="114">
        <v>-14375.97</v>
      </c>
      <c r="AA418" s="113">
        <v>-16608.560000000001</v>
      </c>
      <c r="AB418" s="113">
        <v>-16608.560000000001</v>
      </c>
      <c r="AC418" s="114">
        <v>-16608.560000000001</v>
      </c>
    </row>
    <row r="419" spans="1:29" ht="24.9" customHeight="1" thickBot="1" x14ac:dyDescent="0.45">
      <c r="A419" s="30">
        <v>1345</v>
      </c>
      <c r="B419" s="5" t="s">
        <v>1235</v>
      </c>
      <c r="C419" s="6" t="s">
        <v>2052</v>
      </c>
      <c r="D419" s="25" t="s">
        <v>1236</v>
      </c>
      <c r="E419" s="27" t="s">
        <v>62</v>
      </c>
      <c r="F419" s="33">
        <v>3295.81</v>
      </c>
      <c r="G419" s="33">
        <v>2977.14</v>
      </c>
      <c r="H419" s="33">
        <v>-3493.56</v>
      </c>
      <c r="I419" s="33">
        <v>-3488.79</v>
      </c>
      <c r="J419" s="33">
        <v>-3546.26</v>
      </c>
      <c r="K419" s="34">
        <v>-5948.4</v>
      </c>
      <c r="L419" s="32">
        <v>-3720.25</v>
      </c>
      <c r="M419" s="12">
        <v>-3846.99</v>
      </c>
      <c r="N419" s="35">
        <v>-4192.26</v>
      </c>
      <c r="O419" s="36">
        <v>-4806.58</v>
      </c>
      <c r="P419" s="35">
        <v>-4529.54</v>
      </c>
      <c r="Q419" s="12">
        <v>-7124.15</v>
      </c>
      <c r="R419" s="35">
        <v>-4782.75</v>
      </c>
      <c r="S419" s="34">
        <v>-5070.24</v>
      </c>
      <c r="T419" s="15">
        <v>-6290.04</v>
      </c>
      <c r="U419" s="15">
        <v>-6471.69</v>
      </c>
      <c r="V419" s="15">
        <v>-6905.3</v>
      </c>
      <c r="W419" s="15">
        <v>-6899.42</v>
      </c>
      <c r="X419" s="15">
        <v>-3540.08</v>
      </c>
      <c r="Y419" s="113">
        <v>-6960.61</v>
      </c>
      <c r="Z419" s="114">
        <v>-7605.4</v>
      </c>
      <c r="AA419" s="113">
        <v>-8812.6299999999992</v>
      </c>
      <c r="AB419" s="113">
        <v>-10168.36</v>
      </c>
      <c r="AC419" s="114">
        <v>-10604.95</v>
      </c>
    </row>
    <row r="420" spans="1:29" ht="24.9" customHeight="1" thickBot="1" x14ac:dyDescent="0.45">
      <c r="A420" s="30">
        <v>1351</v>
      </c>
      <c r="B420" s="5" t="s">
        <v>1474</v>
      </c>
      <c r="C420" s="6" t="s">
        <v>2052</v>
      </c>
      <c r="D420" s="25" t="s">
        <v>1475</v>
      </c>
      <c r="E420" s="27" t="s">
        <v>2054</v>
      </c>
      <c r="F420" s="33">
        <v>3234.74</v>
      </c>
      <c r="G420" s="33">
        <v>3234.74</v>
      </c>
      <c r="H420" s="33">
        <v>-3802.77</v>
      </c>
      <c r="I420" s="33">
        <v>-3802.77</v>
      </c>
      <c r="J420" s="33">
        <v>-3802.77</v>
      </c>
      <c r="K420" s="34">
        <v>-6082.83</v>
      </c>
      <c r="L420" s="32">
        <v>-4190.3900000000003</v>
      </c>
      <c r="M420" s="12">
        <v>-4197.2299999999996</v>
      </c>
      <c r="N420" s="35">
        <v>-4570.66</v>
      </c>
      <c r="O420" s="36">
        <v>-4880.1099999999997</v>
      </c>
      <c r="P420" s="35">
        <v>-4923.5600000000004</v>
      </c>
      <c r="Q420" s="12">
        <v>-7635.92</v>
      </c>
      <c r="R420" s="35">
        <v>-5501.26</v>
      </c>
      <c r="S420" s="34">
        <v>-5157.43</v>
      </c>
      <c r="T420" s="15">
        <v>-6815.31</v>
      </c>
      <c r="U420" s="15">
        <v>-6995.52</v>
      </c>
      <c r="V420" s="15">
        <v>-7449.06</v>
      </c>
      <c r="W420" s="15">
        <v>-7449.06</v>
      </c>
      <c r="X420" s="15">
        <v>-4055.11</v>
      </c>
      <c r="Y420" s="113">
        <v>-8497.83</v>
      </c>
      <c r="Z420" s="114">
        <v>-8431.77</v>
      </c>
      <c r="AA420" s="113">
        <v>-10321.91</v>
      </c>
      <c r="AB420" s="113">
        <v>-11627.23</v>
      </c>
      <c r="AC420" s="114">
        <v>-12218.28</v>
      </c>
    </row>
    <row r="421" spans="1:29" ht="24.9" customHeight="1" thickBot="1" x14ac:dyDescent="0.45">
      <c r="A421" s="30">
        <v>1353</v>
      </c>
      <c r="B421" s="5" t="s">
        <v>1059</v>
      </c>
      <c r="C421" s="6" t="s">
        <v>2052</v>
      </c>
      <c r="D421" s="25" t="s">
        <v>1573</v>
      </c>
      <c r="E421" s="27" t="s">
        <v>2054</v>
      </c>
      <c r="F421" s="33">
        <v>4639.1099999999997</v>
      </c>
      <c r="G421" s="33">
        <v>4349.16</v>
      </c>
      <c r="H421" s="33">
        <v>-5117.78</v>
      </c>
      <c r="I421" s="33">
        <v>-5117.78</v>
      </c>
      <c r="J421" s="33">
        <v>-5117.78</v>
      </c>
      <c r="K421" s="34">
        <v>-8189.08</v>
      </c>
      <c r="L421" s="32">
        <v>-5641.37</v>
      </c>
      <c r="M421" s="12">
        <v>-5651.54</v>
      </c>
      <c r="N421" s="35">
        <v>-6155.36</v>
      </c>
      <c r="O421" s="36">
        <v>-6496.02</v>
      </c>
      <c r="P421" s="35">
        <v>-6539.47</v>
      </c>
      <c r="Q421" s="12">
        <v>-10143.36</v>
      </c>
      <c r="R421" s="35">
        <v>-7308.11</v>
      </c>
      <c r="S421" s="34">
        <v>-6851.35</v>
      </c>
      <c r="T421" s="15">
        <v>-9122.64</v>
      </c>
      <c r="U421" s="15">
        <v>-9302.5400000000009</v>
      </c>
      <c r="V421" s="15">
        <v>-9907.36</v>
      </c>
      <c r="W421" s="127">
        <v>-9907.36</v>
      </c>
      <c r="X421" s="127">
        <v>-4953.68</v>
      </c>
      <c r="Y421" s="113">
        <v>-10237.6</v>
      </c>
      <c r="Z421" s="114">
        <v>-10512.14</v>
      </c>
      <c r="AA421" s="113">
        <v>-12665.47</v>
      </c>
      <c r="AB421" s="113">
        <v>-14503.47</v>
      </c>
      <c r="AC421" s="114">
        <v>-15317.99</v>
      </c>
    </row>
    <row r="422" spans="1:29" ht="24.9" customHeight="1" thickBot="1" x14ac:dyDescent="0.45">
      <c r="A422" s="30">
        <v>1354</v>
      </c>
      <c r="B422" s="5" t="s">
        <v>1060</v>
      </c>
      <c r="C422" s="6" t="s">
        <v>2052</v>
      </c>
      <c r="D422" s="25" t="s">
        <v>1574</v>
      </c>
      <c r="E422" s="27" t="s">
        <v>1852</v>
      </c>
      <c r="F422" s="33">
        <v>3009.92</v>
      </c>
      <c r="G422" s="33">
        <v>3009.92</v>
      </c>
      <c r="H422" s="33">
        <v>-3537.47</v>
      </c>
      <c r="I422" s="33">
        <v>-3537.47</v>
      </c>
      <c r="J422" s="33">
        <v>-3670.11</v>
      </c>
      <c r="K422" s="34">
        <v>-5724.87</v>
      </c>
      <c r="L422" s="32">
        <v>-3912.87</v>
      </c>
      <c r="M422" s="12">
        <v>-3903.83</v>
      </c>
      <c r="N422" s="35">
        <v>-4437.03</v>
      </c>
      <c r="O422" s="36">
        <v>-4554.1099999999997</v>
      </c>
      <c r="P422" s="35">
        <v>-4775.28</v>
      </c>
      <c r="Q422" s="12">
        <v>-7203.9</v>
      </c>
      <c r="R422" s="35">
        <v>-4815.7</v>
      </c>
      <c r="S422" s="34">
        <v>-4815.7</v>
      </c>
      <c r="T422" s="15">
        <v>-6605.44</v>
      </c>
      <c r="U422" s="15">
        <v>-6530.1</v>
      </c>
      <c r="V422" s="15">
        <v>-7221.71</v>
      </c>
      <c r="W422" s="15">
        <v>-6953.11</v>
      </c>
      <c r="X422" s="15">
        <v>-3842.28</v>
      </c>
      <c r="Y422" s="113">
        <v>-6953.11</v>
      </c>
      <c r="Z422" s="114">
        <v>-7676.22</v>
      </c>
      <c r="AA422" s="113">
        <v>-8981.4699999999993</v>
      </c>
      <c r="AB422" s="113">
        <v>-10536.24</v>
      </c>
      <c r="AC422" s="114">
        <v>-11531.96</v>
      </c>
    </row>
    <row r="423" spans="1:29" ht="24.9" customHeight="1" thickBot="1" x14ac:dyDescent="0.45">
      <c r="A423" s="30">
        <v>1355</v>
      </c>
      <c r="B423" s="5" t="s">
        <v>1476</v>
      </c>
      <c r="C423" s="6" t="s">
        <v>2052</v>
      </c>
      <c r="D423" s="25" t="s">
        <v>1477</v>
      </c>
      <c r="E423" s="27" t="s">
        <v>2054</v>
      </c>
      <c r="F423" s="33">
        <v>3339.9</v>
      </c>
      <c r="G423" s="33">
        <v>3339.9</v>
      </c>
      <c r="H423" s="33">
        <v>-3957.76</v>
      </c>
      <c r="I423" s="33">
        <v>-3957.76</v>
      </c>
      <c r="J423" s="33">
        <v>-3957.76</v>
      </c>
      <c r="K423" s="34">
        <v>-6406.59</v>
      </c>
      <c r="L423" s="32">
        <v>-4214.8599999999997</v>
      </c>
      <c r="M423" s="12">
        <v>-4359.4799999999996</v>
      </c>
      <c r="N423" s="35">
        <v>-4744.32</v>
      </c>
      <c r="O423" s="36">
        <v>-5050.79</v>
      </c>
      <c r="P423" s="35">
        <v>-5105.09</v>
      </c>
      <c r="Q423" s="12">
        <v>-7912.57</v>
      </c>
      <c r="R423" s="35">
        <v>-5343.03</v>
      </c>
      <c r="S423" s="34">
        <v>-5346.95</v>
      </c>
      <c r="T423" s="15">
        <v>-7066.69</v>
      </c>
      <c r="U423" s="15">
        <v>-7253.6</v>
      </c>
      <c r="V423" s="15">
        <v>-8187.54</v>
      </c>
      <c r="W423" s="15">
        <v>-8753.9699999999993</v>
      </c>
      <c r="X423" s="15">
        <v>-4376.99</v>
      </c>
      <c r="Y423" s="113">
        <v>-8805.4699999999993</v>
      </c>
      <c r="Z423" s="114">
        <v>-9232.49</v>
      </c>
      <c r="AA423" s="113">
        <v>-10182.81</v>
      </c>
      <c r="AB423" s="113">
        <v>-11299.2</v>
      </c>
      <c r="AC423" s="114">
        <v>-12272.24</v>
      </c>
    </row>
    <row r="424" spans="1:29" ht="24.9" customHeight="1" thickBot="1" x14ac:dyDescent="0.45">
      <c r="A424" s="30">
        <v>1357</v>
      </c>
      <c r="B424" s="5" t="s">
        <v>1571</v>
      </c>
      <c r="C424" s="6" t="s">
        <v>2052</v>
      </c>
      <c r="D424" s="25" t="s">
        <v>1572</v>
      </c>
      <c r="E424" s="27" t="s">
        <v>2054</v>
      </c>
      <c r="F424" s="33">
        <v>3857.18</v>
      </c>
      <c r="G424" s="33">
        <v>3857.18</v>
      </c>
      <c r="H424" s="33">
        <v>-4568.16</v>
      </c>
      <c r="I424" s="33">
        <v>-4568.16</v>
      </c>
      <c r="J424" s="33">
        <v>-4568.16</v>
      </c>
      <c r="K424" s="34">
        <v>-7299.9600000000009</v>
      </c>
      <c r="L424" s="32">
        <v>-4866.6400000000003</v>
      </c>
      <c r="M424" s="12">
        <v>-5034.54</v>
      </c>
      <c r="N424" s="35">
        <v>-5479.9</v>
      </c>
      <c r="O424" s="36">
        <v>-5800.85</v>
      </c>
      <c r="P424" s="35">
        <v>-5855.15</v>
      </c>
      <c r="Q424" s="12">
        <v>-9076.4599999999991</v>
      </c>
      <c r="R424" s="35">
        <v>-6129.3</v>
      </c>
      <c r="S424" s="34">
        <v>-6133.22</v>
      </c>
      <c r="T424" s="15">
        <v>-9299.06</v>
      </c>
      <c r="U424" s="15">
        <v>-8324.4599999999991</v>
      </c>
      <c r="V424" s="15">
        <v>-8865.17</v>
      </c>
      <c r="W424" s="15">
        <v>-8865.17</v>
      </c>
      <c r="X424" s="15">
        <v>-4649.53</v>
      </c>
      <c r="Y424" s="113">
        <v>-9751.69</v>
      </c>
      <c r="Z424" s="114">
        <v>-9405.81</v>
      </c>
      <c r="AA424" s="113">
        <v>-12048.43</v>
      </c>
      <c r="AB424" s="113">
        <v>-12973.89</v>
      </c>
      <c r="AC424" s="114">
        <v>-13622.1</v>
      </c>
    </row>
    <row r="425" spans="1:29" ht="24.9" customHeight="1" thickBot="1" x14ac:dyDescent="0.45">
      <c r="A425" s="30">
        <v>1359</v>
      </c>
      <c r="B425" s="5" t="s">
        <v>1227</v>
      </c>
      <c r="C425" s="6" t="s">
        <v>2052</v>
      </c>
      <c r="D425" s="25" t="s">
        <v>1228</v>
      </c>
      <c r="E425" s="27" t="s">
        <v>2054</v>
      </c>
      <c r="F425" s="33">
        <v>6356.9</v>
      </c>
      <c r="G425" s="33">
        <v>6401.29</v>
      </c>
      <c r="H425" s="33">
        <v>-7595.14</v>
      </c>
      <c r="I425" s="33">
        <v>-7576.79</v>
      </c>
      <c r="J425" s="33">
        <v>-7641.84</v>
      </c>
      <c r="K425" s="34">
        <v>-12150.289999999999</v>
      </c>
      <c r="L425" s="32">
        <v>-8401.36</v>
      </c>
      <c r="M425" s="12">
        <v>-8354.61</v>
      </c>
      <c r="N425" s="35">
        <v>-9037.39</v>
      </c>
      <c r="O425" s="36">
        <v>-9811.1299999999992</v>
      </c>
      <c r="P425" s="35">
        <v>-9545.73</v>
      </c>
      <c r="Q425" s="12">
        <v>-14753.27</v>
      </c>
      <c r="R425" s="35">
        <v>-9728.11</v>
      </c>
      <c r="S425" s="34">
        <v>-10930.44</v>
      </c>
      <c r="T425" s="15">
        <v>-12500.84</v>
      </c>
      <c r="U425" s="15">
        <v>-12500.84</v>
      </c>
      <c r="V425" s="15">
        <v>-12500.84</v>
      </c>
      <c r="W425" s="15">
        <v>-14375.97</v>
      </c>
      <c r="X425" s="15">
        <v>-7187.99</v>
      </c>
      <c r="Y425" s="113">
        <v>-14375.97</v>
      </c>
      <c r="Z425" s="114">
        <v>-14375.97</v>
      </c>
      <c r="AA425" s="113">
        <v>-16608.560000000001</v>
      </c>
      <c r="AB425" s="113">
        <v>-16608.560000000001</v>
      </c>
      <c r="AC425" s="114">
        <v>-16608.560000000001</v>
      </c>
    </row>
    <row r="426" spans="1:29" ht="24.9" customHeight="1" thickBot="1" x14ac:dyDescent="0.45">
      <c r="A426" s="30">
        <v>1364</v>
      </c>
      <c r="B426" s="5" t="s">
        <v>139</v>
      </c>
      <c r="C426" s="6" t="s">
        <v>2052</v>
      </c>
      <c r="D426" s="25" t="s">
        <v>1610</v>
      </c>
      <c r="E426" s="27" t="s">
        <v>2054</v>
      </c>
      <c r="F426" s="33">
        <v>3386.11</v>
      </c>
      <c r="G426" s="33">
        <v>2953</v>
      </c>
      <c r="H426" s="33">
        <v>-3470.31</v>
      </c>
      <c r="I426" s="33">
        <v>-3470.31</v>
      </c>
      <c r="J426" s="33">
        <v>-3470.31</v>
      </c>
      <c r="K426" s="34">
        <v>-5550.33</v>
      </c>
      <c r="L426" s="32">
        <v>-3700.22</v>
      </c>
      <c r="M426" s="12">
        <v>-3829.55</v>
      </c>
      <c r="N426" s="35">
        <v>-4170.0200000000004</v>
      </c>
      <c r="O426" s="36">
        <v>-4471.58</v>
      </c>
      <c r="P426" s="35">
        <v>-4515.03</v>
      </c>
      <c r="Q426" s="12">
        <v>-8028.9600000000009</v>
      </c>
      <c r="R426" s="35">
        <v>-4729.18</v>
      </c>
      <c r="S426" s="34">
        <v>-5328.21</v>
      </c>
      <c r="T426" s="15">
        <v>-6247.25</v>
      </c>
      <c r="U426" s="15">
        <v>-6412.27</v>
      </c>
      <c r="V426" s="15">
        <v>-6827.56</v>
      </c>
      <c r="W426" s="15">
        <v>-6827.56</v>
      </c>
      <c r="X426" s="15">
        <v>-3413.78</v>
      </c>
      <c r="Y426" s="113">
        <v>-6827.56</v>
      </c>
      <c r="Z426" s="114">
        <v>-7242.82</v>
      </c>
      <c r="AA426" s="113">
        <v>-8722.7099999999991</v>
      </c>
      <c r="AB426" s="113">
        <v>-9983.43</v>
      </c>
      <c r="AC426" s="114">
        <v>-10504.75</v>
      </c>
    </row>
    <row r="427" spans="1:29" ht="24.9" customHeight="1" thickBot="1" x14ac:dyDescent="0.45">
      <c r="A427" s="30">
        <v>1365</v>
      </c>
      <c r="B427" s="5" t="s">
        <v>1611</v>
      </c>
      <c r="C427" s="6" t="s">
        <v>2052</v>
      </c>
      <c r="D427" s="25" t="s">
        <v>1612</v>
      </c>
      <c r="E427" s="27" t="s">
        <v>2054</v>
      </c>
      <c r="F427" s="33">
        <v>4134.12</v>
      </c>
      <c r="G427" s="33">
        <v>4134.12</v>
      </c>
      <c r="H427" s="33">
        <v>-4625.1000000000004</v>
      </c>
      <c r="I427" s="33">
        <v>-4650.76</v>
      </c>
      <c r="J427" s="33">
        <v>-4354.8</v>
      </c>
      <c r="K427" s="34">
        <v>-7445.41</v>
      </c>
      <c r="L427" s="32">
        <v>-4963.6099999999997</v>
      </c>
      <c r="M427" s="12">
        <v>-5107.16</v>
      </c>
      <c r="N427" s="35">
        <v>-5484.64</v>
      </c>
      <c r="O427" s="36">
        <v>-5690.61</v>
      </c>
      <c r="P427" s="35">
        <v>-5742.51</v>
      </c>
      <c r="Q427" s="12">
        <v>-9270.17</v>
      </c>
      <c r="R427" s="35">
        <v>-6545.66</v>
      </c>
      <c r="S427" s="34">
        <v>-6007.06</v>
      </c>
      <c r="T427" s="15">
        <v>-7942.31</v>
      </c>
      <c r="U427" s="15">
        <v>-8152.67</v>
      </c>
      <c r="V427" s="15">
        <v>-8682.08</v>
      </c>
      <c r="W427" s="15">
        <v>-8682.08</v>
      </c>
      <c r="X427" s="15">
        <v>-4892.1000000000004</v>
      </c>
      <c r="Y427" s="113">
        <v>-9337.0300000000007</v>
      </c>
      <c r="Z427" s="114">
        <v>-9211.4699999999993</v>
      </c>
      <c r="AA427" s="113">
        <v>-11749.71</v>
      </c>
      <c r="AB427" s="113">
        <v>-12705.21</v>
      </c>
      <c r="AC427" s="114">
        <v>-13342</v>
      </c>
    </row>
    <row r="428" spans="1:29" ht="24.9" customHeight="1" thickBot="1" x14ac:dyDescent="0.45">
      <c r="A428" s="30">
        <v>1366</v>
      </c>
      <c r="B428" s="5" t="s">
        <v>1613</v>
      </c>
      <c r="C428" s="6" t="s">
        <v>2052</v>
      </c>
      <c r="D428" s="25" t="s">
        <v>1614</v>
      </c>
      <c r="E428" s="27" t="s">
        <v>2054</v>
      </c>
      <c r="F428" s="33">
        <v>4392.53</v>
      </c>
      <c r="G428" s="33">
        <v>4392.53</v>
      </c>
      <c r="H428" s="33">
        <v>-5430.07</v>
      </c>
      <c r="I428" s="33">
        <v>-5164.8900000000003</v>
      </c>
      <c r="J428" s="33">
        <v>-5164.8900000000003</v>
      </c>
      <c r="K428" s="34">
        <v>-8262.24</v>
      </c>
      <c r="L428" s="32">
        <v>-5508.16</v>
      </c>
      <c r="M428" s="12">
        <v>-5701.25</v>
      </c>
      <c r="N428" s="35">
        <v>-6401.22</v>
      </c>
      <c r="O428" s="36">
        <v>-6613.11</v>
      </c>
      <c r="P428" s="35">
        <v>-7647.37</v>
      </c>
      <c r="Q428" s="12">
        <v>-9818.94</v>
      </c>
      <c r="R428" s="35">
        <v>-8341.17</v>
      </c>
      <c r="S428" s="34">
        <v>-6073.84</v>
      </c>
      <c r="T428" s="15">
        <v>-9233.48</v>
      </c>
      <c r="U428" s="15">
        <v>-9477.77</v>
      </c>
      <c r="V428" s="15">
        <v>-10092.6</v>
      </c>
      <c r="W428" s="15">
        <v>-10092.6</v>
      </c>
      <c r="X428" s="15">
        <v>-5046.3</v>
      </c>
      <c r="Y428" s="113">
        <v>-11077.99</v>
      </c>
      <c r="Z428" s="114">
        <v>-10707.39</v>
      </c>
      <c r="AA428" s="113">
        <v>-13229.23</v>
      </c>
      <c r="AB428" s="113">
        <v>-14764.78</v>
      </c>
      <c r="AC428" s="114">
        <v>-15516.88</v>
      </c>
    </row>
    <row r="429" spans="1:29" ht="24.9" customHeight="1" thickBot="1" x14ac:dyDescent="0.45">
      <c r="A429" s="30">
        <v>1367</v>
      </c>
      <c r="B429" s="5" t="s">
        <v>1615</v>
      </c>
      <c r="C429" s="6" t="s">
        <v>2052</v>
      </c>
      <c r="D429" s="25" t="s">
        <v>1616</v>
      </c>
      <c r="E429" s="27" t="s">
        <v>2054</v>
      </c>
      <c r="F429" s="33">
        <v>4004.83</v>
      </c>
      <c r="G429" s="33">
        <v>3888.6</v>
      </c>
      <c r="H429" s="33">
        <v>-4554.17</v>
      </c>
      <c r="I429" s="33">
        <v>-4767.92</v>
      </c>
      <c r="J429" s="33">
        <v>-4574.2299999999996</v>
      </c>
      <c r="K429" s="34">
        <v>-7312.58</v>
      </c>
      <c r="L429" s="32">
        <v>-4859.82</v>
      </c>
      <c r="M429" s="12">
        <v>-5031.8</v>
      </c>
      <c r="N429" s="35">
        <v>-5660.34</v>
      </c>
      <c r="O429" s="36">
        <v>-5864.28</v>
      </c>
      <c r="P429" s="35">
        <v>-5944.93</v>
      </c>
      <c r="Q429" s="12">
        <v>-9193.77</v>
      </c>
      <c r="R429" s="35">
        <v>-6219.96</v>
      </c>
      <c r="S429" s="34">
        <v>-6228.88</v>
      </c>
      <c r="T429" s="15">
        <v>-8226.06</v>
      </c>
      <c r="U429" s="15">
        <v>-8433.09</v>
      </c>
      <c r="V429" s="15">
        <v>-8958.59</v>
      </c>
      <c r="W429" s="15">
        <v>-9313.9500000000007</v>
      </c>
      <c r="X429" s="15">
        <v>-4656.97</v>
      </c>
      <c r="Y429" s="113">
        <v>-10381.11</v>
      </c>
      <c r="Z429" s="114">
        <v>-11020.41</v>
      </c>
      <c r="AA429" s="113">
        <v>-13278.06</v>
      </c>
      <c r="AB429" s="113">
        <v>-15207.33</v>
      </c>
      <c r="AC429" s="114">
        <v>-16004.86</v>
      </c>
    </row>
    <row r="430" spans="1:29" ht="24.9" customHeight="1" thickBot="1" x14ac:dyDescent="0.45">
      <c r="A430" s="30">
        <v>1368</v>
      </c>
      <c r="B430" s="5" t="s">
        <v>1617</v>
      </c>
      <c r="C430" s="6" t="s">
        <v>2052</v>
      </c>
      <c r="D430" s="25" t="s">
        <v>1618</v>
      </c>
      <c r="E430" s="27" t="s">
        <v>2054</v>
      </c>
      <c r="F430" s="33">
        <v>3066.84</v>
      </c>
      <c r="G430" s="33">
        <v>3066.84</v>
      </c>
      <c r="H430" s="33">
        <v>-3606.9</v>
      </c>
      <c r="I430" s="33">
        <v>-3604.64</v>
      </c>
      <c r="J430" s="33">
        <v>-3604.64</v>
      </c>
      <c r="K430" s="34">
        <v>-5773.95</v>
      </c>
      <c r="L430" s="32">
        <v>-3843.66</v>
      </c>
      <c r="M430" s="12">
        <v>-3978.11</v>
      </c>
      <c r="N430" s="35">
        <v>-4347.25</v>
      </c>
      <c r="O430" s="36">
        <v>-4636.6400000000003</v>
      </c>
      <c r="P430" s="35">
        <v>-4886.43</v>
      </c>
      <c r="Q430" s="12">
        <v>-7811.59</v>
      </c>
      <c r="R430" s="35">
        <v>-4902.21</v>
      </c>
      <c r="S430" s="34">
        <v>-5511.53</v>
      </c>
      <c r="T430" s="15">
        <v>-6476.77</v>
      </c>
      <c r="U430" s="15">
        <v>-7080.65</v>
      </c>
      <c r="V430" s="15">
        <v>-7078.67</v>
      </c>
      <c r="W430" s="15">
        <v>-7078.67</v>
      </c>
      <c r="X430" s="15">
        <v>-4272.97</v>
      </c>
      <c r="Y430" s="113">
        <v>-8268.02</v>
      </c>
      <c r="Z430" s="114">
        <v>-7696.99</v>
      </c>
      <c r="AA430" s="113">
        <v>-9698.5</v>
      </c>
      <c r="AB430" s="113">
        <v>-11747.68</v>
      </c>
      <c r="AC430" s="114">
        <v>-11712.13</v>
      </c>
    </row>
    <row r="431" spans="1:29" ht="24.9" customHeight="1" thickBot="1" x14ac:dyDescent="0.45">
      <c r="A431" s="30">
        <v>1369</v>
      </c>
      <c r="B431" s="5" t="s">
        <v>1225</v>
      </c>
      <c r="C431" s="6" t="s">
        <v>2052</v>
      </c>
      <c r="D431" s="25" t="s">
        <v>1226</v>
      </c>
      <c r="E431" s="27" t="s">
        <v>2054</v>
      </c>
      <c r="F431" s="33">
        <v>3046.3</v>
      </c>
      <c r="G431" s="33">
        <v>3008.22</v>
      </c>
      <c r="H431" s="33">
        <v>-3355.74</v>
      </c>
      <c r="I431" s="33">
        <v>-3355.74</v>
      </c>
      <c r="J431" s="33">
        <v>-3355.74</v>
      </c>
      <c r="K431" s="34">
        <v>-5366.82</v>
      </c>
      <c r="L431" s="32">
        <v>-3816.41</v>
      </c>
      <c r="M431" s="12">
        <v>-3702.84</v>
      </c>
      <c r="N431" s="35">
        <v>-4031.95</v>
      </c>
      <c r="O431" s="36">
        <v>-4475.1499999999996</v>
      </c>
      <c r="P431" s="35">
        <v>-4330.79</v>
      </c>
      <c r="Q431" s="12">
        <v>-6828.75</v>
      </c>
      <c r="R431" s="35">
        <v>-4581.6000000000004</v>
      </c>
      <c r="S431" s="34">
        <v>-5039.76</v>
      </c>
      <c r="T431" s="15">
        <v>-6051.49</v>
      </c>
      <c r="U431" s="15">
        <v>-6211.26</v>
      </c>
      <c r="V431" s="15">
        <v>-6613.38</v>
      </c>
      <c r="W431" s="15">
        <v>-6613.38</v>
      </c>
      <c r="X431" s="15">
        <v>-3306.69</v>
      </c>
      <c r="Y431" s="113">
        <v>-6613.38</v>
      </c>
      <c r="Z431" s="114">
        <v>-7015.46</v>
      </c>
      <c r="AA431" s="113">
        <v>-8448.51</v>
      </c>
      <c r="AB431" s="113">
        <v>-9991.39</v>
      </c>
      <c r="AC431" s="114">
        <v>-10075.94</v>
      </c>
    </row>
    <row r="432" spans="1:29" ht="24.9" customHeight="1" thickBot="1" x14ac:dyDescent="0.45">
      <c r="A432" s="30">
        <v>1371</v>
      </c>
      <c r="B432" s="5" t="s">
        <v>1646</v>
      </c>
      <c r="C432" s="6" t="s">
        <v>2052</v>
      </c>
      <c r="D432" s="25" t="s">
        <v>1657</v>
      </c>
      <c r="E432" s="27" t="s">
        <v>2054</v>
      </c>
      <c r="F432" s="33">
        <v>4027.37</v>
      </c>
      <c r="G432" s="33">
        <v>4358.34</v>
      </c>
      <c r="H432" s="33">
        <v>-4734</v>
      </c>
      <c r="I432" s="33">
        <v>-4734</v>
      </c>
      <c r="J432" s="33">
        <v>-4745.29</v>
      </c>
      <c r="K432" s="34">
        <v>-7852.75</v>
      </c>
      <c r="L432" s="32">
        <v>-5189.54</v>
      </c>
      <c r="M432" s="12">
        <v>-5224.72</v>
      </c>
      <c r="N432" s="35">
        <v>-5731.37</v>
      </c>
      <c r="O432" s="36">
        <v>-6040.18</v>
      </c>
      <c r="P432" s="35">
        <v>-6040.18</v>
      </c>
      <c r="Q432" s="12">
        <v>-9559.9</v>
      </c>
      <c r="R432" s="35">
        <v>-6779.23</v>
      </c>
      <c r="S432" s="34">
        <v>-6425.6</v>
      </c>
      <c r="T432" s="15">
        <v>-8422.43</v>
      </c>
      <c r="U432" s="15">
        <v>-8671.19</v>
      </c>
      <c r="V432" s="15">
        <v>-9299.73</v>
      </c>
      <c r="W432" s="15">
        <v>-9300.16</v>
      </c>
      <c r="X432" s="15">
        <v>-4976.68</v>
      </c>
      <c r="Y432" s="113">
        <v>-9205.25</v>
      </c>
      <c r="Z432" s="114">
        <v>-10281.959999999999</v>
      </c>
      <c r="AA432" s="113">
        <v>-11800.24</v>
      </c>
      <c r="AB432" s="113">
        <v>-14035</v>
      </c>
      <c r="AC432" s="114">
        <v>-14861.89</v>
      </c>
    </row>
    <row r="433" spans="1:29" ht="24.9" customHeight="1" thickBot="1" x14ac:dyDescent="0.45">
      <c r="A433" s="30">
        <v>1376</v>
      </c>
      <c r="B433" s="5" t="s">
        <v>1619</v>
      </c>
      <c r="C433" s="6" t="s">
        <v>2052</v>
      </c>
      <c r="D433" s="25" t="s">
        <v>1620</v>
      </c>
      <c r="E433" s="27" t="s">
        <v>2054</v>
      </c>
      <c r="F433" s="33">
        <v>5385.24</v>
      </c>
      <c r="G433" s="33">
        <v>5385.24</v>
      </c>
      <c r="H433" s="33">
        <v>-6336.29</v>
      </c>
      <c r="I433" s="33">
        <v>-6336.29</v>
      </c>
      <c r="J433" s="33">
        <v>-6336.29</v>
      </c>
      <c r="K433" s="34">
        <v>-10138.459999999999</v>
      </c>
      <c r="L433" s="32">
        <v>-6984.27</v>
      </c>
      <c r="M433" s="12">
        <v>-6996.74</v>
      </c>
      <c r="N433" s="35">
        <v>-7620.34</v>
      </c>
      <c r="O433" s="36">
        <v>-8110.48</v>
      </c>
      <c r="P433" s="35">
        <v>-8110.48</v>
      </c>
      <c r="Q433" s="12">
        <v>-12579.96</v>
      </c>
      <c r="R433" s="35">
        <v>-8555.67</v>
      </c>
      <c r="S433" s="34">
        <v>-9126.0499999999993</v>
      </c>
      <c r="T433" s="15">
        <v>-11315.56</v>
      </c>
      <c r="U433" s="15">
        <v>-11615.55</v>
      </c>
      <c r="V433" s="15">
        <v>-12370.56</v>
      </c>
      <c r="W433" s="15">
        <v>-12370.56</v>
      </c>
      <c r="X433" s="15">
        <v>-6185.28</v>
      </c>
      <c r="Y433" s="113">
        <v>-13195.27</v>
      </c>
      <c r="Z433" s="114">
        <v>-13125.52</v>
      </c>
      <c r="AA433" s="113">
        <v>-15813.74</v>
      </c>
      <c r="AB433" s="113">
        <v>-18108.009999999998</v>
      </c>
      <c r="AC433" s="114">
        <v>-18871.91</v>
      </c>
    </row>
    <row r="434" spans="1:29" ht="24.9" customHeight="1" thickBot="1" x14ac:dyDescent="0.45">
      <c r="A434" s="30">
        <v>1377</v>
      </c>
      <c r="B434" s="5" t="s">
        <v>1621</v>
      </c>
      <c r="C434" s="6" t="s">
        <v>2052</v>
      </c>
      <c r="D434" s="25" t="s">
        <v>1622</v>
      </c>
      <c r="E434" s="27" t="s">
        <v>2054</v>
      </c>
      <c r="F434" s="33">
        <v>2980.07</v>
      </c>
      <c r="G434" s="33">
        <v>2980.07</v>
      </c>
      <c r="H434" s="33">
        <v>-3533.16</v>
      </c>
      <c r="I434" s="33">
        <v>-3533.16</v>
      </c>
      <c r="J434" s="33">
        <v>-3533.16</v>
      </c>
      <c r="K434" s="34">
        <v>-5673.6900000000005</v>
      </c>
      <c r="L434" s="32">
        <v>-3908.54</v>
      </c>
      <c r="M434" s="12">
        <v>-3911.63</v>
      </c>
      <c r="N434" s="35">
        <v>-4202.4399999999996</v>
      </c>
      <c r="O434" s="36">
        <v>-4553.18</v>
      </c>
      <c r="P434" s="35">
        <v>-4564.03</v>
      </c>
      <c r="Q434" s="12">
        <v>-7072.98</v>
      </c>
      <c r="R434" s="35">
        <v>-5444.46</v>
      </c>
      <c r="S434" s="34">
        <v>-4779.76</v>
      </c>
      <c r="T434" s="15">
        <v>-6524.82</v>
      </c>
      <c r="U434" s="15">
        <v>-6481.13</v>
      </c>
      <c r="V434" s="15">
        <v>-6900.96</v>
      </c>
      <c r="W434" s="15">
        <v>-6967.07</v>
      </c>
      <c r="X434" s="15">
        <v>-3483.53</v>
      </c>
      <c r="Y434" s="113">
        <v>-7199.3</v>
      </c>
      <c r="Z434" s="114">
        <v>-7390.91</v>
      </c>
      <c r="AA434" s="113">
        <v>-8901.31</v>
      </c>
      <c r="AB434" s="113">
        <v>-10188.16</v>
      </c>
      <c r="AC434" s="114">
        <v>-10970.95</v>
      </c>
    </row>
    <row r="435" spans="1:29" ht="24.9" customHeight="1" thickBot="1" x14ac:dyDescent="0.45">
      <c r="A435" s="30">
        <v>1379</v>
      </c>
      <c r="B435" s="5" t="s">
        <v>1623</v>
      </c>
      <c r="C435" s="6" t="s">
        <v>2052</v>
      </c>
      <c r="D435" s="25" t="s">
        <v>1624</v>
      </c>
      <c r="E435" s="27" t="s">
        <v>2054</v>
      </c>
      <c r="F435" s="33">
        <v>7414.73</v>
      </c>
      <c r="G435" s="33">
        <v>7414.73</v>
      </c>
      <c r="H435" s="33">
        <v>-8382.99</v>
      </c>
      <c r="I435" s="33">
        <v>-8382.99</v>
      </c>
      <c r="J435" s="33">
        <v>-8382.99</v>
      </c>
      <c r="K435" s="34">
        <v>-13219.98</v>
      </c>
      <c r="L435" s="32">
        <v>-8846.2800000000007</v>
      </c>
      <c r="M435" s="12">
        <v>-8770.9699999999993</v>
      </c>
      <c r="N435" s="35">
        <v>-8925.8700000000008</v>
      </c>
      <c r="O435" s="36">
        <v>-9613.0499999999993</v>
      </c>
      <c r="P435" s="35">
        <v>-9613.0499999999993</v>
      </c>
      <c r="Q435" s="12">
        <v>-15679.92</v>
      </c>
      <c r="R435" s="35">
        <v>-10071.129999999999</v>
      </c>
      <c r="S435" s="34">
        <v>-9710.1</v>
      </c>
      <c r="T435" s="15">
        <v>-13318.37</v>
      </c>
      <c r="U435" s="15">
        <v>-13671.34</v>
      </c>
      <c r="V435" s="15">
        <v>-14851.26</v>
      </c>
      <c r="W435" s="15">
        <v>-14559.68</v>
      </c>
      <c r="X435" s="15">
        <v>-8843.85</v>
      </c>
      <c r="Y435" s="113">
        <v>-16948.62</v>
      </c>
      <c r="Z435" s="114">
        <v>-15558.23</v>
      </c>
      <c r="AA435" s="113">
        <v>-20256.169999999998</v>
      </c>
      <c r="AB435" s="113">
        <v>-26038.35</v>
      </c>
      <c r="AC435" s="114">
        <v>-20858.650000000001</v>
      </c>
    </row>
    <row r="436" spans="1:29" ht="24.9" customHeight="1" thickBot="1" x14ac:dyDescent="0.45">
      <c r="A436" s="30">
        <v>1380</v>
      </c>
      <c r="B436" s="5" t="s">
        <v>1625</v>
      </c>
      <c r="C436" s="6" t="s">
        <v>2052</v>
      </c>
      <c r="D436" s="25" t="s">
        <v>1626</v>
      </c>
      <c r="E436" s="27" t="s">
        <v>2054</v>
      </c>
      <c r="F436" s="33">
        <v>5961.17</v>
      </c>
      <c r="G436" s="33">
        <v>6477.8</v>
      </c>
      <c r="H436" s="33">
        <v>-7011.81</v>
      </c>
      <c r="I436" s="33">
        <v>-7011.81</v>
      </c>
      <c r="J436" s="33">
        <v>-7011.81</v>
      </c>
      <c r="K436" s="34">
        <v>-11218.150000000001</v>
      </c>
      <c r="L436" s="32">
        <v>-7478.77</v>
      </c>
      <c r="M436" s="12">
        <v>-7775.57</v>
      </c>
      <c r="N436" s="35">
        <v>-8360.98</v>
      </c>
      <c r="O436" s="36">
        <v>-9578.42</v>
      </c>
      <c r="P436" s="35">
        <v>-8979.77</v>
      </c>
      <c r="Q436" s="12">
        <v>-14074.349999999999</v>
      </c>
      <c r="R436" s="35">
        <v>-9407.2800000000007</v>
      </c>
      <c r="S436" s="34">
        <v>-10849.73</v>
      </c>
      <c r="T436" s="15">
        <v>-12437.81</v>
      </c>
      <c r="U436" s="15">
        <v>-12767.22</v>
      </c>
      <c r="V436" s="15">
        <v>-13596.27</v>
      </c>
      <c r="W436" s="15">
        <v>-13596.27</v>
      </c>
      <c r="X436" s="15">
        <v>-6798.13</v>
      </c>
      <c r="Y436" s="113">
        <v>-14049.48</v>
      </c>
      <c r="Z436" s="114">
        <v>-14535.53</v>
      </c>
      <c r="AA436" s="113">
        <v>-18286.54</v>
      </c>
      <c r="AB436" s="113">
        <v>-20048.79</v>
      </c>
      <c r="AC436" s="114">
        <v>-20894.07</v>
      </c>
    </row>
    <row r="437" spans="1:29" ht="24.9" customHeight="1" thickBot="1" x14ac:dyDescent="0.45">
      <c r="A437" s="30">
        <v>1382</v>
      </c>
      <c r="B437" s="5" t="s">
        <v>1629</v>
      </c>
      <c r="C437" s="6" t="s">
        <v>2052</v>
      </c>
      <c r="D437" s="25" t="s">
        <v>1630</v>
      </c>
      <c r="E437" s="27" t="s">
        <v>708</v>
      </c>
      <c r="F437" s="33">
        <v>5785.61</v>
      </c>
      <c r="G437" s="33">
        <v>5785.61</v>
      </c>
      <c r="H437" s="33">
        <v>-6808.72</v>
      </c>
      <c r="I437" s="33">
        <v>-7262.64</v>
      </c>
      <c r="J437" s="33">
        <v>-6808.72</v>
      </c>
      <c r="K437" s="34">
        <v>-11153.029999999999</v>
      </c>
      <c r="L437" s="32">
        <v>-7518.03</v>
      </c>
      <c r="M437" s="12">
        <v>-7779.93</v>
      </c>
      <c r="N437" s="35">
        <v>-8396.83</v>
      </c>
      <c r="O437" s="36">
        <v>-9617.93</v>
      </c>
      <c r="P437" s="35">
        <v>-8953.7999999999993</v>
      </c>
      <c r="Q437" s="12">
        <v>-14647.130000000001</v>
      </c>
      <c r="R437" s="35">
        <v>-9381.14</v>
      </c>
      <c r="S437" s="34">
        <v>-9381.14</v>
      </c>
      <c r="T437" s="15">
        <v>-13236.34</v>
      </c>
      <c r="U437" s="15">
        <v>-12739.8</v>
      </c>
      <c r="V437" s="15">
        <v>-13568.53</v>
      </c>
      <c r="W437" s="15">
        <v>-13580.55</v>
      </c>
      <c r="X437" s="15">
        <v>-6790.28</v>
      </c>
      <c r="Y437" s="113">
        <v>-13568.53</v>
      </c>
      <c r="Z437" s="114">
        <v>-15488.64</v>
      </c>
      <c r="AA437" s="113">
        <v>-17457.810000000001</v>
      </c>
      <c r="AB437" s="113">
        <v>-20006.14</v>
      </c>
      <c r="AC437" s="114">
        <v>-21353.86</v>
      </c>
    </row>
    <row r="438" spans="1:29" ht="24.9" customHeight="1" thickBot="1" x14ac:dyDescent="0.45">
      <c r="A438" s="30">
        <v>1388</v>
      </c>
      <c r="B438" s="5" t="s">
        <v>1223</v>
      </c>
      <c r="C438" s="6" t="s">
        <v>2052</v>
      </c>
      <c r="D438" s="25" t="s">
        <v>1224</v>
      </c>
      <c r="E438" s="27" t="s">
        <v>2064</v>
      </c>
      <c r="F438" s="33">
        <v>5636.45</v>
      </c>
      <c r="G438" s="33">
        <v>5856.03</v>
      </c>
      <c r="H438" s="33">
        <v>-6706.67</v>
      </c>
      <c r="I438" s="33">
        <v>-6687.34</v>
      </c>
      <c r="J438" s="33">
        <v>-6687.34</v>
      </c>
      <c r="K438" s="34">
        <v>-10694.25</v>
      </c>
      <c r="L438" s="32">
        <v>-7179.93</v>
      </c>
      <c r="M438" s="12">
        <v>-7574.96</v>
      </c>
      <c r="N438" s="35">
        <v>-7932</v>
      </c>
      <c r="O438" s="36">
        <v>-8449.6299999999992</v>
      </c>
      <c r="P438" s="35">
        <v>-8404.52</v>
      </c>
      <c r="Q438" s="12">
        <v>-13901.189999999999</v>
      </c>
      <c r="R438" s="35">
        <v>-8801.74</v>
      </c>
      <c r="S438" s="34">
        <v>-8842.77</v>
      </c>
      <c r="T438" s="15">
        <v>-11937.83</v>
      </c>
      <c r="U438" s="15">
        <v>-12500.84</v>
      </c>
      <c r="V438" s="15">
        <v>-12500.84</v>
      </c>
      <c r="W438" s="15">
        <v>-12797.41</v>
      </c>
      <c r="X438" s="15">
        <v>-6407.85</v>
      </c>
      <c r="Y438" s="113">
        <v>-12968.04</v>
      </c>
      <c r="Z438" s="114">
        <v>-14032.69</v>
      </c>
      <c r="AA438" s="113">
        <v>-16158.16</v>
      </c>
      <c r="AB438" s="113">
        <v>-16608.560000000001</v>
      </c>
      <c r="AC438" s="114">
        <v>-16608.560000000001</v>
      </c>
    </row>
    <row r="439" spans="1:29" ht="24.9" customHeight="1" thickBot="1" x14ac:dyDescent="0.45">
      <c r="A439" s="30">
        <v>1390</v>
      </c>
      <c r="B439" s="5" t="s">
        <v>1231</v>
      </c>
      <c r="C439" s="6" t="s">
        <v>2052</v>
      </c>
      <c r="D439" s="25" t="s">
        <v>1232</v>
      </c>
      <c r="E439" s="27" t="s">
        <v>2054</v>
      </c>
      <c r="F439" s="33">
        <v>3016.89</v>
      </c>
      <c r="G439" s="33">
        <v>3504.74</v>
      </c>
      <c r="H439" s="33">
        <v>-4121.37</v>
      </c>
      <c r="I439" s="33">
        <v>-4141.01</v>
      </c>
      <c r="J439" s="33">
        <v>-4141.01</v>
      </c>
      <c r="K439" s="34">
        <v>-6900.17</v>
      </c>
      <c r="L439" s="32">
        <v>-4416.3999999999996</v>
      </c>
      <c r="M439" s="12">
        <v>-4571.3</v>
      </c>
      <c r="N439" s="35">
        <v>-5253.12</v>
      </c>
      <c r="O439" s="36">
        <v>-5441.27</v>
      </c>
      <c r="P439" s="35">
        <v>-5370.52</v>
      </c>
      <c r="Q439" s="12">
        <v>-8673.67</v>
      </c>
      <c r="R439" s="35">
        <v>-5621.27</v>
      </c>
      <c r="S439" s="34">
        <v>-5625.19</v>
      </c>
      <c r="T439" s="15">
        <v>-7435.77</v>
      </c>
      <c r="U439" s="15">
        <v>-7683.1</v>
      </c>
      <c r="V439" s="15">
        <v>-8181.75</v>
      </c>
      <c r="W439" s="15">
        <v>-8181.75</v>
      </c>
      <c r="X439" s="15">
        <v>-4910.75</v>
      </c>
      <c r="Y439" s="113">
        <v>-10053.35</v>
      </c>
      <c r="Z439" s="114">
        <v>-9545</v>
      </c>
      <c r="AA439" s="113">
        <v>-11864.65</v>
      </c>
      <c r="AB439" s="113">
        <v>-13051.68</v>
      </c>
      <c r="AC439" s="114">
        <v>-14728.7</v>
      </c>
    </row>
    <row r="440" spans="1:29" ht="24.9" customHeight="1" thickBot="1" x14ac:dyDescent="0.45">
      <c r="A440" s="30">
        <v>1391</v>
      </c>
      <c r="B440" s="5" t="s">
        <v>130</v>
      </c>
      <c r="C440" s="6" t="s">
        <v>2052</v>
      </c>
      <c r="D440" s="25" t="s">
        <v>1239</v>
      </c>
      <c r="E440" s="27" t="s">
        <v>2064</v>
      </c>
      <c r="F440" s="33">
        <v>3287.1</v>
      </c>
      <c r="G440" s="33">
        <v>3462.42</v>
      </c>
      <c r="H440" s="33">
        <v>-3895.47</v>
      </c>
      <c r="I440" s="33">
        <v>-3895.47</v>
      </c>
      <c r="J440" s="33">
        <v>-3895.47</v>
      </c>
      <c r="K440" s="34">
        <v>-6222.52</v>
      </c>
      <c r="L440" s="32">
        <v>-4148.3500000000004</v>
      </c>
      <c r="M440" s="12">
        <v>-4290.59</v>
      </c>
      <c r="N440" s="35">
        <v>-4610.1499999999996</v>
      </c>
      <c r="O440" s="36">
        <v>-5208.0600000000004</v>
      </c>
      <c r="P440" s="35">
        <v>-4986.7</v>
      </c>
      <c r="Q440" s="12">
        <v>-7756.6100000000006</v>
      </c>
      <c r="R440" s="35">
        <v>-5218.92</v>
      </c>
      <c r="S440" s="34">
        <v>-5571.03</v>
      </c>
      <c r="T440" s="15">
        <v>-6902.07</v>
      </c>
      <c r="U440" s="15">
        <v>-7084.58</v>
      </c>
      <c r="V440" s="15">
        <v>-8449.26</v>
      </c>
      <c r="W440" s="15">
        <v>-7543.98</v>
      </c>
      <c r="X440" s="15">
        <v>-4224.63</v>
      </c>
      <c r="Y440" s="113">
        <v>-7845.74</v>
      </c>
      <c r="Z440" s="114">
        <v>-8003.32</v>
      </c>
      <c r="AA440" s="113">
        <v>-9517.85</v>
      </c>
      <c r="AB440" s="113">
        <v>-11113.91</v>
      </c>
      <c r="AC440" s="114">
        <v>-13909.73</v>
      </c>
    </row>
    <row r="441" spans="1:29" ht="24.9" customHeight="1" thickBot="1" x14ac:dyDescent="0.45">
      <c r="A441" s="30">
        <v>1392</v>
      </c>
      <c r="B441" s="5" t="s">
        <v>1233</v>
      </c>
      <c r="C441" s="6" t="s">
        <v>2052</v>
      </c>
      <c r="D441" s="25" t="s">
        <v>1234</v>
      </c>
      <c r="E441" s="27" t="s">
        <v>2054</v>
      </c>
      <c r="F441" s="33">
        <v>4998.24</v>
      </c>
      <c r="G441" s="33">
        <v>4685.28</v>
      </c>
      <c r="H441" s="33">
        <v>-5391.3</v>
      </c>
      <c r="I441" s="33">
        <v>-5332.61</v>
      </c>
      <c r="J441" s="33">
        <v>-5391.3</v>
      </c>
      <c r="K441" s="34">
        <v>-9110.34</v>
      </c>
      <c r="L441" s="32">
        <v>-5767.9</v>
      </c>
      <c r="M441" s="12">
        <v>-6730.43</v>
      </c>
      <c r="N441" s="35">
        <v>-6429.57</v>
      </c>
      <c r="O441" s="36">
        <v>-6934.78</v>
      </c>
      <c r="P441" s="35">
        <v>-7265.84</v>
      </c>
      <c r="Q441" s="12">
        <v>-11583.599999999999</v>
      </c>
      <c r="R441" s="35">
        <v>-7674.23</v>
      </c>
      <c r="S441" s="34">
        <v>-7167.94</v>
      </c>
      <c r="T441" s="15">
        <v>-9804.4699999999993</v>
      </c>
      <c r="U441" s="15">
        <v>-10004.959999999999</v>
      </c>
      <c r="V441" s="15">
        <v>-10681.43</v>
      </c>
      <c r="W441" s="15">
        <v>-10780.27</v>
      </c>
      <c r="X441" s="15">
        <v>-5568.25</v>
      </c>
      <c r="Y441" s="113">
        <v>-10789.82</v>
      </c>
      <c r="Z441" s="114">
        <v>-11711.38</v>
      </c>
      <c r="AA441" s="113">
        <v>-13501.63</v>
      </c>
      <c r="AB441" s="113">
        <v>-15090.28</v>
      </c>
      <c r="AC441" s="114">
        <v>-20903.759999999998</v>
      </c>
    </row>
    <row r="442" spans="1:29" ht="24.9" customHeight="1" thickBot="1" x14ac:dyDescent="0.45">
      <c r="A442" s="30">
        <v>1393</v>
      </c>
      <c r="B442" s="5" t="s">
        <v>1658</v>
      </c>
      <c r="C442" s="6" t="s">
        <v>2052</v>
      </c>
      <c r="D442" s="25" t="s">
        <v>1659</v>
      </c>
      <c r="E442" s="27" t="s">
        <v>2054</v>
      </c>
      <c r="F442" s="33">
        <v>3910.88</v>
      </c>
      <c r="G442" s="33">
        <v>3910.88</v>
      </c>
      <c r="H442" s="33">
        <v>-4476.1499999999996</v>
      </c>
      <c r="I442" s="33">
        <v>-4476.1499999999996</v>
      </c>
      <c r="J442" s="33">
        <v>-4476.1499999999996</v>
      </c>
      <c r="K442" s="34">
        <v>-7091.07</v>
      </c>
      <c r="L442" s="32">
        <v>-4727.38</v>
      </c>
      <c r="M442" s="12">
        <v>-4868.6899999999996</v>
      </c>
      <c r="N442" s="35">
        <v>-5182.76</v>
      </c>
      <c r="O442" s="36">
        <v>-5204.2700000000004</v>
      </c>
      <c r="P442" s="35">
        <v>-5204.2700000000004</v>
      </c>
      <c r="Q442" s="12">
        <v>-8538.94</v>
      </c>
      <c r="R442" s="35">
        <v>-5488.8</v>
      </c>
      <c r="S442" s="34">
        <v>-5488.8</v>
      </c>
      <c r="T442" s="15">
        <v>-7254.86</v>
      </c>
      <c r="U442" s="15">
        <v>-7544.02</v>
      </c>
      <c r="V442" s="15">
        <v>-8020.73</v>
      </c>
      <c r="W442" s="15">
        <v>-9398.0400000000009</v>
      </c>
      <c r="X442" s="15">
        <v>-5389.6</v>
      </c>
      <c r="Y442" s="113">
        <v>-7929.96</v>
      </c>
      <c r="Z442" s="114">
        <v>-8472.41</v>
      </c>
      <c r="AA442" s="113">
        <v>-10557.99</v>
      </c>
      <c r="AB442" s="113">
        <v>-12485.12</v>
      </c>
      <c r="AC442" s="114">
        <v>-12160.97</v>
      </c>
    </row>
    <row r="443" spans="1:29" ht="24.9" customHeight="1" thickBot="1" x14ac:dyDescent="0.45">
      <c r="A443" s="30">
        <v>1395</v>
      </c>
      <c r="B443" s="5" t="s">
        <v>1660</v>
      </c>
      <c r="C443" s="6" t="s">
        <v>2052</v>
      </c>
      <c r="D443" s="25" t="s">
        <v>1661</v>
      </c>
      <c r="E443" s="27" t="s">
        <v>2054</v>
      </c>
      <c r="F443" s="33">
        <v>3280.31</v>
      </c>
      <c r="G443" s="33">
        <v>3280.31</v>
      </c>
      <c r="H443" s="33">
        <v>-3988</v>
      </c>
      <c r="I443" s="33">
        <v>-3876.18</v>
      </c>
      <c r="J443" s="33">
        <v>-3876.18</v>
      </c>
      <c r="K443" s="34">
        <v>-6233.0300000000007</v>
      </c>
      <c r="L443" s="32">
        <v>-4133.6099999999997</v>
      </c>
      <c r="M443" s="12">
        <v>-4278.42</v>
      </c>
      <c r="N443" s="35">
        <v>-4603.58</v>
      </c>
      <c r="O443" s="36">
        <v>-4936.53</v>
      </c>
      <c r="P443" s="35">
        <v>-5136.49</v>
      </c>
      <c r="Q443" s="12">
        <v>-7672.28</v>
      </c>
      <c r="R443" s="35">
        <v>-5002.32</v>
      </c>
      <c r="S443" s="34">
        <v>-5202.41</v>
      </c>
      <c r="T443" s="15">
        <v>-6609.56</v>
      </c>
      <c r="U443" s="15">
        <v>-6834.81</v>
      </c>
      <c r="V443" s="15">
        <v>-7277.81</v>
      </c>
      <c r="W443" s="15">
        <v>-7277.81</v>
      </c>
      <c r="X443" s="15">
        <v>-3638.91</v>
      </c>
      <c r="Y443" s="113">
        <v>-7763</v>
      </c>
      <c r="Z443" s="114">
        <v>-7720.78</v>
      </c>
      <c r="AA443" s="113">
        <v>-9181.41</v>
      </c>
      <c r="AB443" s="113">
        <v>-10644.24</v>
      </c>
      <c r="AC443" s="114">
        <v>-11684.06</v>
      </c>
    </row>
    <row r="444" spans="1:29" ht="24.9" customHeight="1" thickBot="1" x14ac:dyDescent="0.45">
      <c r="A444" s="30">
        <v>1399</v>
      </c>
      <c r="B444" s="5" t="s">
        <v>1662</v>
      </c>
      <c r="C444" s="6" t="s">
        <v>2052</v>
      </c>
      <c r="D444" s="25" t="s">
        <v>1663</v>
      </c>
      <c r="E444" s="27" t="s">
        <v>708</v>
      </c>
      <c r="F444" s="33">
        <v>5727.47</v>
      </c>
      <c r="G444" s="33">
        <v>6032.93</v>
      </c>
      <c r="H444" s="33">
        <v>-6775.1</v>
      </c>
      <c r="I444" s="33">
        <v>-6775.1</v>
      </c>
      <c r="J444" s="33">
        <v>-6794.74</v>
      </c>
      <c r="K444" s="34">
        <v>-10866.27</v>
      </c>
      <c r="L444" s="32">
        <v>-7485.66</v>
      </c>
      <c r="M444" s="12">
        <v>-7496.99</v>
      </c>
      <c r="N444" s="35">
        <v>-8059.79</v>
      </c>
      <c r="O444" s="36">
        <v>-8503.11</v>
      </c>
      <c r="P444" s="35">
        <v>-8513.9599999999991</v>
      </c>
      <c r="Q444" s="12">
        <v>-13554.26</v>
      </c>
      <c r="R444" s="35">
        <v>-8916.4699999999993</v>
      </c>
      <c r="S444" s="34">
        <v>-9515.08</v>
      </c>
      <c r="T444" s="15">
        <v>-11806.71</v>
      </c>
      <c r="U444" s="15">
        <v>-12120.43</v>
      </c>
      <c r="V444" s="15">
        <v>-12500.84</v>
      </c>
      <c r="W444" s="15">
        <v>-13050.34</v>
      </c>
      <c r="X444" s="15">
        <v>-6525.17</v>
      </c>
      <c r="Y444" s="113">
        <v>-13828.17</v>
      </c>
      <c r="Z444" s="114">
        <v>-13756.77</v>
      </c>
      <c r="AA444" s="113">
        <v>-16368.62</v>
      </c>
      <c r="AB444" s="113">
        <v>-16608.560000000001</v>
      </c>
      <c r="AC444" s="114">
        <v>-16608.560000000001</v>
      </c>
    </row>
    <row r="445" spans="1:29" ht="24.9" customHeight="1" thickBot="1" x14ac:dyDescent="0.45">
      <c r="A445" s="30">
        <v>1400</v>
      </c>
      <c r="B445" s="5" t="s">
        <v>1664</v>
      </c>
      <c r="C445" s="6" t="s">
        <v>2052</v>
      </c>
      <c r="D445" s="25" t="s">
        <v>1665</v>
      </c>
      <c r="E445" s="27" t="s">
        <v>2054</v>
      </c>
      <c r="F445" s="33">
        <v>3723.62</v>
      </c>
      <c r="G445" s="33">
        <v>3971.86</v>
      </c>
      <c r="H445" s="33">
        <v>-4410.5600000000004</v>
      </c>
      <c r="I445" s="33">
        <v>-4410.5600000000004</v>
      </c>
      <c r="J445" s="33">
        <v>-4430.21</v>
      </c>
      <c r="K445" s="34">
        <v>-7079.01</v>
      </c>
      <c r="L445" s="32">
        <v>-4876.6499999999996</v>
      </c>
      <c r="M445" s="12">
        <v>-4881.97</v>
      </c>
      <c r="N445" s="35">
        <v>-5246.39</v>
      </c>
      <c r="O445" s="36">
        <v>-5858.76</v>
      </c>
      <c r="P445" s="35">
        <v>-5944.89</v>
      </c>
      <c r="Q445" s="12">
        <v>-8768.15</v>
      </c>
      <c r="R445" s="35">
        <v>-5870.62</v>
      </c>
      <c r="S445" s="34">
        <v>-5874.54</v>
      </c>
      <c r="T445" s="15">
        <v>-8180.74</v>
      </c>
      <c r="U445" s="15">
        <v>-7972.16</v>
      </c>
      <c r="V445" s="15">
        <v>-8543.6299999999992</v>
      </c>
      <c r="W445" s="15">
        <v>-8999.2900000000009</v>
      </c>
      <c r="X445" s="15">
        <v>-4499.6400000000003</v>
      </c>
      <c r="Y445" s="113">
        <v>-8543.6299999999992</v>
      </c>
      <c r="Z445" s="114">
        <v>-9064.48</v>
      </c>
      <c r="AA445" s="113">
        <v>-11126.95</v>
      </c>
      <c r="AB445" s="113">
        <v>-12501.98</v>
      </c>
      <c r="AC445" s="114">
        <v>-13029.03</v>
      </c>
    </row>
    <row r="446" spans="1:29" ht="24.9" customHeight="1" thickBot="1" x14ac:dyDescent="0.45">
      <c r="A446" s="30">
        <v>1401</v>
      </c>
      <c r="B446" s="5" t="s">
        <v>1666</v>
      </c>
      <c r="C446" s="6" t="s">
        <v>2052</v>
      </c>
      <c r="D446" s="25" t="s">
        <v>1667</v>
      </c>
      <c r="E446" s="27" t="s">
        <v>2054</v>
      </c>
      <c r="F446" s="33">
        <v>3620.45</v>
      </c>
      <c r="G446" s="33">
        <v>4362.3500000000004</v>
      </c>
      <c r="H446" s="33">
        <v>-3958.15</v>
      </c>
      <c r="I446" s="33">
        <v>-4257.8999999999996</v>
      </c>
      <c r="J446" s="33">
        <v>-4257.8999999999996</v>
      </c>
      <c r="K446" s="34">
        <v>-7458.27</v>
      </c>
      <c r="L446" s="32">
        <v>-4562.18</v>
      </c>
      <c r="M446" s="12">
        <v>-4722.29</v>
      </c>
      <c r="N446" s="35">
        <v>-5502.33</v>
      </c>
      <c r="O446" s="36">
        <v>-5429.72</v>
      </c>
      <c r="P446" s="35">
        <v>-5429.72</v>
      </c>
      <c r="Q446" s="12">
        <v>-9311.39</v>
      </c>
      <c r="R446" s="35">
        <v>-5688.03</v>
      </c>
      <c r="S446" s="34">
        <v>-7297.93</v>
      </c>
      <c r="T446" s="15">
        <v>-7519.12</v>
      </c>
      <c r="U446" s="15">
        <v>-7718.16</v>
      </c>
      <c r="V446" s="15">
        <v>-8219.08</v>
      </c>
      <c r="W446" s="15">
        <v>-8272.9500000000007</v>
      </c>
      <c r="X446" s="15">
        <v>-5427.27</v>
      </c>
      <c r="Y446" s="113">
        <v>-8996.58</v>
      </c>
      <c r="Z446" s="114">
        <v>-8777.15</v>
      </c>
      <c r="AA446" s="113">
        <v>-11061.16</v>
      </c>
      <c r="AB446" s="113">
        <v>-12104.74</v>
      </c>
      <c r="AC446" s="114">
        <v>-13521.58</v>
      </c>
    </row>
    <row r="447" spans="1:29" ht="24.9" customHeight="1" thickBot="1" x14ac:dyDescent="0.45">
      <c r="A447" s="30">
        <v>1402</v>
      </c>
      <c r="B447" s="5" t="s">
        <v>131</v>
      </c>
      <c r="C447" s="6" t="s">
        <v>2052</v>
      </c>
      <c r="D447" s="25" t="s">
        <v>1482</v>
      </c>
      <c r="E447" s="27" t="s">
        <v>2054</v>
      </c>
      <c r="F447" s="33">
        <v>4674.3</v>
      </c>
      <c r="G447" s="33">
        <v>4674.3</v>
      </c>
      <c r="H447" s="33">
        <v>-5538.12</v>
      </c>
      <c r="I447" s="33">
        <v>-5684.82</v>
      </c>
      <c r="J447" s="33">
        <v>-5501.44</v>
      </c>
      <c r="K447" s="34">
        <v>-8803.59</v>
      </c>
      <c r="L447" s="32">
        <v>-5929.3</v>
      </c>
      <c r="M447" s="12">
        <v>-6097.57</v>
      </c>
      <c r="N447" s="35">
        <v>-6557.31</v>
      </c>
      <c r="O447" s="36">
        <v>-6957.81</v>
      </c>
      <c r="P447" s="35">
        <v>-6957.81</v>
      </c>
      <c r="Q447" s="12">
        <v>-10792.51</v>
      </c>
      <c r="R447" s="35">
        <v>-7921.67</v>
      </c>
      <c r="S447" s="34">
        <v>-7289.88</v>
      </c>
      <c r="T447" s="15">
        <v>-9643.92</v>
      </c>
      <c r="U447" s="15">
        <v>-9899.7999999999993</v>
      </c>
      <c r="V447" s="15">
        <v>-10543.78</v>
      </c>
      <c r="W447" s="15">
        <v>-10543.78</v>
      </c>
      <c r="X447" s="15">
        <v>-5271.89</v>
      </c>
      <c r="Y447" s="113">
        <v>-12902.47</v>
      </c>
      <c r="Z447" s="114">
        <v>-13600.84</v>
      </c>
      <c r="AA447" s="113">
        <v>-16286.68</v>
      </c>
      <c r="AB447" s="113">
        <v>-16608.560000000001</v>
      </c>
      <c r="AC447" s="114">
        <v>-16608.560000000001</v>
      </c>
    </row>
    <row r="448" spans="1:29" ht="24.9" customHeight="1" thickBot="1" x14ac:dyDescent="0.45">
      <c r="A448" s="120">
        <v>1404</v>
      </c>
      <c r="B448" s="4" t="s">
        <v>1478</v>
      </c>
      <c r="C448" s="4" t="s">
        <v>2052</v>
      </c>
      <c r="D448" s="26" t="s">
        <v>1479</v>
      </c>
      <c r="E448" s="28" t="s">
        <v>2054</v>
      </c>
      <c r="F448" s="132">
        <v>6964.13</v>
      </c>
      <c r="G448" s="132">
        <v>7292.51</v>
      </c>
      <c r="H448" s="132">
        <v>-7881.01</v>
      </c>
      <c r="I448" s="132">
        <v>-7881.01</v>
      </c>
      <c r="J448" s="32">
        <v>-7881.01</v>
      </c>
      <c r="K448" s="32">
        <v>-7881.01</v>
      </c>
      <c r="L448" s="51"/>
      <c r="M448" s="51"/>
      <c r="N448" s="51"/>
      <c r="O448" s="51"/>
      <c r="P448" s="51"/>
      <c r="Q448" s="51"/>
      <c r="R448" s="51"/>
      <c r="S448" s="51"/>
      <c r="T448" s="121"/>
      <c r="U448" s="121"/>
      <c r="V448" s="121"/>
      <c r="W448" s="121"/>
      <c r="X448" s="121"/>
      <c r="Y448" s="121"/>
      <c r="Z448" s="122"/>
      <c r="AA448" s="121"/>
      <c r="AB448" s="121"/>
      <c r="AC448" s="122"/>
    </row>
    <row r="449" spans="1:29" ht="24.9" customHeight="1" thickBot="1" x14ac:dyDescent="0.45">
      <c r="A449" s="30">
        <v>1407</v>
      </c>
      <c r="B449" s="5" t="s">
        <v>1480</v>
      </c>
      <c r="C449" s="6" t="s">
        <v>2052</v>
      </c>
      <c r="D449" s="25" t="s">
        <v>1481</v>
      </c>
      <c r="E449" s="27" t="s">
        <v>2054</v>
      </c>
      <c r="F449" s="33">
        <v>8248.64</v>
      </c>
      <c r="G449" s="33">
        <v>8900.7999999999993</v>
      </c>
      <c r="H449" s="33">
        <v>-9653.81</v>
      </c>
      <c r="I449" s="33">
        <v>-9754.84</v>
      </c>
      <c r="J449" s="33">
        <v>-9721.17</v>
      </c>
      <c r="K449" s="34">
        <v>-15602.64</v>
      </c>
      <c r="L449" s="32">
        <v>-10365.799999999999</v>
      </c>
      <c r="M449" s="12">
        <v>-10765.65</v>
      </c>
      <c r="N449" s="35">
        <v>-10616.41</v>
      </c>
      <c r="O449" s="36">
        <v>-12768.42</v>
      </c>
      <c r="P449" s="35">
        <v>-12229.41</v>
      </c>
      <c r="Q449" s="12">
        <v>-18900.72</v>
      </c>
      <c r="R449" s="35">
        <v>-12808.85</v>
      </c>
      <c r="S449" s="34">
        <v>-13762</v>
      </c>
      <c r="T449" s="15">
        <v>-16072.51</v>
      </c>
      <c r="U449" s="15">
        <v>-16072.51</v>
      </c>
      <c r="V449" s="15">
        <v>-16072.51</v>
      </c>
      <c r="W449" s="15">
        <v>-18483.39</v>
      </c>
      <c r="X449" s="15">
        <v>-9241.7000000000007</v>
      </c>
      <c r="Y449" s="113">
        <v>-18483.39</v>
      </c>
      <c r="Z449" s="114">
        <v>-18483.39</v>
      </c>
      <c r="AA449" s="113">
        <v>-21353.86</v>
      </c>
      <c r="AB449" s="113">
        <v>-21353.86</v>
      </c>
      <c r="AC449" s="114">
        <v>-21353.86</v>
      </c>
    </row>
    <row r="450" spans="1:29" ht="24.9" customHeight="1" thickBot="1" x14ac:dyDescent="0.45">
      <c r="A450" s="30">
        <v>1409</v>
      </c>
      <c r="B450" s="5" t="s">
        <v>1526</v>
      </c>
      <c r="C450" s="6" t="s">
        <v>2052</v>
      </c>
      <c r="D450" s="25" t="s">
        <v>1527</v>
      </c>
      <c r="E450" s="27" t="s">
        <v>2054</v>
      </c>
      <c r="F450" s="33">
        <v>2976.81</v>
      </c>
      <c r="G450" s="33">
        <v>2976.81</v>
      </c>
      <c r="H450" s="33">
        <v>-3498.4</v>
      </c>
      <c r="I450" s="33">
        <v>-3507.98</v>
      </c>
      <c r="J450" s="33">
        <v>-3498.4</v>
      </c>
      <c r="K450" s="34">
        <v>-5749.84</v>
      </c>
      <c r="L450" s="32">
        <v>-3730.22</v>
      </c>
      <c r="M450" s="12">
        <v>-3860.62</v>
      </c>
      <c r="N450" s="35">
        <v>-4290.3999999999996</v>
      </c>
      <c r="O450" s="36">
        <v>-4631.25</v>
      </c>
      <c r="P450" s="35">
        <v>-4496.4399999999996</v>
      </c>
      <c r="Q450" s="12">
        <v>-8047.4</v>
      </c>
      <c r="R450" s="35">
        <v>-4709.6899999999996</v>
      </c>
      <c r="S450" s="34">
        <v>-4805.9799999999996</v>
      </c>
      <c r="T450" s="15">
        <v>-6763.13</v>
      </c>
      <c r="U450" s="15">
        <v>-6385.72</v>
      </c>
      <c r="V450" s="15">
        <v>-6799.28</v>
      </c>
      <c r="W450" s="15">
        <v>-7391.97</v>
      </c>
      <c r="X450" s="15">
        <v>-4483.3</v>
      </c>
      <c r="Y450" s="113">
        <v>-7645.66</v>
      </c>
      <c r="Z450" s="114">
        <v>-8732.9</v>
      </c>
      <c r="AA450" s="113">
        <v>-8917.69</v>
      </c>
      <c r="AB450" s="113">
        <v>-10811.78</v>
      </c>
      <c r="AC450" s="114">
        <v>-10573.74</v>
      </c>
    </row>
    <row r="451" spans="1:29" ht="24.9" customHeight="1" thickBot="1" x14ac:dyDescent="0.45">
      <c r="A451" s="30">
        <v>1412</v>
      </c>
      <c r="B451" s="5" t="s">
        <v>1528</v>
      </c>
      <c r="C451" s="6" t="s">
        <v>2052</v>
      </c>
      <c r="D451" s="25" t="s">
        <v>1529</v>
      </c>
      <c r="E451" s="27" t="s">
        <v>2054</v>
      </c>
      <c r="F451" s="33">
        <v>3906.09</v>
      </c>
      <c r="G451" s="33">
        <v>3906.09</v>
      </c>
      <c r="H451" s="33">
        <v>-4625.88</v>
      </c>
      <c r="I451" s="33">
        <v>-4625.88</v>
      </c>
      <c r="J451" s="33">
        <v>-4625.88</v>
      </c>
      <c r="K451" s="34">
        <v>-7392.42</v>
      </c>
      <c r="L451" s="32">
        <v>-4928.28</v>
      </c>
      <c r="M451" s="12">
        <v>-5098.37</v>
      </c>
      <c r="N451" s="35">
        <v>-5479.21</v>
      </c>
      <c r="O451" s="36">
        <v>-5826.72</v>
      </c>
      <c r="P451" s="35">
        <v>-5837.57</v>
      </c>
      <c r="Q451" s="12">
        <v>-9104.11</v>
      </c>
      <c r="R451" s="35">
        <v>-6762.78</v>
      </c>
      <c r="S451" s="34">
        <v>-6151.9</v>
      </c>
      <c r="T451" s="15">
        <v>-8134.42</v>
      </c>
      <c r="U451" s="15">
        <v>-8349.9</v>
      </c>
      <c r="V451" s="15">
        <v>-8951.56</v>
      </c>
      <c r="W451" s="15">
        <v>-8892.2800000000007</v>
      </c>
      <c r="X451" s="15">
        <v>-4475.78</v>
      </c>
      <c r="Y451" s="113">
        <v>-9188.69</v>
      </c>
      <c r="Z451" s="114">
        <v>-9434.59</v>
      </c>
      <c r="AA451" s="113">
        <v>-11222.09</v>
      </c>
      <c r="AB451" s="113">
        <v>-13013.67</v>
      </c>
      <c r="AC451" s="114">
        <v>-14014.52</v>
      </c>
    </row>
    <row r="452" spans="1:29" ht="24.9" customHeight="1" thickBot="1" x14ac:dyDescent="0.45">
      <c r="A452" s="30">
        <v>1413</v>
      </c>
      <c r="B452" s="5" t="s">
        <v>1489</v>
      </c>
      <c r="C452" s="6" t="s">
        <v>2052</v>
      </c>
      <c r="D452" s="25" t="s">
        <v>1490</v>
      </c>
      <c r="E452" s="27" t="s">
        <v>2054</v>
      </c>
      <c r="F452" s="33">
        <v>5138.1099999999997</v>
      </c>
      <c r="G452" s="33">
        <v>5585.04</v>
      </c>
      <c r="H452" s="33">
        <v>-5603.45</v>
      </c>
      <c r="I452" s="33">
        <v>-6048.74</v>
      </c>
      <c r="J452" s="33">
        <v>-6022.55</v>
      </c>
      <c r="K452" s="34">
        <v>-9680.2000000000007</v>
      </c>
      <c r="L452" s="32">
        <v>-6751.97</v>
      </c>
      <c r="M452" s="12">
        <v>-6478.34</v>
      </c>
      <c r="N452" s="35">
        <v>-7332.87</v>
      </c>
      <c r="O452" s="36">
        <v>-7562.75</v>
      </c>
      <c r="P452" s="35">
        <v>-7594.93</v>
      </c>
      <c r="Q452" s="12">
        <v>-12406.59</v>
      </c>
      <c r="R452" s="35">
        <v>-7758.7</v>
      </c>
      <c r="S452" s="34">
        <v>-8823.33</v>
      </c>
      <c r="T452" s="15">
        <v>-9862.9699999999993</v>
      </c>
      <c r="U452" s="15">
        <v>-10859.96</v>
      </c>
      <c r="V452" s="15">
        <v>-11517.94</v>
      </c>
      <c r="W452" s="15">
        <v>-12214.41</v>
      </c>
      <c r="X452" s="15">
        <v>-6107.21</v>
      </c>
      <c r="Y452" s="113">
        <v>-11175.17</v>
      </c>
      <c r="Z452" s="114">
        <v>-12273.81</v>
      </c>
      <c r="AA452" s="113">
        <v>-14825.76</v>
      </c>
      <c r="AB452" s="113">
        <v>-16608.560000000001</v>
      </c>
      <c r="AC452" s="114">
        <v>-16608.560000000001</v>
      </c>
    </row>
    <row r="453" spans="1:29" ht="24.9" customHeight="1" thickBot="1" x14ac:dyDescent="0.45">
      <c r="A453" s="30">
        <v>1416</v>
      </c>
      <c r="B453" s="5" t="s">
        <v>1491</v>
      </c>
      <c r="C453" s="6" t="s">
        <v>2052</v>
      </c>
      <c r="D453" s="25" t="s">
        <v>1492</v>
      </c>
      <c r="E453" s="27" t="s">
        <v>2054</v>
      </c>
      <c r="F453" s="33">
        <v>3677.06</v>
      </c>
      <c r="G453" s="33">
        <v>3677.06</v>
      </c>
      <c r="H453" s="33">
        <v>-4481.87</v>
      </c>
      <c r="I453" s="33">
        <v>-5837.81</v>
      </c>
      <c r="J453" s="33">
        <v>-5418.71</v>
      </c>
      <c r="K453" s="34">
        <v>-8796.9500000000007</v>
      </c>
      <c r="L453" s="32">
        <v>-5920.57</v>
      </c>
      <c r="M453" s="12">
        <v>-6158.16</v>
      </c>
      <c r="N453" s="35">
        <v>-6615.87</v>
      </c>
      <c r="O453" s="36">
        <v>-6885.12</v>
      </c>
      <c r="P453" s="35">
        <v>-6852.93</v>
      </c>
      <c r="Q453" s="12">
        <v>-11194.73</v>
      </c>
      <c r="R453" s="35">
        <v>-7250.8</v>
      </c>
      <c r="S453" s="34">
        <v>-7346.29</v>
      </c>
      <c r="T453" s="15">
        <v>-9547.32</v>
      </c>
      <c r="U453" s="15">
        <v>-10341.76</v>
      </c>
      <c r="V453" s="15">
        <v>-10633.96</v>
      </c>
      <c r="W453" s="15">
        <v>-10536.02</v>
      </c>
      <c r="X453" s="15">
        <v>-5316.98</v>
      </c>
      <c r="Y453" s="113">
        <v>-10893.56</v>
      </c>
      <c r="Z453" s="114">
        <v>-11127.51</v>
      </c>
      <c r="AA453" s="113">
        <v>-13434</v>
      </c>
      <c r="AB453" s="113">
        <v>-15858.46</v>
      </c>
      <c r="AC453" s="114">
        <v>-16077.21</v>
      </c>
    </row>
    <row r="454" spans="1:29" ht="24.9" customHeight="1" thickBot="1" x14ac:dyDescent="0.45">
      <c r="A454" s="30">
        <v>1421</v>
      </c>
      <c r="B454" s="5" t="s">
        <v>1493</v>
      </c>
      <c r="C454" s="6" t="s">
        <v>2052</v>
      </c>
      <c r="D454" s="25" t="s">
        <v>1494</v>
      </c>
      <c r="E454" s="27" t="s">
        <v>708</v>
      </c>
      <c r="F454" s="33">
        <v>4341.74</v>
      </c>
      <c r="G454" s="33">
        <v>4618.2700000000004</v>
      </c>
      <c r="H454" s="33">
        <v>-5125.6499999999996</v>
      </c>
      <c r="I454" s="33">
        <v>-5125.6499999999996</v>
      </c>
      <c r="J454" s="33">
        <v>-5125.6499999999996</v>
      </c>
      <c r="K454" s="34">
        <v>-8192.9</v>
      </c>
      <c r="L454" s="32">
        <v>-5498.34</v>
      </c>
      <c r="M454" s="12">
        <v>-5651.09</v>
      </c>
      <c r="N454" s="35">
        <v>-6073.86</v>
      </c>
      <c r="O454" s="36">
        <v>-6440.84</v>
      </c>
      <c r="P454" s="35">
        <v>-6666.75</v>
      </c>
      <c r="Q454" s="12">
        <v>-10002.130000000001</v>
      </c>
      <c r="R454" s="35">
        <v>-6754.64</v>
      </c>
      <c r="S454" s="34">
        <v>-7248.72</v>
      </c>
      <c r="T454" s="15">
        <v>-8988.3700000000008</v>
      </c>
      <c r="U454" s="15">
        <v>-9226.69</v>
      </c>
      <c r="V454" s="15">
        <v>-9826.56</v>
      </c>
      <c r="W454" s="15">
        <v>-9892.07</v>
      </c>
      <c r="X454" s="15">
        <v>-4946.03</v>
      </c>
      <c r="Y454" s="113">
        <v>-10154.11</v>
      </c>
      <c r="Z454" s="114">
        <v>-10426.36</v>
      </c>
      <c r="AA454" s="113">
        <v>-12403.02</v>
      </c>
      <c r="AB454" s="113">
        <v>-14384.86</v>
      </c>
      <c r="AC454" s="114">
        <v>-14991.8</v>
      </c>
    </row>
    <row r="455" spans="1:29" ht="24.9" customHeight="1" thickBot="1" x14ac:dyDescent="0.45">
      <c r="A455" s="30">
        <v>1422</v>
      </c>
      <c r="B455" s="5" t="s">
        <v>1495</v>
      </c>
      <c r="C455" s="6" t="s">
        <v>2052</v>
      </c>
      <c r="D455" s="25" t="s">
        <v>1496</v>
      </c>
      <c r="E455" s="27" t="s">
        <v>2054</v>
      </c>
      <c r="F455" s="33">
        <v>3862.31</v>
      </c>
      <c r="G455" s="33">
        <v>3812.36</v>
      </c>
      <c r="H455" s="33">
        <v>-4515.28</v>
      </c>
      <c r="I455" s="33">
        <v>-6956.02</v>
      </c>
      <c r="J455" s="33">
        <v>-6956.02</v>
      </c>
      <c r="K455" s="34">
        <v>-11166.55</v>
      </c>
      <c r="L455" s="32">
        <v>-7472.34</v>
      </c>
      <c r="M455" s="12">
        <v>-7762.26</v>
      </c>
      <c r="N455" s="35">
        <v>-8381.4699999999993</v>
      </c>
      <c r="O455" s="36">
        <v>-9345.7900000000009</v>
      </c>
      <c r="P455" s="35">
        <v>-8475.57</v>
      </c>
      <c r="Q455" s="12">
        <v>-13900.8</v>
      </c>
      <c r="R455" s="35">
        <v>-9221.18</v>
      </c>
      <c r="S455" s="34">
        <v>-9659.56</v>
      </c>
      <c r="T455" s="15">
        <v>-12115.85</v>
      </c>
      <c r="U455" s="15">
        <v>-12391.88</v>
      </c>
      <c r="V455" s="15">
        <v>-12500.84</v>
      </c>
      <c r="W455" s="15">
        <v>-13297.24</v>
      </c>
      <c r="X455" s="15">
        <v>-6648.62</v>
      </c>
      <c r="Y455" s="113">
        <v>-14240.78</v>
      </c>
      <c r="Z455" s="114">
        <v>-14155.18</v>
      </c>
      <c r="AA455" s="113">
        <v>-16608.560000000001</v>
      </c>
      <c r="AB455" s="113">
        <v>-16608.560000000001</v>
      </c>
      <c r="AC455" s="114">
        <v>-16608.560000000001</v>
      </c>
    </row>
    <row r="456" spans="1:29" ht="24.9" customHeight="1" thickBot="1" x14ac:dyDescent="0.45">
      <c r="A456" s="30">
        <v>1423</v>
      </c>
      <c r="B456" s="5" t="s">
        <v>132</v>
      </c>
      <c r="C456" s="6" t="s">
        <v>2052</v>
      </c>
      <c r="D456" s="25" t="s">
        <v>1497</v>
      </c>
      <c r="E456" s="27" t="s">
        <v>2054</v>
      </c>
      <c r="F456" s="33">
        <v>4805.05</v>
      </c>
      <c r="G456" s="33">
        <v>4384.88</v>
      </c>
      <c r="H456" s="33">
        <v>-5190.84</v>
      </c>
      <c r="I456" s="33">
        <v>-5190.84</v>
      </c>
      <c r="J456" s="33">
        <v>-5190.84</v>
      </c>
      <c r="K456" s="34">
        <v>-8297.31</v>
      </c>
      <c r="L456" s="32">
        <v>-5531.54</v>
      </c>
      <c r="M456" s="12">
        <v>-5723.18</v>
      </c>
      <c r="N456" s="35">
        <v>-6545.74</v>
      </c>
      <c r="O456" s="36">
        <v>-6520.95</v>
      </c>
      <c r="P456" s="35">
        <v>-6531.8</v>
      </c>
      <c r="Q456" s="12">
        <v>-10126.43</v>
      </c>
      <c r="R456" s="35">
        <v>-6838.61</v>
      </c>
      <c r="S456" s="34">
        <v>-7567.61</v>
      </c>
      <c r="T456" s="15">
        <v>-9281.74</v>
      </c>
      <c r="U456" s="15">
        <v>-9341.0499999999993</v>
      </c>
      <c r="V456" s="15">
        <v>-10014.74</v>
      </c>
      <c r="W456" s="15">
        <v>-9948.42</v>
      </c>
      <c r="X456" s="15">
        <v>-5007.37</v>
      </c>
      <c r="Y456" s="113">
        <v>-10611.65</v>
      </c>
      <c r="Z456" s="114">
        <v>-10626.09</v>
      </c>
      <c r="AA456" s="113">
        <v>-12637.54</v>
      </c>
      <c r="AB456" s="113">
        <v>-14563.71</v>
      </c>
      <c r="AC456" s="114">
        <v>-15279.42</v>
      </c>
    </row>
    <row r="457" spans="1:29" ht="24.9" customHeight="1" thickBot="1" x14ac:dyDescent="0.45">
      <c r="A457" s="30">
        <v>1424</v>
      </c>
      <c r="B457" s="5" t="s">
        <v>1498</v>
      </c>
      <c r="C457" s="6" t="s">
        <v>2052</v>
      </c>
      <c r="D457" s="25" t="s">
        <v>1499</v>
      </c>
      <c r="E457" s="27" t="s">
        <v>2054</v>
      </c>
      <c r="F457" s="33">
        <v>3023.68</v>
      </c>
      <c r="G457" s="33">
        <v>3023.68</v>
      </c>
      <c r="H457" s="33">
        <v>-3840.02</v>
      </c>
      <c r="I457" s="33">
        <v>-3553.71</v>
      </c>
      <c r="J457" s="33">
        <v>-3553.71</v>
      </c>
      <c r="K457" s="34">
        <v>-5709.29</v>
      </c>
      <c r="L457" s="32">
        <v>-3789.28</v>
      </c>
      <c r="M457" s="12">
        <v>-3921.79</v>
      </c>
      <c r="N457" s="35">
        <v>-4217.16</v>
      </c>
      <c r="O457" s="36">
        <v>-4529.87</v>
      </c>
      <c r="P457" s="35">
        <v>-4833.4399999999996</v>
      </c>
      <c r="Q457" s="12">
        <v>-7099.17</v>
      </c>
      <c r="R457" s="35">
        <v>-4780.9399999999996</v>
      </c>
      <c r="S457" s="34">
        <v>-4780.9399999999996</v>
      </c>
      <c r="T457" s="15">
        <v>-7126.42</v>
      </c>
      <c r="U457" s="15">
        <v>-6482.76</v>
      </c>
      <c r="V457" s="15">
        <v>-6949.3</v>
      </c>
      <c r="W457" s="15">
        <v>-6902.67</v>
      </c>
      <c r="X457" s="15">
        <v>-3563.21</v>
      </c>
      <c r="Y457" s="113">
        <v>-7134.43</v>
      </c>
      <c r="Z457" s="114">
        <v>-7568.31</v>
      </c>
      <c r="AA457" s="113">
        <v>-10388.61</v>
      </c>
      <c r="AB457" s="113">
        <v>-10093.67</v>
      </c>
      <c r="AC457" s="114">
        <v>-11860.29</v>
      </c>
    </row>
    <row r="458" spans="1:29" ht="24.9" customHeight="1" thickBot="1" x14ac:dyDescent="0.45">
      <c r="A458" s="30">
        <v>1427</v>
      </c>
      <c r="B458" s="5" t="s">
        <v>1510</v>
      </c>
      <c r="C458" s="6" t="s">
        <v>2052</v>
      </c>
      <c r="D458" s="25" t="s">
        <v>1511</v>
      </c>
      <c r="E458" s="27" t="s">
        <v>2054</v>
      </c>
      <c r="F458" s="33">
        <v>4137.99</v>
      </c>
      <c r="G458" s="33">
        <v>4193.4799999999996</v>
      </c>
      <c r="H458" s="33">
        <v>-4888.24</v>
      </c>
      <c r="I458" s="33">
        <v>-4914.43</v>
      </c>
      <c r="J458" s="33">
        <v>-5328.19</v>
      </c>
      <c r="K458" s="34">
        <v>-8775.1899999999987</v>
      </c>
      <c r="L458" s="32">
        <v>-5228.2700000000004</v>
      </c>
      <c r="M458" s="12">
        <v>-5426.66</v>
      </c>
      <c r="N458" s="35">
        <v>-6437.69</v>
      </c>
      <c r="O458" s="36">
        <v>-6201.08</v>
      </c>
      <c r="P458" s="35">
        <v>-7554.73</v>
      </c>
      <c r="Q458" s="12">
        <v>-11053.880000000001</v>
      </c>
      <c r="R458" s="35">
        <v>-6429.14</v>
      </c>
      <c r="S458" s="34">
        <v>-6530.37</v>
      </c>
      <c r="T458" s="15">
        <v>-9545.99</v>
      </c>
      <c r="U458" s="15">
        <v>-8869.9699999999993</v>
      </c>
      <c r="V458" s="15">
        <v>-9421.94</v>
      </c>
      <c r="W458" s="15">
        <v>-11428.97</v>
      </c>
      <c r="X458" s="15">
        <v>-7187.99</v>
      </c>
      <c r="Y458" s="113">
        <v>-9372.98</v>
      </c>
      <c r="Z458" s="114">
        <v>-11197.77</v>
      </c>
      <c r="AA458" s="113">
        <v>-12233.85</v>
      </c>
      <c r="AB458" s="113">
        <v>-14059.83</v>
      </c>
      <c r="AC458" s="114">
        <v>-14447.69</v>
      </c>
    </row>
    <row r="459" spans="1:29" ht="24.9" customHeight="1" thickBot="1" x14ac:dyDescent="0.45">
      <c r="A459" s="30">
        <v>1428</v>
      </c>
      <c r="B459" s="5" t="s">
        <v>1512</v>
      </c>
      <c r="C459" s="6" t="s">
        <v>2052</v>
      </c>
      <c r="D459" s="25" t="s">
        <v>1513</v>
      </c>
      <c r="E459" s="27" t="s">
        <v>2054</v>
      </c>
      <c r="F459" s="33">
        <v>4269.5</v>
      </c>
      <c r="G459" s="33">
        <v>4269.5</v>
      </c>
      <c r="H459" s="33">
        <v>-5043.43</v>
      </c>
      <c r="I459" s="33">
        <v>-5043.43</v>
      </c>
      <c r="J459" s="33">
        <v>-5824.38</v>
      </c>
      <c r="K459" s="34">
        <v>-10112.24</v>
      </c>
      <c r="L459" s="32">
        <v>-5379.99</v>
      </c>
      <c r="M459" s="12">
        <v>-5569.31</v>
      </c>
      <c r="N459" s="35">
        <v>-6457.39</v>
      </c>
      <c r="O459" s="36">
        <v>-6359.59</v>
      </c>
      <c r="P459" s="35">
        <v>-6359.59</v>
      </c>
      <c r="Q459" s="12">
        <v>-10911.16</v>
      </c>
      <c r="R459" s="35">
        <v>-6662.79</v>
      </c>
      <c r="S459" s="34">
        <v>-6662.79</v>
      </c>
      <c r="T459" s="15">
        <v>-8861.33</v>
      </c>
      <c r="U459" s="15">
        <v>-9096.27</v>
      </c>
      <c r="V459" s="15">
        <v>-9687.57</v>
      </c>
      <c r="W459" s="15">
        <v>-9687.57</v>
      </c>
      <c r="X459" s="15">
        <v>-6324.76</v>
      </c>
      <c r="Y459" s="113">
        <v>-9687.57</v>
      </c>
      <c r="Z459" s="114">
        <v>-10278.82</v>
      </c>
      <c r="AA459" s="113">
        <v>-13163.03</v>
      </c>
      <c r="AB459" s="113">
        <v>-14180.89</v>
      </c>
      <c r="AC459" s="114">
        <v>-16608.560000000001</v>
      </c>
    </row>
    <row r="460" spans="1:29" ht="24.9" customHeight="1" thickBot="1" x14ac:dyDescent="0.45">
      <c r="A460" s="30">
        <v>1429</v>
      </c>
      <c r="B460" s="5" t="s">
        <v>133</v>
      </c>
      <c r="C460" s="6" t="s">
        <v>2052</v>
      </c>
      <c r="D460" s="25" t="s">
        <v>1514</v>
      </c>
      <c r="E460" s="27" t="s">
        <v>2054</v>
      </c>
      <c r="F460" s="33">
        <v>8143.35</v>
      </c>
      <c r="G460" s="33">
        <v>9465.59</v>
      </c>
      <c r="H460" s="33">
        <v>-9931.2199999999993</v>
      </c>
      <c r="I460" s="33">
        <v>-9617.66</v>
      </c>
      <c r="J460" s="33">
        <v>-9617.66</v>
      </c>
      <c r="K460" s="34">
        <v>-15391.920000000002</v>
      </c>
      <c r="L460" s="32">
        <v>-10261.280000000001</v>
      </c>
      <c r="M460" s="12">
        <v>-11391.11</v>
      </c>
      <c r="N460" s="35">
        <v>-11738.59</v>
      </c>
      <c r="O460" s="36">
        <v>-12073.13</v>
      </c>
      <c r="P460" s="35">
        <v>-12073.13</v>
      </c>
      <c r="Q460" s="12">
        <v>-19777.23</v>
      </c>
      <c r="R460" s="35">
        <v>-13363.75</v>
      </c>
      <c r="S460" s="34">
        <v>-12649.97</v>
      </c>
      <c r="T460" s="15">
        <v>-18303.689999999999</v>
      </c>
      <c r="U460" s="15">
        <v>-17263.02</v>
      </c>
      <c r="V460" s="15">
        <v>-18386.87</v>
      </c>
      <c r="W460" s="15">
        <v>-18386.87</v>
      </c>
      <c r="X460" s="15">
        <v>-9193.43</v>
      </c>
      <c r="Y460" s="113">
        <v>-18386.87</v>
      </c>
      <c r="Z460" s="114">
        <v>-22590.81</v>
      </c>
      <c r="AA460" s="113">
        <v>-23756.04</v>
      </c>
      <c r="AB460" s="113">
        <v>-26099.16</v>
      </c>
      <c r="AC460" s="114">
        <v>-26099.16</v>
      </c>
    </row>
    <row r="461" spans="1:29" ht="24.9" customHeight="1" thickBot="1" x14ac:dyDescent="0.45">
      <c r="A461" s="120">
        <v>1430</v>
      </c>
      <c r="B461" s="2" t="s">
        <v>1515</v>
      </c>
      <c r="C461" s="2" t="s">
        <v>2052</v>
      </c>
      <c r="D461" s="22" t="s">
        <v>1516</v>
      </c>
      <c r="E461" s="27" t="s">
        <v>2054</v>
      </c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121"/>
      <c r="U461" s="121"/>
      <c r="V461" s="121"/>
      <c r="W461" s="121"/>
      <c r="X461" s="121"/>
      <c r="Y461" s="121"/>
      <c r="Z461" s="122"/>
      <c r="AA461" s="121"/>
      <c r="AB461" s="121"/>
      <c r="AC461" s="122"/>
    </row>
    <row r="462" spans="1:29" ht="24.9" customHeight="1" thickBot="1" x14ac:dyDescent="0.45">
      <c r="A462" s="30">
        <v>1431</v>
      </c>
      <c r="B462" s="5" t="s">
        <v>1517</v>
      </c>
      <c r="C462" s="6" t="s">
        <v>2052</v>
      </c>
      <c r="D462" s="25" t="s">
        <v>1518</v>
      </c>
      <c r="E462" s="27" t="s">
        <v>2054</v>
      </c>
      <c r="F462" s="33">
        <v>3007.03</v>
      </c>
      <c r="G462" s="33">
        <v>3007.03</v>
      </c>
      <c r="H462" s="33">
        <v>-3534.06</v>
      </c>
      <c r="I462" s="33">
        <v>-3672.17</v>
      </c>
      <c r="J462" s="33">
        <v>-3553.71</v>
      </c>
      <c r="K462" s="34">
        <v>-5683.92</v>
      </c>
      <c r="L462" s="32">
        <v>-3789.28</v>
      </c>
      <c r="M462" s="12">
        <v>-3921.79</v>
      </c>
      <c r="N462" s="35">
        <v>-4216.47</v>
      </c>
      <c r="O462" s="36">
        <v>-4529</v>
      </c>
      <c r="P462" s="35">
        <v>-4529</v>
      </c>
      <c r="Q462" s="12">
        <v>-7491.92</v>
      </c>
      <c r="R462" s="35">
        <v>-4743.83</v>
      </c>
      <c r="S462" s="34">
        <v>-4743.83</v>
      </c>
      <c r="T462" s="15">
        <v>-6266.68</v>
      </c>
      <c r="U462" s="15">
        <v>-6914.94</v>
      </c>
      <c r="V462" s="15">
        <v>-6902.67</v>
      </c>
      <c r="W462" s="15">
        <v>-6902.67</v>
      </c>
      <c r="X462" s="15">
        <v>-3457.47</v>
      </c>
      <c r="Y462" s="113">
        <v>-7224.8</v>
      </c>
      <c r="Z462" s="114">
        <v>-7322.56</v>
      </c>
      <c r="AA462" s="113">
        <v>-8707.24</v>
      </c>
      <c r="AB462" s="113">
        <v>-10093.67</v>
      </c>
      <c r="AC462" s="114">
        <v>-10518.53</v>
      </c>
    </row>
    <row r="463" spans="1:29" ht="24.9" customHeight="1" thickBot="1" x14ac:dyDescent="0.45">
      <c r="A463" s="30">
        <v>1432</v>
      </c>
      <c r="B463" s="5" t="s">
        <v>1519</v>
      </c>
      <c r="C463" s="6" t="s">
        <v>2052</v>
      </c>
      <c r="D463" s="25" t="s">
        <v>1520</v>
      </c>
      <c r="E463" s="27" t="s">
        <v>2054</v>
      </c>
      <c r="F463" s="33">
        <v>3815.82</v>
      </c>
      <c r="G463" s="33">
        <v>4346.68</v>
      </c>
      <c r="H463" s="33">
        <v>-4462.24</v>
      </c>
      <c r="I463" s="33">
        <v>-4508.08</v>
      </c>
      <c r="J463" s="33">
        <v>-4508.08</v>
      </c>
      <c r="K463" s="34">
        <v>-7522.42</v>
      </c>
      <c r="L463" s="32">
        <v>-4808.3500000000004</v>
      </c>
      <c r="M463" s="12">
        <v>-4977.25</v>
      </c>
      <c r="N463" s="35">
        <v>-5630.41</v>
      </c>
      <c r="O463" s="36">
        <v>-5733.93</v>
      </c>
      <c r="P463" s="35">
        <v>-5750.03</v>
      </c>
      <c r="Q463" s="12">
        <v>-10374.16</v>
      </c>
      <c r="R463" s="35">
        <v>-5973.18</v>
      </c>
      <c r="S463" s="34">
        <v>-5605.46</v>
      </c>
      <c r="T463" s="15">
        <v>-7925.6</v>
      </c>
      <c r="U463" s="15">
        <v>-8285.36</v>
      </c>
      <c r="V463" s="15">
        <v>-8757.44</v>
      </c>
      <c r="W463" s="15">
        <v>-8711.26</v>
      </c>
      <c r="X463" s="15">
        <v>-4465.7</v>
      </c>
      <c r="Y463" s="113">
        <v>-8775.68</v>
      </c>
      <c r="Z463" s="114">
        <v>-9256.42</v>
      </c>
      <c r="AA463" s="113">
        <v>-11993.12</v>
      </c>
      <c r="AB463" s="113">
        <v>-12712.1</v>
      </c>
      <c r="AC463" s="114">
        <v>-13248.04</v>
      </c>
    </row>
    <row r="464" spans="1:29" ht="24.9" customHeight="1" thickBot="1" x14ac:dyDescent="0.45">
      <c r="A464" s="30">
        <v>1435</v>
      </c>
      <c r="B464" s="5" t="s">
        <v>1530</v>
      </c>
      <c r="C464" s="6" t="s">
        <v>2052</v>
      </c>
      <c r="D464" s="25" t="s">
        <v>1531</v>
      </c>
      <c r="E464" s="27" t="s">
        <v>708</v>
      </c>
      <c r="F464" s="33">
        <v>7903.71</v>
      </c>
      <c r="G464" s="33">
        <v>7357.24</v>
      </c>
      <c r="H464" s="33">
        <v>-8741.51</v>
      </c>
      <c r="I464" s="33">
        <v>-8690.0499999999993</v>
      </c>
      <c r="J464" s="33">
        <v>-8690.0499999999993</v>
      </c>
      <c r="K464" s="34">
        <v>-13906.18</v>
      </c>
      <c r="L464" s="32">
        <v>-9270.7900000000009</v>
      </c>
      <c r="M464" s="12">
        <v>-9597.4500000000007</v>
      </c>
      <c r="N464" s="35">
        <v>-10873.33</v>
      </c>
      <c r="O464" s="36">
        <v>-10986.38</v>
      </c>
      <c r="P464" s="35">
        <v>-10986.38</v>
      </c>
      <c r="Q464" s="12">
        <v>-17486.78</v>
      </c>
      <c r="R464" s="35">
        <v>-12517.62</v>
      </c>
      <c r="S464" s="34">
        <v>-11510.76</v>
      </c>
      <c r="T464" s="15">
        <v>-15227.98</v>
      </c>
      <c r="U464" s="15">
        <v>-15711.48</v>
      </c>
      <c r="V464" s="15">
        <v>-16733.59</v>
      </c>
      <c r="W464" s="15">
        <v>-17711.080000000002</v>
      </c>
      <c r="X464" s="15">
        <v>-8855.5400000000009</v>
      </c>
      <c r="Y464" s="113">
        <v>-16733.59</v>
      </c>
      <c r="Z464" s="114">
        <v>-17788.8</v>
      </c>
      <c r="AA464" s="113">
        <v>-22171.57</v>
      </c>
      <c r="AB464" s="113">
        <v>-24500.799999999999</v>
      </c>
      <c r="AC464" s="114">
        <v>-25534.95</v>
      </c>
    </row>
    <row r="465" spans="1:29" ht="24.9" customHeight="1" thickBot="1" x14ac:dyDescent="0.45">
      <c r="A465" s="30">
        <v>1436</v>
      </c>
      <c r="B465" s="5" t="s">
        <v>1532</v>
      </c>
      <c r="C465" s="6" t="s">
        <v>2052</v>
      </c>
      <c r="D465" s="25" t="s">
        <v>1533</v>
      </c>
      <c r="E465" s="27" t="s">
        <v>2054</v>
      </c>
      <c r="F465" s="33">
        <v>4290.2</v>
      </c>
      <c r="G465" s="33">
        <v>3785.47</v>
      </c>
      <c r="H465" s="33">
        <v>-4452.62</v>
      </c>
      <c r="I465" s="33">
        <v>-4472.26</v>
      </c>
      <c r="J465" s="33">
        <v>-4472.26</v>
      </c>
      <c r="K465" s="34">
        <v>-7155.16</v>
      </c>
      <c r="L465" s="32">
        <v>-4770.1099999999997</v>
      </c>
      <c r="M465" s="12">
        <v>-4937.6499999999996</v>
      </c>
      <c r="N465" s="35">
        <v>-5309.39</v>
      </c>
      <c r="O465" s="36">
        <v>-5657.74</v>
      </c>
      <c r="P465" s="35">
        <v>-6167</v>
      </c>
      <c r="Q465" s="12">
        <v>-9565.39</v>
      </c>
      <c r="R465" s="35">
        <v>-6460.9</v>
      </c>
      <c r="S465" s="34">
        <v>-7573.05</v>
      </c>
      <c r="T465" s="15">
        <v>-8544.2999999999993</v>
      </c>
      <c r="U465" s="15">
        <v>-8821.32</v>
      </c>
      <c r="V465" s="15">
        <v>-10169.33</v>
      </c>
      <c r="W465" s="15">
        <v>-10169.33</v>
      </c>
      <c r="X465" s="15">
        <v>-5084.66</v>
      </c>
      <c r="Y465" s="113">
        <v>-10279.91</v>
      </c>
      <c r="Z465" s="114">
        <v>-10790.23</v>
      </c>
      <c r="AA465" s="113">
        <v>-12097.48</v>
      </c>
      <c r="AB465" s="113">
        <v>-13750.89</v>
      </c>
      <c r="AC465" s="114">
        <v>-15516.2</v>
      </c>
    </row>
    <row r="466" spans="1:29" ht="24.9" customHeight="1" thickBot="1" x14ac:dyDescent="0.45">
      <c r="A466" s="30">
        <v>1437</v>
      </c>
      <c r="B466" s="5" t="s">
        <v>134</v>
      </c>
      <c r="C466" s="6" t="s">
        <v>2052</v>
      </c>
      <c r="D466" s="25" t="s">
        <v>1534</v>
      </c>
      <c r="E466" s="27" t="s">
        <v>2054</v>
      </c>
      <c r="F466" s="33">
        <v>3393.44</v>
      </c>
      <c r="G466" s="33">
        <v>3393.44</v>
      </c>
      <c r="H466" s="33">
        <v>-3920.46</v>
      </c>
      <c r="I466" s="33">
        <v>-3553.71</v>
      </c>
      <c r="J466" s="33">
        <v>-3553.71</v>
      </c>
      <c r="K466" s="34">
        <v>-5749.51</v>
      </c>
      <c r="L466" s="32">
        <v>-3789.28</v>
      </c>
      <c r="M466" s="12">
        <v>-3921.79</v>
      </c>
      <c r="N466" s="35">
        <v>-4880.76</v>
      </c>
      <c r="O466" s="36">
        <v>-5242.51</v>
      </c>
      <c r="P466" s="35">
        <v>-5635.51</v>
      </c>
      <c r="Q466" s="12">
        <v>-8970.1299999999992</v>
      </c>
      <c r="R466" s="35">
        <v>-5170.8900000000003</v>
      </c>
      <c r="S466" s="34">
        <v>-5491.78</v>
      </c>
      <c r="T466" s="15">
        <v>-7258.8</v>
      </c>
      <c r="U466" s="15">
        <v>-7501.42</v>
      </c>
      <c r="V466" s="15">
        <v>-7988.14</v>
      </c>
      <c r="W466" s="15">
        <v>-7988.14</v>
      </c>
      <c r="X466" s="15">
        <v>-4530.1499999999996</v>
      </c>
      <c r="Y466" s="113">
        <v>-7988.14</v>
      </c>
      <c r="Z466" s="114">
        <v>-8474.82</v>
      </c>
      <c r="AA466" s="113">
        <v>-11754.54</v>
      </c>
      <c r="AB466" s="113">
        <v>-10866.04</v>
      </c>
      <c r="AC466" s="114">
        <v>-14481.06</v>
      </c>
    </row>
    <row r="467" spans="1:29" ht="24.9" customHeight="1" thickBot="1" x14ac:dyDescent="0.45">
      <c r="A467" s="30">
        <v>1438</v>
      </c>
      <c r="B467" s="5" t="s">
        <v>135</v>
      </c>
      <c r="C467" s="6" t="s">
        <v>2052</v>
      </c>
      <c r="D467" s="25" t="s">
        <v>1535</v>
      </c>
      <c r="E467" s="27" t="s">
        <v>2054</v>
      </c>
      <c r="F467" s="33">
        <v>4215.78</v>
      </c>
      <c r="G467" s="33">
        <v>3832.53</v>
      </c>
      <c r="H467" s="33">
        <v>-4539.07</v>
      </c>
      <c r="I467" s="33">
        <v>-4558.71</v>
      </c>
      <c r="J467" s="33">
        <v>-4558.71</v>
      </c>
      <c r="K467" s="34">
        <v>-7500.3700000000008</v>
      </c>
      <c r="L467" s="32">
        <v>-5228.6000000000004</v>
      </c>
      <c r="M467" s="12">
        <v>-5226.87</v>
      </c>
      <c r="N467" s="35">
        <v>-5642.25</v>
      </c>
      <c r="O467" s="36">
        <v>-5969.5</v>
      </c>
      <c r="P467" s="35">
        <v>-5980.35</v>
      </c>
      <c r="Q467" s="12">
        <v>-9270.7199999999993</v>
      </c>
      <c r="R467" s="35">
        <v>-6997.27</v>
      </c>
      <c r="S467" s="34">
        <v>-6264.46</v>
      </c>
      <c r="T467" s="15">
        <v>-8283.73</v>
      </c>
      <c r="U467" s="15">
        <v>-8878.83</v>
      </c>
      <c r="V467" s="15">
        <v>-9109.49</v>
      </c>
      <c r="W467" s="15">
        <v>-9109.49</v>
      </c>
      <c r="X467" s="15">
        <v>-4554.74</v>
      </c>
      <c r="Y467" s="113">
        <v>-9109.49</v>
      </c>
      <c r="Z467" s="114">
        <v>-9665.16</v>
      </c>
      <c r="AA467" s="113">
        <v>-11501.55</v>
      </c>
      <c r="AB467" s="113">
        <v>-13829.14</v>
      </c>
      <c r="AC467" s="114">
        <v>-13894.75</v>
      </c>
    </row>
    <row r="468" spans="1:29" ht="24.9" customHeight="1" thickBot="1" x14ac:dyDescent="0.45">
      <c r="A468" s="30">
        <v>1441</v>
      </c>
      <c r="B468" s="5" t="s">
        <v>349</v>
      </c>
      <c r="C468" s="6" t="s">
        <v>2052</v>
      </c>
      <c r="D468" s="25" t="s">
        <v>350</v>
      </c>
      <c r="E468" s="27" t="s">
        <v>2054</v>
      </c>
      <c r="F468" s="33">
        <v>3948.04</v>
      </c>
      <c r="G468" s="33">
        <v>3948.04</v>
      </c>
      <c r="H468" s="33">
        <v>-4675.37</v>
      </c>
      <c r="I468" s="33">
        <v>-4695.0200000000004</v>
      </c>
      <c r="J468" s="33">
        <v>-4695.0200000000004</v>
      </c>
      <c r="K468" s="34">
        <v>-7503.1500000000005</v>
      </c>
      <c r="L468" s="32">
        <v>-5002.1000000000004</v>
      </c>
      <c r="M468" s="12">
        <v>-5174.84</v>
      </c>
      <c r="N468" s="35">
        <v>-5561.47</v>
      </c>
      <c r="O468" s="36">
        <v>-5911.68</v>
      </c>
      <c r="P468" s="35">
        <v>-5922.53</v>
      </c>
      <c r="Q468" s="12">
        <v>-9181</v>
      </c>
      <c r="R468" s="35">
        <v>-6199.93</v>
      </c>
      <c r="S468" s="34">
        <v>-6410.64</v>
      </c>
      <c r="T468" s="15">
        <v>-8258.02</v>
      </c>
      <c r="U468" s="15">
        <v>-8471.2000000000007</v>
      </c>
      <c r="V468" s="15">
        <v>-9262.1</v>
      </c>
      <c r="W468" s="15">
        <v>-9021.5300000000007</v>
      </c>
      <c r="X468" s="15">
        <v>-4631.05</v>
      </c>
      <c r="Y468" s="113">
        <v>-9622.9599999999991</v>
      </c>
      <c r="Z468" s="114">
        <v>-9571.7900000000009</v>
      </c>
      <c r="AA468" s="113">
        <v>-11385.46</v>
      </c>
      <c r="AB468" s="113">
        <v>-13203.36</v>
      </c>
      <c r="AC468" s="114">
        <v>-14127.11</v>
      </c>
    </row>
    <row r="469" spans="1:29" ht="24.9" customHeight="1" thickBot="1" x14ac:dyDescent="0.45">
      <c r="A469" s="30">
        <v>1442</v>
      </c>
      <c r="B469" s="5" t="s">
        <v>1536</v>
      </c>
      <c r="C469" s="6" t="s">
        <v>2052</v>
      </c>
      <c r="D469" s="25" t="s">
        <v>1537</v>
      </c>
      <c r="E469" s="27" t="s">
        <v>2054</v>
      </c>
      <c r="F469" s="33">
        <v>4980.1499999999996</v>
      </c>
      <c r="G469" s="33">
        <v>3960.67</v>
      </c>
      <c r="H469" s="33">
        <v>-5129.9399999999996</v>
      </c>
      <c r="I469" s="33">
        <v>-4679.01</v>
      </c>
      <c r="J469" s="33">
        <v>-4679.01</v>
      </c>
      <c r="K469" s="34">
        <v>-8460.56</v>
      </c>
      <c r="L469" s="32">
        <v>-4990.87</v>
      </c>
      <c r="M469" s="12">
        <v>-5694.81</v>
      </c>
      <c r="N469" s="35">
        <v>-6185</v>
      </c>
      <c r="O469" s="36">
        <v>-5799.13</v>
      </c>
      <c r="P469" s="35">
        <v>-5799.13</v>
      </c>
      <c r="Q469" s="12">
        <v>-11593.59</v>
      </c>
      <c r="R469" s="35">
        <v>-8179.58</v>
      </c>
      <c r="S469" s="34">
        <v>-7106.25</v>
      </c>
      <c r="T469" s="15">
        <v>-8032.78</v>
      </c>
      <c r="U469" s="15">
        <v>-8456.9500000000007</v>
      </c>
      <c r="V469" s="15">
        <v>-9006.32</v>
      </c>
      <c r="W469" s="15">
        <v>-8834.93</v>
      </c>
      <c r="X469" s="15">
        <v>-6360.86</v>
      </c>
      <c r="Y469" s="113">
        <v>-10078.24</v>
      </c>
      <c r="Z469" s="114">
        <v>-10233.16</v>
      </c>
      <c r="AA469" s="113">
        <v>-13618.21</v>
      </c>
      <c r="AB469" s="113">
        <v>-12129.26</v>
      </c>
      <c r="AC469" s="114">
        <v>-11656.43</v>
      </c>
    </row>
    <row r="470" spans="1:29" ht="24.9" customHeight="1" thickBot="1" x14ac:dyDescent="0.45">
      <c r="A470" s="30">
        <v>1443</v>
      </c>
      <c r="B470" s="5" t="s">
        <v>1538</v>
      </c>
      <c r="C470" s="6" t="s">
        <v>2052</v>
      </c>
      <c r="D470" s="25" t="s">
        <v>1539</v>
      </c>
      <c r="E470" s="27" t="s">
        <v>2054</v>
      </c>
      <c r="F470" s="33">
        <v>4196.7</v>
      </c>
      <c r="G470" s="33">
        <v>3659.91</v>
      </c>
      <c r="H470" s="33">
        <v>-6141.57</v>
      </c>
      <c r="I470" s="33">
        <v>-6161.22</v>
      </c>
      <c r="J470" s="33">
        <v>-6161.22</v>
      </c>
      <c r="K470" s="34">
        <v>-9860.35</v>
      </c>
      <c r="L470" s="32">
        <v>-6573.57</v>
      </c>
      <c r="M470" s="12">
        <v>-6805.52</v>
      </c>
      <c r="N470" s="35">
        <v>-7318.96</v>
      </c>
      <c r="O470" s="36">
        <v>-7733.15</v>
      </c>
      <c r="P470" s="35">
        <v>-7733.15</v>
      </c>
      <c r="Q470" s="12">
        <v>-11995.619999999999</v>
      </c>
      <c r="R470" s="35">
        <v>-9291.0400000000009</v>
      </c>
      <c r="S470" s="34">
        <v>-8102.65</v>
      </c>
      <c r="T470" s="15">
        <v>-10722.02</v>
      </c>
      <c r="U470" s="15">
        <v>-11057.29</v>
      </c>
      <c r="V470" s="15">
        <v>-11777.18</v>
      </c>
      <c r="W470" s="15">
        <v>-11777.18</v>
      </c>
      <c r="X470" s="15">
        <v>-5888.59</v>
      </c>
      <c r="Y470" s="113">
        <v>-11777.18</v>
      </c>
      <c r="Z470" s="114">
        <v>-12497.01</v>
      </c>
      <c r="AA470" s="113">
        <v>-14868.59</v>
      </c>
      <c r="AB470" s="113">
        <v>-16608.560000000001</v>
      </c>
      <c r="AC470" s="114">
        <v>-16608.560000000001</v>
      </c>
    </row>
    <row r="471" spans="1:29" ht="24.9" customHeight="1" thickBot="1" x14ac:dyDescent="0.45">
      <c r="A471" s="30">
        <v>1444</v>
      </c>
      <c r="B471" s="5" t="s">
        <v>1540</v>
      </c>
      <c r="C471" s="6" t="s">
        <v>2052</v>
      </c>
      <c r="D471" s="25" t="s">
        <v>1541</v>
      </c>
      <c r="E471" s="27" t="s">
        <v>2054</v>
      </c>
      <c r="F471" s="33">
        <v>4326.05</v>
      </c>
      <c r="G471" s="33">
        <v>3599.18</v>
      </c>
      <c r="H471" s="33">
        <v>-4547.4799999999996</v>
      </c>
      <c r="I471" s="33">
        <v>-4455.8</v>
      </c>
      <c r="J471" s="33">
        <v>-4540.93</v>
      </c>
      <c r="K471" s="34">
        <v>-7743.0599999999995</v>
      </c>
      <c r="L471" s="32">
        <v>-4815.46</v>
      </c>
      <c r="M471" s="12">
        <v>-4984.62</v>
      </c>
      <c r="N471" s="35">
        <v>-5708.47</v>
      </c>
      <c r="O471" s="36">
        <v>-6247.43</v>
      </c>
      <c r="P471" s="35">
        <v>-5709.92</v>
      </c>
      <c r="Q471" s="12">
        <v>-9733.369999999999</v>
      </c>
      <c r="R471" s="35">
        <v>-7254.16</v>
      </c>
      <c r="S471" s="34">
        <v>-6099.85</v>
      </c>
      <c r="T471" s="15">
        <v>-8501.83</v>
      </c>
      <c r="U471" s="15">
        <v>-8026.3</v>
      </c>
      <c r="V471" s="15">
        <v>-8772.67</v>
      </c>
      <c r="W471" s="15">
        <v>-9447.68</v>
      </c>
      <c r="X471" s="15">
        <v>-5598.28</v>
      </c>
      <c r="Y471" s="113">
        <v>-8772.67</v>
      </c>
      <c r="Z471" s="114">
        <v>-9642.2000000000007</v>
      </c>
      <c r="AA471" s="113">
        <v>-11775.44</v>
      </c>
      <c r="AB471" s="113">
        <v>-12802.23</v>
      </c>
      <c r="AC471" s="114">
        <v>-13229.63</v>
      </c>
    </row>
    <row r="472" spans="1:29" ht="24.9" customHeight="1" thickBot="1" x14ac:dyDescent="0.45">
      <c r="A472" s="30">
        <v>1445</v>
      </c>
      <c r="B472" s="5" t="s">
        <v>1542</v>
      </c>
      <c r="C472" s="6" t="s">
        <v>2052</v>
      </c>
      <c r="D472" s="25" t="s">
        <v>1543</v>
      </c>
      <c r="E472" s="27" t="s">
        <v>2054</v>
      </c>
      <c r="F472" s="33">
        <v>6237.44</v>
      </c>
      <c r="G472" s="33">
        <v>6761.01</v>
      </c>
      <c r="H472" s="33">
        <v>-7337.81</v>
      </c>
      <c r="I472" s="33">
        <v>-7337.81</v>
      </c>
      <c r="J472" s="33">
        <v>-7368.68</v>
      </c>
      <c r="K472" s="34">
        <v>-11892.98</v>
      </c>
      <c r="L472" s="32">
        <v>-7859.83</v>
      </c>
      <c r="M472" s="12">
        <v>-8136.1</v>
      </c>
      <c r="N472" s="35">
        <v>-9084.32</v>
      </c>
      <c r="O472" s="36">
        <v>-9309.56</v>
      </c>
      <c r="P472" s="35">
        <v>-9309.56</v>
      </c>
      <c r="Q472" s="12">
        <v>-15162.45</v>
      </c>
      <c r="R472" s="35">
        <v>-9752.98</v>
      </c>
      <c r="S472" s="34">
        <v>-9762.7800000000007</v>
      </c>
      <c r="T472" s="15">
        <v>-13996.75</v>
      </c>
      <c r="U472" s="15">
        <v>-13799.63</v>
      </c>
      <c r="V472" s="15">
        <v>-14182.61</v>
      </c>
      <c r="W472" s="15">
        <v>-14192.87</v>
      </c>
      <c r="X472" s="15">
        <v>-7096.44</v>
      </c>
      <c r="Y472" s="113">
        <v>-14716.92</v>
      </c>
      <c r="Z472" s="114">
        <v>-15047.69</v>
      </c>
      <c r="AA472" s="113">
        <v>-18472.61</v>
      </c>
      <c r="AB472" s="113">
        <v>-20756.88</v>
      </c>
      <c r="AC472" s="114">
        <v>-23074.35</v>
      </c>
    </row>
    <row r="473" spans="1:29" ht="24.9" customHeight="1" thickBot="1" x14ac:dyDescent="0.45">
      <c r="A473" s="30">
        <v>1447</v>
      </c>
      <c r="B473" s="5" t="s">
        <v>1544</v>
      </c>
      <c r="C473" s="6" t="s">
        <v>2052</v>
      </c>
      <c r="D473" s="25" t="s">
        <v>1545</v>
      </c>
      <c r="E473" s="27" t="s">
        <v>2054</v>
      </c>
      <c r="F473" s="33">
        <v>4764.18</v>
      </c>
      <c r="G473" s="33">
        <v>3265.01</v>
      </c>
      <c r="H473" s="33">
        <v>-3547.16</v>
      </c>
      <c r="I473" s="33">
        <v>-3547.16</v>
      </c>
      <c r="J473" s="33">
        <v>-4195.12</v>
      </c>
      <c r="K473" s="34">
        <v>-7207.6299999999992</v>
      </c>
      <c r="L473" s="32">
        <v>-3887.17</v>
      </c>
      <c r="M473" s="12">
        <v>-3921.79</v>
      </c>
      <c r="N473" s="35">
        <v>-4803.3900000000003</v>
      </c>
      <c r="O473" s="36">
        <v>-4625.5600000000004</v>
      </c>
      <c r="P473" s="35">
        <v>-4867.53</v>
      </c>
      <c r="Q473" s="12">
        <v>-7277.01</v>
      </c>
      <c r="R473" s="35">
        <v>-4743.83</v>
      </c>
      <c r="S473" s="34">
        <v>-5190.03</v>
      </c>
      <c r="T473" s="15">
        <v>-6319.83</v>
      </c>
      <c r="U473" s="15">
        <v>-7129.82</v>
      </c>
      <c r="V473" s="15">
        <v>-7599.04</v>
      </c>
      <c r="W473" s="15">
        <v>-7468.15</v>
      </c>
      <c r="X473" s="15">
        <v>-4616.33</v>
      </c>
      <c r="Y473" s="113">
        <v>-4880.84</v>
      </c>
      <c r="Z473" s="114">
        <v>-4585.45</v>
      </c>
      <c r="AA473" s="113">
        <v>-5993.25</v>
      </c>
      <c r="AB473" s="113">
        <v>-5383.29</v>
      </c>
      <c r="AC473" s="114">
        <v>-11563.29</v>
      </c>
    </row>
    <row r="474" spans="1:29" ht="24.9" customHeight="1" thickBot="1" x14ac:dyDescent="0.45">
      <c r="A474" s="30">
        <v>1448</v>
      </c>
      <c r="B474" s="5" t="s">
        <v>1546</v>
      </c>
      <c r="C474" s="6" t="s">
        <v>2052</v>
      </c>
      <c r="D474" s="25" t="s">
        <v>1547</v>
      </c>
      <c r="E474" s="27" t="s">
        <v>2054</v>
      </c>
      <c r="F474" s="33">
        <v>3611.84</v>
      </c>
      <c r="G474" s="33">
        <v>3612.12</v>
      </c>
      <c r="H474" s="33">
        <v>-3918.91</v>
      </c>
      <c r="I474" s="33">
        <v>-3918.91</v>
      </c>
      <c r="J474" s="33">
        <v>-3938.55</v>
      </c>
      <c r="K474" s="34">
        <v>-6464.59</v>
      </c>
      <c r="L474" s="32">
        <v>-4257.32</v>
      </c>
      <c r="M474" s="12">
        <v>-4347.3999999999996</v>
      </c>
      <c r="N474" s="35">
        <v>-4866.17</v>
      </c>
      <c r="O474" s="36">
        <v>-5001.91</v>
      </c>
      <c r="P474" s="35">
        <v>-5001.91</v>
      </c>
      <c r="Q474" s="12">
        <v>-8899.3799999999992</v>
      </c>
      <c r="R474" s="35">
        <v>-5813.05</v>
      </c>
      <c r="S474" s="34">
        <v>-6835.58</v>
      </c>
      <c r="T474" s="15">
        <v>-7684.96</v>
      </c>
      <c r="U474" s="15">
        <v>-7888.44</v>
      </c>
      <c r="V474" s="15">
        <v>-8454.39</v>
      </c>
      <c r="W474" s="15">
        <v>-8454.39</v>
      </c>
      <c r="X474" s="15">
        <v>-4707.6000000000004</v>
      </c>
      <c r="Y474" s="113">
        <v>-8950.4699999999993</v>
      </c>
      <c r="Z474" s="114">
        <v>-8969.76</v>
      </c>
      <c r="AA474" s="113">
        <v>-11082.99</v>
      </c>
      <c r="AB474" s="113">
        <v>-12371.04</v>
      </c>
      <c r="AC474" s="114">
        <v>-12892.51</v>
      </c>
    </row>
    <row r="475" spans="1:29" ht="24.9" customHeight="1" thickBot="1" x14ac:dyDescent="0.45">
      <c r="A475" s="30">
        <v>1449</v>
      </c>
      <c r="B475" s="5" t="s">
        <v>1548</v>
      </c>
      <c r="C475" s="6" t="s">
        <v>2052</v>
      </c>
      <c r="D475" s="25" t="s">
        <v>1549</v>
      </c>
      <c r="E475" s="27" t="s">
        <v>2054</v>
      </c>
      <c r="F475" s="33">
        <v>5987.71</v>
      </c>
      <c r="G475" s="33">
        <v>6005.15</v>
      </c>
      <c r="H475" s="33">
        <v>-8295.99</v>
      </c>
      <c r="I475" s="33">
        <v>-7001.97</v>
      </c>
      <c r="J475" s="33">
        <v>-7032.84</v>
      </c>
      <c r="K475" s="34">
        <v>-12611.51</v>
      </c>
      <c r="L475" s="32">
        <v>-7523.2</v>
      </c>
      <c r="M475" s="12">
        <v>-7764.68</v>
      </c>
      <c r="N475" s="35">
        <v>-9151.2099999999991</v>
      </c>
      <c r="O475" s="36">
        <v>-8896.8700000000008</v>
      </c>
      <c r="P475" s="35">
        <v>-8922.16</v>
      </c>
      <c r="Q475" s="12">
        <v>-15341.32</v>
      </c>
      <c r="R475" s="35">
        <v>-9320.3700000000008</v>
      </c>
      <c r="S475" s="34">
        <v>-9320.3700000000008</v>
      </c>
      <c r="T475" s="15">
        <v>-12322.53</v>
      </c>
      <c r="U475" s="15">
        <v>-12648.86</v>
      </c>
      <c r="V475" s="15">
        <v>-13554.79</v>
      </c>
      <c r="W475" s="15">
        <v>-15434.33</v>
      </c>
      <c r="X475" s="15">
        <v>-9481.4699999999993</v>
      </c>
      <c r="Y475" s="113">
        <v>-13747.16</v>
      </c>
      <c r="Z475" s="114">
        <v>-14503.75</v>
      </c>
      <c r="AA475" s="113">
        <v>-18499.669999999998</v>
      </c>
      <c r="AB475" s="113">
        <v>-19835.46</v>
      </c>
      <c r="AC475" s="114">
        <v>-20612.830000000002</v>
      </c>
    </row>
    <row r="476" spans="1:29" ht="24.9" customHeight="1" thickBot="1" x14ac:dyDescent="0.45">
      <c r="A476" s="30">
        <v>1450</v>
      </c>
      <c r="B476" s="5" t="s">
        <v>1550</v>
      </c>
      <c r="C476" s="6" t="s">
        <v>2052</v>
      </c>
      <c r="D476" s="25" t="s">
        <v>1551</v>
      </c>
      <c r="E476" s="27" t="s">
        <v>2054</v>
      </c>
      <c r="F476" s="33">
        <v>6074.92</v>
      </c>
      <c r="G476" s="33">
        <v>6074.92</v>
      </c>
      <c r="H476" s="33">
        <v>-7146.04</v>
      </c>
      <c r="I476" s="33">
        <v>-7207.78</v>
      </c>
      <c r="J476" s="33">
        <v>-7218.07</v>
      </c>
      <c r="K476" s="34">
        <v>-12234.5</v>
      </c>
      <c r="L476" s="32">
        <v>-7655.05</v>
      </c>
      <c r="M476" s="12">
        <v>-7924.01</v>
      </c>
      <c r="N476" s="35">
        <v>-9123.65</v>
      </c>
      <c r="O476" s="36">
        <v>-9124.48</v>
      </c>
      <c r="P476" s="35">
        <v>-9124.48</v>
      </c>
      <c r="Q476" s="12">
        <v>-14863.19</v>
      </c>
      <c r="R476" s="35">
        <v>-9505.9500000000007</v>
      </c>
      <c r="S476" s="34">
        <v>-9532.4599999999991</v>
      </c>
      <c r="T476" s="15">
        <v>-12533.52</v>
      </c>
      <c r="U476" s="15">
        <v>-12973.81</v>
      </c>
      <c r="V476" s="15">
        <v>-13901.05</v>
      </c>
      <c r="W476" s="15">
        <v>-13901.05</v>
      </c>
      <c r="X476" s="15">
        <v>-7892.05</v>
      </c>
      <c r="Y476" s="113">
        <v>-13785.63</v>
      </c>
      <c r="Z476" s="114">
        <v>-14667.12</v>
      </c>
      <c r="AA476" s="113">
        <v>-18361.09</v>
      </c>
      <c r="AB476" s="113">
        <v>-21437.73</v>
      </c>
      <c r="AC476" s="114">
        <v>-22783.97</v>
      </c>
    </row>
    <row r="477" spans="1:29" ht="24.9" customHeight="1" thickBot="1" x14ac:dyDescent="0.45">
      <c r="A477" s="30">
        <v>1452</v>
      </c>
      <c r="B477" s="5" t="s">
        <v>1552</v>
      </c>
      <c r="C477" s="6" t="s">
        <v>2052</v>
      </c>
      <c r="D477" s="25" t="s">
        <v>1553</v>
      </c>
      <c r="E477" s="27" t="s">
        <v>2054</v>
      </c>
      <c r="F477" s="33">
        <v>5823.59</v>
      </c>
      <c r="G477" s="33">
        <v>4870.49</v>
      </c>
      <c r="H477" s="33">
        <v>-5846.76</v>
      </c>
      <c r="I477" s="33">
        <v>-5728.89</v>
      </c>
      <c r="J477" s="33">
        <v>-5754.14</v>
      </c>
      <c r="K477" s="34">
        <v>-9900.9399999999987</v>
      </c>
      <c r="L477" s="32">
        <v>-6137.36</v>
      </c>
      <c r="M477" s="12">
        <v>-6649.21</v>
      </c>
      <c r="N477" s="35">
        <v>-7422.85</v>
      </c>
      <c r="O477" s="36">
        <v>-7279.26</v>
      </c>
      <c r="P477" s="35">
        <v>-7279.26</v>
      </c>
      <c r="Q477" s="12">
        <v>-12147.07</v>
      </c>
      <c r="R477" s="35">
        <v>-9434.41</v>
      </c>
      <c r="S477" s="34">
        <v>-7669.14</v>
      </c>
      <c r="T477" s="15">
        <v>-10283.469999999999</v>
      </c>
      <c r="U477" s="15">
        <v>-10526.31</v>
      </c>
      <c r="V477" s="15">
        <v>-11310.63</v>
      </c>
      <c r="W477" s="15">
        <v>-11612.92</v>
      </c>
      <c r="X477" s="15">
        <v>-7069.54</v>
      </c>
      <c r="Y477" s="113">
        <v>-12396.14</v>
      </c>
      <c r="Z477" s="114">
        <v>-11900.12</v>
      </c>
      <c r="AA477" s="113">
        <v>-15234.46</v>
      </c>
      <c r="AB477" s="113">
        <v>-16644.8</v>
      </c>
      <c r="AC477" s="114">
        <v>-17346.63</v>
      </c>
    </row>
    <row r="478" spans="1:29" ht="24.9" customHeight="1" thickBot="1" x14ac:dyDescent="0.45">
      <c r="A478" s="120">
        <v>1454</v>
      </c>
      <c r="B478" s="5" t="s">
        <v>1554</v>
      </c>
      <c r="C478" s="6" t="s">
        <v>2052</v>
      </c>
      <c r="D478" s="23" t="s">
        <v>1555</v>
      </c>
      <c r="E478" s="27" t="s">
        <v>2054</v>
      </c>
      <c r="F478" s="33">
        <v>8401.81</v>
      </c>
      <c r="G478" s="33">
        <v>9585.39</v>
      </c>
      <c r="H478" s="33">
        <v>-9850.61</v>
      </c>
      <c r="I478" s="33">
        <v>-10015.26</v>
      </c>
      <c r="J478" s="33">
        <v>-9317.24</v>
      </c>
      <c r="K478" s="34">
        <v>-15997.77</v>
      </c>
      <c r="L478" s="32">
        <v>-10542.99</v>
      </c>
      <c r="M478" s="12">
        <v>-11047.57</v>
      </c>
      <c r="N478" s="35">
        <v>-11483.51</v>
      </c>
      <c r="O478" s="36">
        <v>-12093.84</v>
      </c>
      <c r="P478" s="35">
        <v>-12144.42</v>
      </c>
      <c r="Q478" s="12">
        <v>-19152.309999999998</v>
      </c>
      <c r="R478" s="35">
        <v>-12238.5</v>
      </c>
      <c r="S478" s="34">
        <v>-14313.19</v>
      </c>
      <c r="T478" s="15">
        <v>-15592.8</v>
      </c>
      <c r="U478" s="15">
        <v>-17285.37</v>
      </c>
      <c r="V478" s="15">
        <v>-19131.25</v>
      </c>
      <c r="W478" s="15">
        <v>-18572.27</v>
      </c>
      <c r="X478" s="15">
        <v>-9565.6200000000008</v>
      </c>
      <c r="Y478" s="113">
        <v>-18649.22</v>
      </c>
      <c r="Z478" s="114">
        <v>-21130.85</v>
      </c>
      <c r="AA478" s="143">
        <v>-22408.14</v>
      </c>
      <c r="AB478" s="141">
        <v>-12062.53</v>
      </c>
      <c r="AC478" s="122"/>
    </row>
    <row r="479" spans="1:29" ht="24.9" customHeight="1" thickBot="1" x14ac:dyDescent="0.45">
      <c r="A479" s="30">
        <v>1455</v>
      </c>
      <c r="B479" s="5" t="s">
        <v>1556</v>
      </c>
      <c r="C479" s="6" t="s">
        <v>2052</v>
      </c>
      <c r="D479" s="25" t="s">
        <v>1557</v>
      </c>
      <c r="E479" s="27" t="s">
        <v>2054</v>
      </c>
      <c r="F479" s="33">
        <v>4473.54</v>
      </c>
      <c r="G479" s="33">
        <v>3466.17</v>
      </c>
      <c r="H479" s="33">
        <v>-4490.55</v>
      </c>
      <c r="I479" s="33">
        <v>-4075.85</v>
      </c>
      <c r="J479" s="33">
        <v>-4095.5</v>
      </c>
      <c r="K479" s="34">
        <v>-7420.6100000000006</v>
      </c>
      <c r="L479" s="32">
        <v>-4367.8</v>
      </c>
      <c r="M479" s="12">
        <v>-4520.97</v>
      </c>
      <c r="N479" s="35">
        <v>-5921.19</v>
      </c>
      <c r="O479" s="36">
        <v>-5194.76</v>
      </c>
      <c r="P479" s="35">
        <v>-5808.27</v>
      </c>
      <c r="Q479" s="12">
        <v>-9121.9500000000007</v>
      </c>
      <c r="R479" s="35">
        <v>-6601.51</v>
      </c>
      <c r="S479" s="34">
        <v>-6991.62</v>
      </c>
      <c r="T479" s="15">
        <v>-7192.41</v>
      </c>
      <c r="U479" s="15">
        <v>-7382.71</v>
      </c>
      <c r="V479" s="15">
        <v>-7915.5</v>
      </c>
      <c r="W479" s="15">
        <v>-7915.5</v>
      </c>
      <c r="X479" s="15">
        <v>-5265.23</v>
      </c>
      <c r="Y479" s="113">
        <v>-7915.5</v>
      </c>
      <c r="Z479" s="114">
        <v>-8397.7099999999991</v>
      </c>
      <c r="AA479" s="113">
        <v>-10805.45</v>
      </c>
      <c r="AB479" s="113">
        <v>-11580.14</v>
      </c>
      <c r="AC479" s="114">
        <v>-12068.06</v>
      </c>
    </row>
    <row r="480" spans="1:29" ht="24.9" customHeight="1" thickBot="1" x14ac:dyDescent="0.45">
      <c r="A480" s="30">
        <v>1458</v>
      </c>
      <c r="B480" s="5" t="s">
        <v>1561</v>
      </c>
      <c r="C480" s="6" t="s">
        <v>2052</v>
      </c>
      <c r="D480" s="25" t="s">
        <v>1562</v>
      </c>
      <c r="E480" s="27" t="s">
        <v>2064</v>
      </c>
      <c r="F480" s="33">
        <v>3859.64</v>
      </c>
      <c r="G480" s="33">
        <v>4624.45</v>
      </c>
      <c r="H480" s="33">
        <v>-4500.8599999999997</v>
      </c>
      <c r="I480" s="33">
        <v>-4500.8599999999997</v>
      </c>
      <c r="J480" s="33">
        <v>-4520.5</v>
      </c>
      <c r="K480" s="34">
        <v>-7782.32</v>
      </c>
      <c r="L480" s="32">
        <v>-5608.05</v>
      </c>
      <c r="M480" s="12">
        <v>-4947.54</v>
      </c>
      <c r="N480" s="35">
        <v>-5704.15</v>
      </c>
      <c r="O480" s="36">
        <v>-5717.01</v>
      </c>
      <c r="P480" s="35">
        <v>-5717.01</v>
      </c>
      <c r="Q480" s="12">
        <v>-9237.98</v>
      </c>
      <c r="R480" s="35">
        <v>-6914.3</v>
      </c>
      <c r="S480" s="34">
        <v>-6022.93</v>
      </c>
      <c r="T480" s="15">
        <v>-7940.98</v>
      </c>
      <c r="U480" s="15">
        <v>-8151.3</v>
      </c>
      <c r="V480" s="15">
        <v>-8710.01</v>
      </c>
      <c r="W480" s="15">
        <v>-9061.86</v>
      </c>
      <c r="X480" s="15">
        <v>-4883.58</v>
      </c>
      <c r="Y480" s="113">
        <v>-10709.79</v>
      </c>
      <c r="Z480" s="114">
        <v>-9761.61</v>
      </c>
      <c r="AA480" s="113">
        <v>-12224.59</v>
      </c>
      <c r="AB480" s="113">
        <v>-13609.55</v>
      </c>
      <c r="AC480" s="114">
        <v>-14221.02</v>
      </c>
    </row>
    <row r="481" spans="1:29" ht="24.9" customHeight="1" thickBot="1" x14ac:dyDescent="0.45">
      <c r="A481" s="30">
        <v>1459</v>
      </c>
      <c r="B481" s="5" t="s">
        <v>1563</v>
      </c>
      <c r="C481" s="6" t="s">
        <v>2052</v>
      </c>
      <c r="D481" s="25" t="s">
        <v>1564</v>
      </c>
      <c r="E481" s="27" t="s">
        <v>1945</v>
      </c>
      <c r="F481" s="33">
        <v>5725.51</v>
      </c>
      <c r="G481" s="33">
        <v>5725.51</v>
      </c>
      <c r="H481" s="33">
        <v>-6733.74</v>
      </c>
      <c r="I481" s="33">
        <v>-6733.74</v>
      </c>
      <c r="J481" s="33">
        <v>-6764.61</v>
      </c>
      <c r="K481" s="34">
        <v>-11918.01</v>
      </c>
      <c r="L481" s="32">
        <v>-7214.8</v>
      </c>
      <c r="M481" s="12">
        <v>-7854.84</v>
      </c>
      <c r="N481" s="35">
        <v>-8195.56</v>
      </c>
      <c r="O481" s="36">
        <v>-8567.26</v>
      </c>
      <c r="P481" s="35">
        <v>-9414.15</v>
      </c>
      <c r="Q481" s="12">
        <v>-13565.47</v>
      </c>
      <c r="R481" s="35">
        <v>-9393.6200000000008</v>
      </c>
      <c r="S481" s="34">
        <v>-8974.86</v>
      </c>
      <c r="T481" s="15">
        <v>-12624.8</v>
      </c>
      <c r="U481" s="15">
        <v>-12236.52</v>
      </c>
      <c r="V481" s="15">
        <v>-14001.22</v>
      </c>
      <c r="W481" s="15">
        <v>-13053.35</v>
      </c>
      <c r="X481" s="15">
        <v>-7000.61</v>
      </c>
      <c r="Y481" s="113">
        <v>-14025.5</v>
      </c>
      <c r="Z481" s="114">
        <v>-15508.5</v>
      </c>
      <c r="AA481" s="113">
        <v>-17388.98</v>
      </c>
      <c r="AB481" s="113">
        <v>-20799.03</v>
      </c>
      <c r="AC481" s="114">
        <v>-20936.169999999998</v>
      </c>
    </row>
    <row r="482" spans="1:29" ht="24.9" customHeight="1" thickBot="1" x14ac:dyDescent="0.45">
      <c r="A482" s="30">
        <v>1460</v>
      </c>
      <c r="B482" s="5" t="s">
        <v>1565</v>
      </c>
      <c r="C482" s="6" t="s">
        <v>2052</v>
      </c>
      <c r="D482" s="25" t="s">
        <v>424</v>
      </c>
      <c r="E482" s="27" t="s">
        <v>2054</v>
      </c>
      <c r="F482" s="33">
        <v>4207.66</v>
      </c>
      <c r="G482" s="33">
        <v>3410.86</v>
      </c>
      <c r="H482" s="33">
        <v>-4010.59</v>
      </c>
      <c r="I482" s="33">
        <v>-4817.42</v>
      </c>
      <c r="J482" s="33">
        <v>-4030.23</v>
      </c>
      <c r="K482" s="34">
        <v>-7205.0599999999995</v>
      </c>
      <c r="L482" s="32">
        <v>-4298.1099999999997</v>
      </c>
      <c r="M482" s="12">
        <v>-5306.3</v>
      </c>
      <c r="N482" s="35">
        <v>-5675.6</v>
      </c>
      <c r="O482" s="36">
        <v>-5601.14</v>
      </c>
      <c r="P482" s="35">
        <v>-5227.22</v>
      </c>
      <c r="Q482" s="12">
        <v>-8517.4399999999987</v>
      </c>
      <c r="R482" s="35">
        <v>-5239.5600000000004</v>
      </c>
      <c r="S482" s="34">
        <v>-6204.64</v>
      </c>
      <c r="T482" s="15">
        <v>-7080.89</v>
      </c>
      <c r="U482" s="15">
        <v>-8445.82</v>
      </c>
      <c r="V482" s="15">
        <v>-6592.48</v>
      </c>
      <c r="W482" s="15">
        <v>-6592.48</v>
      </c>
      <c r="X482" s="15">
        <v>-4222.91</v>
      </c>
      <c r="Y482" s="113">
        <v>-6592.48</v>
      </c>
      <c r="Z482" s="114">
        <v>-6993.28</v>
      </c>
      <c r="AA482" s="113">
        <v>-8407.4500000000007</v>
      </c>
      <c r="AB482" s="113">
        <v>-9638.42</v>
      </c>
      <c r="AC482" s="114">
        <v>-3534.09</v>
      </c>
    </row>
    <row r="483" spans="1:29" ht="24.9" customHeight="1" thickBot="1" x14ac:dyDescent="0.45">
      <c r="A483" s="120">
        <v>1461</v>
      </c>
      <c r="B483" s="2" t="s">
        <v>425</v>
      </c>
      <c r="C483" s="2" t="s">
        <v>2052</v>
      </c>
      <c r="D483" s="22" t="s">
        <v>426</v>
      </c>
      <c r="E483" s="27" t="s">
        <v>2054</v>
      </c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121"/>
      <c r="U483" s="121"/>
      <c r="V483" s="121"/>
      <c r="W483" s="121"/>
      <c r="X483" s="121"/>
      <c r="Y483" s="121"/>
      <c r="Z483" s="122"/>
      <c r="AA483" s="121"/>
      <c r="AB483" s="121"/>
      <c r="AC483" s="122"/>
    </row>
    <row r="484" spans="1:29" ht="24.9" customHeight="1" thickBot="1" x14ac:dyDescent="0.45">
      <c r="A484" s="30">
        <v>1462</v>
      </c>
      <c r="B484" s="5" t="s">
        <v>427</v>
      </c>
      <c r="C484" s="6" t="s">
        <v>2052</v>
      </c>
      <c r="D484" s="25" t="s">
        <v>428</v>
      </c>
      <c r="E484" s="27" t="s">
        <v>2054</v>
      </c>
      <c r="F484" s="33">
        <v>3815.82</v>
      </c>
      <c r="G484" s="33">
        <v>3815.82</v>
      </c>
      <c r="H484" s="33">
        <v>-4462.24</v>
      </c>
      <c r="I484" s="33">
        <v>-4488.43</v>
      </c>
      <c r="J484" s="33">
        <v>-4508.08</v>
      </c>
      <c r="K484" s="34">
        <v>-7730.1</v>
      </c>
      <c r="L484" s="32">
        <v>-5296.98</v>
      </c>
      <c r="M484" s="12">
        <v>-4977.25</v>
      </c>
      <c r="N484" s="35">
        <v>-5925.71</v>
      </c>
      <c r="O484" s="36">
        <v>-5733.93</v>
      </c>
      <c r="P484" s="35">
        <v>-5934.94</v>
      </c>
      <c r="Q484" s="12">
        <v>-9693.77</v>
      </c>
      <c r="R484" s="35">
        <v>-5688.79</v>
      </c>
      <c r="S484" s="34">
        <v>-6028.9</v>
      </c>
      <c r="T484" s="15">
        <v>-8379.7199999999993</v>
      </c>
      <c r="U484" s="15">
        <v>-8175.45</v>
      </c>
      <c r="V484" s="15">
        <v>-7714.08</v>
      </c>
      <c r="W484" s="15">
        <v>-7681.95</v>
      </c>
      <c r="X484" s="15">
        <v>-5364.91</v>
      </c>
      <c r="Y484" s="113">
        <v>-8328.7900000000009</v>
      </c>
      <c r="Z484" s="114">
        <v>-9555.0499999999993</v>
      </c>
      <c r="AA484" s="113">
        <v>-11422.85</v>
      </c>
      <c r="AB484" s="113">
        <v>-12712.1</v>
      </c>
      <c r="AC484" s="114">
        <v>-12356.19</v>
      </c>
    </row>
    <row r="485" spans="1:29" ht="24.9" customHeight="1" thickBot="1" x14ac:dyDescent="0.45">
      <c r="A485" s="30">
        <v>1463</v>
      </c>
      <c r="B485" s="5" t="s">
        <v>429</v>
      </c>
      <c r="C485" s="6" t="s">
        <v>2052</v>
      </c>
      <c r="D485" s="25" t="s">
        <v>430</v>
      </c>
      <c r="E485" s="27" t="s">
        <v>2054</v>
      </c>
      <c r="F485" s="33">
        <v>4672.8999999999996</v>
      </c>
      <c r="G485" s="33">
        <v>3710.47</v>
      </c>
      <c r="H485" s="33">
        <v>-4364.12</v>
      </c>
      <c r="I485" s="33">
        <v>-4364.12</v>
      </c>
      <c r="J485" s="33">
        <v>-4383.7700000000004</v>
      </c>
      <c r="K485" s="34">
        <v>-7868.68</v>
      </c>
      <c r="L485" s="32">
        <v>-4675.6099999999997</v>
      </c>
      <c r="M485" s="12">
        <v>-5471.2</v>
      </c>
      <c r="N485" s="35">
        <v>-5709.87</v>
      </c>
      <c r="O485" s="36">
        <v>-5548.99</v>
      </c>
      <c r="P485" s="35">
        <v>-5548.99</v>
      </c>
      <c r="Q485" s="12">
        <v>-11083.68</v>
      </c>
      <c r="R485" s="35">
        <v>-7473.93</v>
      </c>
      <c r="S485" s="34">
        <v>-9311.6</v>
      </c>
      <c r="T485" s="15">
        <v>-9880.67</v>
      </c>
      <c r="U485" s="15">
        <v>-10142.280000000001</v>
      </c>
      <c r="V485" s="15">
        <v>-10869.93</v>
      </c>
      <c r="W485" s="15">
        <v>-10869.93</v>
      </c>
      <c r="X485" s="15">
        <v>-6553.87</v>
      </c>
      <c r="Y485" s="113">
        <v>-12353.26</v>
      </c>
      <c r="Z485" s="114">
        <v>-11532.55</v>
      </c>
      <c r="AA485" s="113">
        <v>-14554.61</v>
      </c>
      <c r="AB485" s="113">
        <v>-15905.62</v>
      </c>
      <c r="AC485" s="114">
        <v>-16576.09</v>
      </c>
    </row>
    <row r="486" spans="1:29" ht="24.9" customHeight="1" thickBot="1" x14ac:dyDescent="0.45">
      <c r="A486" s="30">
        <v>1464</v>
      </c>
      <c r="B486" s="5" t="s">
        <v>343</v>
      </c>
      <c r="C486" s="6" t="s">
        <v>2052</v>
      </c>
      <c r="D486" s="25" t="s">
        <v>344</v>
      </c>
      <c r="E486" s="27" t="s">
        <v>2054</v>
      </c>
      <c r="F486" s="33">
        <v>4892.58</v>
      </c>
      <c r="G486" s="33">
        <v>3964.71</v>
      </c>
      <c r="H486" s="33">
        <v>-4664.12</v>
      </c>
      <c r="I486" s="33">
        <v>-4664.12</v>
      </c>
      <c r="J486" s="33">
        <v>-4584.49</v>
      </c>
      <c r="K486" s="34">
        <v>-9308.74</v>
      </c>
      <c r="L486" s="32">
        <v>-4995.95</v>
      </c>
      <c r="M486" s="12">
        <v>-5171.55</v>
      </c>
      <c r="N486" s="35">
        <v>-6059.86</v>
      </c>
      <c r="O486" s="36">
        <v>-5475.68</v>
      </c>
      <c r="P486" s="34">
        <v>-6359.59</v>
      </c>
      <c r="Q486" s="12">
        <v>-10582.17</v>
      </c>
      <c r="R486" s="34">
        <v>-6199.5</v>
      </c>
      <c r="S486" s="34">
        <v>-6662.79</v>
      </c>
      <c r="T486" s="15">
        <v>-9483.82</v>
      </c>
      <c r="U486" s="15">
        <v>-8414.75</v>
      </c>
      <c r="V486" s="15">
        <v>-9687.57</v>
      </c>
      <c r="W486" s="15">
        <v>-9015.2199999999993</v>
      </c>
      <c r="X486" s="15">
        <v>-6701.18</v>
      </c>
      <c r="Y486" s="113">
        <v>-9687.57</v>
      </c>
      <c r="Z486" s="114">
        <v>-5357.21</v>
      </c>
      <c r="AA486" s="121"/>
      <c r="AB486" s="121"/>
      <c r="AC486" s="122"/>
    </row>
    <row r="487" spans="1:29" ht="24.9" customHeight="1" thickBot="1" x14ac:dyDescent="0.45">
      <c r="A487" s="30">
        <v>1466</v>
      </c>
      <c r="B487" s="5" t="s">
        <v>431</v>
      </c>
      <c r="C487" s="6" t="s">
        <v>2052</v>
      </c>
      <c r="D487" s="25" t="s">
        <v>432</v>
      </c>
      <c r="E487" s="27" t="s">
        <v>2054</v>
      </c>
      <c r="F487" s="33">
        <v>4988.1499999999996</v>
      </c>
      <c r="G487" s="33">
        <v>4988.1499999999996</v>
      </c>
      <c r="H487" s="33">
        <v>-5834.04</v>
      </c>
      <c r="I487" s="33">
        <v>-5918.24</v>
      </c>
      <c r="J487" s="33">
        <v>-5968.75</v>
      </c>
      <c r="K487" s="34">
        <v>-10752.96</v>
      </c>
      <c r="L487" s="32">
        <v>-6384.51</v>
      </c>
      <c r="M487" s="12">
        <v>-6515.78</v>
      </c>
      <c r="N487" s="35">
        <v>-8096.61</v>
      </c>
      <c r="O487" s="36">
        <v>-7646.43</v>
      </c>
      <c r="P487" s="35">
        <v>-7667.12</v>
      </c>
      <c r="Q487" s="12">
        <v>-13058.82</v>
      </c>
      <c r="R487" s="35">
        <v>-9703.57</v>
      </c>
      <c r="S487" s="34">
        <v>-7967.28</v>
      </c>
      <c r="T487" s="15">
        <v>-10333.68</v>
      </c>
      <c r="U487" s="15">
        <v>-10607.41</v>
      </c>
      <c r="V487" s="15">
        <v>-11381.3</v>
      </c>
      <c r="W487" s="15">
        <v>-11381.3</v>
      </c>
      <c r="X487" s="15">
        <v>-7322.6</v>
      </c>
      <c r="Y487" s="113">
        <v>-14545.49</v>
      </c>
      <c r="Z487" s="114">
        <v>-13034.82</v>
      </c>
      <c r="AA487" s="113">
        <v>-15866.94</v>
      </c>
      <c r="AB487" s="113">
        <v>-19625.689999999999</v>
      </c>
      <c r="AC487" s="114">
        <v>-20453.990000000002</v>
      </c>
    </row>
    <row r="488" spans="1:29" ht="24.9" customHeight="1" thickBot="1" x14ac:dyDescent="0.45">
      <c r="A488" s="30">
        <v>1467</v>
      </c>
      <c r="B488" s="5" t="s">
        <v>433</v>
      </c>
      <c r="C488" s="6" t="s">
        <v>2052</v>
      </c>
      <c r="D488" s="25" t="s">
        <v>434</v>
      </c>
      <c r="E488" s="27" t="s">
        <v>2054</v>
      </c>
      <c r="F488" s="33">
        <v>5629.36</v>
      </c>
      <c r="G488" s="33">
        <v>5117.6000000000004</v>
      </c>
      <c r="H488" s="33">
        <v>-6064.99</v>
      </c>
      <c r="I488" s="33">
        <v>-6064.99</v>
      </c>
      <c r="J488" s="33">
        <v>-6095.86</v>
      </c>
      <c r="K488" s="34">
        <v>-9737.25</v>
      </c>
      <c r="L488" s="32">
        <v>-6491.5</v>
      </c>
      <c r="M488" s="12">
        <v>-6714.05</v>
      </c>
      <c r="N488" s="35">
        <v>-7215.26</v>
      </c>
      <c r="O488" s="36">
        <v>-7714.41</v>
      </c>
      <c r="P488" s="35">
        <v>-7731.46</v>
      </c>
      <c r="Q488" s="12">
        <v>-11982.75</v>
      </c>
      <c r="R488" s="35">
        <v>-8903.43</v>
      </c>
      <c r="S488" s="34">
        <v>-8097.48</v>
      </c>
      <c r="T488" s="15">
        <v>-10700.4</v>
      </c>
      <c r="U488" s="15">
        <v>-10983.3</v>
      </c>
      <c r="V488" s="15">
        <v>-11780.05</v>
      </c>
      <c r="W488" s="15">
        <v>-11780.05</v>
      </c>
      <c r="X488" s="15">
        <v>-5890.03</v>
      </c>
      <c r="Y488" s="113">
        <v>-12172.72</v>
      </c>
      <c r="Z488" s="114">
        <v>-12497.27</v>
      </c>
      <c r="AA488" s="113">
        <v>-14862.11</v>
      </c>
      <c r="AB488" s="113">
        <v>-17230.75</v>
      </c>
      <c r="AC488" s="114">
        <v>-18435.36</v>
      </c>
    </row>
    <row r="489" spans="1:29" ht="24.9" customHeight="1" thickBot="1" x14ac:dyDescent="0.45">
      <c r="A489" s="30">
        <v>1468</v>
      </c>
      <c r="B489" s="5" t="s">
        <v>435</v>
      </c>
      <c r="C489" s="6" t="s">
        <v>2052</v>
      </c>
      <c r="D489" s="25" t="s">
        <v>436</v>
      </c>
      <c r="E489" s="27" t="s">
        <v>2054</v>
      </c>
      <c r="F489" s="33">
        <v>4961.3100000000004</v>
      </c>
      <c r="G489" s="33">
        <v>3815.82</v>
      </c>
      <c r="H489" s="33">
        <v>-5567.34</v>
      </c>
      <c r="I489" s="33">
        <v>-4822.18</v>
      </c>
      <c r="J489" s="33">
        <v>-4508.08</v>
      </c>
      <c r="K489" s="34">
        <v>-8373.43</v>
      </c>
      <c r="L489" s="32">
        <v>-5048.99</v>
      </c>
      <c r="M489" s="12">
        <v>-5741.48</v>
      </c>
      <c r="N489" s="35">
        <v>-5959.3</v>
      </c>
      <c r="O489" s="36">
        <v>-5701.74</v>
      </c>
      <c r="P489" s="35">
        <v>-6538.09</v>
      </c>
      <c r="Q489" s="12">
        <v>-10377.49</v>
      </c>
      <c r="R489" s="35">
        <v>-7391.8</v>
      </c>
      <c r="S489" s="34">
        <v>-6871.86</v>
      </c>
      <c r="T489" s="15">
        <v>-8054.01</v>
      </c>
      <c r="U489" s="15">
        <v>-8106.52</v>
      </c>
      <c r="V489" s="15">
        <v>-11168.72</v>
      </c>
      <c r="W489" s="15">
        <v>-11389.06</v>
      </c>
      <c r="X489" s="15">
        <v>-7986.98</v>
      </c>
      <c r="Y489" s="113">
        <v>-11168.72</v>
      </c>
      <c r="Z489" s="114">
        <v>-12435.44</v>
      </c>
      <c r="AA489" s="113">
        <v>-17176.8</v>
      </c>
      <c r="AB489" s="113">
        <v>-16344.13</v>
      </c>
      <c r="AC489" s="114">
        <v>-17370.310000000001</v>
      </c>
    </row>
    <row r="490" spans="1:29" ht="24.9" customHeight="1" thickBot="1" x14ac:dyDescent="0.45">
      <c r="A490" s="30">
        <v>1469</v>
      </c>
      <c r="B490" s="5" t="s">
        <v>437</v>
      </c>
      <c r="C490" s="6" t="s">
        <v>2052</v>
      </c>
      <c r="D490" s="25" t="s">
        <v>438</v>
      </c>
      <c r="E490" s="27" t="s">
        <v>2054</v>
      </c>
      <c r="F490" s="33">
        <v>7338.05</v>
      </c>
      <c r="G490" s="33">
        <v>6797.21</v>
      </c>
      <c r="H490" s="33">
        <v>-6610.04</v>
      </c>
      <c r="I490" s="33">
        <v>-6671.78</v>
      </c>
      <c r="J490" s="33">
        <v>-6579.17</v>
      </c>
      <c r="K490" s="34">
        <v>-11804.42</v>
      </c>
      <c r="L490" s="32">
        <v>-7060.74</v>
      </c>
      <c r="M490" s="12">
        <v>-7331.23</v>
      </c>
      <c r="N490" s="35">
        <v>-8652.9599999999991</v>
      </c>
      <c r="O490" s="36">
        <v>-9521.0300000000007</v>
      </c>
      <c r="P490" s="35">
        <v>-11007.97</v>
      </c>
      <c r="Q490" s="12">
        <v>-16623.419999999998</v>
      </c>
      <c r="R490" s="35">
        <v>-10091.870000000001</v>
      </c>
      <c r="S490" s="34">
        <v>-9411.35</v>
      </c>
      <c r="T490" s="15">
        <v>-11206.12</v>
      </c>
      <c r="U490" s="15">
        <v>-11267.81</v>
      </c>
      <c r="V490" s="15">
        <v>-12899.05</v>
      </c>
      <c r="W490" s="15">
        <v>-12860.58</v>
      </c>
      <c r="X490" s="15">
        <v>-8695.9599999999991</v>
      </c>
      <c r="Y490" s="113">
        <v>-12783.63</v>
      </c>
      <c r="Z490" s="114">
        <v>-13603.46</v>
      </c>
      <c r="AA490" s="113">
        <v>-23081.24</v>
      </c>
      <c r="AB490" s="113">
        <v>-18760.14</v>
      </c>
      <c r="AC490" s="114">
        <v>-18245.95</v>
      </c>
    </row>
    <row r="491" spans="1:29" ht="24.9" customHeight="1" thickBot="1" x14ac:dyDescent="0.45">
      <c r="A491" s="30">
        <v>1471</v>
      </c>
      <c r="B491" s="5" t="s">
        <v>439</v>
      </c>
      <c r="C491" s="6" t="s">
        <v>2052</v>
      </c>
      <c r="D491" s="25" t="s">
        <v>440</v>
      </c>
      <c r="E491" s="27" t="s">
        <v>2054</v>
      </c>
      <c r="F491" s="33">
        <v>6646.24</v>
      </c>
      <c r="G491" s="33">
        <v>6646.24</v>
      </c>
      <c r="H491" s="33">
        <v>-8903.89</v>
      </c>
      <c r="I491" s="33">
        <v>-7820.2</v>
      </c>
      <c r="J491" s="33">
        <v>-8008.57</v>
      </c>
      <c r="K491" s="34">
        <v>-14755.240000000002</v>
      </c>
      <c r="L491" s="32">
        <v>-9286.73</v>
      </c>
      <c r="M491" s="12">
        <v>-9620.7199999999993</v>
      </c>
      <c r="N491" s="35">
        <v>-10550.29</v>
      </c>
      <c r="O491" s="36">
        <v>-11977.3</v>
      </c>
      <c r="P491" s="35">
        <v>-12669.59</v>
      </c>
      <c r="Q491" s="12">
        <v>-19864.689999999999</v>
      </c>
      <c r="R491" s="35">
        <v>-11651.9</v>
      </c>
      <c r="S491" s="34">
        <v>-10660.79</v>
      </c>
      <c r="T491" s="15">
        <v>-13720.6</v>
      </c>
      <c r="U491" s="15">
        <v>-15023.29</v>
      </c>
      <c r="V491" s="15">
        <v>-17196.21</v>
      </c>
      <c r="W491" s="15">
        <v>-15084.39</v>
      </c>
      <c r="X491" s="15">
        <v>-8598.1</v>
      </c>
      <c r="Y491" s="113">
        <v>-16190.58</v>
      </c>
      <c r="Z491" s="114">
        <v>-6222.73</v>
      </c>
      <c r="AA491" s="121"/>
      <c r="AB491" s="121"/>
      <c r="AC491" s="122"/>
    </row>
    <row r="492" spans="1:29" ht="24.9" customHeight="1" thickBot="1" x14ac:dyDescent="0.45">
      <c r="A492" s="30">
        <v>1472</v>
      </c>
      <c r="B492" s="5" t="s">
        <v>441</v>
      </c>
      <c r="C492" s="6" t="s">
        <v>2052</v>
      </c>
      <c r="D492" s="25" t="s">
        <v>442</v>
      </c>
      <c r="E492" s="27" t="s">
        <v>2054</v>
      </c>
      <c r="F492" s="33">
        <v>4458.1899999999996</v>
      </c>
      <c r="G492" s="33">
        <v>4458.1899999999996</v>
      </c>
      <c r="H492" s="33">
        <v>-5207.1400000000003</v>
      </c>
      <c r="I492" s="33">
        <v>-5180.9399999999996</v>
      </c>
      <c r="J492" s="33">
        <v>-5226.78</v>
      </c>
      <c r="K492" s="34">
        <v>-9853.48</v>
      </c>
      <c r="L492" s="32">
        <v>-6542.85</v>
      </c>
      <c r="M492" s="12">
        <v>-5967.46</v>
      </c>
      <c r="N492" s="35">
        <v>-6981.73</v>
      </c>
      <c r="O492" s="36">
        <v>-6584.9</v>
      </c>
      <c r="P492" s="35">
        <v>-6600.99</v>
      </c>
      <c r="Q492" s="12">
        <v>-11980.6</v>
      </c>
      <c r="R492" s="35">
        <v>-6949.58</v>
      </c>
      <c r="S492" s="34">
        <v>-7895.82</v>
      </c>
      <c r="T492" s="15">
        <v>-9437.99</v>
      </c>
      <c r="U492" s="15">
        <v>-9367.4</v>
      </c>
      <c r="V492" s="15">
        <v>-10030.33</v>
      </c>
      <c r="W492" s="15">
        <v>-10054.81</v>
      </c>
      <c r="X492" s="15">
        <v>-6771.8</v>
      </c>
      <c r="Y492" s="113">
        <v>-11630.19</v>
      </c>
      <c r="Z492" s="114">
        <v>-10720.65</v>
      </c>
      <c r="AA492" s="113">
        <v>-13748.75</v>
      </c>
      <c r="AB492" s="113">
        <v>-14683.95</v>
      </c>
      <c r="AC492" s="114">
        <v>-15378.47</v>
      </c>
    </row>
    <row r="493" spans="1:29" ht="24.9" customHeight="1" thickBot="1" x14ac:dyDescent="0.45">
      <c r="A493" s="30">
        <v>1473</v>
      </c>
      <c r="B493" s="5" t="s">
        <v>443</v>
      </c>
      <c r="C493" s="6" t="s">
        <v>2052</v>
      </c>
      <c r="D493" s="25" t="s">
        <v>444</v>
      </c>
      <c r="E493" s="27" t="s">
        <v>2054</v>
      </c>
      <c r="F493" s="33">
        <v>4820.16</v>
      </c>
      <c r="G493" s="33">
        <v>4820.16</v>
      </c>
      <c r="H493" s="33">
        <v>-5669.49</v>
      </c>
      <c r="I493" s="33">
        <v>-5669.49</v>
      </c>
      <c r="J493" s="33">
        <v>-5703.17</v>
      </c>
      <c r="K493" s="34">
        <v>-9493.2100000000009</v>
      </c>
      <c r="L493" s="32">
        <v>-6082.93</v>
      </c>
      <c r="M493" s="12">
        <v>-6296.55</v>
      </c>
      <c r="N493" s="35">
        <v>-8943.2199999999993</v>
      </c>
      <c r="O493" s="36">
        <v>-9726.81</v>
      </c>
      <c r="P493" s="35">
        <v>-11052.5</v>
      </c>
      <c r="Q493" s="12">
        <v>-16358.83</v>
      </c>
      <c r="R493" s="35">
        <v>-10251.43</v>
      </c>
      <c r="S493" s="34">
        <v>-8885.2099999999991</v>
      </c>
      <c r="T493" s="15">
        <v>-13196.33</v>
      </c>
      <c r="U493" s="15">
        <v>-11269.54</v>
      </c>
      <c r="V493" s="15">
        <v>-14618.98</v>
      </c>
      <c r="W493" s="15">
        <v>-13780.74</v>
      </c>
      <c r="X493" s="15">
        <v>-10290.790000000001</v>
      </c>
      <c r="Y493" s="113">
        <v>-14876.16</v>
      </c>
      <c r="Z493" s="114">
        <v>-17175.2</v>
      </c>
      <c r="AA493" s="113">
        <v>-19526.490000000002</v>
      </c>
      <c r="AB493" s="113">
        <v>-19284.669999999998</v>
      </c>
      <c r="AC493" s="114">
        <v>-26099.16</v>
      </c>
    </row>
    <row r="494" spans="1:29" ht="24.9" customHeight="1" thickBot="1" x14ac:dyDescent="0.45">
      <c r="A494" s="30">
        <v>1474</v>
      </c>
      <c r="B494" s="5" t="s">
        <v>445</v>
      </c>
      <c r="C494" s="6" t="s">
        <v>2052</v>
      </c>
      <c r="D494" s="25" t="s">
        <v>446</v>
      </c>
      <c r="E494" s="27" t="s">
        <v>2054</v>
      </c>
      <c r="F494" s="33">
        <v>5360.8</v>
      </c>
      <c r="G494" s="33">
        <v>4034.9</v>
      </c>
      <c r="H494" s="33">
        <v>-5319.86</v>
      </c>
      <c r="I494" s="33">
        <v>-4808.9399999999996</v>
      </c>
      <c r="J494" s="33">
        <v>-4766.6000000000004</v>
      </c>
      <c r="K494" s="34">
        <v>-8952.34</v>
      </c>
      <c r="L494" s="32">
        <v>-5084.3999999999996</v>
      </c>
      <c r="M494" s="12">
        <v>-5263.16</v>
      </c>
      <c r="N494" s="35">
        <v>-6032.94</v>
      </c>
      <c r="O494" s="36">
        <v>-7130.49</v>
      </c>
      <c r="P494" s="35">
        <v>-6019.42</v>
      </c>
      <c r="Q494" s="12">
        <v>-11791.08</v>
      </c>
      <c r="R494" s="35">
        <v>-8039.56</v>
      </c>
      <c r="S494" s="34">
        <v>-6306.19</v>
      </c>
      <c r="T494" s="15">
        <v>-8339.09</v>
      </c>
      <c r="U494" s="15">
        <v>-8560.06</v>
      </c>
      <c r="V494" s="15">
        <v>-9170.06</v>
      </c>
      <c r="W494" s="15">
        <v>-9170.06</v>
      </c>
      <c r="X494" s="15">
        <v>-7187.99</v>
      </c>
      <c r="Y494" s="113">
        <v>-9170.06</v>
      </c>
      <c r="Z494" s="114">
        <v>-9889.9599999999991</v>
      </c>
      <c r="AA494" s="113">
        <v>-12653.3</v>
      </c>
      <c r="AB494" s="113">
        <v>-13421.37</v>
      </c>
      <c r="AC494" s="114">
        <v>-13987.41</v>
      </c>
    </row>
    <row r="495" spans="1:29" ht="24.9" customHeight="1" thickBot="1" x14ac:dyDescent="0.45">
      <c r="A495" s="120">
        <v>1475</v>
      </c>
      <c r="B495" s="2" t="s">
        <v>447</v>
      </c>
      <c r="C495" s="2" t="s">
        <v>2052</v>
      </c>
      <c r="D495" s="22" t="s">
        <v>448</v>
      </c>
      <c r="E495" s="27" t="s">
        <v>2054</v>
      </c>
      <c r="F495" s="32">
        <v>5952.04</v>
      </c>
      <c r="G495" s="32">
        <v>5952.04</v>
      </c>
      <c r="H495" s="32">
        <v>-6759.3</v>
      </c>
      <c r="I495" s="32">
        <v>-6759.3</v>
      </c>
      <c r="J495" s="32">
        <v>-6790.17</v>
      </c>
      <c r="K495" s="34">
        <v>-11423.529999999999</v>
      </c>
      <c r="L495" s="32">
        <v>-7203.11</v>
      </c>
      <c r="M495" s="12">
        <v>-968.1</v>
      </c>
      <c r="N495" s="51"/>
      <c r="O495" s="51"/>
      <c r="P495" s="51"/>
      <c r="Q495" s="51"/>
      <c r="R495" s="51"/>
      <c r="S495" s="51"/>
      <c r="T495" s="121"/>
      <c r="U495" s="121"/>
      <c r="V495" s="121"/>
      <c r="W495" s="121"/>
      <c r="X495" s="121"/>
      <c r="Y495" s="121"/>
      <c r="Z495" s="122"/>
      <c r="AA495" s="51"/>
      <c r="AB495" s="121"/>
      <c r="AC495" s="122"/>
    </row>
    <row r="496" spans="1:29" ht="24.9" customHeight="1" thickBot="1" x14ac:dyDescent="0.45">
      <c r="A496" s="30">
        <v>1476</v>
      </c>
      <c r="B496" s="5" t="s">
        <v>449</v>
      </c>
      <c r="C496" s="6" t="s">
        <v>2052</v>
      </c>
      <c r="D496" s="25" t="s">
        <v>450</v>
      </c>
      <c r="E496" s="27" t="s">
        <v>2054</v>
      </c>
      <c r="F496" s="33">
        <v>4851.62</v>
      </c>
      <c r="G496" s="33">
        <v>4851.62</v>
      </c>
      <c r="H496" s="33">
        <v>-5540.05</v>
      </c>
      <c r="I496" s="33">
        <v>-5540.05</v>
      </c>
      <c r="J496" s="33">
        <v>-5559.69</v>
      </c>
      <c r="K496" s="34">
        <v>-8800.49</v>
      </c>
      <c r="L496" s="32">
        <v>-5866.99</v>
      </c>
      <c r="M496" s="12">
        <v>-6546.7</v>
      </c>
      <c r="N496" s="35">
        <v>-7198.53</v>
      </c>
      <c r="O496" s="36">
        <v>-7494.57</v>
      </c>
      <c r="P496" s="35">
        <v>-8364.3799999999992</v>
      </c>
      <c r="Q496" s="12">
        <v>-13134.73</v>
      </c>
      <c r="R496" s="35">
        <v>-8016.82</v>
      </c>
      <c r="S496" s="34">
        <v>-8956.98</v>
      </c>
      <c r="T496" s="15">
        <v>-10551.57</v>
      </c>
      <c r="U496" s="15">
        <v>-10882.37</v>
      </c>
      <c r="V496" s="15">
        <v>-11603.95</v>
      </c>
      <c r="W496" s="15">
        <v>-11603.95</v>
      </c>
      <c r="X496" s="15">
        <v>-7999.18</v>
      </c>
      <c r="Y496" s="113">
        <v>-11690.88</v>
      </c>
      <c r="Z496" s="114">
        <v>-12311.74</v>
      </c>
      <c r="AA496" s="113">
        <v>-16271.81</v>
      </c>
      <c r="AB496" s="113">
        <v>-16982.900000000001</v>
      </c>
      <c r="AC496" s="114">
        <v>-19226.66</v>
      </c>
    </row>
    <row r="497" spans="1:29" ht="24.9" customHeight="1" thickBot="1" x14ac:dyDescent="0.45">
      <c r="A497" s="30">
        <v>1478</v>
      </c>
      <c r="B497" s="5" t="s">
        <v>331</v>
      </c>
      <c r="C497" s="6" t="s">
        <v>2052</v>
      </c>
      <c r="D497" s="25" t="s">
        <v>332</v>
      </c>
      <c r="E497" s="27" t="s">
        <v>2054</v>
      </c>
      <c r="F497" s="33">
        <v>3799.26</v>
      </c>
      <c r="G497" s="33">
        <v>3788.16</v>
      </c>
      <c r="H497" s="33">
        <v>-4481.99</v>
      </c>
      <c r="I497" s="33">
        <v>-4455.8</v>
      </c>
      <c r="J497" s="33">
        <v>-4475.4399999999996</v>
      </c>
      <c r="K497" s="34">
        <v>-7798.92</v>
      </c>
      <c r="L497" s="32">
        <v>-4801.47</v>
      </c>
      <c r="M497" s="12">
        <v>-4984.62</v>
      </c>
      <c r="N497" s="35">
        <v>-5771.63</v>
      </c>
      <c r="O497" s="36">
        <v>-5661.64</v>
      </c>
      <c r="P497" s="35">
        <v>-5661.64</v>
      </c>
      <c r="Q497" s="12">
        <v>-9768.66</v>
      </c>
      <c r="R497" s="35">
        <v>-6384.61</v>
      </c>
      <c r="S497" s="34">
        <v>-6048.17</v>
      </c>
      <c r="T497" s="15">
        <v>-6784.48</v>
      </c>
      <c r="U497" s="15">
        <v>-8049.27</v>
      </c>
      <c r="V497" s="15">
        <v>-8625.77</v>
      </c>
      <c r="W497" s="15">
        <v>-8625.77</v>
      </c>
      <c r="X497" s="15">
        <v>-5629.95</v>
      </c>
      <c r="Y497" s="113">
        <v>-8650.26</v>
      </c>
      <c r="Z497" s="114">
        <v>-9151.69</v>
      </c>
      <c r="AA497" s="113">
        <v>-12709.19</v>
      </c>
      <c r="AB497" s="113">
        <v>-12694.43</v>
      </c>
      <c r="AC497" s="114">
        <v>-13229.63</v>
      </c>
    </row>
    <row r="498" spans="1:29" ht="24.9" customHeight="1" thickBot="1" x14ac:dyDescent="0.45">
      <c r="A498" s="30">
        <v>1481</v>
      </c>
      <c r="B498" s="5" t="s">
        <v>333</v>
      </c>
      <c r="C498" s="6" t="s">
        <v>2052</v>
      </c>
      <c r="D498" s="25" t="s">
        <v>334</v>
      </c>
      <c r="E498" s="27" t="s">
        <v>2054</v>
      </c>
      <c r="F498" s="33">
        <v>3643.51</v>
      </c>
      <c r="G498" s="33">
        <v>3643.51</v>
      </c>
      <c r="H498" s="33">
        <v>-4285.1099999999997</v>
      </c>
      <c r="I498" s="33">
        <v>-4385.1499999999996</v>
      </c>
      <c r="J498" s="33">
        <v>-4304.75</v>
      </c>
      <c r="K498" s="34">
        <v>-7395.52</v>
      </c>
      <c r="L498" s="32">
        <v>-4591.24</v>
      </c>
      <c r="M498" s="12">
        <v>-4752.3900000000003</v>
      </c>
      <c r="N498" s="35">
        <v>-5208.7700000000004</v>
      </c>
      <c r="O498" s="36">
        <v>-5451.89</v>
      </c>
      <c r="P498" s="35">
        <v>-5778.43</v>
      </c>
      <c r="Q498" s="12">
        <v>-10739.810000000001</v>
      </c>
      <c r="R498" s="35">
        <v>-5711.27</v>
      </c>
      <c r="S498" s="34">
        <v>-6375.15</v>
      </c>
      <c r="T498" s="15">
        <v>-7605.12</v>
      </c>
      <c r="U498" s="15">
        <v>-7749.81</v>
      </c>
      <c r="V498" s="15">
        <v>-9953.59</v>
      </c>
      <c r="W498" s="15">
        <v>-8306.68</v>
      </c>
      <c r="X498" s="15">
        <v>-7187.99</v>
      </c>
      <c r="Y498" s="113">
        <v>-8621.4599999999991</v>
      </c>
      <c r="Z498" s="114">
        <v>-8812.9599999999991</v>
      </c>
      <c r="AA498" s="113">
        <v>-11451.69</v>
      </c>
      <c r="AB498" s="113">
        <v>-14640.89</v>
      </c>
      <c r="AC498" s="114">
        <v>-12666.53</v>
      </c>
    </row>
    <row r="499" spans="1:29" ht="24.9" customHeight="1" thickBot="1" x14ac:dyDescent="0.45">
      <c r="A499" s="30">
        <v>1482</v>
      </c>
      <c r="B499" s="5" t="s">
        <v>345</v>
      </c>
      <c r="C499" s="6" t="s">
        <v>2052</v>
      </c>
      <c r="D499" s="25" t="s">
        <v>346</v>
      </c>
      <c r="E499" s="27" t="s">
        <v>2054</v>
      </c>
      <c r="F499" s="33">
        <v>3210.29</v>
      </c>
      <c r="G499" s="33">
        <v>3210.29</v>
      </c>
      <c r="H499" s="33">
        <v>-3687</v>
      </c>
      <c r="I499" s="33">
        <v>-3687</v>
      </c>
      <c r="J499" s="33">
        <v>-3706.64</v>
      </c>
      <c r="K499" s="34">
        <v>-7559.7100000000009</v>
      </c>
      <c r="L499" s="32">
        <v>-5039.8100000000004</v>
      </c>
      <c r="M499" s="12">
        <v>-5194</v>
      </c>
      <c r="N499" s="35">
        <v>-5537.29</v>
      </c>
      <c r="O499" s="36">
        <v>-5301.81</v>
      </c>
      <c r="P499" s="35">
        <v>-5301.81</v>
      </c>
      <c r="Q499" s="12">
        <v>-8586.56</v>
      </c>
      <c r="R499" s="35">
        <v>-5552.85</v>
      </c>
      <c r="S499" s="34">
        <v>-5552.85</v>
      </c>
      <c r="T499" s="15">
        <v>-7332.44</v>
      </c>
      <c r="U499" s="15">
        <v>-7525.88</v>
      </c>
      <c r="V499" s="15">
        <v>-8081.97</v>
      </c>
      <c r="W499" s="15">
        <v>-9149.32</v>
      </c>
      <c r="X499" s="15">
        <v>-5280.04</v>
      </c>
      <c r="Y499" s="113">
        <v>-8081.97</v>
      </c>
      <c r="Z499" s="114">
        <v>-8733.85</v>
      </c>
      <c r="AA499" s="113">
        <v>-10498.35</v>
      </c>
      <c r="AB499" s="113">
        <v>-11813.89</v>
      </c>
      <c r="AC499" s="114">
        <v>-12310.77</v>
      </c>
    </row>
    <row r="500" spans="1:29" ht="24.9" customHeight="1" thickBot="1" x14ac:dyDescent="0.45">
      <c r="A500" s="120">
        <v>1483</v>
      </c>
      <c r="B500" s="1" t="s">
        <v>347</v>
      </c>
      <c r="C500" s="2" t="s">
        <v>2052</v>
      </c>
      <c r="D500" s="22" t="s">
        <v>348</v>
      </c>
      <c r="E500" s="27" t="s">
        <v>2054</v>
      </c>
      <c r="F500" s="32">
        <v>4752.43</v>
      </c>
      <c r="G500" s="32">
        <v>4752.43</v>
      </c>
      <c r="H500" s="32">
        <v>-5585.5</v>
      </c>
      <c r="I500" s="32">
        <v>-5585.5</v>
      </c>
      <c r="J500" s="32">
        <v>-5616.37</v>
      </c>
      <c r="K500" s="34">
        <v>-10240.710000000001</v>
      </c>
      <c r="L500" s="32">
        <v>-359.32</v>
      </c>
      <c r="M500" s="51"/>
      <c r="N500" s="51"/>
      <c r="O500" s="51"/>
      <c r="P500" s="51"/>
      <c r="Q500" s="51"/>
      <c r="R500" s="51"/>
      <c r="S500" s="51"/>
      <c r="T500" s="121"/>
      <c r="U500" s="121"/>
      <c r="V500" s="121"/>
      <c r="W500" s="121"/>
      <c r="X500" s="121"/>
      <c r="Y500" s="121"/>
      <c r="Z500" s="122"/>
      <c r="AA500" s="121"/>
      <c r="AB500" s="121"/>
      <c r="AC500" s="122"/>
    </row>
    <row r="501" spans="1:29" ht="24.9" customHeight="1" thickBot="1" x14ac:dyDescent="0.45">
      <c r="A501" s="30">
        <v>1484</v>
      </c>
      <c r="B501" s="5" t="s">
        <v>351</v>
      </c>
      <c r="C501" s="6" t="s">
        <v>2052</v>
      </c>
      <c r="D501" s="25" t="s">
        <v>352</v>
      </c>
      <c r="E501" s="27" t="s">
        <v>2054</v>
      </c>
      <c r="F501" s="33">
        <v>3956.9</v>
      </c>
      <c r="G501" s="33">
        <v>3956.9</v>
      </c>
      <c r="H501" s="33">
        <v>-4425.17</v>
      </c>
      <c r="I501" s="33">
        <v>-4425.17</v>
      </c>
      <c r="J501" s="33">
        <v>-4425.17</v>
      </c>
      <c r="K501" s="34">
        <v>-6949.9400000000005</v>
      </c>
      <c r="L501" s="32">
        <v>-4633.29</v>
      </c>
      <c r="M501" s="12">
        <v>-4772.09</v>
      </c>
      <c r="N501" s="35">
        <v>-4448</v>
      </c>
      <c r="O501" s="36">
        <v>-4796.62</v>
      </c>
      <c r="P501" s="35">
        <v>-4925.37</v>
      </c>
      <c r="Q501" s="12">
        <v>-8481.26</v>
      </c>
      <c r="R501" s="35">
        <v>-5193.07</v>
      </c>
      <c r="S501" s="34">
        <v>-6277.69</v>
      </c>
      <c r="T501" s="15">
        <v>-7496.91</v>
      </c>
      <c r="U501" s="15">
        <v>-6814.29</v>
      </c>
      <c r="V501" s="15">
        <v>-7526.83</v>
      </c>
      <c r="W501" s="15">
        <v>-7525.26</v>
      </c>
      <c r="X501" s="15">
        <v>-5394.53</v>
      </c>
      <c r="Y501" s="113">
        <v>-10228.65</v>
      </c>
      <c r="Z501" s="114">
        <v>-7832.72</v>
      </c>
      <c r="AA501" s="113">
        <v>-10676.64</v>
      </c>
      <c r="AB501" s="113">
        <v>-10691.2</v>
      </c>
      <c r="AC501" s="114">
        <v>-11141.41</v>
      </c>
    </row>
    <row r="502" spans="1:29" ht="24.9" customHeight="1" thickBot="1" x14ac:dyDescent="0.45">
      <c r="A502" s="120">
        <v>1486</v>
      </c>
      <c r="B502" s="1" t="s">
        <v>136</v>
      </c>
      <c r="C502" s="2" t="s">
        <v>2052</v>
      </c>
      <c r="D502" s="22" t="s">
        <v>367</v>
      </c>
      <c r="E502" s="27" t="s">
        <v>2054</v>
      </c>
      <c r="F502" s="32">
        <v>3916.57</v>
      </c>
      <c r="G502" s="32">
        <v>3435.59</v>
      </c>
      <c r="H502" s="32">
        <v>-4039.76</v>
      </c>
      <c r="I502" s="32">
        <v>-4039.76</v>
      </c>
      <c r="J502" s="32">
        <v>-4039.76</v>
      </c>
      <c r="K502" s="34">
        <v>-6462.43</v>
      </c>
      <c r="L502" s="32">
        <v>-4308.29</v>
      </c>
      <c r="M502" s="12">
        <v>-4481.05</v>
      </c>
      <c r="N502" s="34">
        <v>-4818.16</v>
      </c>
      <c r="O502" s="80">
        <v>-5150.41</v>
      </c>
      <c r="P502" s="34">
        <v>-5150.41</v>
      </c>
      <c r="Q502" s="12">
        <v>-7987.93</v>
      </c>
      <c r="R502" s="34">
        <v>-6150.57</v>
      </c>
      <c r="S502" s="51"/>
      <c r="T502" s="121"/>
      <c r="U502" s="121"/>
      <c r="V502" s="121"/>
      <c r="W502" s="121"/>
      <c r="X502" s="15">
        <v>-649.51</v>
      </c>
      <c r="Y502" s="121"/>
      <c r="Z502" s="122"/>
      <c r="AA502" s="113">
        <v>-380.85</v>
      </c>
      <c r="AB502" s="121"/>
      <c r="AC502" s="122"/>
    </row>
    <row r="503" spans="1:29" ht="24.9" customHeight="1" thickBot="1" x14ac:dyDescent="0.45">
      <c r="A503" s="30">
        <v>1487</v>
      </c>
      <c r="B503" s="5" t="s">
        <v>353</v>
      </c>
      <c r="C503" s="6" t="s">
        <v>2052</v>
      </c>
      <c r="D503" s="25" t="s">
        <v>354</v>
      </c>
      <c r="E503" s="27" t="s">
        <v>2054</v>
      </c>
      <c r="F503" s="33">
        <v>4480.3900000000003</v>
      </c>
      <c r="G503" s="33">
        <v>5369.04</v>
      </c>
      <c r="H503" s="33">
        <v>-5303.54</v>
      </c>
      <c r="I503" s="33">
        <v>-5303.54</v>
      </c>
      <c r="J503" s="33">
        <v>-5343.99</v>
      </c>
      <c r="K503" s="34">
        <v>-9307.9500000000007</v>
      </c>
      <c r="L503" s="32">
        <v>-5651.89</v>
      </c>
      <c r="M503" s="12">
        <v>-6367.38</v>
      </c>
      <c r="N503" s="35">
        <v>-6517.77</v>
      </c>
      <c r="O503" s="36">
        <v>-6908.89</v>
      </c>
      <c r="P503" s="35">
        <v>-6939.73</v>
      </c>
      <c r="Q503" s="12">
        <v>-10728.41</v>
      </c>
      <c r="R503" s="35">
        <v>-8218.31</v>
      </c>
      <c r="S503" s="34">
        <v>-7013.02</v>
      </c>
      <c r="T503" s="15">
        <v>-10206.91</v>
      </c>
      <c r="U503" s="15">
        <v>-9863.07</v>
      </c>
      <c r="V503" s="15">
        <v>-10484.74</v>
      </c>
      <c r="W503" s="15">
        <v>-10827.51</v>
      </c>
      <c r="X503" s="15">
        <v>-5413.75</v>
      </c>
      <c r="Y503" s="113">
        <v>-11095.63</v>
      </c>
      <c r="Z503" s="114">
        <v>-11488.9</v>
      </c>
      <c r="AA503" s="113">
        <v>-13570.58</v>
      </c>
      <c r="AB503" s="113">
        <v>-15789.22</v>
      </c>
      <c r="AC503" s="114">
        <v>-16608.560000000001</v>
      </c>
    </row>
    <row r="504" spans="1:29" ht="24.9" customHeight="1" thickBot="1" x14ac:dyDescent="0.45">
      <c r="A504" s="30">
        <v>1488</v>
      </c>
      <c r="B504" s="5" t="s">
        <v>355</v>
      </c>
      <c r="C504" s="6" t="s">
        <v>2052</v>
      </c>
      <c r="D504" s="25" t="s">
        <v>356</v>
      </c>
      <c r="E504" s="27" t="s">
        <v>2054</v>
      </c>
      <c r="F504" s="33">
        <v>5015.4799999999996</v>
      </c>
      <c r="G504" s="33">
        <v>5015.4799999999996</v>
      </c>
      <c r="H504" s="33">
        <v>-5882.57</v>
      </c>
      <c r="I504" s="33">
        <v>-6118.31</v>
      </c>
      <c r="J504" s="33">
        <v>-5934.96</v>
      </c>
      <c r="K504" s="34">
        <v>-9489.16</v>
      </c>
      <c r="L504" s="32">
        <v>-6849.04</v>
      </c>
      <c r="M504" s="12">
        <v>-6777.68</v>
      </c>
      <c r="N504" s="35">
        <v>-7311.39</v>
      </c>
      <c r="O504" s="36">
        <v>-7424.06</v>
      </c>
      <c r="P504" s="35">
        <v>-8070</v>
      </c>
      <c r="Q504" s="12">
        <v>-11989.92</v>
      </c>
      <c r="R504" s="35">
        <v>-7822.44</v>
      </c>
      <c r="S504" s="34">
        <v>-7906.21</v>
      </c>
      <c r="T504" s="15">
        <v>-11000.09</v>
      </c>
      <c r="U504" s="15">
        <v>-10814.24</v>
      </c>
      <c r="V504" s="15">
        <v>-11414.36</v>
      </c>
      <c r="W504" s="15">
        <v>-11322.34</v>
      </c>
      <c r="X504" s="15">
        <v>-5707.18</v>
      </c>
      <c r="Y504" s="113">
        <v>-12083.59</v>
      </c>
      <c r="Z504" s="114">
        <v>-12014.18</v>
      </c>
      <c r="AA504" s="113">
        <v>-15620.45</v>
      </c>
      <c r="AB504" s="113">
        <v>-16580.14</v>
      </c>
      <c r="AC504" s="114">
        <v>-16608.560000000001</v>
      </c>
    </row>
    <row r="505" spans="1:29" ht="24.9" customHeight="1" thickBot="1" x14ac:dyDescent="0.45">
      <c r="A505" s="30">
        <v>1489</v>
      </c>
      <c r="B505" s="5" t="s">
        <v>357</v>
      </c>
      <c r="C505" s="6" t="s">
        <v>2052</v>
      </c>
      <c r="D505" s="25" t="s">
        <v>358</v>
      </c>
      <c r="E505" s="27" t="s">
        <v>2054</v>
      </c>
      <c r="F505" s="33">
        <v>3099.79</v>
      </c>
      <c r="G505" s="33">
        <v>3304.05</v>
      </c>
      <c r="H505" s="33">
        <v>-3643.52</v>
      </c>
      <c r="I505" s="33">
        <v>-3862.18</v>
      </c>
      <c r="J505" s="33">
        <v>-3643.52</v>
      </c>
      <c r="K505" s="34">
        <v>-6018.0599999999995</v>
      </c>
      <c r="L505" s="32">
        <v>-3885.18</v>
      </c>
      <c r="M505" s="12">
        <v>-4021.11</v>
      </c>
      <c r="N505" s="35">
        <v>-4455.2700000000004</v>
      </c>
      <c r="O505" s="36">
        <v>-4628.1000000000004</v>
      </c>
      <c r="P505" s="35">
        <v>-4663.5</v>
      </c>
      <c r="Q505" s="12">
        <v>-7391.14</v>
      </c>
      <c r="R505" s="35">
        <v>-5672.25</v>
      </c>
      <c r="S505" s="34">
        <v>-4884.82</v>
      </c>
      <c r="T505" s="15">
        <v>-6453.7</v>
      </c>
      <c r="U505" s="15">
        <v>-6624.24</v>
      </c>
      <c r="V505" s="15">
        <v>-7244.12</v>
      </c>
      <c r="W505" s="15">
        <v>-7209.91</v>
      </c>
      <c r="X505" s="15">
        <v>-3796.17</v>
      </c>
      <c r="Y505" s="113">
        <v>-7395.26</v>
      </c>
      <c r="Z505" s="114">
        <v>-7482.59</v>
      </c>
      <c r="AA505" s="113">
        <v>-9049.41</v>
      </c>
      <c r="AB505" s="113">
        <v>-10314.93</v>
      </c>
      <c r="AC505" s="114">
        <v>-10831.58</v>
      </c>
    </row>
    <row r="506" spans="1:29" ht="24.9" customHeight="1" thickBot="1" x14ac:dyDescent="0.45">
      <c r="A506" s="30">
        <v>1490</v>
      </c>
      <c r="B506" s="5" t="s">
        <v>137</v>
      </c>
      <c r="C506" s="6" t="s">
        <v>2052</v>
      </c>
      <c r="D506" s="25" t="s">
        <v>359</v>
      </c>
      <c r="E506" s="27" t="s">
        <v>2054</v>
      </c>
      <c r="F506" s="33">
        <v>9032.2999999999993</v>
      </c>
      <c r="G506" s="33">
        <v>9032.2999999999993</v>
      </c>
      <c r="H506" s="33">
        <v>-10684.33</v>
      </c>
      <c r="I506" s="33">
        <v>-10684.33</v>
      </c>
      <c r="J506" s="33">
        <v>-10684.33</v>
      </c>
      <c r="K506" s="34">
        <v>-17086.59</v>
      </c>
      <c r="L506" s="32">
        <v>-12530.16</v>
      </c>
      <c r="M506" s="12">
        <v>-11788.59</v>
      </c>
      <c r="N506" s="35">
        <v>-12836.05</v>
      </c>
      <c r="O506" s="36">
        <v>-13653.73</v>
      </c>
      <c r="P506" s="35">
        <v>-13739.06</v>
      </c>
      <c r="Q506" s="12">
        <v>-21304.9</v>
      </c>
      <c r="R506" s="35">
        <v>-15827.84</v>
      </c>
      <c r="S506" s="34">
        <v>-14395.11</v>
      </c>
      <c r="T506" s="15">
        <v>-19053.95</v>
      </c>
      <c r="U506" s="15">
        <v>-19644.18</v>
      </c>
      <c r="V506" s="15">
        <v>-19644.18</v>
      </c>
      <c r="W506" s="15">
        <v>-20834.86</v>
      </c>
      <c r="X506" s="15">
        <v>-10432.17</v>
      </c>
      <c r="Y506" s="113">
        <v>-21529.360000000001</v>
      </c>
      <c r="Z506" s="114">
        <v>-22109.26</v>
      </c>
      <c r="AA506" s="113">
        <v>-26099.16</v>
      </c>
      <c r="AB506" s="113">
        <v>-26099.16</v>
      </c>
      <c r="AC506" s="114">
        <v>-26099.16</v>
      </c>
    </row>
    <row r="507" spans="1:29" ht="24.9" customHeight="1" thickBot="1" x14ac:dyDescent="0.45">
      <c r="A507" s="30">
        <v>1491</v>
      </c>
      <c r="B507" s="5" t="s">
        <v>360</v>
      </c>
      <c r="C507" s="6" t="s">
        <v>2052</v>
      </c>
      <c r="D507" s="25" t="s">
        <v>361</v>
      </c>
      <c r="E507" s="27" t="s">
        <v>2054</v>
      </c>
      <c r="F507" s="33">
        <v>3695.3</v>
      </c>
      <c r="G507" s="33">
        <v>3040.33</v>
      </c>
      <c r="H507" s="33">
        <v>-4698.46</v>
      </c>
      <c r="I507" s="33">
        <v>-4337.3599999999997</v>
      </c>
      <c r="J507" s="33">
        <v>-4350.45</v>
      </c>
      <c r="K507" s="34">
        <v>-7433.32</v>
      </c>
      <c r="L507" s="32">
        <v>-4570.1099999999997</v>
      </c>
      <c r="M507" s="12">
        <v>-4744.99</v>
      </c>
      <c r="N507" s="35">
        <v>-5525.32</v>
      </c>
      <c r="O507" s="36">
        <v>-5432.41</v>
      </c>
      <c r="P507" s="35">
        <v>-5500</v>
      </c>
      <c r="Q507" s="12">
        <v>-9286.59</v>
      </c>
      <c r="R507" s="35">
        <v>-6778.24</v>
      </c>
      <c r="S507" s="34">
        <v>-5559.26</v>
      </c>
      <c r="T507" s="15">
        <v>-7549.72</v>
      </c>
      <c r="U507" s="15">
        <v>-7957.59</v>
      </c>
      <c r="V507" s="15">
        <v>-8326.01</v>
      </c>
      <c r="W507" s="15">
        <v>-8514.26</v>
      </c>
      <c r="X507" s="15">
        <v>-5290.53</v>
      </c>
      <c r="Y507" s="113">
        <v>-9566.18</v>
      </c>
      <c r="Z507" s="114">
        <v>-10363.85</v>
      </c>
      <c r="AA507" s="113">
        <v>-12060.68</v>
      </c>
      <c r="AB507" s="113">
        <v>-12795.04</v>
      </c>
      <c r="AC507" s="114">
        <v>-13529.28</v>
      </c>
    </row>
    <row r="508" spans="1:29" ht="24.9" customHeight="1" thickBot="1" x14ac:dyDescent="0.45">
      <c r="A508" s="30">
        <v>1492</v>
      </c>
      <c r="B508" s="5" t="s">
        <v>362</v>
      </c>
      <c r="C508" s="6" t="s">
        <v>2052</v>
      </c>
      <c r="D508" s="25" t="s">
        <v>363</v>
      </c>
      <c r="E508" s="27" t="s">
        <v>2054</v>
      </c>
      <c r="F508" s="33">
        <v>3587.89</v>
      </c>
      <c r="G508" s="33">
        <v>3576.8</v>
      </c>
      <c r="H508" s="33">
        <v>-4232.58</v>
      </c>
      <c r="I508" s="33">
        <v>-4455.8</v>
      </c>
      <c r="J508" s="33">
        <v>-4455.8</v>
      </c>
      <c r="K508" s="34">
        <v>-8006.47</v>
      </c>
      <c r="L508" s="32">
        <v>-4780.5</v>
      </c>
      <c r="M508" s="12">
        <v>-4962.8900000000003</v>
      </c>
      <c r="N508" s="35">
        <v>-5976.79</v>
      </c>
      <c r="O508" s="36">
        <v>-7274.23</v>
      </c>
      <c r="P508" s="35">
        <v>-6620.93</v>
      </c>
      <c r="Q508" s="12">
        <v>-10708.16</v>
      </c>
      <c r="R508" s="35">
        <v>-5981.76</v>
      </c>
      <c r="S508" s="34">
        <v>-5964.89</v>
      </c>
      <c r="T508" s="15">
        <v>-8547.6299999999992</v>
      </c>
      <c r="U508" s="15">
        <v>-8049.27</v>
      </c>
      <c r="V508" s="15">
        <v>-8571.91</v>
      </c>
      <c r="W508" s="15">
        <v>-8571.91</v>
      </c>
      <c r="X508" s="15">
        <v>-5793.51</v>
      </c>
      <c r="Y508" s="113">
        <v>-8596.39</v>
      </c>
      <c r="Z508" s="114">
        <v>-9094.51</v>
      </c>
      <c r="AA508" s="113">
        <v>-12984.22</v>
      </c>
      <c r="AB508" s="113">
        <v>-12615.38</v>
      </c>
      <c r="AC508" s="114">
        <v>-13386.86</v>
      </c>
    </row>
    <row r="509" spans="1:29" ht="24.9" customHeight="1" thickBot="1" x14ac:dyDescent="0.45">
      <c r="A509" s="30">
        <v>1493</v>
      </c>
      <c r="B509" s="5" t="s">
        <v>364</v>
      </c>
      <c r="C509" s="6" t="s">
        <v>2052</v>
      </c>
      <c r="D509" s="25" t="s">
        <v>365</v>
      </c>
      <c r="E509" s="27" t="s">
        <v>2054</v>
      </c>
      <c r="F509" s="33">
        <v>3908.74</v>
      </c>
      <c r="G509" s="33">
        <v>3099.79</v>
      </c>
      <c r="H509" s="33">
        <v>-3918.91</v>
      </c>
      <c r="I509" s="33">
        <v>-3643.52</v>
      </c>
      <c r="J509" s="33">
        <v>-3918.91</v>
      </c>
      <c r="K509" s="34">
        <v>-6715.09</v>
      </c>
      <c r="L509" s="32">
        <v>-3885.18</v>
      </c>
      <c r="M509" s="12">
        <v>-3716.55</v>
      </c>
      <c r="N509" s="35">
        <v>-4541.22</v>
      </c>
      <c r="O509" s="36">
        <v>-4628.1000000000004</v>
      </c>
      <c r="P509" s="35">
        <v>-4325.1000000000004</v>
      </c>
      <c r="Q509" s="12">
        <v>-8463.93</v>
      </c>
      <c r="R509" s="35">
        <v>-4884.82</v>
      </c>
      <c r="S509" s="34">
        <v>-5607.18</v>
      </c>
      <c r="T509" s="15">
        <v>-6453.7</v>
      </c>
      <c r="U509" s="15">
        <v>-7107.37</v>
      </c>
      <c r="V509" s="15">
        <v>-7568.24</v>
      </c>
      <c r="W509" s="15">
        <v>-7568.24</v>
      </c>
      <c r="X509" s="15">
        <v>-4509.5600000000004</v>
      </c>
      <c r="Y509" s="113">
        <v>-8603.2099999999991</v>
      </c>
      <c r="Z509" s="114">
        <v>-8655.27</v>
      </c>
      <c r="AA509" s="113">
        <v>-9442.85</v>
      </c>
      <c r="AB509" s="113">
        <v>-10239.1</v>
      </c>
      <c r="AC509" s="114">
        <v>-12394.66</v>
      </c>
    </row>
    <row r="510" spans="1:29" ht="24.9" customHeight="1" thickBot="1" x14ac:dyDescent="0.45">
      <c r="A510" s="30">
        <v>1494</v>
      </c>
      <c r="B510" s="5" t="s">
        <v>138</v>
      </c>
      <c r="C510" s="6" t="s">
        <v>2052</v>
      </c>
      <c r="D510" s="25" t="s">
        <v>366</v>
      </c>
      <c r="E510" s="27" t="s">
        <v>2054</v>
      </c>
      <c r="F510" s="33">
        <v>5862.79</v>
      </c>
      <c r="G510" s="33">
        <v>5783.78</v>
      </c>
      <c r="H510" s="33">
        <v>-5695.21</v>
      </c>
      <c r="I510" s="33">
        <v>-5728.89</v>
      </c>
      <c r="J510" s="33">
        <v>-5728.89</v>
      </c>
      <c r="K510" s="34">
        <v>-10229.08</v>
      </c>
      <c r="L510" s="32">
        <v>-6110.39</v>
      </c>
      <c r="M510" s="12">
        <v>-6324.99</v>
      </c>
      <c r="N510" s="35">
        <v>-7464.52</v>
      </c>
      <c r="O510" s="36">
        <v>-7233.73</v>
      </c>
      <c r="P510" s="35">
        <v>-8116.95</v>
      </c>
      <c r="Q510" s="12">
        <v>-12769.26</v>
      </c>
      <c r="R510" s="35">
        <v>-9241.4500000000007</v>
      </c>
      <c r="S510" s="34">
        <v>-7777.59</v>
      </c>
      <c r="T510" s="15">
        <v>-10082.07</v>
      </c>
      <c r="U510" s="15">
        <v>-10349.07</v>
      </c>
      <c r="V510" s="15">
        <v>-11021.03</v>
      </c>
      <c r="W510" s="15">
        <v>-11021.03</v>
      </c>
      <c r="X510" s="15">
        <v>-7466.93</v>
      </c>
      <c r="Y510" s="113">
        <v>-13519.78</v>
      </c>
      <c r="Z510" s="114">
        <v>-11692.95</v>
      </c>
      <c r="AA510" s="113">
        <v>-15101.34</v>
      </c>
      <c r="AB510" s="113">
        <v>-16127.37</v>
      </c>
      <c r="AC510" s="114">
        <v>-16913.2</v>
      </c>
    </row>
    <row r="511" spans="1:29" ht="24.9" customHeight="1" thickBot="1" x14ac:dyDescent="0.45">
      <c r="A511" s="30">
        <v>1496</v>
      </c>
      <c r="B511" s="5" t="s">
        <v>380</v>
      </c>
      <c r="C511" s="6" t="s">
        <v>2052</v>
      </c>
      <c r="D511" s="25" t="s">
        <v>381</v>
      </c>
      <c r="E511" s="27" t="s">
        <v>2054</v>
      </c>
      <c r="F511" s="33">
        <v>3420.61</v>
      </c>
      <c r="G511" s="33">
        <v>3420.61</v>
      </c>
      <c r="H511" s="33">
        <v>-4022.09</v>
      </c>
      <c r="I511" s="33">
        <v>-4075.72</v>
      </c>
      <c r="J511" s="33">
        <v>-4022.09</v>
      </c>
      <c r="K511" s="34">
        <v>-6434.13</v>
      </c>
      <c r="L511" s="32">
        <v>-4310.3999999999996</v>
      </c>
      <c r="M511" s="12">
        <v>-4461.51</v>
      </c>
      <c r="N511" s="35">
        <v>-4827.8900000000003</v>
      </c>
      <c r="O511" s="36">
        <v>-5117.43</v>
      </c>
      <c r="P511" s="35">
        <v>-5117.43</v>
      </c>
      <c r="Q511" s="12">
        <v>-7936.76</v>
      </c>
      <c r="R511" s="35">
        <v>-5360.67</v>
      </c>
      <c r="S511" s="34">
        <v>-5360.67</v>
      </c>
      <c r="T511" s="15">
        <v>-7084.89</v>
      </c>
      <c r="U511" s="15">
        <v>-7272.31</v>
      </c>
      <c r="V511" s="15">
        <v>-7744</v>
      </c>
      <c r="W511" s="15">
        <v>-8002.13</v>
      </c>
      <c r="X511" s="15">
        <v>-4001.07</v>
      </c>
      <c r="Y511" s="113">
        <v>-7797.86</v>
      </c>
      <c r="Z511" s="114">
        <v>-8272.83</v>
      </c>
      <c r="AA511" s="113">
        <v>-11289.34</v>
      </c>
      <c r="AB511" s="113">
        <v>-11407.49</v>
      </c>
      <c r="AC511" s="114">
        <v>-11888.09</v>
      </c>
    </row>
    <row r="512" spans="1:29" ht="24.9" customHeight="1" thickBot="1" x14ac:dyDescent="0.45">
      <c r="A512" s="30">
        <v>1497</v>
      </c>
      <c r="B512" s="5" t="s">
        <v>1868</v>
      </c>
      <c r="C512" s="6" t="s">
        <v>2052</v>
      </c>
      <c r="D512" s="25" t="s">
        <v>1869</v>
      </c>
      <c r="E512" s="27" t="s">
        <v>2054</v>
      </c>
      <c r="F512" s="33">
        <v>3409.08</v>
      </c>
      <c r="G512" s="33">
        <v>3590.9</v>
      </c>
      <c r="H512" s="33">
        <v>-4039.4</v>
      </c>
      <c r="I512" s="33">
        <v>-4039.4</v>
      </c>
      <c r="J512" s="33">
        <v>-4039.4</v>
      </c>
      <c r="K512" s="34">
        <v>-6453.0599999999995</v>
      </c>
      <c r="L512" s="32">
        <v>-4323.0200000000004</v>
      </c>
      <c r="M512" s="12">
        <v>-4471.5</v>
      </c>
      <c r="N512" s="35">
        <v>-4877.66</v>
      </c>
      <c r="O512" s="36">
        <v>-5319.61</v>
      </c>
      <c r="P512" s="35">
        <v>-5129.78</v>
      </c>
      <c r="Q512" s="12">
        <v>-7960.3899999999994</v>
      </c>
      <c r="R512" s="35">
        <v>-5577.93</v>
      </c>
      <c r="S512" s="34">
        <v>-5372.83</v>
      </c>
      <c r="T512" s="15">
        <v>-7101.01</v>
      </c>
      <c r="U512" s="15">
        <v>-7531.81</v>
      </c>
      <c r="V512" s="15">
        <v>-7761.64</v>
      </c>
      <c r="W512" s="15">
        <v>-7761.64</v>
      </c>
      <c r="X512" s="15">
        <v>-3880.82</v>
      </c>
      <c r="Y512" s="113">
        <v>-8076.03</v>
      </c>
      <c r="Z512" s="114">
        <v>-8291.56</v>
      </c>
      <c r="AA512" s="113">
        <v>-9861.06</v>
      </c>
      <c r="AB512" s="113">
        <v>-11433.36</v>
      </c>
      <c r="AC512" s="114">
        <v>-11994.52</v>
      </c>
    </row>
    <row r="513" spans="1:29" ht="24.9" customHeight="1" thickBot="1" x14ac:dyDescent="0.45">
      <c r="A513" s="30">
        <v>1498</v>
      </c>
      <c r="B513" s="5" t="s">
        <v>368</v>
      </c>
      <c r="C513" s="6" t="s">
        <v>2052</v>
      </c>
      <c r="D513" s="25" t="s">
        <v>369</v>
      </c>
      <c r="E513" s="27" t="s">
        <v>1968</v>
      </c>
      <c r="F513" s="33">
        <v>6179.31</v>
      </c>
      <c r="G513" s="33">
        <v>6500.87</v>
      </c>
      <c r="H513" s="33">
        <v>-7881.01</v>
      </c>
      <c r="I513" s="33">
        <v>-7570.21</v>
      </c>
      <c r="J513" s="33">
        <v>-7622.6</v>
      </c>
      <c r="K513" s="34">
        <v>-12318.11</v>
      </c>
      <c r="L513" s="32">
        <v>-8184.1</v>
      </c>
      <c r="M513" s="12">
        <v>-8492.2099999999991</v>
      </c>
      <c r="N513" s="35">
        <v>-9300.2099999999991</v>
      </c>
      <c r="O513" s="36">
        <v>-9650.75</v>
      </c>
      <c r="P513" s="35">
        <v>-9436.2900000000009</v>
      </c>
      <c r="Q513" s="12">
        <v>-16294.96</v>
      </c>
      <c r="R513" s="35">
        <v>-10817.08</v>
      </c>
      <c r="S513" s="34">
        <v>-10150.4</v>
      </c>
      <c r="T513" s="15">
        <v>-12500.84</v>
      </c>
      <c r="U513" s="15">
        <v>-12500.84</v>
      </c>
      <c r="V513" s="15">
        <v>-12500.84</v>
      </c>
      <c r="W513" s="15">
        <v>-14264.23</v>
      </c>
      <c r="X513" s="15">
        <v>-7187.99</v>
      </c>
      <c r="Y513" s="113">
        <v>-14375.97</v>
      </c>
      <c r="Z513" s="114">
        <v>-14375.97</v>
      </c>
      <c r="AA513" s="113">
        <v>-16608.560000000001</v>
      </c>
      <c r="AB513" s="113">
        <v>-16608.560000000001</v>
      </c>
      <c r="AC513" s="114">
        <v>-16608.560000000001</v>
      </c>
    </row>
    <row r="514" spans="1:29" ht="24.9" customHeight="1" thickBot="1" x14ac:dyDescent="0.45">
      <c r="A514" s="30">
        <v>1499</v>
      </c>
      <c r="B514" s="5" t="s">
        <v>370</v>
      </c>
      <c r="C514" s="6" t="s">
        <v>2052</v>
      </c>
      <c r="D514" s="25" t="s">
        <v>371</v>
      </c>
      <c r="E514" s="27" t="s">
        <v>1852</v>
      </c>
      <c r="F514" s="33">
        <v>4401.8500000000004</v>
      </c>
      <c r="G514" s="33">
        <v>4259.8500000000004</v>
      </c>
      <c r="H514" s="33">
        <v>-5373.66</v>
      </c>
      <c r="I514" s="33">
        <v>-5373.66</v>
      </c>
      <c r="J514" s="33">
        <v>-5373.66</v>
      </c>
      <c r="K514" s="34">
        <v>-8594.33</v>
      </c>
      <c r="L514" s="32">
        <v>-5729.55</v>
      </c>
      <c r="M514" s="12">
        <v>-5929.74</v>
      </c>
      <c r="N514" s="35">
        <v>-6415.99</v>
      </c>
      <c r="O514" s="36">
        <v>-6878.27</v>
      </c>
      <c r="P514" s="35">
        <v>-6878.27</v>
      </c>
      <c r="Q514" s="12">
        <v>-10682.53</v>
      </c>
      <c r="R514" s="35">
        <v>-7686.72</v>
      </c>
      <c r="S514" s="34">
        <v>-7205.56</v>
      </c>
      <c r="T514" s="15">
        <v>-9833.92</v>
      </c>
      <c r="U514" s="15">
        <v>-9766.92</v>
      </c>
      <c r="V514" s="15">
        <v>-10399.23</v>
      </c>
      <c r="W514" s="15">
        <v>-10399.23</v>
      </c>
      <c r="X514" s="15">
        <v>-5199.62</v>
      </c>
      <c r="Y514" s="113">
        <v>-10953.86</v>
      </c>
      <c r="Z514" s="114">
        <v>-11031.5</v>
      </c>
      <c r="AA514" s="143">
        <v>-14798.38</v>
      </c>
      <c r="AB514" s="141">
        <v>-15328.46</v>
      </c>
      <c r="AC514" s="114">
        <v>-7357.66</v>
      </c>
    </row>
    <row r="515" spans="1:29" ht="24.9" customHeight="1" thickBot="1" x14ac:dyDescent="0.45">
      <c r="A515" s="30">
        <v>1501</v>
      </c>
      <c r="B515" s="5" t="s">
        <v>1908</v>
      </c>
      <c r="C515" s="6" t="s">
        <v>2052</v>
      </c>
      <c r="D515" s="25" t="s">
        <v>1909</v>
      </c>
      <c r="E515" s="27" t="s">
        <v>2054</v>
      </c>
      <c r="F515" s="33">
        <v>2849.76</v>
      </c>
      <c r="G515" s="33">
        <v>2849.76</v>
      </c>
      <c r="H515" s="33">
        <v>-3348.49</v>
      </c>
      <c r="I515" s="33">
        <v>-3348.49</v>
      </c>
      <c r="J515" s="33">
        <v>-3348.49</v>
      </c>
      <c r="K515" s="34">
        <v>-5371.0599999999995</v>
      </c>
      <c r="L515" s="32">
        <v>-3570.14</v>
      </c>
      <c r="M515" s="12">
        <v>-3694.82</v>
      </c>
      <c r="N515" s="35">
        <v>-4001.31</v>
      </c>
      <c r="O515" s="36">
        <v>-4290.04</v>
      </c>
      <c r="P515" s="35">
        <v>-4292.54</v>
      </c>
      <c r="Q515" s="12">
        <v>-6657.36</v>
      </c>
      <c r="R515" s="35">
        <v>-4492.97</v>
      </c>
      <c r="S515" s="34">
        <v>-4792.5</v>
      </c>
      <c r="T515" s="15">
        <v>-5933.93</v>
      </c>
      <c r="U515" s="15">
        <v>-6090.56</v>
      </c>
      <c r="V515" s="15">
        <v>-6484.75</v>
      </c>
      <c r="W515" s="15">
        <v>-6484.75</v>
      </c>
      <c r="X515" s="15">
        <v>-3472.6</v>
      </c>
      <c r="Y515" s="113">
        <v>-6725.27</v>
      </c>
      <c r="Z515" s="114">
        <v>-6878.92</v>
      </c>
      <c r="AA515" s="113">
        <v>-8223.56</v>
      </c>
      <c r="AB515" s="113">
        <v>-9630.52</v>
      </c>
      <c r="AC515" s="114">
        <v>-11040.64</v>
      </c>
    </row>
    <row r="516" spans="1:29" ht="24.9" customHeight="1" thickBot="1" x14ac:dyDescent="0.45">
      <c r="A516" s="30">
        <v>1502</v>
      </c>
      <c r="B516" s="5" t="s">
        <v>1910</v>
      </c>
      <c r="C516" s="6" t="s">
        <v>2052</v>
      </c>
      <c r="D516" s="25" t="s">
        <v>1911</v>
      </c>
      <c r="E516" s="27" t="s">
        <v>2054</v>
      </c>
      <c r="F516" s="33">
        <v>3316.52</v>
      </c>
      <c r="G516" s="33">
        <v>3884.91</v>
      </c>
      <c r="H516" s="33">
        <v>-3899.26</v>
      </c>
      <c r="I516" s="33">
        <v>-3899.26</v>
      </c>
      <c r="J516" s="33">
        <v>-3899.26</v>
      </c>
      <c r="K516" s="34">
        <v>-6448.64</v>
      </c>
      <c r="L516" s="32">
        <v>-4158.26</v>
      </c>
      <c r="M516" s="12">
        <v>-4303.95</v>
      </c>
      <c r="N516" s="35">
        <v>-4903.62</v>
      </c>
      <c r="O516" s="36">
        <v>-4966.5</v>
      </c>
      <c r="P516" s="35">
        <v>-4966.5</v>
      </c>
      <c r="Q516" s="12">
        <v>-8755.0299999999988</v>
      </c>
      <c r="R516" s="35">
        <v>-6586.8</v>
      </c>
      <c r="S516" s="34">
        <v>-5775.94</v>
      </c>
      <c r="T516" s="15">
        <v>-7732.25</v>
      </c>
      <c r="U516" s="15">
        <v>-7837.89</v>
      </c>
      <c r="V516" s="15">
        <v>-8401.1200000000008</v>
      </c>
      <c r="W516" s="15">
        <v>-8346.66</v>
      </c>
      <c r="X516" s="15">
        <v>-4881.28</v>
      </c>
      <c r="Y516" s="113">
        <v>-8729.81</v>
      </c>
      <c r="Z516" s="114">
        <v>-9975.59</v>
      </c>
      <c r="AA516" s="113">
        <v>-11211.62</v>
      </c>
      <c r="AB516" s="113">
        <v>-12291.98</v>
      </c>
      <c r="AC516" s="114">
        <v>-13756.37</v>
      </c>
    </row>
    <row r="517" spans="1:29" ht="24.9" customHeight="1" thickBot="1" x14ac:dyDescent="0.45">
      <c r="A517" s="30">
        <v>1503</v>
      </c>
      <c r="B517" s="5" t="s">
        <v>372</v>
      </c>
      <c r="C517" s="6" t="s">
        <v>2052</v>
      </c>
      <c r="D517" s="25" t="s">
        <v>373</v>
      </c>
      <c r="E517" s="27" t="s">
        <v>1852</v>
      </c>
      <c r="F517" s="33">
        <v>4945.24</v>
      </c>
      <c r="G517" s="33">
        <v>4167.46</v>
      </c>
      <c r="H517" s="33">
        <v>-4882.46</v>
      </c>
      <c r="I517" s="33">
        <v>-4932.9799999999996</v>
      </c>
      <c r="J517" s="33">
        <v>-4916.1400000000003</v>
      </c>
      <c r="K517" s="34">
        <v>-8654.4700000000012</v>
      </c>
      <c r="L517" s="32">
        <v>-5206.59</v>
      </c>
      <c r="M517" s="12">
        <v>-5444.77</v>
      </c>
      <c r="N517" s="35">
        <v>-6225.78</v>
      </c>
      <c r="O517" s="36">
        <v>-6224.68</v>
      </c>
      <c r="P517" s="35">
        <v>-6657.14</v>
      </c>
      <c r="Q517" s="12">
        <v>-10051.64</v>
      </c>
      <c r="R517" s="35">
        <v>-7018.02</v>
      </c>
      <c r="S517" s="34">
        <v>-6520.27</v>
      </c>
      <c r="T517" s="127">
        <v>-8615.68</v>
      </c>
      <c r="U517" s="127">
        <v>-8843.4500000000007</v>
      </c>
      <c r="V517" s="127">
        <v>-9416.69</v>
      </c>
      <c r="W517" s="15">
        <v>-9416.69</v>
      </c>
      <c r="X517" s="127">
        <v>-5754.15</v>
      </c>
      <c r="Y517" s="128">
        <v>-9416.69</v>
      </c>
      <c r="Z517" s="114">
        <v>-9989.8799999999992</v>
      </c>
      <c r="AA517" s="113">
        <v>-12590.46</v>
      </c>
      <c r="AB517" s="113">
        <v>-14197.81</v>
      </c>
      <c r="AC517" s="114">
        <v>-15417.1</v>
      </c>
    </row>
    <row r="518" spans="1:29" ht="24.9" customHeight="1" thickBot="1" x14ac:dyDescent="0.45">
      <c r="A518" s="30">
        <v>1505</v>
      </c>
      <c r="B518" s="5" t="s">
        <v>374</v>
      </c>
      <c r="C518" s="6" t="s">
        <v>2052</v>
      </c>
      <c r="D518" s="25" t="s">
        <v>375</v>
      </c>
      <c r="E518" s="27" t="s">
        <v>2054</v>
      </c>
      <c r="F518" s="33">
        <v>4832.95</v>
      </c>
      <c r="G518" s="33">
        <v>6477.55</v>
      </c>
      <c r="H518" s="33">
        <v>-6996.41</v>
      </c>
      <c r="I518" s="33">
        <v>-6996.41</v>
      </c>
      <c r="J518" s="33">
        <v>-6996.41</v>
      </c>
      <c r="K518" s="34">
        <v>-11532.47</v>
      </c>
      <c r="L518" s="32">
        <v>-7453.11</v>
      </c>
      <c r="M518" s="12">
        <v>-7710</v>
      </c>
      <c r="N518" s="35">
        <v>-8665.9500000000007</v>
      </c>
      <c r="O518" s="36">
        <v>-8841.25</v>
      </c>
      <c r="P518" s="35">
        <v>-9390.35</v>
      </c>
      <c r="Q518" s="12">
        <v>-14858.380000000001</v>
      </c>
      <c r="R518" s="35">
        <v>-10501.9</v>
      </c>
      <c r="S518" s="34">
        <v>-9278.7199999999993</v>
      </c>
      <c r="T518" s="15">
        <v>-12267.27</v>
      </c>
      <c r="U518" s="15">
        <v>-12592.09</v>
      </c>
      <c r="V518" s="15">
        <v>-13409.69</v>
      </c>
      <c r="W518" s="15">
        <v>-13986.6</v>
      </c>
      <c r="X518" s="15">
        <v>-7350.36</v>
      </c>
      <c r="Y518" s="113">
        <v>-14204.95</v>
      </c>
      <c r="Z518" s="114">
        <v>-14227.19</v>
      </c>
      <c r="AA518" s="113">
        <v>-17387.060000000001</v>
      </c>
      <c r="AB518" s="113">
        <v>-19958.740000000002</v>
      </c>
      <c r="AC518" s="114">
        <v>-23168.400000000001</v>
      </c>
    </row>
    <row r="519" spans="1:29" ht="24.9" customHeight="1" thickBot="1" x14ac:dyDescent="0.45">
      <c r="A519" s="30">
        <v>1506</v>
      </c>
      <c r="B519" s="5" t="s">
        <v>1912</v>
      </c>
      <c r="C519" s="6" t="s">
        <v>2052</v>
      </c>
      <c r="D519" s="25" t="s">
        <v>1913</v>
      </c>
      <c r="E519" s="27" t="s">
        <v>2054</v>
      </c>
      <c r="F519" s="33">
        <v>2802.89</v>
      </c>
      <c r="G519" s="33">
        <v>3077.36</v>
      </c>
      <c r="H519" s="33">
        <v>-3686.28</v>
      </c>
      <c r="I519" s="33">
        <v>-4074.13</v>
      </c>
      <c r="J519" s="33">
        <v>-3752.18</v>
      </c>
      <c r="K519" s="34">
        <v>-6747.8600000000006</v>
      </c>
      <c r="L519" s="32">
        <v>-4032.34</v>
      </c>
      <c r="M519" s="12">
        <v>-4731.4399999999996</v>
      </c>
      <c r="N519" s="35">
        <v>-5044.95</v>
      </c>
      <c r="O519" s="36">
        <v>-4704.78</v>
      </c>
      <c r="P519" s="35">
        <v>-5122.29</v>
      </c>
      <c r="Q519" s="12">
        <v>-7664.12</v>
      </c>
      <c r="R519" s="35">
        <v>-5484.08</v>
      </c>
      <c r="S519" s="34">
        <v>-6203.89</v>
      </c>
      <c r="T519" s="15">
        <v>-6511.09</v>
      </c>
      <c r="U519" s="15">
        <v>-6760.52</v>
      </c>
      <c r="V519" s="15">
        <v>-7751.38</v>
      </c>
      <c r="W519" s="15">
        <v>-7116.22</v>
      </c>
      <c r="X519" s="15">
        <v>-4408.8900000000003</v>
      </c>
      <c r="Y519" s="113">
        <v>-7116.22</v>
      </c>
      <c r="Z519" s="114">
        <v>-8223.5</v>
      </c>
      <c r="AA519" s="113">
        <v>-9800.65</v>
      </c>
      <c r="AB519" s="113">
        <v>-10609.76</v>
      </c>
      <c r="AC519" s="114">
        <v>-11560.04</v>
      </c>
    </row>
    <row r="520" spans="1:29" ht="24.9" customHeight="1" thickBot="1" x14ac:dyDescent="0.45">
      <c r="A520" s="30">
        <v>1507</v>
      </c>
      <c r="B520" s="5" t="s">
        <v>1914</v>
      </c>
      <c r="C520" s="6" t="s">
        <v>2052</v>
      </c>
      <c r="D520" s="25" t="s">
        <v>1915</v>
      </c>
      <c r="E520" s="27" t="s">
        <v>2054</v>
      </c>
      <c r="F520" s="33">
        <v>3439.97</v>
      </c>
      <c r="G520" s="33">
        <v>3819.24</v>
      </c>
      <c r="H520" s="33">
        <v>-4071.12</v>
      </c>
      <c r="I520" s="33">
        <v>-4071.12</v>
      </c>
      <c r="J520" s="33">
        <v>-4071.12</v>
      </c>
      <c r="K520" s="34">
        <v>-6888.3799999999992</v>
      </c>
      <c r="L520" s="32">
        <v>-4383.7299999999996</v>
      </c>
      <c r="M520" s="12">
        <v>-4537.46</v>
      </c>
      <c r="N520" s="35">
        <v>-5134.0200000000004</v>
      </c>
      <c r="O520" s="36">
        <v>-5177.68</v>
      </c>
      <c r="P520" s="35">
        <v>-5193.78</v>
      </c>
      <c r="Q520" s="12">
        <v>-8547.74</v>
      </c>
      <c r="R520" s="35">
        <v>-5474.43</v>
      </c>
      <c r="S520" s="34">
        <v>-6224.33</v>
      </c>
      <c r="T520" s="15">
        <v>-7012.02</v>
      </c>
      <c r="U520" s="15">
        <v>-7404.28</v>
      </c>
      <c r="V520" s="15">
        <v>-7737.72</v>
      </c>
      <c r="W520" s="15">
        <v>-8948.81</v>
      </c>
      <c r="X520" s="15">
        <v>-4607.42</v>
      </c>
      <c r="Y520" s="113">
        <v>-8973.2999999999993</v>
      </c>
      <c r="Z520" s="114">
        <v>-9416.64</v>
      </c>
      <c r="AA520" s="113">
        <v>-11769.91</v>
      </c>
      <c r="AB520" s="113">
        <v>-13067.92</v>
      </c>
      <c r="AC520" s="114">
        <v>-15330.37</v>
      </c>
    </row>
    <row r="521" spans="1:29" ht="24.9" customHeight="1" thickBot="1" x14ac:dyDescent="0.45">
      <c r="A521" s="30">
        <v>1508</v>
      </c>
      <c r="B521" s="5" t="s">
        <v>376</v>
      </c>
      <c r="C521" s="6" t="s">
        <v>2052</v>
      </c>
      <c r="D521" s="25" t="s">
        <v>377</v>
      </c>
      <c r="E521" s="27" t="s">
        <v>2054</v>
      </c>
      <c r="F521" s="33">
        <v>4043.36</v>
      </c>
      <c r="G521" s="33">
        <v>4682.91</v>
      </c>
      <c r="H521" s="33">
        <v>-4756.9399999999996</v>
      </c>
      <c r="I521" s="33">
        <v>-4756.9399999999996</v>
      </c>
      <c r="J521" s="33">
        <v>-6031.87</v>
      </c>
      <c r="K521" s="34">
        <v>-9492.17</v>
      </c>
      <c r="L521" s="32">
        <v>-5861.71</v>
      </c>
      <c r="M521" s="12">
        <v>-5328.89</v>
      </c>
      <c r="N521" s="35">
        <v>-6389.37</v>
      </c>
      <c r="O521" s="36">
        <v>-5985.01</v>
      </c>
      <c r="P521" s="35">
        <v>-6020.42</v>
      </c>
      <c r="Q521" s="12">
        <v>-10467.029999999999</v>
      </c>
      <c r="R521" s="35">
        <v>-7639.23</v>
      </c>
      <c r="S521" s="34">
        <v>-6307.24</v>
      </c>
      <c r="T521" s="15">
        <v>-8340.49</v>
      </c>
      <c r="U521" s="15">
        <v>-8561.5</v>
      </c>
      <c r="V521" s="15">
        <v>-9117.7199999999993</v>
      </c>
      <c r="W521" s="15">
        <v>-9117.7199999999993</v>
      </c>
      <c r="X521" s="15">
        <v>-6190.88</v>
      </c>
      <c r="Y521" s="113">
        <v>-9405.5400000000009</v>
      </c>
      <c r="Z521" s="114">
        <v>-9963.68</v>
      </c>
      <c r="AA521" s="113">
        <v>-12264.33</v>
      </c>
      <c r="AB521" s="113">
        <v>-13344.57</v>
      </c>
      <c r="AC521" s="114">
        <v>-13989.75</v>
      </c>
    </row>
    <row r="522" spans="1:29" ht="24.9" customHeight="1" thickBot="1" x14ac:dyDescent="0.45">
      <c r="A522" s="30">
        <v>1509</v>
      </c>
      <c r="B522" s="5" t="s">
        <v>378</v>
      </c>
      <c r="C522" s="6" t="s">
        <v>2052</v>
      </c>
      <c r="D522" s="25" t="s">
        <v>379</v>
      </c>
      <c r="E522" s="27" t="s">
        <v>2054</v>
      </c>
      <c r="F522" s="33">
        <v>7860.81</v>
      </c>
      <c r="G522" s="33">
        <v>8928.26</v>
      </c>
      <c r="H522" s="33">
        <v>-10132.73</v>
      </c>
      <c r="I522" s="33">
        <v>-12384.44</v>
      </c>
      <c r="J522" s="33">
        <v>-12384.44</v>
      </c>
      <c r="K522" s="34">
        <v>-20059.22</v>
      </c>
      <c r="L522" s="32">
        <v>-13372.81</v>
      </c>
      <c r="M522" s="12">
        <v>-13850.41</v>
      </c>
      <c r="N522" s="35">
        <v>-14328.01</v>
      </c>
      <c r="O522" s="36">
        <v>-15605.84</v>
      </c>
      <c r="P522" s="35">
        <v>-15605.84</v>
      </c>
      <c r="Q522" s="12">
        <v>-24350.94</v>
      </c>
      <c r="R522" s="35">
        <v>-16450.41</v>
      </c>
      <c r="S522" s="34">
        <v>-17495.71</v>
      </c>
      <c r="T522" s="15">
        <v>-19644.18</v>
      </c>
      <c r="U522" s="15">
        <v>-19644.18</v>
      </c>
      <c r="V522" s="15">
        <v>-19644.18</v>
      </c>
      <c r="W522" s="15">
        <v>-22590.81</v>
      </c>
      <c r="X522" s="15">
        <v>-11295.41</v>
      </c>
      <c r="Y522" s="113">
        <v>-22590.81</v>
      </c>
      <c r="Z522" s="114">
        <v>-22590.81</v>
      </c>
      <c r="AA522" s="113">
        <v>-26099.16</v>
      </c>
      <c r="AB522" s="113">
        <v>-26099.16</v>
      </c>
      <c r="AC522" s="114">
        <v>-26099.16</v>
      </c>
    </row>
    <row r="523" spans="1:29" ht="24.9" customHeight="1" thickBot="1" x14ac:dyDescent="0.45">
      <c r="A523" s="30">
        <v>1512</v>
      </c>
      <c r="B523" s="5" t="s">
        <v>1870</v>
      </c>
      <c r="C523" s="6" t="s">
        <v>2052</v>
      </c>
      <c r="D523" s="25" t="s">
        <v>1871</v>
      </c>
      <c r="E523" s="27" t="s">
        <v>2054</v>
      </c>
      <c r="F523" s="33">
        <v>3169.51</v>
      </c>
      <c r="G523" s="33">
        <v>3169.51</v>
      </c>
      <c r="H523" s="33">
        <v>-3758.54</v>
      </c>
      <c r="I523" s="33">
        <v>-3725.79</v>
      </c>
      <c r="J523" s="33">
        <v>-3725.79</v>
      </c>
      <c r="K523" s="34">
        <v>-6312.17</v>
      </c>
      <c r="L523" s="32">
        <v>-3973.02</v>
      </c>
      <c r="M523" s="12">
        <v>-4112.09</v>
      </c>
      <c r="N523" s="35">
        <v>-5107.18</v>
      </c>
      <c r="O523" s="36">
        <v>-4717.92</v>
      </c>
      <c r="P523" s="35">
        <v>-4717.92</v>
      </c>
      <c r="Q523" s="12">
        <v>-7749.77</v>
      </c>
      <c r="R523" s="35">
        <v>-4978.9799999999996</v>
      </c>
      <c r="S523" s="34">
        <v>-4978.9799999999996</v>
      </c>
      <c r="T523" s="15">
        <v>-6578.6</v>
      </c>
      <c r="U523" s="15">
        <v>-9545.84</v>
      </c>
      <c r="V523" s="15">
        <v>-9244.39</v>
      </c>
      <c r="W523" s="15">
        <v>-9597.18</v>
      </c>
      <c r="X523" s="15">
        <v>-5680.63</v>
      </c>
      <c r="Y523" s="113">
        <v>-9352.41</v>
      </c>
      <c r="Z523" s="114">
        <v>-11009.03</v>
      </c>
      <c r="AA523" s="113">
        <v>-13002.76</v>
      </c>
      <c r="AB523" s="113">
        <v>-14361.82</v>
      </c>
      <c r="AC523" s="114">
        <v>-14089.16</v>
      </c>
    </row>
    <row r="524" spans="1:29" ht="24.9" customHeight="1" thickBot="1" x14ac:dyDescent="0.45">
      <c r="A524" s="30">
        <v>1513</v>
      </c>
      <c r="B524" s="5" t="s">
        <v>1872</v>
      </c>
      <c r="C524" s="6" t="s">
        <v>2052</v>
      </c>
      <c r="D524" s="25" t="s">
        <v>1873</v>
      </c>
      <c r="E524" s="27" t="s">
        <v>2054</v>
      </c>
      <c r="F524" s="33">
        <v>2896.64</v>
      </c>
      <c r="G524" s="33">
        <v>2923.91</v>
      </c>
      <c r="H524" s="33">
        <v>-3403.8</v>
      </c>
      <c r="I524" s="33">
        <v>-3403.8</v>
      </c>
      <c r="J524" s="33">
        <v>-3750.3</v>
      </c>
      <c r="K524" s="34">
        <v>-5685.62</v>
      </c>
      <c r="L524" s="32">
        <v>-3629.2</v>
      </c>
      <c r="M524" s="12">
        <v>-3755.99</v>
      </c>
      <c r="N524" s="35">
        <v>-4169.4799999999996</v>
      </c>
      <c r="O524" s="36">
        <v>-4322.26</v>
      </c>
      <c r="P524" s="35">
        <v>-4322.26</v>
      </c>
      <c r="Q524" s="12">
        <v>-7012.66</v>
      </c>
      <c r="R524" s="35">
        <v>-4564.22</v>
      </c>
      <c r="S524" s="34">
        <v>-4564.22</v>
      </c>
      <c r="T524" s="15">
        <v>-6028.43</v>
      </c>
      <c r="U524" s="15">
        <v>-6187.59</v>
      </c>
      <c r="V524" s="15">
        <v>-6588.15</v>
      </c>
      <c r="W524" s="15">
        <v>-6588.15</v>
      </c>
      <c r="X524" s="15">
        <v>-3820.35</v>
      </c>
      <c r="Y524" s="113">
        <v>-7074.93</v>
      </c>
      <c r="Z524" s="114">
        <v>-7423.81</v>
      </c>
      <c r="AA524" s="32">
        <v>-9134.66</v>
      </c>
      <c r="AB524" s="113">
        <v>-10233.65</v>
      </c>
      <c r="AC524" s="114">
        <v>-11227.49</v>
      </c>
    </row>
    <row r="525" spans="1:29" ht="24.9" customHeight="1" thickBot="1" x14ac:dyDescent="0.45">
      <c r="A525" s="30">
        <v>1514</v>
      </c>
      <c r="B525" s="5" t="s">
        <v>1874</v>
      </c>
      <c r="C525" s="6" t="s">
        <v>2052</v>
      </c>
      <c r="D525" s="25" t="s">
        <v>1875</v>
      </c>
      <c r="E525" s="27" t="s">
        <v>2054</v>
      </c>
      <c r="F525" s="33">
        <v>2849.76</v>
      </c>
      <c r="G525" s="33">
        <v>2849.76</v>
      </c>
      <c r="H525" s="33">
        <v>-3348.49</v>
      </c>
      <c r="I525" s="33">
        <v>-3348.49</v>
      </c>
      <c r="J525" s="33">
        <v>-3348.49</v>
      </c>
      <c r="K525" s="34">
        <v>-5890.74</v>
      </c>
      <c r="L525" s="32">
        <v>-3570.14</v>
      </c>
      <c r="M525" s="12">
        <v>-3694.82</v>
      </c>
      <c r="N525" s="35">
        <v>-3997.75</v>
      </c>
      <c r="O525" s="36">
        <v>-4254.29</v>
      </c>
      <c r="P525" s="35">
        <v>-4254.29</v>
      </c>
      <c r="Q525" s="12">
        <v>-6597.4000000000005</v>
      </c>
      <c r="R525" s="35">
        <v>-4492.97</v>
      </c>
      <c r="S525" s="34">
        <v>-4882.3599999999997</v>
      </c>
      <c r="T525" s="15">
        <v>-6145.02</v>
      </c>
      <c r="U525" s="15">
        <v>-6090.56</v>
      </c>
      <c r="V525" s="15">
        <v>-6489.18</v>
      </c>
      <c r="W525" s="15">
        <v>-6723.8</v>
      </c>
      <c r="X525" s="15">
        <v>-3505.79</v>
      </c>
      <c r="Y525" s="113">
        <v>-6987.44</v>
      </c>
      <c r="Z525" s="114">
        <v>-6884.34</v>
      </c>
      <c r="AA525" s="113">
        <v>-8258.2800000000007</v>
      </c>
      <c r="AB525" s="113">
        <v>-9480.31</v>
      </c>
      <c r="AC525" s="114">
        <v>-9879.15</v>
      </c>
    </row>
    <row r="526" spans="1:29" ht="24.9" customHeight="1" thickBot="1" x14ac:dyDescent="0.45">
      <c r="A526" s="30">
        <v>1515</v>
      </c>
      <c r="B526" s="5" t="s">
        <v>1876</v>
      </c>
      <c r="C526" s="6" t="s">
        <v>2052</v>
      </c>
      <c r="D526" s="25" t="s">
        <v>1877</v>
      </c>
      <c r="E526" s="27" t="s">
        <v>2054</v>
      </c>
      <c r="F526" s="33">
        <v>4691.6099999999997</v>
      </c>
      <c r="G526" s="33">
        <v>4018.25</v>
      </c>
      <c r="H526" s="33">
        <v>-4727.3100000000004</v>
      </c>
      <c r="I526" s="33">
        <v>-4727.3100000000004</v>
      </c>
      <c r="J526" s="33">
        <v>-4833.3999999999996</v>
      </c>
      <c r="K526" s="34">
        <v>-8963.01</v>
      </c>
      <c r="L526" s="32">
        <v>-5171.32</v>
      </c>
      <c r="M526" s="12">
        <v>-5250.99</v>
      </c>
      <c r="N526" s="35">
        <v>-5958.96</v>
      </c>
      <c r="O526" s="36">
        <v>-5948.6</v>
      </c>
      <c r="P526" s="35">
        <v>-6841.31</v>
      </c>
      <c r="Q526" s="12">
        <v>-10691.42</v>
      </c>
      <c r="R526" s="35">
        <v>-6231.96</v>
      </c>
      <c r="S526" s="34">
        <v>-7982.43</v>
      </c>
      <c r="T526" s="15">
        <v>-9487.16</v>
      </c>
      <c r="U526" s="15">
        <v>-8509.51</v>
      </c>
      <c r="V526" s="15">
        <v>-9155.34</v>
      </c>
      <c r="W526" s="15">
        <v>-9062.33</v>
      </c>
      <c r="X526" s="15">
        <v>-6656.62</v>
      </c>
      <c r="Y526" s="113">
        <v>-9062.33</v>
      </c>
      <c r="Z526" s="114">
        <v>-9615.11</v>
      </c>
      <c r="AA526" s="113">
        <v>-12523.12</v>
      </c>
      <c r="AB526" s="113">
        <v>-13263.27</v>
      </c>
      <c r="AC526" s="114">
        <v>-14128.21</v>
      </c>
    </row>
    <row r="527" spans="1:29" ht="24.9" customHeight="1" thickBot="1" x14ac:dyDescent="0.45">
      <c r="A527" s="30">
        <v>1516</v>
      </c>
      <c r="B527" s="5" t="s">
        <v>1878</v>
      </c>
      <c r="C527" s="6" t="s">
        <v>2052</v>
      </c>
      <c r="D527" s="25" t="s">
        <v>1879</v>
      </c>
      <c r="E527" s="27" t="s">
        <v>2054</v>
      </c>
      <c r="F527" s="33">
        <v>4826.58</v>
      </c>
      <c r="G527" s="33">
        <v>5418.96</v>
      </c>
      <c r="H527" s="33">
        <v>-7050.73</v>
      </c>
      <c r="I527" s="33">
        <v>-5700.78</v>
      </c>
      <c r="J527" s="33">
        <v>-5700.78</v>
      </c>
      <c r="K527" s="34">
        <v>-10500</v>
      </c>
      <c r="L527" s="32">
        <v>-7470.52</v>
      </c>
      <c r="M527" s="12">
        <v>-6296.3</v>
      </c>
      <c r="N527" s="35">
        <v>-8160.93</v>
      </c>
      <c r="O527" s="36">
        <v>-7759.02</v>
      </c>
      <c r="P527" s="35">
        <v>-7144.82</v>
      </c>
      <c r="Q527" s="12">
        <v>-12955.279999999999</v>
      </c>
      <c r="R527" s="35">
        <v>-7485.92</v>
      </c>
      <c r="S527" s="34">
        <v>-7601.46</v>
      </c>
      <c r="T527" s="15">
        <v>-9953.18</v>
      </c>
      <c r="U527" s="15">
        <v>-10284.530000000001</v>
      </c>
      <c r="V527" s="15">
        <v>-11686.82</v>
      </c>
      <c r="W527" s="15">
        <v>-10882.14</v>
      </c>
      <c r="X527" s="15">
        <v>-7187.99</v>
      </c>
      <c r="Y527" s="113">
        <v>-10987.21</v>
      </c>
      <c r="Z527" s="114">
        <v>-11546.91</v>
      </c>
      <c r="AA527" s="113">
        <v>-15197.36</v>
      </c>
      <c r="AB527" s="113">
        <v>-15934.11</v>
      </c>
      <c r="AC527" s="114">
        <v>-16606.740000000002</v>
      </c>
    </row>
    <row r="528" spans="1:29" ht="24.9" customHeight="1" thickBot="1" x14ac:dyDescent="0.45">
      <c r="A528" s="30">
        <v>1517</v>
      </c>
      <c r="B528" s="5" t="s">
        <v>1880</v>
      </c>
      <c r="C528" s="6" t="s">
        <v>2052</v>
      </c>
      <c r="D528" s="25" t="s">
        <v>1881</v>
      </c>
      <c r="E528" s="27" t="s">
        <v>2054</v>
      </c>
      <c r="F528" s="33">
        <v>2786.24</v>
      </c>
      <c r="G528" s="33">
        <v>3045.8</v>
      </c>
      <c r="H528" s="33">
        <v>-3293.18</v>
      </c>
      <c r="I528" s="33">
        <v>-3293.18</v>
      </c>
      <c r="J528" s="33">
        <v>-3293.18</v>
      </c>
      <c r="K528" s="34">
        <v>-5266.62</v>
      </c>
      <c r="L528" s="32">
        <v>-3511.08</v>
      </c>
      <c r="M528" s="12">
        <v>-3633.65</v>
      </c>
      <c r="N528" s="35">
        <v>-3931.52</v>
      </c>
      <c r="O528" s="36">
        <v>-4186.33</v>
      </c>
      <c r="P528" s="35">
        <v>-4186.33</v>
      </c>
      <c r="Q528" s="12">
        <v>-6491.9400000000005</v>
      </c>
      <c r="R528" s="35">
        <v>-4969.22</v>
      </c>
      <c r="S528" s="34">
        <v>-4421.72</v>
      </c>
      <c r="T528" s="15">
        <v>-5839.42</v>
      </c>
      <c r="U528" s="15">
        <v>-5993.52</v>
      </c>
      <c r="V528" s="15">
        <v>-6381.35</v>
      </c>
      <c r="W528" s="15">
        <v>-6381.35</v>
      </c>
      <c r="X528" s="15">
        <v>-3190.68</v>
      </c>
      <c r="Y528" s="113">
        <v>-7022.08</v>
      </c>
      <c r="Z528" s="114">
        <v>-6769.59</v>
      </c>
      <c r="AA528" s="113">
        <v>-8101.09</v>
      </c>
      <c r="AB528" s="113">
        <v>-9328.56</v>
      </c>
      <c r="AC528" s="114">
        <v>-9720.9599999999991</v>
      </c>
    </row>
    <row r="529" spans="1:29" ht="24.9" customHeight="1" thickBot="1" x14ac:dyDescent="0.45">
      <c r="A529" s="30">
        <v>1518</v>
      </c>
      <c r="B529" s="5" t="s">
        <v>1882</v>
      </c>
      <c r="C529" s="6" t="s">
        <v>2052</v>
      </c>
      <c r="D529" s="25" t="s">
        <v>1883</v>
      </c>
      <c r="E529" s="27" t="s">
        <v>2054</v>
      </c>
      <c r="F529" s="33">
        <v>3119.38</v>
      </c>
      <c r="G529" s="33">
        <v>3136.03</v>
      </c>
      <c r="H529" s="33">
        <v>-3858.3</v>
      </c>
      <c r="I529" s="33">
        <v>-3686.28</v>
      </c>
      <c r="J529" s="33">
        <v>-3686.28</v>
      </c>
      <c r="K529" s="34">
        <v>-6446.57</v>
      </c>
      <c r="L529" s="32">
        <v>-3930.83</v>
      </c>
      <c r="M529" s="12">
        <v>-4068.4</v>
      </c>
      <c r="N529" s="35">
        <v>-4402.24</v>
      </c>
      <c r="O529" s="36">
        <v>-4825.0200000000004</v>
      </c>
      <c r="P529" s="35">
        <v>-4700.5</v>
      </c>
      <c r="Q529" s="12">
        <v>-7241.49</v>
      </c>
      <c r="R529" s="35">
        <v>-5054.01</v>
      </c>
      <c r="S529" s="34">
        <v>-4928.09</v>
      </c>
      <c r="T529" s="15">
        <v>-6511.09</v>
      </c>
      <c r="U529" s="15">
        <v>-6683.17</v>
      </c>
      <c r="V529" s="15">
        <v>-7116.22</v>
      </c>
      <c r="W529" s="15">
        <v>-7116.22</v>
      </c>
      <c r="X529" s="15">
        <v>-3558.11</v>
      </c>
      <c r="Y529" s="113">
        <v>-7116.22</v>
      </c>
      <c r="Z529" s="114">
        <v>-7549.25</v>
      </c>
      <c r="AA529" s="113">
        <v>-9034.7099999999991</v>
      </c>
      <c r="AB529" s="113">
        <v>-10407.08</v>
      </c>
      <c r="AC529" s="114">
        <v>-10917.54</v>
      </c>
    </row>
    <row r="530" spans="1:29" ht="24.9" customHeight="1" thickBot="1" x14ac:dyDescent="0.45">
      <c r="A530" s="30">
        <v>1519</v>
      </c>
      <c r="B530" s="5" t="s">
        <v>1884</v>
      </c>
      <c r="C530" s="6" t="s">
        <v>2052</v>
      </c>
      <c r="D530" s="25" t="s">
        <v>1885</v>
      </c>
      <c r="E530" s="27" t="s">
        <v>2054</v>
      </c>
      <c r="F530" s="33">
        <v>2687.1</v>
      </c>
      <c r="G530" s="33">
        <v>2739.2</v>
      </c>
      <c r="H530" s="33">
        <v>-3073.91</v>
      </c>
      <c r="I530" s="33">
        <v>-3073.91</v>
      </c>
      <c r="J530" s="33">
        <v>-3081.79</v>
      </c>
      <c r="K530" s="34">
        <v>-4915.42</v>
      </c>
      <c r="L530" s="32">
        <v>-3276.95</v>
      </c>
      <c r="M530" s="12">
        <v>-3391.16</v>
      </c>
      <c r="N530" s="35">
        <v>-3693.19</v>
      </c>
      <c r="O530" s="36">
        <v>-3916.89</v>
      </c>
      <c r="P530" s="35">
        <v>-3916.89</v>
      </c>
      <c r="Q530" s="12">
        <v>-6077.19</v>
      </c>
      <c r="R530" s="35">
        <v>-4102.16</v>
      </c>
      <c r="S530" s="34">
        <v>-4281.8900000000003</v>
      </c>
      <c r="T530" s="15">
        <v>-5464.76</v>
      </c>
      <c r="U530" s="15">
        <v>-5608.84</v>
      </c>
      <c r="V530" s="15">
        <v>-6012.19</v>
      </c>
      <c r="W530" s="15">
        <v>-6011.26</v>
      </c>
      <c r="X530" s="15">
        <v>-3006.09</v>
      </c>
      <c r="Y530" s="113">
        <v>-6210.31</v>
      </c>
      <c r="Z530" s="114">
        <v>-6376.26</v>
      </c>
      <c r="AA530" s="113">
        <v>-7578.45</v>
      </c>
      <c r="AB530" s="113">
        <v>-8730.5400000000009</v>
      </c>
      <c r="AC530" s="114">
        <v>-9230.1</v>
      </c>
    </row>
    <row r="531" spans="1:29" ht="24.9" customHeight="1" thickBot="1" x14ac:dyDescent="0.45">
      <c r="A531" s="30">
        <v>1520</v>
      </c>
      <c r="B531" s="5" t="s">
        <v>1886</v>
      </c>
      <c r="C531" s="6" t="s">
        <v>2052</v>
      </c>
      <c r="D531" s="25" t="s">
        <v>1887</v>
      </c>
      <c r="E531" s="27" t="s">
        <v>2054</v>
      </c>
      <c r="F531" s="33">
        <v>2880.08</v>
      </c>
      <c r="G531" s="33">
        <v>2897.14</v>
      </c>
      <c r="H531" s="33">
        <v>-3569.73</v>
      </c>
      <c r="I531" s="33">
        <v>-3579.3</v>
      </c>
      <c r="J531" s="33">
        <v>-3574.68</v>
      </c>
      <c r="K531" s="34">
        <v>-5898.37</v>
      </c>
      <c r="L531" s="32">
        <v>-3823.11</v>
      </c>
      <c r="M531" s="12">
        <v>-3939.5</v>
      </c>
      <c r="N531" s="35">
        <v>-4352.62</v>
      </c>
      <c r="O531" s="36">
        <v>-4743.29</v>
      </c>
      <c r="P531" s="35">
        <v>-4526.16</v>
      </c>
      <c r="Q531" s="12">
        <v>-7380.3600000000006</v>
      </c>
      <c r="R531" s="35">
        <v>-4740.8500000000004</v>
      </c>
      <c r="S531" s="34">
        <v>-5175.62</v>
      </c>
      <c r="T531" s="15">
        <v>-6311.95</v>
      </c>
      <c r="U531" s="15">
        <v>-6593.62</v>
      </c>
      <c r="V531" s="15">
        <v>-7125.74</v>
      </c>
      <c r="W531" s="15">
        <v>-7526.49</v>
      </c>
      <c r="X531" s="15">
        <v>-4069.39</v>
      </c>
      <c r="Y531" s="113">
        <v>-6898.35</v>
      </c>
      <c r="Z531" s="114">
        <v>-7460.82</v>
      </c>
      <c r="AA531" s="113">
        <v>-9645.51</v>
      </c>
      <c r="AB531" s="113">
        <v>-11040.85</v>
      </c>
      <c r="AC531" s="114">
        <v>-11478.7</v>
      </c>
    </row>
    <row r="532" spans="1:29" ht="24.9" customHeight="1" thickBot="1" x14ac:dyDescent="0.45">
      <c r="A532" s="30">
        <v>1521</v>
      </c>
      <c r="B532" s="5" t="s">
        <v>1888</v>
      </c>
      <c r="C532" s="6" t="s">
        <v>2052</v>
      </c>
      <c r="D532" s="25" t="s">
        <v>1889</v>
      </c>
      <c r="E532" s="27" t="s">
        <v>2054</v>
      </c>
      <c r="F532" s="33">
        <v>2786.24</v>
      </c>
      <c r="G532" s="33">
        <v>3338.9</v>
      </c>
      <c r="H532" s="33">
        <v>-3925.67</v>
      </c>
      <c r="I532" s="33">
        <v>-3964.97</v>
      </c>
      <c r="J532" s="33">
        <v>-3978.06</v>
      </c>
      <c r="K532" s="34">
        <v>-6675.84</v>
      </c>
      <c r="L532" s="32">
        <v>-4186.46</v>
      </c>
      <c r="M532" s="12">
        <v>-4505.3599999999997</v>
      </c>
      <c r="N532" s="35">
        <v>-5012.57</v>
      </c>
      <c r="O532" s="36">
        <v>-5085.7</v>
      </c>
      <c r="P532" s="35">
        <v>-5476.1</v>
      </c>
      <c r="Q532" s="12">
        <v>-8848.1200000000008</v>
      </c>
      <c r="R532" s="35">
        <v>-5960.25</v>
      </c>
      <c r="S532" s="34">
        <v>-6610.59</v>
      </c>
      <c r="T532" s="15">
        <v>-7949.02</v>
      </c>
      <c r="U532" s="15">
        <v>-8090.63</v>
      </c>
      <c r="V532" s="15">
        <v>-9148.56</v>
      </c>
      <c r="W532" s="15">
        <v>-8567.01</v>
      </c>
      <c r="X532" s="15">
        <v>-4893.37</v>
      </c>
      <c r="Y532" s="113">
        <v>-9207.49</v>
      </c>
      <c r="Z532" s="114">
        <v>-9115.31</v>
      </c>
      <c r="AA532" s="113">
        <v>-11391.54</v>
      </c>
      <c r="AB532" s="113">
        <v>-12464.46</v>
      </c>
      <c r="AC532" s="114">
        <v>-14824.48</v>
      </c>
    </row>
    <row r="533" spans="1:29" ht="24.9" customHeight="1" thickBot="1" x14ac:dyDescent="0.45">
      <c r="A533" s="30">
        <v>1522</v>
      </c>
      <c r="B533" s="5" t="s">
        <v>1890</v>
      </c>
      <c r="C533" s="6" t="s">
        <v>2052</v>
      </c>
      <c r="D533" s="25" t="s">
        <v>1891</v>
      </c>
      <c r="E533" s="27" t="s">
        <v>2064</v>
      </c>
      <c r="F533" s="33">
        <v>4878.5</v>
      </c>
      <c r="G533" s="33">
        <v>4895.1400000000003</v>
      </c>
      <c r="H533" s="33">
        <v>-5792.96</v>
      </c>
      <c r="I533" s="33">
        <v>-5968.29</v>
      </c>
      <c r="J533" s="33">
        <v>-5845.34</v>
      </c>
      <c r="K533" s="34">
        <v>-9345.630000000001</v>
      </c>
      <c r="L533" s="32">
        <v>-6536.53</v>
      </c>
      <c r="M533" s="12">
        <v>-6398.8</v>
      </c>
      <c r="N533" s="35">
        <v>-7218.42</v>
      </c>
      <c r="O533" s="36">
        <v>-8275.2800000000007</v>
      </c>
      <c r="P533" s="35">
        <v>-7345.72</v>
      </c>
      <c r="Q533" s="12">
        <v>-11630.69</v>
      </c>
      <c r="R533" s="35">
        <v>-8677.1200000000008</v>
      </c>
      <c r="S533" s="34">
        <v>-7679.2</v>
      </c>
      <c r="T533" s="15">
        <v>-10052.48</v>
      </c>
      <c r="U533" s="15">
        <v>-10457.129999999999</v>
      </c>
      <c r="V533" s="15">
        <v>-11137.68</v>
      </c>
      <c r="W533" s="15">
        <v>-11137.68</v>
      </c>
      <c r="X533" s="15">
        <v>-5568.84</v>
      </c>
      <c r="Y533" s="113">
        <v>-11622.21</v>
      </c>
      <c r="Z533" s="114">
        <v>-11714.2</v>
      </c>
      <c r="AA533" s="113">
        <v>-14747.94</v>
      </c>
      <c r="AB533" s="113">
        <v>-16309.12</v>
      </c>
      <c r="AC533" s="114">
        <v>-16608.560000000001</v>
      </c>
    </row>
    <row r="534" spans="1:29" ht="24.9" customHeight="1" thickBot="1" x14ac:dyDescent="0.45">
      <c r="A534" s="30">
        <v>1524</v>
      </c>
      <c r="B534" s="5" t="s">
        <v>1892</v>
      </c>
      <c r="C534" s="6" t="s">
        <v>2052</v>
      </c>
      <c r="D534" s="25" t="s">
        <v>1893</v>
      </c>
      <c r="E534" s="27" t="s">
        <v>708</v>
      </c>
      <c r="F534" s="33">
        <v>3604.16</v>
      </c>
      <c r="G534" s="33">
        <v>3255.89</v>
      </c>
      <c r="H534" s="33">
        <v>-4051.23</v>
      </c>
      <c r="I534" s="33">
        <v>-4093.21</v>
      </c>
      <c r="J534" s="33">
        <v>-4093.21</v>
      </c>
      <c r="K534" s="34">
        <v>-6705.9600000000009</v>
      </c>
      <c r="L534" s="32">
        <v>-4470.57</v>
      </c>
      <c r="M534" s="12">
        <v>-4626.3500000000004</v>
      </c>
      <c r="N534" s="35">
        <v>-5071.91</v>
      </c>
      <c r="O534" s="36">
        <v>-5231.95</v>
      </c>
      <c r="P534" s="35">
        <v>-5847.89</v>
      </c>
      <c r="Q534" s="12">
        <v>-8666.08</v>
      </c>
      <c r="R534" s="35">
        <v>-5702.29</v>
      </c>
      <c r="S534" s="34">
        <v>-6399.97</v>
      </c>
      <c r="T534" s="15">
        <v>-7206.4</v>
      </c>
      <c r="U534" s="15">
        <v>-8486.26</v>
      </c>
      <c r="V534" s="15">
        <v>-7911.1</v>
      </c>
      <c r="W534" s="15">
        <v>-8233.6200000000008</v>
      </c>
      <c r="X534" s="15">
        <v>-4489.68</v>
      </c>
      <c r="Y534" s="113">
        <v>-8624.16</v>
      </c>
      <c r="Z534" s="114">
        <v>-8653.2000000000007</v>
      </c>
      <c r="AA534" s="113">
        <v>-10406.879999999999</v>
      </c>
      <c r="AB534" s="113">
        <v>-11570.88</v>
      </c>
      <c r="AC534" s="114">
        <v>-12009.07</v>
      </c>
    </row>
    <row r="535" spans="1:29" ht="24.9" customHeight="1" thickBot="1" x14ac:dyDescent="0.45">
      <c r="A535" s="30">
        <v>1525</v>
      </c>
      <c r="B535" s="5" t="s">
        <v>1894</v>
      </c>
      <c r="C535" s="6" t="s">
        <v>2052</v>
      </c>
      <c r="D535" s="25" t="s">
        <v>1895</v>
      </c>
      <c r="E535" s="27" t="s">
        <v>62</v>
      </c>
      <c r="F535" s="33">
        <v>3455.44</v>
      </c>
      <c r="G535" s="33">
        <v>3678.34</v>
      </c>
      <c r="H535" s="33">
        <v>-3991.16</v>
      </c>
      <c r="I535" s="33">
        <v>-4056.64</v>
      </c>
      <c r="J535" s="33">
        <v>-4194.84</v>
      </c>
      <c r="K535" s="34">
        <v>-6702.13</v>
      </c>
      <c r="L535" s="32">
        <v>-4577.54</v>
      </c>
      <c r="M535" s="12">
        <v>-4466.1499999999996</v>
      </c>
      <c r="N535" s="35">
        <v>-5046.03</v>
      </c>
      <c r="O535" s="36">
        <v>-5541.81</v>
      </c>
      <c r="P535" s="35">
        <v>-5108.3900000000003</v>
      </c>
      <c r="Q535" s="12">
        <v>-8160.6900000000005</v>
      </c>
      <c r="R535" s="35">
        <v>-5317.44</v>
      </c>
      <c r="S535" s="34">
        <v>-5942.9</v>
      </c>
      <c r="T535" s="15">
        <v>-7054.41</v>
      </c>
      <c r="U535" s="15">
        <v>-7263.99</v>
      </c>
      <c r="V535" s="15">
        <v>-7735.14</v>
      </c>
      <c r="W535" s="15">
        <v>-7819.61</v>
      </c>
      <c r="X535" s="15">
        <v>-3995.01</v>
      </c>
      <c r="Y535" s="113">
        <v>-7796.53</v>
      </c>
      <c r="Z535" s="114">
        <v>-8183.44</v>
      </c>
      <c r="AA535" s="113">
        <v>-9729.75</v>
      </c>
      <c r="AB535" s="113">
        <v>-9753.3700000000008</v>
      </c>
      <c r="AC535" s="114">
        <v>-11754.66</v>
      </c>
    </row>
    <row r="536" spans="1:29" ht="24.9" customHeight="1" thickBot="1" x14ac:dyDescent="0.45">
      <c r="A536" s="30">
        <v>1526</v>
      </c>
      <c r="B536" s="5" t="s">
        <v>1896</v>
      </c>
      <c r="C536" s="6" t="s">
        <v>2052</v>
      </c>
      <c r="D536" s="25" t="s">
        <v>1897</v>
      </c>
      <c r="E536" s="27" t="s">
        <v>62</v>
      </c>
      <c r="F536" s="33">
        <v>3213.79</v>
      </c>
      <c r="G536" s="33">
        <v>3482.76</v>
      </c>
      <c r="H536" s="33">
        <v>-3850.08</v>
      </c>
      <c r="I536" s="33">
        <v>-4077.72</v>
      </c>
      <c r="J536" s="33">
        <v>-3823.88</v>
      </c>
      <c r="K536" s="34">
        <v>-6651.01</v>
      </c>
      <c r="L536" s="32">
        <v>-4189.6499999999996</v>
      </c>
      <c r="M536" s="12">
        <v>-4220.58</v>
      </c>
      <c r="N536" s="35">
        <v>-5124.7</v>
      </c>
      <c r="O536" s="36">
        <v>-4838.47</v>
      </c>
      <c r="P536" s="35">
        <v>-4854.5600000000004</v>
      </c>
      <c r="Q536" s="12">
        <v>-7731.0199999999995</v>
      </c>
      <c r="R536" s="35">
        <v>-5844.58</v>
      </c>
      <c r="S536" s="34">
        <v>-4764.05</v>
      </c>
      <c r="T536" s="15">
        <v>-6768.59</v>
      </c>
      <c r="U536" s="15">
        <v>-6993.51</v>
      </c>
      <c r="V536" s="15">
        <v>-7422.43</v>
      </c>
      <c r="W536" s="15">
        <v>-7797.71</v>
      </c>
      <c r="X536" s="15">
        <v>-3952.77</v>
      </c>
      <c r="Y536" s="113">
        <v>-7446.91</v>
      </c>
      <c r="Z536" s="114">
        <v>-8004.25</v>
      </c>
      <c r="AA536" s="113">
        <v>-10440.42</v>
      </c>
      <c r="AB536" s="113">
        <v>-10784.62</v>
      </c>
      <c r="AC536" s="114">
        <v>-11911.91</v>
      </c>
    </row>
    <row r="537" spans="1:29" ht="24.9" customHeight="1" thickBot="1" x14ac:dyDescent="0.45">
      <c r="A537" s="30">
        <v>1527</v>
      </c>
      <c r="B537" s="5" t="s">
        <v>1898</v>
      </c>
      <c r="C537" s="6" t="s">
        <v>2052</v>
      </c>
      <c r="D537" s="25" t="s">
        <v>1899</v>
      </c>
      <c r="E537" s="27" t="s">
        <v>62</v>
      </c>
      <c r="F537" s="33">
        <v>3213.79</v>
      </c>
      <c r="G537" s="33">
        <v>3483.25</v>
      </c>
      <c r="H537" s="33">
        <v>-4094.22</v>
      </c>
      <c r="I537" s="33">
        <v>-3823.88</v>
      </c>
      <c r="J537" s="33">
        <v>-3823.88</v>
      </c>
      <c r="K537" s="34">
        <v>-6652.38</v>
      </c>
      <c r="L537" s="32">
        <v>-4189.6499999999996</v>
      </c>
      <c r="M537" s="12">
        <v>-4521.9399999999996</v>
      </c>
      <c r="N537" s="35">
        <v>-4796.84</v>
      </c>
      <c r="O537" s="36">
        <v>-4948.6000000000004</v>
      </c>
      <c r="P537" s="35">
        <v>-4093.9</v>
      </c>
      <c r="Q537" s="12">
        <v>-8388.6299999999992</v>
      </c>
      <c r="R537" s="35">
        <v>-5034.49</v>
      </c>
      <c r="S537" s="34">
        <v>-5105.34</v>
      </c>
      <c r="T537" s="15">
        <v>-7070.34</v>
      </c>
      <c r="U537" s="15">
        <v>-6901.6</v>
      </c>
      <c r="V537" s="15">
        <v>-7422.43</v>
      </c>
      <c r="W537" s="15">
        <v>-7793.55</v>
      </c>
      <c r="X537" s="15">
        <v>-3896.78</v>
      </c>
      <c r="Y537" s="113">
        <v>-7446.91</v>
      </c>
      <c r="Z537" s="114">
        <v>-8004.25</v>
      </c>
      <c r="AA537" s="113">
        <v>-10417.280000000001</v>
      </c>
      <c r="AB537" s="113">
        <v>-10928.35</v>
      </c>
      <c r="AC537" s="114">
        <v>-11896.51</v>
      </c>
    </row>
    <row r="538" spans="1:29" ht="24.9" customHeight="1" thickBot="1" x14ac:dyDescent="0.45">
      <c r="A538" s="30">
        <v>1529</v>
      </c>
      <c r="B538" s="5" t="s">
        <v>1900</v>
      </c>
      <c r="C538" s="6" t="s">
        <v>2052</v>
      </c>
      <c r="D538" s="25" t="s">
        <v>1901</v>
      </c>
      <c r="E538" s="27" t="s">
        <v>1852</v>
      </c>
      <c r="F538" s="33">
        <v>3333.35</v>
      </c>
      <c r="G538" s="33">
        <v>4066.52</v>
      </c>
      <c r="H538" s="33">
        <v>-3899.48</v>
      </c>
      <c r="I538" s="33">
        <v>-3938.77</v>
      </c>
      <c r="J538" s="33">
        <v>-3925.67</v>
      </c>
      <c r="K538" s="34">
        <v>-6846.82</v>
      </c>
      <c r="L538" s="32">
        <v>-4773.8599999999997</v>
      </c>
      <c r="M538" s="12">
        <v>-4632.21</v>
      </c>
      <c r="N538" s="35">
        <v>-5569.42</v>
      </c>
      <c r="O538" s="36">
        <v>-4979.6400000000003</v>
      </c>
      <c r="P538" s="35">
        <v>-5011.83</v>
      </c>
      <c r="Q538" s="12">
        <v>-8191.7</v>
      </c>
      <c r="R538" s="35">
        <v>-6039.3</v>
      </c>
      <c r="S538" s="34">
        <v>-5270.21</v>
      </c>
      <c r="T538" s="15">
        <v>-6920.14</v>
      </c>
      <c r="U538" s="15">
        <v>-7103.16</v>
      </c>
      <c r="V538" s="15">
        <v>-7612.72</v>
      </c>
      <c r="W538" s="15">
        <v>-7563.75</v>
      </c>
      <c r="X538" s="15">
        <v>-4244.43</v>
      </c>
      <c r="Y538" s="113">
        <v>-8167.71</v>
      </c>
      <c r="Z538" s="114">
        <v>-8560.93</v>
      </c>
      <c r="AA538" s="113">
        <v>-11459.43</v>
      </c>
      <c r="AB538" s="113">
        <v>-11213.56</v>
      </c>
      <c r="AC538" s="114">
        <v>-11529.92</v>
      </c>
    </row>
    <row r="539" spans="1:29" ht="24.9" customHeight="1" thickBot="1" x14ac:dyDescent="0.45">
      <c r="A539" s="30">
        <v>1532</v>
      </c>
      <c r="B539" s="5" t="s">
        <v>1902</v>
      </c>
      <c r="C539" s="6" t="s">
        <v>2052</v>
      </c>
      <c r="D539" s="25" t="s">
        <v>1903</v>
      </c>
      <c r="E539" s="27" t="s">
        <v>1852</v>
      </c>
      <c r="F539" s="33">
        <v>3478.96</v>
      </c>
      <c r="G539" s="33">
        <v>3495.61</v>
      </c>
      <c r="H539" s="33">
        <v>-4302.84</v>
      </c>
      <c r="I539" s="33">
        <v>-4110.59</v>
      </c>
      <c r="J539" s="33">
        <v>-4110.59</v>
      </c>
      <c r="K539" s="34">
        <v>-7123.29</v>
      </c>
      <c r="L539" s="32">
        <v>-4655.7700000000004</v>
      </c>
      <c r="M539" s="12">
        <v>-4537.66</v>
      </c>
      <c r="N539" s="35">
        <v>-5115.0200000000004</v>
      </c>
      <c r="O539" s="36">
        <v>-5190.78</v>
      </c>
      <c r="P539" s="35">
        <v>-5256.86</v>
      </c>
      <c r="Q539" s="12">
        <v>-8739.43</v>
      </c>
      <c r="R539" s="35">
        <v>-5437.55</v>
      </c>
      <c r="S539" s="34">
        <v>-5526.79</v>
      </c>
      <c r="T539" s="15">
        <v>-6839.99</v>
      </c>
      <c r="U539" s="15">
        <v>-6630.8</v>
      </c>
      <c r="V539" s="15">
        <v>-5868.05</v>
      </c>
      <c r="W539" s="15">
        <v>-6786.68</v>
      </c>
      <c r="X539" s="15">
        <v>-3633.39</v>
      </c>
      <c r="Y539" s="113">
        <v>-6532.85</v>
      </c>
      <c r="Z539" s="114">
        <v>-6281.32</v>
      </c>
      <c r="AA539" s="113">
        <v>-8735.3700000000008</v>
      </c>
      <c r="AB539" s="113">
        <v>-9249.32</v>
      </c>
      <c r="AC539" s="114">
        <v>-9638.3700000000008</v>
      </c>
    </row>
    <row r="540" spans="1:29" ht="24.9" customHeight="1" thickBot="1" x14ac:dyDescent="0.45">
      <c r="A540" s="30">
        <v>1533</v>
      </c>
      <c r="B540" s="5" t="s">
        <v>1916</v>
      </c>
      <c r="C540" s="6" t="s">
        <v>2052</v>
      </c>
      <c r="D540" s="25" t="s">
        <v>1917</v>
      </c>
      <c r="E540" s="27" t="s">
        <v>708</v>
      </c>
      <c r="F540" s="33">
        <v>3793.97</v>
      </c>
      <c r="G540" s="33">
        <v>3891.53</v>
      </c>
      <c r="H540" s="33">
        <v>-4513.21</v>
      </c>
      <c r="I540" s="33">
        <v>-4513.21</v>
      </c>
      <c r="J540" s="33">
        <v>-4513.21</v>
      </c>
      <c r="K540" s="34">
        <v>-7837.76</v>
      </c>
      <c r="L540" s="32">
        <v>-5102.54</v>
      </c>
      <c r="M540" s="12">
        <v>-4973.7700000000004</v>
      </c>
      <c r="N540" s="35">
        <v>-5566.79</v>
      </c>
      <c r="O540" s="36">
        <v>-7270.04</v>
      </c>
      <c r="P540" s="35">
        <v>-7394.49</v>
      </c>
      <c r="Q540" s="12">
        <v>-11769.82</v>
      </c>
      <c r="R540" s="35">
        <v>-8002.41</v>
      </c>
      <c r="S540" s="34">
        <v>-7760.04</v>
      </c>
      <c r="T540" s="15">
        <v>-10150.620000000001</v>
      </c>
      <c r="U540" s="15">
        <v>-10461.33</v>
      </c>
      <c r="V540" s="15">
        <v>-11096.03</v>
      </c>
      <c r="W540" s="15">
        <v>-11096.03</v>
      </c>
      <c r="X540" s="15">
        <v>-5810.64</v>
      </c>
      <c r="Y540" s="113">
        <v>-12371.25</v>
      </c>
      <c r="Z540" s="114">
        <v>-11772.55</v>
      </c>
      <c r="AA540" s="113">
        <v>-14539.04</v>
      </c>
      <c r="AB540" s="113">
        <v>-16237.42</v>
      </c>
      <c r="AC540" s="114">
        <v>-16921.990000000002</v>
      </c>
    </row>
    <row r="541" spans="1:29" ht="24.9" customHeight="1" thickBot="1" x14ac:dyDescent="0.45">
      <c r="A541" s="30">
        <v>1534</v>
      </c>
      <c r="B541" s="5" t="s">
        <v>1918</v>
      </c>
      <c r="C541" s="6" t="s">
        <v>2052</v>
      </c>
      <c r="D541" s="25" t="s">
        <v>1919</v>
      </c>
      <c r="E541" s="27" t="s">
        <v>2054</v>
      </c>
      <c r="F541" s="33">
        <v>3698.48</v>
      </c>
      <c r="G541" s="33">
        <v>3480.79</v>
      </c>
      <c r="H541" s="33">
        <v>-4305.84</v>
      </c>
      <c r="I541" s="33">
        <v>-3827.67</v>
      </c>
      <c r="J541" s="33">
        <v>-3827.67</v>
      </c>
      <c r="K541" s="34">
        <v>-7932.16</v>
      </c>
      <c r="L541" s="32">
        <v>-5097.95</v>
      </c>
      <c r="M541" s="12">
        <v>-4852.2</v>
      </c>
      <c r="N541" s="35">
        <v>-5190.3500000000004</v>
      </c>
      <c r="O541" s="36">
        <v>-4831.8500000000004</v>
      </c>
      <c r="P541" s="35">
        <v>-6034.17</v>
      </c>
      <c r="Q541" s="12">
        <v>-8875.31</v>
      </c>
      <c r="R541" s="35">
        <v>-5669.98</v>
      </c>
      <c r="S541" s="34">
        <v>-5627.95</v>
      </c>
      <c r="T541" s="15">
        <v>-6737.01</v>
      </c>
      <c r="U541" s="15">
        <v>-6915.13</v>
      </c>
      <c r="V541" s="15">
        <v>-7363.4</v>
      </c>
      <c r="W541" s="15">
        <v>-7363.4</v>
      </c>
      <c r="X541" s="15">
        <v>-5543.04</v>
      </c>
      <c r="Y541" s="113">
        <v>-7363.4</v>
      </c>
      <c r="Z541" s="114">
        <v>-8742.34</v>
      </c>
      <c r="AA541" s="113">
        <v>-10532.15</v>
      </c>
      <c r="AB541" s="113">
        <v>-11294.18</v>
      </c>
      <c r="AC541" s="114">
        <v>-12503.12</v>
      </c>
    </row>
    <row r="542" spans="1:29" ht="24.9" customHeight="1" thickBot="1" x14ac:dyDescent="0.45">
      <c r="A542" s="30">
        <v>1535</v>
      </c>
      <c r="B542" s="5" t="s">
        <v>1920</v>
      </c>
      <c r="C542" s="6" t="s">
        <v>2052</v>
      </c>
      <c r="D542" s="25" t="s">
        <v>1921</v>
      </c>
      <c r="E542" s="27" t="s">
        <v>2054</v>
      </c>
      <c r="F542" s="33">
        <v>2816.46</v>
      </c>
      <c r="G542" s="33">
        <v>2833.11</v>
      </c>
      <c r="H542" s="33">
        <v>-3407.42</v>
      </c>
      <c r="I542" s="33">
        <v>-3328.84</v>
      </c>
      <c r="J542" s="33">
        <v>-3339.48</v>
      </c>
      <c r="K542" s="34">
        <v>-5516.55</v>
      </c>
      <c r="L542" s="32">
        <v>-3585.1</v>
      </c>
      <c r="M542" s="12">
        <v>-3854.89</v>
      </c>
      <c r="N542" s="35">
        <v>-4054.89</v>
      </c>
      <c r="O542" s="36">
        <v>-4288.12</v>
      </c>
      <c r="P542" s="35">
        <v>-4223.47</v>
      </c>
      <c r="Q542" s="12">
        <v>-6615.1</v>
      </c>
      <c r="R542" s="35">
        <v>-4628.5200000000004</v>
      </c>
      <c r="S542" s="34">
        <v>-4742.13</v>
      </c>
      <c r="T542" s="15">
        <v>-5884.69</v>
      </c>
      <c r="U542" s="15">
        <v>-6040.01</v>
      </c>
      <c r="V542" s="15">
        <v>-6431.04</v>
      </c>
      <c r="W542" s="15">
        <v>-6432.23</v>
      </c>
      <c r="X542" s="15">
        <v>-3216.11</v>
      </c>
      <c r="Y542" s="113">
        <v>-6431.04</v>
      </c>
      <c r="Z542" s="114">
        <v>-6822.19</v>
      </c>
      <c r="AA542" s="113">
        <v>-8164.15</v>
      </c>
      <c r="AB542" s="113">
        <v>-9652.82</v>
      </c>
      <c r="AC542" s="114">
        <v>-9796.75</v>
      </c>
    </row>
    <row r="543" spans="1:29" ht="24.9" customHeight="1" thickBot="1" x14ac:dyDescent="0.45">
      <c r="A543" s="30">
        <v>1536</v>
      </c>
      <c r="B543" s="5" t="s">
        <v>1922</v>
      </c>
      <c r="C543" s="6" t="s">
        <v>2052</v>
      </c>
      <c r="D543" s="25" t="s">
        <v>1923</v>
      </c>
      <c r="E543" s="27" t="s">
        <v>2054</v>
      </c>
      <c r="F543" s="33">
        <v>3361.1</v>
      </c>
      <c r="G543" s="33">
        <v>3999.55</v>
      </c>
      <c r="H543" s="33">
        <v>-3635.62</v>
      </c>
      <c r="I543" s="33">
        <v>-3906.03</v>
      </c>
      <c r="J543" s="33">
        <v>-3906.03</v>
      </c>
      <c r="K543" s="34">
        <v>-6821.63</v>
      </c>
      <c r="L543" s="32">
        <v>-4179.47</v>
      </c>
      <c r="M543" s="12">
        <v>-4904.6000000000004</v>
      </c>
      <c r="N543" s="35">
        <v>-5080.6099999999997</v>
      </c>
      <c r="O543" s="36">
        <v>-4928.1400000000003</v>
      </c>
      <c r="P543" s="35">
        <v>-4944.24</v>
      </c>
      <c r="Q543" s="12">
        <v>-9556.99</v>
      </c>
      <c r="R543" s="35">
        <v>-5162.24</v>
      </c>
      <c r="S543" s="34">
        <v>-6216.53</v>
      </c>
      <c r="T543" s="15">
        <v>-6870.91</v>
      </c>
      <c r="U543" s="15">
        <v>-7363.97</v>
      </c>
      <c r="V543" s="15">
        <v>-7509.89</v>
      </c>
      <c r="W543" s="15">
        <v>-8546.0300000000007</v>
      </c>
      <c r="X543" s="15">
        <v>-5134.1499999999996</v>
      </c>
      <c r="Y543" s="113">
        <v>-7534.37</v>
      </c>
      <c r="Z543" s="114">
        <v>-9594.4500000000007</v>
      </c>
      <c r="AA543" s="113">
        <v>-12613.24</v>
      </c>
      <c r="AB543" s="113">
        <v>-11056.71</v>
      </c>
      <c r="AC543" s="114">
        <v>-14113.34</v>
      </c>
    </row>
    <row r="544" spans="1:29" ht="24.9" customHeight="1" thickBot="1" x14ac:dyDescent="0.45">
      <c r="A544" s="30">
        <v>1537</v>
      </c>
      <c r="B544" s="5" t="s">
        <v>537</v>
      </c>
      <c r="C544" s="6" t="s">
        <v>2052</v>
      </c>
      <c r="D544" s="25" t="s">
        <v>538</v>
      </c>
      <c r="E544" s="27" t="s">
        <v>2054</v>
      </c>
      <c r="F544" s="33">
        <v>3686.59</v>
      </c>
      <c r="G544" s="33">
        <v>3989.01</v>
      </c>
      <c r="H544" s="33">
        <v>-4290.1000000000004</v>
      </c>
      <c r="I544" s="33">
        <v>-4329.3900000000003</v>
      </c>
      <c r="J544" s="33">
        <v>-4316.3</v>
      </c>
      <c r="K544" s="34">
        <v>-7138.6</v>
      </c>
      <c r="L544" s="32">
        <v>-4561.6099999999997</v>
      </c>
      <c r="M544" s="12">
        <v>-4736.1899999999996</v>
      </c>
      <c r="N544" s="35">
        <v>-5516.28</v>
      </c>
      <c r="O544" s="36">
        <v>-5432.29</v>
      </c>
      <c r="P544" s="35">
        <v>-5777.98</v>
      </c>
      <c r="Q544" s="12">
        <v>-8949.86</v>
      </c>
      <c r="R544" s="35">
        <v>-5801.07</v>
      </c>
      <c r="S544" s="34">
        <v>-6421.15</v>
      </c>
      <c r="T544" s="15">
        <v>-7640.43</v>
      </c>
      <c r="U544" s="15">
        <v>-7611.53</v>
      </c>
      <c r="V544" s="15">
        <v>-8105.46</v>
      </c>
      <c r="W544" s="15">
        <v>-9744.7999999999993</v>
      </c>
      <c r="X544" s="15">
        <v>-5117.3500000000004</v>
      </c>
      <c r="Y544" s="113">
        <v>-8056.5</v>
      </c>
      <c r="Z544" s="114">
        <v>-8917.67</v>
      </c>
      <c r="AA544" s="113">
        <v>-10695.5</v>
      </c>
      <c r="AB544" s="113">
        <v>-13241.63</v>
      </c>
      <c r="AC544" s="114">
        <v>-12626.58</v>
      </c>
    </row>
    <row r="545" spans="1:29" ht="24.9" customHeight="1" thickBot="1" x14ac:dyDescent="0.45">
      <c r="A545" s="30">
        <v>1538</v>
      </c>
      <c r="B545" s="5" t="s">
        <v>539</v>
      </c>
      <c r="C545" s="6" t="s">
        <v>2052</v>
      </c>
      <c r="D545" s="25" t="s">
        <v>540</v>
      </c>
      <c r="E545" s="27" t="s">
        <v>2054</v>
      </c>
      <c r="F545" s="33">
        <v>4605.3599999999997</v>
      </c>
      <c r="G545" s="33">
        <v>5071.5200000000004</v>
      </c>
      <c r="H545" s="33">
        <v>-5891.58</v>
      </c>
      <c r="I545" s="33">
        <v>-6016.11</v>
      </c>
      <c r="J545" s="33">
        <v>-5963.61</v>
      </c>
      <c r="K545" s="34">
        <v>-9618.48</v>
      </c>
      <c r="L545" s="32">
        <v>-7133.72</v>
      </c>
      <c r="M545" s="12">
        <v>-6210.39</v>
      </c>
      <c r="N545" s="35">
        <v>-7435.85</v>
      </c>
      <c r="O545" s="36">
        <v>-7456.53</v>
      </c>
      <c r="P545" s="35">
        <v>-8320.65</v>
      </c>
      <c r="Q545" s="12">
        <v>-11604.880000000001</v>
      </c>
      <c r="R545" s="35">
        <v>-9105.73</v>
      </c>
      <c r="S545" s="34">
        <v>-7503.95</v>
      </c>
      <c r="T545" s="15">
        <v>-9979.34</v>
      </c>
      <c r="U545" s="15">
        <v>-10676.02</v>
      </c>
      <c r="V545" s="15">
        <v>-11356.35</v>
      </c>
      <c r="W545" s="15">
        <v>-11405.32</v>
      </c>
      <c r="X545" s="15">
        <v>-5848.92</v>
      </c>
      <c r="Y545" s="113">
        <v>-11356.35</v>
      </c>
      <c r="Z545" s="114">
        <v>-12102.27</v>
      </c>
      <c r="AA545" s="113">
        <v>-14851.53</v>
      </c>
      <c r="AB545" s="113">
        <v>-16608.560000000001</v>
      </c>
      <c r="AC545" s="114">
        <v>-16608.560000000001</v>
      </c>
    </row>
    <row r="546" spans="1:29" ht="24.9" customHeight="1" thickBot="1" x14ac:dyDescent="0.45">
      <c r="A546" s="30">
        <v>1539</v>
      </c>
      <c r="B546" s="5" t="s">
        <v>541</v>
      </c>
      <c r="C546" s="6" t="s">
        <v>2052</v>
      </c>
      <c r="D546" s="25" t="s">
        <v>542</v>
      </c>
      <c r="E546" s="27" t="s">
        <v>2054</v>
      </c>
      <c r="F546" s="33">
        <v>3531.17</v>
      </c>
      <c r="G546" s="33">
        <v>3611.2</v>
      </c>
      <c r="H546" s="33">
        <v>-4183.47</v>
      </c>
      <c r="I546" s="33">
        <v>-4386.47</v>
      </c>
      <c r="J546" s="33">
        <v>-4386.47</v>
      </c>
      <c r="K546" s="34">
        <v>-7026.83</v>
      </c>
      <c r="L546" s="32">
        <v>-4892.1000000000004</v>
      </c>
      <c r="M546" s="12">
        <v>-5094.32</v>
      </c>
      <c r="N546" s="35">
        <v>-5561.38</v>
      </c>
      <c r="O546" s="36">
        <v>-5498.73</v>
      </c>
      <c r="P546" s="35">
        <v>-5777.99</v>
      </c>
      <c r="Q546" s="12">
        <v>-8989.74</v>
      </c>
      <c r="R546" s="35">
        <v>-6003.24</v>
      </c>
      <c r="S546" s="34">
        <v>-6937.8</v>
      </c>
      <c r="T546" s="15">
        <v>-7731.9</v>
      </c>
      <c r="U546" s="15">
        <v>-8458.59</v>
      </c>
      <c r="V546" s="15">
        <v>-8442.2800000000007</v>
      </c>
      <c r="W546" s="15">
        <v>-8785.0499999999993</v>
      </c>
      <c r="X546" s="15">
        <v>-4392.5200000000004</v>
      </c>
      <c r="Y546" s="113">
        <v>-9347.5400000000009</v>
      </c>
      <c r="Z546" s="114">
        <v>-9797.2199999999993</v>
      </c>
      <c r="AA546" s="113">
        <v>-11261.64</v>
      </c>
      <c r="AB546" s="113">
        <v>-13981.63</v>
      </c>
      <c r="AC546" s="114">
        <v>-13734.61</v>
      </c>
    </row>
    <row r="547" spans="1:29" ht="24.9" customHeight="1" thickBot="1" x14ac:dyDescent="0.45">
      <c r="A547" s="30">
        <v>1540</v>
      </c>
      <c r="B547" s="5" t="s">
        <v>543</v>
      </c>
      <c r="C547" s="6" t="s">
        <v>2052</v>
      </c>
      <c r="D547" s="25" t="s">
        <v>544</v>
      </c>
      <c r="E547" s="27" t="s">
        <v>2054</v>
      </c>
      <c r="F547" s="33">
        <v>3806.41</v>
      </c>
      <c r="G547" s="33">
        <v>3502.83</v>
      </c>
      <c r="H547" s="33">
        <v>-4119.1000000000004</v>
      </c>
      <c r="I547" s="33">
        <v>-4138.75</v>
      </c>
      <c r="J547" s="33">
        <v>-4138.75</v>
      </c>
      <c r="K547" s="34">
        <v>-6816.86</v>
      </c>
      <c r="L547" s="32">
        <v>-4609.7700000000004</v>
      </c>
      <c r="M547" s="12">
        <v>-4771.58</v>
      </c>
      <c r="N547" s="35">
        <v>-5190.71</v>
      </c>
      <c r="O547" s="36">
        <v>-5439.42</v>
      </c>
      <c r="P547" s="35">
        <v>-5911.65</v>
      </c>
      <c r="Q547" s="12">
        <v>-8671.32</v>
      </c>
      <c r="R547" s="35">
        <v>-5698.2</v>
      </c>
      <c r="S547" s="34">
        <v>-6513.53</v>
      </c>
      <c r="T547" s="15">
        <v>-7532.61</v>
      </c>
      <c r="U547" s="15">
        <v>-7798.88</v>
      </c>
      <c r="V547" s="15">
        <v>-8305.1</v>
      </c>
      <c r="W547" s="15">
        <v>-8297.06</v>
      </c>
      <c r="X547" s="15">
        <v>-4152.55</v>
      </c>
      <c r="Y547" s="113">
        <v>-9181.4500000000007</v>
      </c>
      <c r="Z547" s="114">
        <v>-8999.39</v>
      </c>
      <c r="AA547" s="113">
        <v>-10611.37</v>
      </c>
      <c r="AB547" s="113">
        <v>-12185.58</v>
      </c>
      <c r="AC547" s="114">
        <v>-12177.32</v>
      </c>
    </row>
    <row r="548" spans="1:29" ht="24.9" customHeight="1" thickBot="1" x14ac:dyDescent="0.45">
      <c r="A548" s="30">
        <v>1541</v>
      </c>
      <c r="B548" s="5" t="s">
        <v>545</v>
      </c>
      <c r="C548" s="6" t="s">
        <v>2052</v>
      </c>
      <c r="D548" s="25" t="s">
        <v>546</v>
      </c>
      <c r="E548" s="27" t="s">
        <v>2054</v>
      </c>
      <c r="F548" s="33">
        <v>7101.43</v>
      </c>
      <c r="G548" s="33">
        <v>6630.73</v>
      </c>
      <c r="H548" s="33">
        <v>-7801.9</v>
      </c>
      <c r="I548" s="33">
        <v>-7972.81</v>
      </c>
      <c r="J548" s="33">
        <v>-7832.77</v>
      </c>
      <c r="K548" s="34">
        <v>-14020.24</v>
      </c>
      <c r="L548" s="32">
        <v>-9014.67</v>
      </c>
      <c r="M548" s="12">
        <v>-9354.94</v>
      </c>
      <c r="N548" s="35">
        <v>-10559.64</v>
      </c>
      <c r="O548" s="36">
        <v>-11291.79</v>
      </c>
      <c r="P548" s="35">
        <v>-10597.57</v>
      </c>
      <c r="Q548" s="12">
        <v>-19041.22</v>
      </c>
      <c r="R548" s="35">
        <v>-10745.8</v>
      </c>
      <c r="S548" s="34">
        <v>-11116.96</v>
      </c>
      <c r="T548" s="15">
        <v>-16005.53</v>
      </c>
      <c r="U548" s="15">
        <v>-14814.07</v>
      </c>
      <c r="V548" s="15">
        <v>-16910.099999999999</v>
      </c>
      <c r="W548" s="15">
        <v>-16162.08</v>
      </c>
      <c r="X548" s="15">
        <v>-9215.7800000000007</v>
      </c>
      <c r="Y548" s="113">
        <v>-16351.67</v>
      </c>
      <c r="Z548" s="114">
        <v>-17279.11</v>
      </c>
      <c r="AA548" s="113">
        <v>-21542.89</v>
      </c>
      <c r="AB548" s="113">
        <v>-23605.56</v>
      </c>
      <c r="AC548" s="114">
        <v>-24660.59</v>
      </c>
    </row>
    <row r="549" spans="1:29" ht="24.9" customHeight="1" thickBot="1" x14ac:dyDescent="0.45">
      <c r="A549" s="120">
        <v>1542</v>
      </c>
      <c r="B549" s="2" t="s">
        <v>547</v>
      </c>
      <c r="C549" s="2" t="s">
        <v>2052</v>
      </c>
      <c r="D549" s="22" t="s">
        <v>548</v>
      </c>
      <c r="E549" s="27" t="s">
        <v>2054</v>
      </c>
      <c r="F549" s="32">
        <v>2933.65</v>
      </c>
      <c r="G549" s="32">
        <v>2933.65</v>
      </c>
      <c r="H549" s="32">
        <v>-3447.47</v>
      </c>
      <c r="I549" s="32">
        <v>-3467.12</v>
      </c>
      <c r="J549" s="32">
        <v>-3470.53</v>
      </c>
      <c r="K549" s="34">
        <v>-5709.29</v>
      </c>
      <c r="L549" s="32">
        <v>-3696.82</v>
      </c>
      <c r="M549" s="12">
        <v>-3862.11</v>
      </c>
      <c r="N549" s="34">
        <v>-4235.25</v>
      </c>
      <c r="O549" s="80">
        <v>-5371.77</v>
      </c>
      <c r="P549" s="34">
        <v>-4388.8</v>
      </c>
      <c r="Q549" s="12">
        <v>-9187.4500000000007</v>
      </c>
      <c r="R549" s="34">
        <v>-5267.46</v>
      </c>
      <c r="S549" s="51"/>
      <c r="T549" s="121"/>
      <c r="U549" s="121"/>
      <c r="V549" s="121"/>
      <c r="W549" s="121"/>
      <c r="X549" s="121"/>
      <c r="Y549" s="121"/>
      <c r="Z549" s="122"/>
      <c r="AA549" s="121"/>
      <c r="AB549" s="121"/>
      <c r="AC549" s="122"/>
    </row>
    <row r="550" spans="1:29" ht="24.9" customHeight="1" thickBot="1" x14ac:dyDescent="0.45">
      <c r="A550" s="120">
        <v>1543</v>
      </c>
      <c r="B550" s="5" t="s">
        <v>549</v>
      </c>
      <c r="C550" s="6" t="s">
        <v>2052</v>
      </c>
      <c r="D550" s="23" t="s">
        <v>550</v>
      </c>
      <c r="E550" s="27" t="s">
        <v>2054</v>
      </c>
      <c r="F550" s="33">
        <v>3548.86</v>
      </c>
      <c r="G550" s="33">
        <v>4593.54</v>
      </c>
      <c r="H550" s="33">
        <v>-4656.6000000000004</v>
      </c>
      <c r="I550" s="33">
        <v>-4305.33</v>
      </c>
      <c r="J550" s="33">
        <v>-4232.3599999999997</v>
      </c>
      <c r="K550" s="34">
        <v>-7592.68</v>
      </c>
      <c r="L550" s="32">
        <v>-4720.59</v>
      </c>
      <c r="M550" s="12">
        <v>-4741.59</v>
      </c>
      <c r="N550" s="35">
        <v>-5618.83</v>
      </c>
      <c r="O550" s="36">
        <v>-5641.96</v>
      </c>
      <c r="P550" s="35">
        <v>-6155.82</v>
      </c>
      <c r="Q550" s="12">
        <v>-9704.42</v>
      </c>
      <c r="R550" s="35">
        <v>-7130.31</v>
      </c>
      <c r="S550" s="34">
        <v>-5971.69</v>
      </c>
      <c r="T550" s="15">
        <v>-7895.38</v>
      </c>
      <c r="U550" s="15">
        <v>-8104.49</v>
      </c>
      <c r="V550" s="15">
        <v>-9930.1200000000008</v>
      </c>
      <c r="W550" s="15">
        <v>-8684.61</v>
      </c>
      <c r="X550" s="15">
        <v>-6179.11</v>
      </c>
      <c r="Y550" s="113">
        <v>-9510.52</v>
      </c>
      <c r="Z550" s="114">
        <v>-9507.9699999999993</v>
      </c>
      <c r="AA550" s="113">
        <v>-13433.25</v>
      </c>
      <c r="AB550" s="113">
        <v>-12708.91</v>
      </c>
      <c r="AC550" s="114">
        <v>-15536.79</v>
      </c>
    </row>
    <row r="551" spans="1:29" ht="24.9" customHeight="1" thickBot="1" x14ac:dyDescent="0.45">
      <c r="A551" s="30">
        <v>1544</v>
      </c>
      <c r="B551" s="5" t="s">
        <v>551</v>
      </c>
      <c r="C551" s="6" t="s">
        <v>2052</v>
      </c>
      <c r="D551" s="25" t="s">
        <v>552</v>
      </c>
      <c r="E551" s="27" t="s">
        <v>2054</v>
      </c>
      <c r="F551" s="33">
        <v>3937.67</v>
      </c>
      <c r="G551" s="33">
        <v>3504.47</v>
      </c>
      <c r="H551" s="33">
        <v>-4121.04</v>
      </c>
      <c r="I551" s="33">
        <v>-4411.07</v>
      </c>
      <c r="J551" s="33">
        <v>-4729.3100000000004</v>
      </c>
      <c r="K551" s="34">
        <v>-7402.84</v>
      </c>
      <c r="L551" s="32">
        <v>-4499.96</v>
      </c>
      <c r="M551" s="12">
        <v>-4672.33</v>
      </c>
      <c r="N551" s="35">
        <v>-5422.17</v>
      </c>
      <c r="O551" s="36">
        <v>-5381.03</v>
      </c>
      <c r="P551" s="35">
        <v>-6116.18</v>
      </c>
      <c r="Q551" s="12">
        <v>-8471.66</v>
      </c>
      <c r="R551" s="35">
        <v>-5582.6</v>
      </c>
      <c r="S551" s="34">
        <v>-6054.65</v>
      </c>
      <c r="T551" s="15">
        <v>-7547.97</v>
      </c>
      <c r="U551" s="15">
        <v>-8079.54</v>
      </c>
      <c r="V551" s="15">
        <v>-7713.5</v>
      </c>
      <c r="W551" s="15">
        <v>-6844.48</v>
      </c>
      <c r="X551" s="15">
        <v>-4181.29</v>
      </c>
      <c r="Y551" s="113">
        <v>-8768.74</v>
      </c>
      <c r="Z551" s="114">
        <v>-8614.73</v>
      </c>
      <c r="AA551" s="113">
        <v>-11157.97</v>
      </c>
      <c r="AB551" s="113">
        <v>-11952.05</v>
      </c>
      <c r="AC551" s="114">
        <v>-12455.75</v>
      </c>
    </row>
    <row r="552" spans="1:29" ht="24.9" customHeight="1" thickBot="1" x14ac:dyDescent="0.45">
      <c r="A552" s="30">
        <v>1545</v>
      </c>
      <c r="B552" s="5" t="s">
        <v>553</v>
      </c>
      <c r="C552" s="6" t="s">
        <v>2052</v>
      </c>
      <c r="D552" s="25" t="s">
        <v>554</v>
      </c>
      <c r="E552" s="27" t="s">
        <v>2054</v>
      </c>
      <c r="F552" s="33">
        <v>3582.16</v>
      </c>
      <c r="G552" s="33">
        <v>4341.57</v>
      </c>
      <c r="H552" s="33">
        <v>-4186.5200000000004</v>
      </c>
      <c r="I552" s="33">
        <v>-4212.72</v>
      </c>
      <c r="J552" s="33">
        <v>-4232.3599999999997</v>
      </c>
      <c r="K552" s="34">
        <v>-7650.83</v>
      </c>
      <c r="L552" s="32">
        <v>-4513.9399999999996</v>
      </c>
      <c r="M552" s="12">
        <v>-4672.33</v>
      </c>
      <c r="N552" s="35">
        <v>-5512.08</v>
      </c>
      <c r="O552" s="36">
        <v>-5329.15</v>
      </c>
      <c r="P552" s="35">
        <v>-5381.93</v>
      </c>
      <c r="Q552" s="12">
        <v>-8940.85</v>
      </c>
      <c r="R552" s="35">
        <v>-6201.52</v>
      </c>
      <c r="S552" s="34">
        <v>-5708.71</v>
      </c>
      <c r="T552" s="15">
        <v>-7379.27</v>
      </c>
      <c r="U552" s="15">
        <v>-7413.73</v>
      </c>
      <c r="V552" s="15">
        <v>-8592.26</v>
      </c>
      <c r="W552" s="15">
        <v>-8119.94</v>
      </c>
      <c r="X552" s="15">
        <v>-5313.69</v>
      </c>
      <c r="Y552" s="113">
        <v>-8929.33</v>
      </c>
      <c r="Z552" s="114">
        <v>-8614.73</v>
      </c>
      <c r="AA552" s="113">
        <v>-11116.53</v>
      </c>
      <c r="AB552" s="113">
        <v>-12110.01</v>
      </c>
      <c r="AC552" s="114">
        <v>-12380.84</v>
      </c>
    </row>
    <row r="553" spans="1:29" ht="24.9" customHeight="1" thickBot="1" x14ac:dyDescent="0.45">
      <c r="A553" s="30">
        <v>1547</v>
      </c>
      <c r="B553" s="5" t="s">
        <v>555</v>
      </c>
      <c r="C553" s="6" t="s">
        <v>2052</v>
      </c>
      <c r="D553" s="25" t="s">
        <v>1690</v>
      </c>
      <c r="E553" s="27" t="s">
        <v>2054</v>
      </c>
      <c r="F553" s="33">
        <v>3920.54</v>
      </c>
      <c r="G553" s="33">
        <v>3853.71</v>
      </c>
      <c r="H553" s="33">
        <v>-4533.1499999999996</v>
      </c>
      <c r="I553" s="33">
        <v>-4584.95</v>
      </c>
      <c r="J553" s="33">
        <v>-4552.79</v>
      </c>
      <c r="K553" s="34">
        <v>-9159.0499999999993</v>
      </c>
      <c r="L553" s="32">
        <v>-4918.82</v>
      </c>
      <c r="M553" s="12">
        <v>-5026.7</v>
      </c>
      <c r="N553" s="35">
        <v>-6169.82</v>
      </c>
      <c r="O553" s="36">
        <v>-5807.93</v>
      </c>
      <c r="P553" s="35">
        <v>-5722.89</v>
      </c>
      <c r="Q553" s="12">
        <v>-11266.6</v>
      </c>
      <c r="R553" s="35">
        <v>-7116.64</v>
      </c>
      <c r="S553" s="34">
        <v>-6255.75</v>
      </c>
      <c r="T553" s="15">
        <v>-8160.64</v>
      </c>
      <c r="U553" s="15">
        <v>-8193.48</v>
      </c>
      <c r="V553" s="15">
        <v>-8730.33</v>
      </c>
      <c r="W553" s="15">
        <v>-8724.57</v>
      </c>
      <c r="X553" s="15">
        <v>-4777.8999999999996</v>
      </c>
      <c r="Y553" s="113">
        <v>-8718.9500000000007</v>
      </c>
      <c r="Z553" s="114">
        <v>-9259.93</v>
      </c>
      <c r="AA553" s="113">
        <v>-11178.42</v>
      </c>
      <c r="AB553" s="113">
        <v>-12759.31</v>
      </c>
      <c r="AC553" s="114">
        <v>-14508.76</v>
      </c>
    </row>
    <row r="554" spans="1:29" ht="24.9" customHeight="1" thickBot="1" x14ac:dyDescent="0.45">
      <c r="A554" s="30">
        <v>1548</v>
      </c>
      <c r="B554" s="5" t="s">
        <v>1691</v>
      </c>
      <c r="C554" s="6" t="s">
        <v>2052</v>
      </c>
      <c r="D554" s="25" t="s">
        <v>1692</v>
      </c>
      <c r="E554" s="27" t="s">
        <v>2054</v>
      </c>
      <c r="F554" s="33">
        <v>5730.71</v>
      </c>
      <c r="G554" s="33">
        <v>4322.37</v>
      </c>
      <c r="H554" s="33">
        <v>-4928.22</v>
      </c>
      <c r="I554" s="33">
        <v>-4928.22</v>
      </c>
      <c r="J554" s="33">
        <v>-4947.87</v>
      </c>
      <c r="K554" s="34">
        <v>-9552.32</v>
      </c>
      <c r="L554" s="32">
        <v>-5555.41</v>
      </c>
      <c r="M554" s="12">
        <v>-5463.63</v>
      </c>
      <c r="N554" s="35">
        <v>-6391.18</v>
      </c>
      <c r="O554" s="36">
        <v>-6208.37</v>
      </c>
      <c r="P554" s="35">
        <v>-6208.37</v>
      </c>
      <c r="Q554" s="12">
        <v>-10643.220000000001</v>
      </c>
      <c r="R554" s="35">
        <v>-6504.27</v>
      </c>
      <c r="S554" s="34">
        <v>-7992.87</v>
      </c>
      <c r="T554" s="15">
        <v>-8743.58</v>
      </c>
      <c r="U554" s="15">
        <v>-8829.83</v>
      </c>
      <c r="V554" s="15">
        <v>-9457.51</v>
      </c>
      <c r="W554" s="15">
        <v>-9457.51</v>
      </c>
      <c r="X554" s="15">
        <v>-6260.7</v>
      </c>
      <c r="Y554" s="113">
        <v>-11172.17</v>
      </c>
      <c r="Z554" s="114">
        <v>-10034.61</v>
      </c>
      <c r="AA554" s="113">
        <v>-12826.07</v>
      </c>
      <c r="AB554" s="113">
        <v>-13843.26</v>
      </c>
      <c r="AC554" s="114">
        <v>-14427.19</v>
      </c>
    </row>
    <row r="555" spans="1:29" ht="24.9" customHeight="1" thickBot="1" x14ac:dyDescent="0.45">
      <c r="A555" s="30">
        <v>1549</v>
      </c>
      <c r="B555" s="5" t="s">
        <v>1693</v>
      </c>
      <c r="C555" s="6" t="s">
        <v>2052</v>
      </c>
      <c r="D555" s="25" t="s">
        <v>1694</v>
      </c>
      <c r="E555" s="27" t="s">
        <v>2054</v>
      </c>
      <c r="F555" s="33">
        <v>5758.14</v>
      </c>
      <c r="G555" s="33">
        <v>4809.93</v>
      </c>
      <c r="H555" s="33">
        <v>-5661.49</v>
      </c>
      <c r="I555" s="33">
        <v>-5661.49</v>
      </c>
      <c r="J555" s="33">
        <v>-6544.96</v>
      </c>
      <c r="K555" s="34">
        <v>-10567.130000000001</v>
      </c>
      <c r="L555" s="32">
        <v>-6060.93</v>
      </c>
      <c r="M555" s="12">
        <v>-6995.81</v>
      </c>
      <c r="N555" s="35">
        <v>-8275.44</v>
      </c>
      <c r="O555" s="36">
        <v>-7214.56</v>
      </c>
      <c r="P555" s="35">
        <v>-7287.02</v>
      </c>
      <c r="Q555" s="12">
        <v>-12918.66</v>
      </c>
      <c r="R555" s="35">
        <v>-7510.55</v>
      </c>
      <c r="S555" s="34">
        <v>-8584.7199999999993</v>
      </c>
      <c r="T555" s="15">
        <v>-9897.69</v>
      </c>
      <c r="U555" s="15">
        <v>-10116.24</v>
      </c>
      <c r="V555" s="15">
        <v>-10828.28</v>
      </c>
      <c r="W555" s="15">
        <v>-12422.45</v>
      </c>
      <c r="X555" s="15">
        <v>-7187.99</v>
      </c>
      <c r="Y555" s="113">
        <v>-10828.28</v>
      </c>
      <c r="Z555" s="114">
        <v>-12088.03</v>
      </c>
      <c r="AA555" s="113">
        <v>-16608.560000000001</v>
      </c>
      <c r="AB555" s="113">
        <v>-15855.05</v>
      </c>
      <c r="AC555" s="114">
        <v>-16608.560000000001</v>
      </c>
    </row>
    <row r="556" spans="1:29" ht="24.9" customHeight="1" thickBot="1" x14ac:dyDescent="0.45">
      <c r="A556" s="30">
        <v>1550</v>
      </c>
      <c r="B556" s="5" t="s">
        <v>156</v>
      </c>
      <c r="C556" s="6" t="s">
        <v>2052</v>
      </c>
      <c r="D556" s="25" t="s">
        <v>160</v>
      </c>
      <c r="E556" s="27" t="s">
        <v>2054</v>
      </c>
      <c r="F556" s="33">
        <v>2583.77</v>
      </c>
      <c r="G556" s="33">
        <v>3055.85</v>
      </c>
      <c r="H556" s="33">
        <v>-3047.04</v>
      </c>
      <c r="I556" s="33">
        <v>-3044</v>
      </c>
      <c r="J556" s="33">
        <v>-3362.83</v>
      </c>
      <c r="K556" s="34">
        <v>-5787.99</v>
      </c>
      <c r="L556" s="32">
        <v>-3255.97</v>
      </c>
      <c r="M556" s="12">
        <v>-3458.16</v>
      </c>
      <c r="N556" s="35">
        <v>-3673.19</v>
      </c>
      <c r="O556" s="36">
        <v>-3891.39</v>
      </c>
      <c r="P556" s="35">
        <v>-3881.48</v>
      </c>
      <c r="Q556" s="12">
        <v>-6041.9400000000005</v>
      </c>
      <c r="R556" s="35">
        <v>-4065.04</v>
      </c>
      <c r="S556" s="34">
        <v>-4068.62</v>
      </c>
      <c r="T556" s="15">
        <v>-5373.89</v>
      </c>
      <c r="U556" s="15">
        <v>-5507.75</v>
      </c>
      <c r="V556" s="15">
        <v>-5931.2</v>
      </c>
      <c r="W556" s="15">
        <v>-5917.59</v>
      </c>
      <c r="X556" s="15">
        <v>-3050.71</v>
      </c>
      <c r="Y556" s="113">
        <v>-5929.19</v>
      </c>
      <c r="Z556" s="114">
        <v>-6316.84</v>
      </c>
      <c r="AA556" s="113">
        <v>-8584.7800000000007</v>
      </c>
      <c r="AB556" s="113">
        <v>-8647.92</v>
      </c>
      <c r="AC556" s="114">
        <v>-9017.42</v>
      </c>
    </row>
    <row r="557" spans="1:29" ht="24.9" customHeight="1" thickBot="1" x14ac:dyDescent="0.45">
      <c r="A557" s="30">
        <v>1551</v>
      </c>
      <c r="B557" s="5" t="s">
        <v>161</v>
      </c>
      <c r="C557" s="6" t="s">
        <v>2052</v>
      </c>
      <c r="D557" s="25" t="s">
        <v>162</v>
      </c>
      <c r="E557" s="27" t="s">
        <v>2054</v>
      </c>
      <c r="F557" s="33">
        <v>2769.59</v>
      </c>
      <c r="G557" s="33">
        <v>2812.57</v>
      </c>
      <c r="H557" s="33">
        <v>-3253.89</v>
      </c>
      <c r="I557" s="33">
        <v>-3253.89</v>
      </c>
      <c r="J557" s="33">
        <v>-3273.53</v>
      </c>
      <c r="K557" s="34">
        <v>-5606.88</v>
      </c>
      <c r="L557" s="32">
        <v>-3490.1</v>
      </c>
      <c r="M557" s="12">
        <v>-3611.93</v>
      </c>
      <c r="N557" s="35">
        <v>-4117.51</v>
      </c>
      <c r="O557" s="36">
        <v>-4150.92</v>
      </c>
      <c r="P557" s="35">
        <v>-4150.92</v>
      </c>
      <c r="Q557" s="12">
        <v>-6764.33</v>
      </c>
      <c r="R557" s="35">
        <v>-4627.21</v>
      </c>
      <c r="S557" s="34">
        <v>-4433.01</v>
      </c>
      <c r="T557" s="15">
        <v>-5740.96</v>
      </c>
      <c r="U557" s="15">
        <v>-5892.42</v>
      </c>
      <c r="V557" s="15">
        <v>-6327.49</v>
      </c>
      <c r="W557" s="15">
        <v>-6327.49</v>
      </c>
      <c r="X557" s="15">
        <v>-3613.03</v>
      </c>
      <c r="Y557" s="113">
        <v>-8237.8799999999992</v>
      </c>
      <c r="Z557" s="114">
        <v>-7151.03</v>
      </c>
      <c r="AA557" s="113">
        <v>-8828.68</v>
      </c>
      <c r="AB557" s="113">
        <v>-9856.52</v>
      </c>
      <c r="AC557" s="114">
        <v>-10271.32</v>
      </c>
    </row>
    <row r="558" spans="1:29" ht="24.9" customHeight="1" thickBot="1" x14ac:dyDescent="0.45">
      <c r="A558" s="30">
        <v>1552</v>
      </c>
      <c r="B558" s="5" t="s">
        <v>163</v>
      </c>
      <c r="C558" s="6" t="s">
        <v>2052</v>
      </c>
      <c r="D558" s="25" t="s">
        <v>164</v>
      </c>
      <c r="E558" s="27" t="s">
        <v>1570</v>
      </c>
      <c r="F558" s="33">
        <v>2845.55</v>
      </c>
      <c r="G558" s="33">
        <v>3028.64</v>
      </c>
      <c r="H558" s="33">
        <v>-3364.47</v>
      </c>
      <c r="I558" s="33">
        <v>-3366.69</v>
      </c>
      <c r="J558" s="33">
        <v>-3377.48</v>
      </c>
      <c r="K558" s="34">
        <v>-5691.57</v>
      </c>
      <c r="L558" s="32">
        <v>-3721.16</v>
      </c>
      <c r="M558" s="12">
        <v>-3701.88</v>
      </c>
      <c r="N558" s="35">
        <v>-4086.2</v>
      </c>
      <c r="O558" s="36">
        <v>-4279</v>
      </c>
      <c r="P558" s="35">
        <v>-4272.3500000000004</v>
      </c>
      <c r="Q558" s="12">
        <v>-6789.4699999999993</v>
      </c>
      <c r="R558" s="35">
        <v>-4849.1099999999997</v>
      </c>
      <c r="S558" s="34">
        <v>-4512.4799999999996</v>
      </c>
      <c r="T558" s="15">
        <v>-6145.11</v>
      </c>
      <c r="U558" s="15">
        <v>-6103.93</v>
      </c>
      <c r="V558" s="15">
        <v>-6574.07</v>
      </c>
      <c r="W558" s="15">
        <v>-6844.73</v>
      </c>
      <c r="X558" s="15">
        <v>-3695.09</v>
      </c>
      <c r="Y558" s="113">
        <v>-6860.84</v>
      </c>
      <c r="Z558" s="114">
        <v>-7273.08</v>
      </c>
      <c r="AA558" s="113">
        <v>-8486.76</v>
      </c>
      <c r="AB558" s="113">
        <v>-10085.5</v>
      </c>
      <c r="AC558" s="114">
        <v>-9987.42</v>
      </c>
    </row>
    <row r="559" spans="1:29" ht="24.9" customHeight="1" thickBot="1" x14ac:dyDescent="0.45">
      <c r="A559" s="30">
        <v>1553</v>
      </c>
      <c r="B559" s="5" t="s">
        <v>165</v>
      </c>
      <c r="C559" s="6" t="s">
        <v>2052</v>
      </c>
      <c r="D559" s="25" t="s">
        <v>166</v>
      </c>
      <c r="E559" s="27" t="s">
        <v>2054</v>
      </c>
      <c r="F559" s="33">
        <v>4959.33</v>
      </c>
      <c r="G559" s="33">
        <v>4959.33</v>
      </c>
      <c r="H559" s="33">
        <v>-5666.91</v>
      </c>
      <c r="I559" s="33">
        <v>-5666.91</v>
      </c>
      <c r="J559" s="33">
        <v>-5686.55</v>
      </c>
      <c r="K559" s="34">
        <v>-9003.5399999999991</v>
      </c>
      <c r="L559" s="32">
        <v>-6002.36</v>
      </c>
      <c r="M559" s="12">
        <v>-6180.01</v>
      </c>
      <c r="N559" s="35">
        <v>-6356.91</v>
      </c>
      <c r="O559" s="36">
        <v>-5949.61</v>
      </c>
      <c r="P559" s="35">
        <v>-5949.61</v>
      </c>
      <c r="Q559" s="12">
        <v>-10456.65</v>
      </c>
      <c r="R559" s="35">
        <v>-7085.03</v>
      </c>
      <c r="S559" s="34">
        <v>-6233.01</v>
      </c>
      <c r="T559" s="15">
        <v>-8242.02</v>
      </c>
      <c r="U559" s="15">
        <v>-8460.4</v>
      </c>
      <c r="V559" s="15">
        <v>-9063.86</v>
      </c>
      <c r="W559" s="15">
        <v>-9063.86</v>
      </c>
      <c r="X559" s="15">
        <v>-7187.99</v>
      </c>
      <c r="Y559" s="113">
        <v>-9063.86</v>
      </c>
      <c r="Z559" s="114">
        <v>-11918.1</v>
      </c>
      <c r="AA559" s="113">
        <v>-12821.33</v>
      </c>
      <c r="AB559" s="113">
        <v>-13265.52</v>
      </c>
      <c r="AC559" s="114">
        <v>-13824.94</v>
      </c>
    </row>
    <row r="560" spans="1:29" ht="24.9" customHeight="1" thickBot="1" x14ac:dyDescent="0.45">
      <c r="A560" s="30">
        <v>1554</v>
      </c>
      <c r="B560" s="5" t="s">
        <v>171</v>
      </c>
      <c r="C560" s="6" t="s">
        <v>2052</v>
      </c>
      <c r="D560" s="25" t="s">
        <v>172</v>
      </c>
      <c r="E560" s="27" t="s">
        <v>2054</v>
      </c>
      <c r="F560" s="33">
        <v>3919.33</v>
      </c>
      <c r="G560" s="33">
        <v>3919.33</v>
      </c>
      <c r="H560" s="33">
        <v>-4610.58</v>
      </c>
      <c r="I560" s="33">
        <v>-4610.58</v>
      </c>
      <c r="J560" s="33">
        <v>-4630.2299999999996</v>
      </c>
      <c r="K560" s="34">
        <v>-7898.83</v>
      </c>
      <c r="L560" s="32">
        <v>-4938.78</v>
      </c>
      <c r="M560" s="12">
        <v>-5112.34</v>
      </c>
      <c r="N560" s="35">
        <v>-5957.04</v>
      </c>
      <c r="O560" s="36">
        <v>-5818.04</v>
      </c>
      <c r="P560" s="35">
        <v>-5818.04</v>
      </c>
      <c r="Q560" s="12">
        <v>-11310.01</v>
      </c>
      <c r="R560" s="35">
        <v>-6095.1</v>
      </c>
      <c r="S560" s="34">
        <v>-6095.1</v>
      </c>
      <c r="T560" s="15">
        <v>-9142.3799999999992</v>
      </c>
      <c r="U560" s="15">
        <v>-8272.57</v>
      </c>
      <c r="V560" s="15">
        <v>-8863.7099999999991</v>
      </c>
      <c r="W560" s="15">
        <v>-8863.7099999999991</v>
      </c>
      <c r="X560" s="15">
        <v>-6844.46</v>
      </c>
      <c r="Y560" s="113">
        <v>-8863.7099999999991</v>
      </c>
      <c r="Z560" s="114">
        <v>-9404.27</v>
      </c>
      <c r="AA560" s="113">
        <v>-12319.85</v>
      </c>
      <c r="AB560" s="113">
        <v>-14248.88</v>
      </c>
      <c r="AC560" s="114">
        <v>-15360.87</v>
      </c>
    </row>
    <row r="561" spans="1:29" ht="24.9" customHeight="1" thickBot="1" x14ac:dyDescent="0.45">
      <c r="A561" s="30">
        <v>1555</v>
      </c>
      <c r="B561" s="5" t="s">
        <v>173</v>
      </c>
      <c r="C561" s="6" t="s">
        <v>2052</v>
      </c>
      <c r="D561" s="25" t="s">
        <v>174</v>
      </c>
      <c r="E561" s="27" t="s">
        <v>2054</v>
      </c>
      <c r="F561" s="33">
        <v>4359.66</v>
      </c>
      <c r="G561" s="33">
        <v>3926.22</v>
      </c>
      <c r="H561" s="33">
        <v>-4610.58</v>
      </c>
      <c r="I561" s="33">
        <v>-4610.58</v>
      </c>
      <c r="J561" s="33">
        <v>-4630.2299999999996</v>
      </c>
      <c r="K561" s="34">
        <v>-7925.1399999999994</v>
      </c>
      <c r="L561" s="32">
        <v>-4938.78</v>
      </c>
      <c r="M561" s="12">
        <v>-5165.37</v>
      </c>
      <c r="N561" s="35">
        <v>-6022.4</v>
      </c>
      <c r="O561" s="36">
        <v>-5818.04</v>
      </c>
      <c r="P561" s="35">
        <v>-6248.95</v>
      </c>
      <c r="Q561" s="12">
        <v>-9527.58</v>
      </c>
      <c r="R561" s="35">
        <v>-6095.1</v>
      </c>
      <c r="S561" s="34">
        <v>-6710.6</v>
      </c>
      <c r="T561" s="15">
        <v>-8130.87</v>
      </c>
      <c r="U561" s="15">
        <v>-8334.5</v>
      </c>
      <c r="V561" s="15">
        <v>-8927.41</v>
      </c>
      <c r="W561" s="15">
        <v>-8863.7099999999991</v>
      </c>
      <c r="X561" s="15">
        <v>-4851.4399999999996</v>
      </c>
      <c r="Y561" s="113">
        <v>-8863.7099999999991</v>
      </c>
      <c r="Z561" s="114">
        <v>-9416.49</v>
      </c>
      <c r="AA561" s="113">
        <v>-11333.39</v>
      </c>
      <c r="AB561" s="113">
        <v>-14042</v>
      </c>
      <c r="AC561" s="114">
        <v>-13518.73</v>
      </c>
    </row>
    <row r="562" spans="1:29" ht="24.9" customHeight="1" thickBot="1" x14ac:dyDescent="0.45">
      <c r="A562" s="30">
        <v>1556</v>
      </c>
      <c r="B562" s="5" t="s">
        <v>175</v>
      </c>
      <c r="C562" s="6" t="s">
        <v>2052</v>
      </c>
      <c r="D562" s="25" t="s">
        <v>176</v>
      </c>
      <c r="E562" s="27" t="s">
        <v>2054</v>
      </c>
      <c r="F562" s="33">
        <v>5095.95</v>
      </c>
      <c r="G562" s="33">
        <v>4375.25</v>
      </c>
      <c r="H562" s="33">
        <v>-4681.07</v>
      </c>
      <c r="I562" s="33">
        <v>-4610.58</v>
      </c>
      <c r="J562" s="33">
        <v>-4630.2299999999996</v>
      </c>
      <c r="K562" s="34">
        <v>-9356.869999999999</v>
      </c>
      <c r="L562" s="32">
        <v>-5009.1400000000003</v>
      </c>
      <c r="M562" s="12">
        <v>-7508.9</v>
      </c>
      <c r="N562" s="35">
        <v>-6243.54</v>
      </c>
      <c r="O562" s="36">
        <v>-5907.65</v>
      </c>
      <c r="P562" s="35">
        <v>-6208.08</v>
      </c>
      <c r="Q562" s="12">
        <v>-11189.68</v>
      </c>
      <c r="R562" s="35">
        <v>-6095.1</v>
      </c>
      <c r="S562" s="34">
        <v>-6258.32</v>
      </c>
      <c r="T562" s="15">
        <v>-8059.08</v>
      </c>
      <c r="U562" s="15">
        <v>-9192.3700000000008</v>
      </c>
      <c r="V562" s="15">
        <v>-8908.9</v>
      </c>
      <c r="W562" s="15">
        <v>-8999.5499999999993</v>
      </c>
      <c r="X562" s="15">
        <v>-6499.92</v>
      </c>
      <c r="Y562" s="113">
        <v>-9171.66</v>
      </c>
      <c r="Z562" s="114">
        <v>-9471.98</v>
      </c>
      <c r="AA562" s="113">
        <v>-11814.58</v>
      </c>
      <c r="AB562" s="113">
        <v>-12971.77</v>
      </c>
      <c r="AC562" s="114">
        <v>-13757.99</v>
      </c>
    </row>
    <row r="563" spans="1:29" ht="24.9" customHeight="1" thickBot="1" x14ac:dyDescent="0.45">
      <c r="A563" s="30">
        <v>1557</v>
      </c>
      <c r="B563" s="5" t="s">
        <v>177</v>
      </c>
      <c r="C563" s="6" t="s">
        <v>2052</v>
      </c>
      <c r="D563" s="25" t="s">
        <v>178</v>
      </c>
      <c r="E563" s="27" t="s">
        <v>2054</v>
      </c>
      <c r="F563" s="33">
        <v>3743.67</v>
      </c>
      <c r="G563" s="33">
        <v>3765.87</v>
      </c>
      <c r="H563" s="33">
        <v>-5077.7</v>
      </c>
      <c r="I563" s="33">
        <v>-4521.17</v>
      </c>
      <c r="J563" s="33">
        <v>-4494.9799999999996</v>
      </c>
      <c r="K563" s="34">
        <v>-8067.55</v>
      </c>
      <c r="L563" s="32">
        <v>-5158.45</v>
      </c>
      <c r="M563" s="12">
        <v>-5013.46</v>
      </c>
      <c r="N563" s="35">
        <v>-5882.15</v>
      </c>
      <c r="O563" s="36">
        <v>-5627.71</v>
      </c>
      <c r="P563" s="35">
        <v>-5627.71</v>
      </c>
      <c r="Q563" s="12">
        <v>-9520.89</v>
      </c>
      <c r="R563" s="35">
        <v>-5861.84</v>
      </c>
      <c r="S563" s="34">
        <v>-6492.6</v>
      </c>
      <c r="T563" s="15">
        <v>-8075.01</v>
      </c>
      <c r="U563" s="15">
        <v>-8161.67</v>
      </c>
      <c r="V563" s="15">
        <v>-10311.99</v>
      </c>
      <c r="W563" s="15">
        <v>-8672.09</v>
      </c>
      <c r="X563" s="15">
        <v>-6195.5</v>
      </c>
      <c r="Y563" s="113">
        <v>-9721.02</v>
      </c>
      <c r="Z563" s="114">
        <v>-10287.99</v>
      </c>
      <c r="AA563" s="113">
        <v>-12990.72</v>
      </c>
      <c r="AB563" s="113">
        <v>-12618.67</v>
      </c>
      <c r="AC563" s="114">
        <v>-14692.17</v>
      </c>
    </row>
    <row r="564" spans="1:29" ht="24.9" customHeight="1" thickBot="1" x14ac:dyDescent="0.45">
      <c r="A564" s="30">
        <v>1558</v>
      </c>
      <c r="B564" s="5" t="s">
        <v>2001</v>
      </c>
      <c r="C564" s="6" t="s">
        <v>2052</v>
      </c>
      <c r="D564" s="25" t="s">
        <v>179</v>
      </c>
      <c r="E564" s="27" t="s">
        <v>708</v>
      </c>
      <c r="F564" s="33">
        <v>3211.55</v>
      </c>
      <c r="G564" s="33">
        <v>3086.34</v>
      </c>
      <c r="H564" s="33">
        <v>-3731.53</v>
      </c>
      <c r="I564" s="33">
        <v>-3627.65</v>
      </c>
      <c r="J564" s="33">
        <v>-3627.65</v>
      </c>
      <c r="K564" s="34">
        <v>-6379.82</v>
      </c>
      <c r="L564" s="32">
        <v>-4069.12</v>
      </c>
      <c r="M564" s="12">
        <v>-4695.16</v>
      </c>
      <c r="N564" s="35">
        <v>-4363.58</v>
      </c>
      <c r="O564" s="36">
        <v>-4630.93</v>
      </c>
      <c r="P564" s="35">
        <v>-4966.5200000000004</v>
      </c>
      <c r="Q564" s="12">
        <v>-7771.17</v>
      </c>
      <c r="R564" s="35">
        <v>-4904.66</v>
      </c>
      <c r="S564" s="34">
        <v>-5029.26</v>
      </c>
      <c r="T564" s="15">
        <v>-6357.21</v>
      </c>
      <c r="U564" s="15">
        <v>-6912.98</v>
      </c>
      <c r="V564" s="15">
        <v>-7561.64</v>
      </c>
      <c r="W564" s="15">
        <v>-7160.65</v>
      </c>
      <c r="X564" s="15">
        <v>-4377.16</v>
      </c>
      <c r="Y564" s="113">
        <v>-7001.72</v>
      </c>
      <c r="Z564" s="114">
        <v>-8040</v>
      </c>
      <c r="AA564" s="113">
        <v>-9248.36</v>
      </c>
      <c r="AB564" s="113">
        <v>-10167.17</v>
      </c>
      <c r="AC564" s="114">
        <v>-12567.74</v>
      </c>
    </row>
    <row r="565" spans="1:29" ht="24.9" customHeight="1" thickBot="1" x14ac:dyDescent="0.45">
      <c r="A565" s="30">
        <v>1559</v>
      </c>
      <c r="B565" s="5" t="s">
        <v>180</v>
      </c>
      <c r="C565" s="6" t="s">
        <v>2052</v>
      </c>
      <c r="D565" s="25" t="s">
        <v>181</v>
      </c>
      <c r="E565" s="27" t="s">
        <v>708</v>
      </c>
      <c r="F565" s="33">
        <v>4809.93</v>
      </c>
      <c r="G565" s="33">
        <v>4809.93</v>
      </c>
      <c r="H565" s="33">
        <v>-5661.49</v>
      </c>
      <c r="I565" s="33">
        <v>-5661.49</v>
      </c>
      <c r="J565" s="33">
        <v>-5661.49</v>
      </c>
      <c r="K565" s="34">
        <v>-10551.99</v>
      </c>
      <c r="L565" s="32">
        <v>-6060.93</v>
      </c>
      <c r="M565" s="12">
        <v>-6314.78</v>
      </c>
      <c r="N565" s="35">
        <v>-7110.63</v>
      </c>
      <c r="O565" s="36">
        <v>-7681.27</v>
      </c>
      <c r="P565" s="35">
        <v>-7109.41</v>
      </c>
      <c r="Q565" s="12">
        <v>-11994.34</v>
      </c>
      <c r="R565" s="35">
        <v>-7985.77</v>
      </c>
      <c r="S565" s="34">
        <v>-7448.81</v>
      </c>
      <c r="T565" s="15">
        <v>-10327.06</v>
      </c>
      <c r="U565" s="15">
        <v>-10116.24</v>
      </c>
      <c r="V565" s="15">
        <v>-10774.42</v>
      </c>
      <c r="W565" s="15">
        <v>-10828.28</v>
      </c>
      <c r="X565" s="15">
        <v>-6503.38</v>
      </c>
      <c r="Y565" s="113">
        <v>-10828.28</v>
      </c>
      <c r="Z565" s="114">
        <v>-11605.3</v>
      </c>
      <c r="AA565" s="113">
        <v>-14029.64</v>
      </c>
      <c r="AB565" s="113">
        <v>-15855.05</v>
      </c>
      <c r="AC565" s="114">
        <v>-16608.560000000001</v>
      </c>
    </row>
    <row r="566" spans="1:29" ht="24.9" customHeight="1" thickBot="1" x14ac:dyDescent="0.45">
      <c r="A566" s="30">
        <v>1561</v>
      </c>
      <c r="B566" s="5" t="s">
        <v>182</v>
      </c>
      <c r="C566" s="6" t="s">
        <v>2052</v>
      </c>
      <c r="D566" s="25" t="s">
        <v>183</v>
      </c>
      <c r="E566" s="27" t="s">
        <v>708</v>
      </c>
      <c r="F566" s="33">
        <v>3813.06</v>
      </c>
      <c r="G566" s="33">
        <v>3475.24</v>
      </c>
      <c r="H566" s="33">
        <v>-3977.68</v>
      </c>
      <c r="I566" s="33">
        <v>-4292.33</v>
      </c>
      <c r="J566" s="33">
        <v>-3821.12</v>
      </c>
      <c r="K566" s="34">
        <v>-6793.35</v>
      </c>
      <c r="L566" s="32">
        <v>-4146.43</v>
      </c>
      <c r="M566" s="12">
        <v>-4532.8</v>
      </c>
      <c r="N566" s="35">
        <v>-4905.29</v>
      </c>
      <c r="O566" s="36">
        <v>-4847.9399999999996</v>
      </c>
      <c r="P566" s="35">
        <v>-5218.7700000000004</v>
      </c>
      <c r="Q566" s="12">
        <v>-9366.7800000000007</v>
      </c>
      <c r="R566" s="35">
        <v>-4960.07</v>
      </c>
      <c r="S566" s="34">
        <v>-5213.49</v>
      </c>
      <c r="T566" s="15">
        <v>-6655.45</v>
      </c>
      <c r="U566" s="15">
        <v>-7172.33</v>
      </c>
      <c r="V566" s="15">
        <v>-7334.02</v>
      </c>
      <c r="W566" s="15">
        <v>-7387.88</v>
      </c>
      <c r="X566" s="15">
        <v>-4347.6499999999996</v>
      </c>
      <c r="Y566" s="113">
        <v>-8246.99</v>
      </c>
      <c r="Z566" s="114">
        <v>-8260.4</v>
      </c>
      <c r="AA566" s="113">
        <v>-9957.4500000000007</v>
      </c>
      <c r="AB566" s="113">
        <v>-11808.4</v>
      </c>
      <c r="AC566" s="114">
        <v>-12212.84</v>
      </c>
    </row>
    <row r="567" spans="1:29" ht="24.9" customHeight="1" thickBot="1" x14ac:dyDescent="0.45">
      <c r="A567" s="30">
        <v>1562</v>
      </c>
      <c r="B567" s="5" t="s">
        <v>184</v>
      </c>
      <c r="C567" s="6" t="s">
        <v>2052</v>
      </c>
      <c r="D567" s="25" t="s">
        <v>185</v>
      </c>
      <c r="E567" s="27" t="s">
        <v>2054</v>
      </c>
      <c r="F567" s="33">
        <v>3278.84</v>
      </c>
      <c r="G567" s="33">
        <v>3837.86</v>
      </c>
      <c r="H567" s="33">
        <v>-3854.8</v>
      </c>
      <c r="I567" s="33">
        <v>-3854.8</v>
      </c>
      <c r="J567" s="33">
        <v>-3917.32</v>
      </c>
      <c r="K567" s="34">
        <v>-6613.26</v>
      </c>
      <c r="L567" s="32">
        <v>-4456.75</v>
      </c>
      <c r="M567" s="12">
        <v>-4602.8</v>
      </c>
      <c r="N567" s="35">
        <v>-4886.37</v>
      </c>
      <c r="O567" s="36">
        <v>-4889.33</v>
      </c>
      <c r="P567" s="35">
        <v>-4889.33</v>
      </c>
      <c r="Q567" s="12">
        <v>-9082.59</v>
      </c>
      <c r="R567" s="35">
        <v>-5121.55</v>
      </c>
      <c r="S567" s="34">
        <v>-5121.55</v>
      </c>
      <c r="T567" s="15">
        <v>-6924.35</v>
      </c>
      <c r="U567" s="15">
        <v>-7380.93</v>
      </c>
      <c r="V567" s="15">
        <v>-7685.75</v>
      </c>
      <c r="W567" s="15">
        <v>-8243.56</v>
      </c>
      <c r="X567" s="15">
        <v>-4302.45</v>
      </c>
      <c r="Y567" s="113">
        <v>-7785.07</v>
      </c>
      <c r="Z567" s="114">
        <v>-9315.2999999999993</v>
      </c>
      <c r="AA567" s="113">
        <v>-10172.629999999999</v>
      </c>
      <c r="AB567" s="113">
        <v>-12222.82</v>
      </c>
      <c r="AC567" s="114">
        <v>-13583.68</v>
      </c>
    </row>
    <row r="568" spans="1:29" ht="24.9" customHeight="1" thickBot="1" x14ac:dyDescent="0.45">
      <c r="A568" s="30">
        <v>1563</v>
      </c>
      <c r="B568" s="5" t="s">
        <v>186</v>
      </c>
      <c r="C568" s="6" t="s">
        <v>2052</v>
      </c>
      <c r="D568" s="25" t="s">
        <v>187</v>
      </c>
      <c r="E568" s="27" t="s">
        <v>2288</v>
      </c>
      <c r="F568" s="33">
        <v>4965.3900000000003</v>
      </c>
      <c r="G568" s="33">
        <v>3695.02</v>
      </c>
      <c r="H568" s="33">
        <v>-4748.3100000000004</v>
      </c>
      <c r="I568" s="33">
        <v>-4899.8599999999997</v>
      </c>
      <c r="J568" s="33">
        <v>-4781.99</v>
      </c>
      <c r="K568" s="34">
        <v>-8877.67</v>
      </c>
      <c r="L568" s="32">
        <v>-5108.29</v>
      </c>
      <c r="M568" s="12">
        <v>-5305.72</v>
      </c>
      <c r="N568" s="35">
        <v>-6441.7</v>
      </c>
      <c r="O568" s="36">
        <v>-7258.02</v>
      </c>
      <c r="P568" s="35">
        <v>-5927.4</v>
      </c>
      <c r="Q568" s="12">
        <v>-10697.79</v>
      </c>
      <c r="R568" s="35">
        <v>-7853.98</v>
      </c>
      <c r="S568" s="34">
        <v>-6360.48</v>
      </c>
      <c r="T568" s="15">
        <v>-7877.35</v>
      </c>
      <c r="U568" s="15">
        <v>-8773.5300000000007</v>
      </c>
      <c r="V568" s="15">
        <v>-9787.2999999999993</v>
      </c>
      <c r="W568" s="15">
        <v>-9254.0400000000009</v>
      </c>
      <c r="X568" s="15">
        <v>-6098.12</v>
      </c>
      <c r="Y568" s="113">
        <v>-11244.78</v>
      </c>
      <c r="Z568" s="114">
        <v>-9817.23</v>
      </c>
      <c r="AA568" s="113">
        <v>-11898.9</v>
      </c>
      <c r="AB568" s="113">
        <v>-13534.07</v>
      </c>
      <c r="AC568" s="114">
        <v>-15221.04</v>
      </c>
    </row>
    <row r="569" spans="1:29" ht="24.9" customHeight="1" thickBot="1" x14ac:dyDescent="0.45">
      <c r="A569" s="30">
        <v>1564</v>
      </c>
      <c r="B569" s="5" t="s">
        <v>188</v>
      </c>
      <c r="C569" s="6" t="s">
        <v>2052</v>
      </c>
      <c r="D569" s="25" t="s">
        <v>189</v>
      </c>
      <c r="E569" s="27" t="s">
        <v>2288</v>
      </c>
      <c r="F569" s="33">
        <v>3008.65</v>
      </c>
      <c r="G569" s="33">
        <v>3384.74</v>
      </c>
      <c r="H569" s="33">
        <v>-3285.29</v>
      </c>
      <c r="I569" s="33">
        <v>-3535.97</v>
      </c>
      <c r="J569" s="33">
        <v>-3535.97</v>
      </c>
      <c r="K569" s="34">
        <v>-5938.7</v>
      </c>
      <c r="L569" s="32">
        <v>-3973.12</v>
      </c>
      <c r="M569" s="12">
        <v>-4573.09</v>
      </c>
      <c r="N569" s="35">
        <v>-4397.3</v>
      </c>
      <c r="O569" s="36">
        <v>-4722.8599999999997</v>
      </c>
      <c r="P569" s="35">
        <v>-5014.8</v>
      </c>
      <c r="Q569" s="12">
        <v>-7602.24</v>
      </c>
      <c r="R569" s="35">
        <v>-4947.04</v>
      </c>
      <c r="S569" s="34">
        <v>-5668.12</v>
      </c>
      <c r="T569" s="15">
        <v>-5951.27</v>
      </c>
      <c r="U569" s="15">
        <v>-6800.88</v>
      </c>
      <c r="V569" s="15">
        <v>-7612.34</v>
      </c>
      <c r="W569" s="15">
        <v>-7197.59</v>
      </c>
      <c r="X569" s="15">
        <v>-3806.17</v>
      </c>
      <c r="Y569" s="113">
        <v>-8019.54</v>
      </c>
      <c r="Z569" s="114">
        <v>-6956.24</v>
      </c>
      <c r="AA569" s="113">
        <v>-9571.68</v>
      </c>
      <c r="AB569" s="113">
        <v>-10526.5</v>
      </c>
      <c r="AC569" s="114">
        <v>-11649.21</v>
      </c>
    </row>
    <row r="570" spans="1:29" ht="24.9" customHeight="1" thickBot="1" x14ac:dyDescent="0.45">
      <c r="A570" s="30">
        <v>1565</v>
      </c>
      <c r="B570" s="5" t="s">
        <v>195</v>
      </c>
      <c r="C570" s="6" t="s">
        <v>2052</v>
      </c>
      <c r="D570" s="25" t="s">
        <v>196</v>
      </c>
      <c r="E570" s="27" t="s">
        <v>708</v>
      </c>
      <c r="F570" s="33">
        <v>2842.71</v>
      </c>
      <c r="G570" s="33">
        <v>3477.99</v>
      </c>
      <c r="H570" s="33">
        <v>-3405.65</v>
      </c>
      <c r="I570" s="33">
        <v>-3431.85</v>
      </c>
      <c r="J570" s="33">
        <v>-3431.85</v>
      </c>
      <c r="K570" s="34">
        <v>-5520.2</v>
      </c>
      <c r="L570" s="32">
        <v>-3680.13</v>
      </c>
      <c r="M570" s="12">
        <v>-4069.46</v>
      </c>
      <c r="N570" s="35">
        <v>-4373.4399999999996</v>
      </c>
      <c r="O570" s="36">
        <v>-4375.9799999999996</v>
      </c>
      <c r="P570" s="35">
        <v>-4787.5200000000004</v>
      </c>
      <c r="Q570" s="12">
        <v>-6860.05</v>
      </c>
      <c r="R570" s="35">
        <v>-5055.8900000000003</v>
      </c>
      <c r="S570" s="34">
        <v>-4576.7299999999996</v>
      </c>
      <c r="T570" s="15">
        <v>-6089.79</v>
      </c>
      <c r="U570" s="15">
        <v>-6204.63</v>
      </c>
      <c r="V570" s="15">
        <v>-6675.97</v>
      </c>
      <c r="W570" s="15">
        <v>-7232.63</v>
      </c>
      <c r="X570" s="15">
        <v>-3616.32</v>
      </c>
      <c r="Y570" s="113">
        <v>-7282.43</v>
      </c>
      <c r="Z570" s="114">
        <v>-7532.96</v>
      </c>
      <c r="AA570" s="113">
        <v>-8738.91</v>
      </c>
      <c r="AB570" s="113">
        <v>-9737.77</v>
      </c>
      <c r="AC570" s="114">
        <v>-10723.2</v>
      </c>
    </row>
    <row r="571" spans="1:29" ht="24.9" customHeight="1" thickBot="1" x14ac:dyDescent="0.45">
      <c r="A571" s="30">
        <v>1566</v>
      </c>
      <c r="B571" s="5" t="s">
        <v>197</v>
      </c>
      <c r="C571" s="6" t="s">
        <v>2052</v>
      </c>
      <c r="D571" s="25" t="s">
        <v>198</v>
      </c>
      <c r="E571" s="27" t="s">
        <v>708</v>
      </c>
      <c r="F571" s="33">
        <v>3328.73</v>
      </c>
      <c r="G571" s="33">
        <v>3328.73</v>
      </c>
      <c r="H571" s="33">
        <v>-4044.12</v>
      </c>
      <c r="I571" s="33">
        <v>-3913.66</v>
      </c>
      <c r="J571" s="33">
        <v>-3913.66</v>
      </c>
      <c r="K571" s="34">
        <v>-6260.4600000000009</v>
      </c>
      <c r="L571" s="32">
        <v>-4194.6099999999997</v>
      </c>
      <c r="M571" s="12">
        <v>-5094.1400000000003</v>
      </c>
      <c r="N571" s="35">
        <v>-4698.05</v>
      </c>
      <c r="O571" s="36">
        <v>-4961.66</v>
      </c>
      <c r="P571" s="35">
        <v>-4961.66</v>
      </c>
      <c r="Q571" s="12">
        <v>-7695.0499999999993</v>
      </c>
      <c r="R571" s="35">
        <v>-5197.38</v>
      </c>
      <c r="S571" s="34">
        <v>-5543.87</v>
      </c>
      <c r="T571" s="15">
        <v>-6914.08</v>
      </c>
      <c r="U571" s="15">
        <v>-7049.92</v>
      </c>
      <c r="V571" s="15">
        <v>-7507.02</v>
      </c>
      <c r="W571" s="15">
        <v>-7507.02</v>
      </c>
      <c r="X571" s="15">
        <v>-3753.51</v>
      </c>
      <c r="Y571" s="113">
        <v>-8606.6200000000008</v>
      </c>
      <c r="Z571" s="114">
        <v>-8836.64</v>
      </c>
      <c r="AA571" s="113">
        <v>-10644.84</v>
      </c>
      <c r="AB571" s="113">
        <v>-12186.99</v>
      </c>
      <c r="AC571" s="114">
        <v>-12954.67</v>
      </c>
    </row>
    <row r="572" spans="1:29" ht="24.9" customHeight="1" thickBot="1" x14ac:dyDescent="0.45">
      <c r="A572" s="30">
        <v>1569</v>
      </c>
      <c r="B572" s="5" t="s">
        <v>201</v>
      </c>
      <c r="C572" s="6" t="s">
        <v>2052</v>
      </c>
      <c r="D572" s="25" t="s">
        <v>202</v>
      </c>
      <c r="E572" s="27" t="s">
        <v>2054</v>
      </c>
      <c r="F572" s="33">
        <v>3969.96</v>
      </c>
      <c r="G572" s="33">
        <v>3141.65</v>
      </c>
      <c r="H572" s="33">
        <v>-3692.92</v>
      </c>
      <c r="I572" s="33">
        <v>-3732.21</v>
      </c>
      <c r="J572" s="33">
        <v>-3653.62</v>
      </c>
      <c r="K572" s="34">
        <v>-6559.84</v>
      </c>
      <c r="L572" s="32">
        <v>-3944.91</v>
      </c>
      <c r="M572" s="12">
        <v>-4097.46</v>
      </c>
      <c r="N572" s="35">
        <v>-4944.4399999999996</v>
      </c>
      <c r="O572" s="36">
        <v>-4690.3999999999996</v>
      </c>
      <c r="P572" s="35">
        <v>-4690.3999999999996</v>
      </c>
      <c r="Q572" s="12">
        <v>-8198.6</v>
      </c>
      <c r="R572" s="35">
        <v>-4913.0200000000004</v>
      </c>
      <c r="S572" s="34">
        <v>-5380.63</v>
      </c>
      <c r="T572" s="15">
        <v>-6800.12</v>
      </c>
      <c r="U572" s="15">
        <v>-7915.97</v>
      </c>
      <c r="V572" s="15">
        <v>-7069.87</v>
      </c>
      <c r="W572" s="15">
        <v>-7118.84</v>
      </c>
      <c r="X572" s="15">
        <v>-4936.45</v>
      </c>
      <c r="Y572" s="113">
        <v>-7123.73</v>
      </c>
      <c r="Z572" s="114">
        <v>-7583.21</v>
      </c>
      <c r="AA572" s="113">
        <v>-9844.17</v>
      </c>
      <c r="AB572" s="113">
        <v>-10454.040000000001</v>
      </c>
      <c r="AC572" s="114">
        <v>-10894.19</v>
      </c>
    </row>
    <row r="573" spans="1:29" ht="24.9" customHeight="1" thickBot="1" x14ac:dyDescent="0.45">
      <c r="A573" s="30">
        <v>1570</v>
      </c>
      <c r="B573" s="5" t="s">
        <v>203</v>
      </c>
      <c r="C573" s="6" t="s">
        <v>2052</v>
      </c>
      <c r="D573" s="25" t="s">
        <v>204</v>
      </c>
      <c r="E573" s="27" t="s">
        <v>2054</v>
      </c>
      <c r="F573" s="33">
        <v>3684.06</v>
      </c>
      <c r="G573" s="33">
        <v>3252.64</v>
      </c>
      <c r="H573" s="33">
        <v>-3771.5</v>
      </c>
      <c r="I573" s="33">
        <v>-3784.59</v>
      </c>
      <c r="J573" s="33">
        <v>-3784.59</v>
      </c>
      <c r="K573" s="34">
        <v>-6660.92</v>
      </c>
      <c r="L573" s="32">
        <v>-4056.79</v>
      </c>
      <c r="M573" s="12">
        <v>-4155.3999999999996</v>
      </c>
      <c r="N573" s="35">
        <v>-4914.88</v>
      </c>
      <c r="O573" s="36">
        <v>-5309.06</v>
      </c>
      <c r="P573" s="35">
        <v>-4706.5</v>
      </c>
      <c r="Q573" s="12">
        <v>-8211.4500000000007</v>
      </c>
      <c r="R573" s="35">
        <v>-5081.7299999999996</v>
      </c>
      <c r="S573" s="34">
        <v>-6488.34</v>
      </c>
      <c r="T573" s="15">
        <v>-6603</v>
      </c>
      <c r="U573" s="15">
        <v>-6731.57</v>
      </c>
      <c r="V573" s="15">
        <v>-7045.39</v>
      </c>
      <c r="W573" s="15">
        <v>-7192.29</v>
      </c>
      <c r="X573" s="15">
        <v>-4405.3999999999996</v>
      </c>
      <c r="Y573" s="113">
        <v>-7301.26</v>
      </c>
      <c r="Z573" s="114">
        <v>-7713.16</v>
      </c>
      <c r="AA573" s="113">
        <v>-10733.87</v>
      </c>
      <c r="AB573" s="113">
        <v>-11456.57</v>
      </c>
      <c r="AC573" s="114">
        <v>-11858.3</v>
      </c>
    </row>
    <row r="574" spans="1:29" ht="24.9" customHeight="1" thickBot="1" x14ac:dyDescent="0.45">
      <c r="A574" s="30">
        <v>1571</v>
      </c>
      <c r="B574" s="5" t="s">
        <v>205</v>
      </c>
      <c r="C574" s="6" t="s">
        <v>2052</v>
      </c>
      <c r="D574" s="25" t="s">
        <v>206</v>
      </c>
      <c r="E574" s="27" t="s">
        <v>2054</v>
      </c>
      <c r="F574" s="33">
        <v>3338.9</v>
      </c>
      <c r="G574" s="33">
        <v>3416.6</v>
      </c>
      <c r="H574" s="33">
        <v>-4671.63</v>
      </c>
      <c r="I574" s="33">
        <v>-4265.1099999999997</v>
      </c>
      <c r="J574" s="33">
        <v>-4304.3999999999996</v>
      </c>
      <c r="K574" s="34">
        <v>-7774.68</v>
      </c>
      <c r="L574" s="32">
        <v>-4653.79</v>
      </c>
      <c r="M574" s="12">
        <v>-6119.02</v>
      </c>
      <c r="N574" s="35">
        <v>-7428.28</v>
      </c>
      <c r="O574" s="36">
        <v>-6996.6</v>
      </c>
      <c r="P574" s="35">
        <v>-7845.68</v>
      </c>
      <c r="Q574" s="12">
        <v>-12374.36</v>
      </c>
      <c r="R574" s="35">
        <v>-8996.68</v>
      </c>
      <c r="S574" s="34">
        <v>-7286.08</v>
      </c>
      <c r="T574" s="15">
        <v>-9660.27</v>
      </c>
      <c r="U574" s="15">
        <v>-10004.6</v>
      </c>
      <c r="V574" s="15">
        <v>-10559.54</v>
      </c>
      <c r="W574" s="15">
        <v>-10591.02</v>
      </c>
      <c r="X574" s="15">
        <v>-6845.36</v>
      </c>
      <c r="Y574" s="113">
        <v>-12316.52</v>
      </c>
      <c r="Z574" s="114">
        <v>-11863.09</v>
      </c>
      <c r="AA574" s="113">
        <v>-15575.13</v>
      </c>
      <c r="AB574" s="113">
        <v>-16408.8</v>
      </c>
      <c r="AC574" s="114">
        <v>-17004.3</v>
      </c>
    </row>
    <row r="575" spans="1:29" ht="24.9" customHeight="1" thickBot="1" x14ac:dyDescent="0.45">
      <c r="A575" s="30">
        <v>1572</v>
      </c>
      <c r="B575" s="5" t="s">
        <v>207</v>
      </c>
      <c r="C575" s="6" t="s">
        <v>2052</v>
      </c>
      <c r="D575" s="25" t="s">
        <v>208</v>
      </c>
      <c r="E575" s="27" t="s">
        <v>2054</v>
      </c>
      <c r="F575" s="33">
        <v>6625.1</v>
      </c>
      <c r="G575" s="33">
        <v>6625.1</v>
      </c>
      <c r="H575" s="33">
        <v>-7795.26</v>
      </c>
      <c r="I575" s="33">
        <v>-7795.26</v>
      </c>
      <c r="J575" s="33">
        <v>-7795.26</v>
      </c>
      <c r="K575" s="34">
        <v>-12472.99</v>
      </c>
      <c r="L575" s="32">
        <v>-8348.2900000000009</v>
      </c>
      <c r="M575" s="12">
        <v>-8930.07</v>
      </c>
      <c r="N575" s="35">
        <v>-9352.7199999999993</v>
      </c>
      <c r="O575" s="36">
        <v>-9818.56</v>
      </c>
      <c r="P575" s="35">
        <v>-10080.39</v>
      </c>
      <c r="Q575" s="12">
        <v>-15533.86</v>
      </c>
      <c r="R575" s="35">
        <v>-10286.57</v>
      </c>
      <c r="S575" s="34">
        <v>-11315.22</v>
      </c>
      <c r="T575" s="15">
        <v>-13604.14</v>
      </c>
      <c r="U575" s="15">
        <v>-13964.76</v>
      </c>
      <c r="V575" s="15">
        <v>-14872.33</v>
      </c>
      <c r="W575" s="15">
        <v>-14872.33</v>
      </c>
      <c r="X575" s="15">
        <v>-7436.16</v>
      </c>
      <c r="Y575" s="113">
        <v>-15455.54</v>
      </c>
      <c r="Z575" s="114">
        <v>-15869.7</v>
      </c>
      <c r="AA575" s="113">
        <v>-18998.72</v>
      </c>
      <c r="AB575" s="113">
        <v>-21893.360000000001</v>
      </c>
      <c r="AC575" s="114">
        <v>-22816.9</v>
      </c>
    </row>
    <row r="576" spans="1:29" ht="24.9" customHeight="1" thickBot="1" x14ac:dyDescent="0.45">
      <c r="A576" s="30">
        <v>1574</v>
      </c>
      <c r="B576" s="5" t="s">
        <v>209</v>
      </c>
      <c r="C576" s="6" t="s">
        <v>2052</v>
      </c>
      <c r="D576" s="25" t="s">
        <v>210</v>
      </c>
      <c r="E576" s="27" t="s">
        <v>2054</v>
      </c>
      <c r="F576" s="33">
        <v>3063.96</v>
      </c>
      <c r="G576" s="33">
        <v>3063.96</v>
      </c>
      <c r="H576" s="33">
        <v>-3601.24</v>
      </c>
      <c r="I576" s="33">
        <v>-3601.24</v>
      </c>
      <c r="J576" s="33">
        <v>-4007.51</v>
      </c>
      <c r="K576" s="34">
        <v>-6392.2900000000009</v>
      </c>
      <c r="L576" s="32">
        <v>-3861.01</v>
      </c>
      <c r="M576" s="12">
        <v>-3996.07</v>
      </c>
      <c r="N576" s="35">
        <v>-4742.87</v>
      </c>
      <c r="O576" s="36">
        <v>-4577.75</v>
      </c>
      <c r="P576" s="35">
        <v>-4577.75</v>
      </c>
      <c r="Q576" s="12">
        <v>-8888.77</v>
      </c>
      <c r="R576" s="35">
        <v>-4794.93</v>
      </c>
      <c r="S576" s="34">
        <v>-5755.07</v>
      </c>
      <c r="T576" s="15">
        <v>-6334.46</v>
      </c>
      <c r="U576" s="15">
        <v>-6501.81</v>
      </c>
      <c r="V576" s="15">
        <v>-6922.97</v>
      </c>
      <c r="W576" s="15">
        <v>-6922.97</v>
      </c>
      <c r="X576" s="15">
        <v>-4520.74</v>
      </c>
      <c r="Y576" s="113">
        <v>-8783.75</v>
      </c>
      <c r="Z576" s="114">
        <v>-8044.25</v>
      </c>
      <c r="AA576" s="113">
        <v>-10438.450000000001</v>
      </c>
      <c r="AB576" s="113">
        <v>-11091.45</v>
      </c>
      <c r="AC576" s="114">
        <v>-11558.64</v>
      </c>
    </row>
    <row r="577" spans="1:29" ht="24.9" customHeight="1" thickBot="1" x14ac:dyDescent="0.45">
      <c r="A577" s="30">
        <v>1575</v>
      </c>
      <c r="B577" s="5" t="s">
        <v>211</v>
      </c>
      <c r="C577" s="6" t="s">
        <v>2052</v>
      </c>
      <c r="D577" s="25" t="s">
        <v>212</v>
      </c>
      <c r="E577" s="27" t="s">
        <v>2054</v>
      </c>
      <c r="F577" s="33">
        <v>2837.08</v>
      </c>
      <c r="G577" s="33">
        <v>2833.94</v>
      </c>
      <c r="H577" s="33">
        <v>-3309.2</v>
      </c>
      <c r="I577" s="33">
        <v>-3326.98</v>
      </c>
      <c r="J577" s="33">
        <v>-3315.48</v>
      </c>
      <c r="K577" s="34">
        <v>-5303.47</v>
      </c>
      <c r="L577" s="32">
        <v>-3558.76</v>
      </c>
      <c r="M577" s="12">
        <v>-3679.72</v>
      </c>
      <c r="N577" s="35">
        <v>-3986.18</v>
      </c>
      <c r="O577" s="36">
        <v>-4225.91</v>
      </c>
      <c r="P577" s="35">
        <v>-4227.62</v>
      </c>
      <c r="Q577" s="12">
        <v>-6820.78</v>
      </c>
      <c r="R577" s="35">
        <v>-4620.5</v>
      </c>
      <c r="S577" s="34">
        <v>-5080.67</v>
      </c>
      <c r="T577" s="15">
        <v>-6059.24</v>
      </c>
      <c r="U577" s="15">
        <v>-6261.24</v>
      </c>
      <c r="V577" s="15">
        <v>-6683.71</v>
      </c>
      <c r="W577" s="15">
        <v>-6924.78</v>
      </c>
      <c r="X577" s="15">
        <v>-3462.39</v>
      </c>
      <c r="Y577" s="113">
        <v>-6699.23</v>
      </c>
      <c r="Z577" s="114">
        <v>-7104.13</v>
      </c>
      <c r="AA577" s="113">
        <v>-8658.2999999999993</v>
      </c>
      <c r="AB577" s="113">
        <v>-9818.08</v>
      </c>
      <c r="AC577" s="114">
        <v>-10294.34</v>
      </c>
    </row>
    <row r="578" spans="1:29" ht="24.9" customHeight="1" thickBot="1" x14ac:dyDescent="0.45">
      <c r="A578" s="30">
        <v>1576</v>
      </c>
      <c r="B578" s="5" t="s">
        <v>2028</v>
      </c>
      <c r="C578" s="6" t="s">
        <v>2052</v>
      </c>
      <c r="D578" s="25" t="s">
        <v>819</v>
      </c>
      <c r="E578" s="27" t="s">
        <v>708</v>
      </c>
      <c r="F578" s="33">
        <v>4055.43</v>
      </c>
      <c r="G578" s="33">
        <v>3801.97</v>
      </c>
      <c r="H578" s="33">
        <v>-4468.0200000000004</v>
      </c>
      <c r="I578" s="33">
        <v>-4468.0200000000004</v>
      </c>
      <c r="J578" s="33">
        <v>-4468.0200000000004</v>
      </c>
      <c r="K578" s="34">
        <v>-7146.07</v>
      </c>
      <c r="L578" s="32">
        <v>-4764.05</v>
      </c>
      <c r="M578" s="12">
        <v>-4958.5</v>
      </c>
      <c r="N578" s="35">
        <v>-5365.18</v>
      </c>
      <c r="O578" s="36">
        <v>-5762.26</v>
      </c>
      <c r="P578" s="35">
        <v>-5686.44</v>
      </c>
      <c r="Q578" s="12">
        <v>-8877.32</v>
      </c>
      <c r="R578" s="35">
        <v>-6432.53</v>
      </c>
      <c r="S578" s="34">
        <v>-5956.05</v>
      </c>
      <c r="T578" s="15">
        <v>-7919.71</v>
      </c>
      <c r="U578" s="15">
        <v>-8075.01</v>
      </c>
      <c r="V578" s="15">
        <v>-8655.17</v>
      </c>
      <c r="W578" s="15">
        <v>-8597.85</v>
      </c>
      <c r="X578" s="15">
        <v>-4327.59</v>
      </c>
      <c r="Y578" s="113">
        <v>-8884.4500000000007</v>
      </c>
      <c r="Z578" s="114">
        <v>-9194.18</v>
      </c>
      <c r="AA578" s="113">
        <v>-11002.49</v>
      </c>
      <c r="AB578" s="113">
        <v>-13095.09</v>
      </c>
      <c r="AC578" s="114">
        <v>-13205.98</v>
      </c>
    </row>
    <row r="579" spans="1:29" ht="24.9" customHeight="1" thickBot="1" x14ac:dyDescent="0.45">
      <c r="A579" s="30">
        <v>1577</v>
      </c>
      <c r="B579" s="5" t="s">
        <v>2029</v>
      </c>
      <c r="C579" s="6" t="s">
        <v>2052</v>
      </c>
      <c r="D579" s="25" t="s">
        <v>823</v>
      </c>
      <c r="E579" s="27" t="s">
        <v>1739</v>
      </c>
      <c r="F579" s="33">
        <v>3172.6</v>
      </c>
      <c r="G579" s="33">
        <v>3172.6</v>
      </c>
      <c r="H579" s="33">
        <v>-3464.01</v>
      </c>
      <c r="I579" s="33">
        <v>-3729.44</v>
      </c>
      <c r="J579" s="33">
        <v>-3464.01</v>
      </c>
      <c r="K579" s="34">
        <v>-6401.7800000000007</v>
      </c>
      <c r="L579" s="32">
        <v>-4588.72</v>
      </c>
      <c r="M579" s="12">
        <v>-3844.31</v>
      </c>
      <c r="N579" s="35">
        <v>-4744.58</v>
      </c>
      <c r="O579" s="36">
        <v>-4812.63</v>
      </c>
      <c r="P579" s="35">
        <v>-5441.75</v>
      </c>
      <c r="Q579" s="12">
        <v>-7961</v>
      </c>
      <c r="R579" s="35">
        <v>-4618.16</v>
      </c>
      <c r="S579" s="34">
        <v>-5781.82</v>
      </c>
      <c r="T579" s="15">
        <v>-6194.48</v>
      </c>
      <c r="U579" s="15">
        <v>-6567.37</v>
      </c>
      <c r="V579" s="15">
        <v>-7162.63</v>
      </c>
      <c r="W579" s="15">
        <v>-6170.23</v>
      </c>
      <c r="X579" s="15">
        <v>-3663.46</v>
      </c>
      <c r="Y579" s="113">
        <v>-6912.59</v>
      </c>
      <c r="Z579" s="114">
        <v>-6602.22</v>
      </c>
      <c r="AA579" s="113">
        <v>-8011.94</v>
      </c>
      <c r="AB579" s="113">
        <v>-10554.25</v>
      </c>
      <c r="AC579" s="114">
        <v>-12738.68</v>
      </c>
    </row>
    <row r="580" spans="1:29" ht="24.9" customHeight="1" thickBot="1" x14ac:dyDescent="0.45">
      <c r="A580" s="30">
        <v>1578</v>
      </c>
      <c r="B580" s="5" t="s">
        <v>2030</v>
      </c>
      <c r="C580" s="6" t="s">
        <v>2052</v>
      </c>
      <c r="D580" s="25" t="s">
        <v>824</v>
      </c>
      <c r="E580" s="27" t="s">
        <v>1739</v>
      </c>
      <c r="F580" s="33">
        <v>4887.8599999999997</v>
      </c>
      <c r="G580" s="33">
        <v>4567.8999999999996</v>
      </c>
      <c r="H580" s="33">
        <v>-5013.24</v>
      </c>
      <c r="I580" s="33">
        <v>-5091.82</v>
      </c>
      <c r="J580" s="33">
        <v>-5065.63</v>
      </c>
      <c r="K580" s="34">
        <v>-8147.51</v>
      </c>
      <c r="L580" s="32">
        <v>-5347.77</v>
      </c>
      <c r="M580" s="12">
        <v>-5557.66</v>
      </c>
      <c r="N580" s="35">
        <v>-6711.22</v>
      </c>
      <c r="O580" s="36">
        <v>-6377.22</v>
      </c>
      <c r="P580" s="35">
        <v>-6165.77</v>
      </c>
      <c r="Q580" s="12">
        <v>-9539.27</v>
      </c>
      <c r="R580" s="35">
        <v>-6041.33</v>
      </c>
      <c r="S580" s="34">
        <v>-6400.72</v>
      </c>
      <c r="T580" s="15">
        <v>-9219.4699999999993</v>
      </c>
      <c r="U580" s="15">
        <v>-8978.99</v>
      </c>
      <c r="V580" s="15">
        <v>-9922.25</v>
      </c>
      <c r="W580" s="15">
        <v>-9991.9699999999993</v>
      </c>
      <c r="X580" s="15">
        <v>-4995.9799999999996</v>
      </c>
      <c r="Y580" s="113">
        <v>-9758.4500000000007</v>
      </c>
      <c r="Z580" s="114">
        <v>-10512.06</v>
      </c>
      <c r="AA580" s="113">
        <v>-12853.64</v>
      </c>
      <c r="AB580" s="113">
        <v>-13860.92</v>
      </c>
      <c r="AC580" s="114">
        <v>-15802.86</v>
      </c>
    </row>
    <row r="581" spans="1:29" ht="24.9" customHeight="1" thickBot="1" x14ac:dyDescent="0.45">
      <c r="A581" s="30">
        <v>1579</v>
      </c>
      <c r="B581" s="5" t="s">
        <v>2031</v>
      </c>
      <c r="C581" s="6" t="s">
        <v>2052</v>
      </c>
      <c r="D581" s="25" t="s">
        <v>825</v>
      </c>
      <c r="E581" s="27" t="s">
        <v>1739</v>
      </c>
      <c r="F581" s="33">
        <v>5456.83</v>
      </c>
      <c r="G581" s="33">
        <v>5456.83</v>
      </c>
      <c r="H581" s="33">
        <v>-6416.69</v>
      </c>
      <c r="I581" s="33">
        <v>-6416.69</v>
      </c>
      <c r="J581" s="33">
        <v>-6416.69</v>
      </c>
      <c r="K581" s="34">
        <v>-10345.9</v>
      </c>
      <c r="L581" s="32">
        <v>-6843.3</v>
      </c>
      <c r="M581" s="12">
        <v>-7117.41</v>
      </c>
      <c r="N581" s="35">
        <v>-7754.66</v>
      </c>
      <c r="O581" s="36">
        <v>-8214.74</v>
      </c>
      <c r="P581" s="35">
        <v>-8124.56</v>
      </c>
      <c r="Q581" s="12">
        <v>-12600.66</v>
      </c>
      <c r="R581" s="35">
        <v>-8510.7900000000009</v>
      </c>
      <c r="S581" s="34">
        <v>-8510.7900000000009</v>
      </c>
      <c r="T581" s="15">
        <v>-11248.64</v>
      </c>
      <c r="U581" s="15">
        <v>-11546.24</v>
      </c>
      <c r="V581" s="15">
        <v>-12295.23</v>
      </c>
      <c r="W581" s="15">
        <v>-12295.23</v>
      </c>
      <c r="X581" s="15">
        <v>-6147.61</v>
      </c>
      <c r="Y581" s="113">
        <v>-12295.23</v>
      </c>
      <c r="Z581" s="114">
        <v>-13134.01</v>
      </c>
      <c r="AA581" s="113">
        <v>-15720.4</v>
      </c>
      <c r="AB581" s="113">
        <v>-17595.39</v>
      </c>
      <c r="AC581" s="114">
        <v>-18196.64</v>
      </c>
    </row>
    <row r="582" spans="1:29" ht="24.9" customHeight="1" thickBot="1" x14ac:dyDescent="0.45">
      <c r="A582" s="30">
        <v>1581</v>
      </c>
      <c r="B582" s="5" t="s">
        <v>2032</v>
      </c>
      <c r="C582" s="6" t="s">
        <v>2052</v>
      </c>
      <c r="D582" s="25" t="s">
        <v>826</v>
      </c>
      <c r="E582" s="27" t="s">
        <v>2054</v>
      </c>
      <c r="F582" s="33">
        <v>3287.18</v>
      </c>
      <c r="G582" s="33">
        <v>3287.18</v>
      </c>
      <c r="H582" s="33">
        <v>-4784.49</v>
      </c>
      <c r="I582" s="33">
        <v>-3864.64</v>
      </c>
      <c r="J582" s="33">
        <v>-3864.64</v>
      </c>
      <c r="K582" s="34">
        <v>-6984.03</v>
      </c>
      <c r="L582" s="32">
        <v>-4121.28</v>
      </c>
      <c r="M582" s="12">
        <v>-5512.34</v>
      </c>
      <c r="N582" s="35">
        <v>-6559.98</v>
      </c>
      <c r="O582" s="36">
        <v>-6301.82</v>
      </c>
      <c r="P582" s="35">
        <v>-7513.8</v>
      </c>
      <c r="Q582" s="12">
        <v>-11205.07</v>
      </c>
      <c r="R582" s="35">
        <v>-8632.32</v>
      </c>
      <c r="S582" s="34">
        <v>-7444.87</v>
      </c>
      <c r="T582" s="15">
        <v>-8117.18</v>
      </c>
      <c r="U582" s="15">
        <v>-8953.59</v>
      </c>
      <c r="V582" s="15">
        <v>-9534.0400000000009</v>
      </c>
      <c r="W582" s="15">
        <v>-9534.0400000000009</v>
      </c>
      <c r="X582" s="15">
        <v>-6224.16</v>
      </c>
      <c r="Y582" s="113">
        <v>-9534.0400000000009</v>
      </c>
      <c r="Z582" s="114">
        <v>-10414.17</v>
      </c>
      <c r="AA582" s="113">
        <v>-13180.22</v>
      </c>
      <c r="AB582" s="113">
        <v>-14046.65</v>
      </c>
      <c r="AC582" s="114">
        <v>-14638.26</v>
      </c>
    </row>
    <row r="583" spans="1:29" ht="24.9" customHeight="1" thickBot="1" x14ac:dyDescent="0.45">
      <c r="A583" s="30">
        <v>1582</v>
      </c>
      <c r="B583" s="5" t="s">
        <v>2033</v>
      </c>
      <c r="C583" s="6" t="s">
        <v>2052</v>
      </c>
      <c r="D583" s="25" t="s">
        <v>827</v>
      </c>
      <c r="E583" s="27" t="s">
        <v>2054</v>
      </c>
      <c r="F583" s="33">
        <v>4399.07</v>
      </c>
      <c r="G583" s="33">
        <v>4399.07</v>
      </c>
      <c r="H583" s="33">
        <v>-5172.6099999999997</v>
      </c>
      <c r="I583" s="33">
        <v>-5172.6099999999997</v>
      </c>
      <c r="J583" s="33">
        <v>-5172.6099999999997</v>
      </c>
      <c r="K583" s="34">
        <v>-8596.2000000000007</v>
      </c>
      <c r="L583" s="32">
        <v>-5516.4</v>
      </c>
      <c r="M583" s="12">
        <v>-5737.72</v>
      </c>
      <c r="N583" s="35">
        <v>-6560.69</v>
      </c>
      <c r="O583" s="36">
        <v>-6552.24</v>
      </c>
      <c r="P583" s="35">
        <v>-6552.24</v>
      </c>
      <c r="Q583" s="12">
        <v>-10576.26</v>
      </c>
      <c r="R583" s="35">
        <v>-6863.65</v>
      </c>
      <c r="S583" s="34">
        <v>-7361.68</v>
      </c>
      <c r="T583" s="15">
        <v>-9673.5499999999993</v>
      </c>
      <c r="U583" s="15">
        <v>-9311.1200000000008</v>
      </c>
      <c r="V583" s="15">
        <v>-9915.02</v>
      </c>
      <c r="W583" s="15">
        <v>-10167.299999999999</v>
      </c>
      <c r="X583" s="15">
        <v>-6105.9</v>
      </c>
      <c r="Y583" s="113">
        <v>-10759.26</v>
      </c>
      <c r="Z583" s="114">
        <v>-10592.39</v>
      </c>
      <c r="AA583" s="113">
        <v>-13546.61</v>
      </c>
      <c r="AB583" s="113">
        <v>-14605.78</v>
      </c>
      <c r="AC583" s="114">
        <v>-15221.11</v>
      </c>
    </row>
    <row r="584" spans="1:29" ht="24.9" customHeight="1" thickBot="1" x14ac:dyDescent="0.45">
      <c r="A584" s="30">
        <v>1583</v>
      </c>
      <c r="B584" s="5" t="s">
        <v>2034</v>
      </c>
      <c r="C584" s="6" t="s">
        <v>2052</v>
      </c>
      <c r="D584" s="25" t="s">
        <v>828</v>
      </c>
      <c r="E584" s="27" t="s">
        <v>2054</v>
      </c>
      <c r="F584" s="33">
        <v>2816.46</v>
      </c>
      <c r="G584" s="33">
        <v>2816.46</v>
      </c>
      <c r="H584" s="33">
        <v>-3309.2</v>
      </c>
      <c r="I584" s="33">
        <v>-3309.2</v>
      </c>
      <c r="J584" s="33">
        <v>-3309.2</v>
      </c>
      <c r="K584" s="34">
        <v>-5292.28</v>
      </c>
      <c r="L584" s="32">
        <v>-3528.19</v>
      </c>
      <c r="M584" s="12">
        <v>-3673.1</v>
      </c>
      <c r="N584" s="35">
        <v>-3974.22</v>
      </c>
      <c r="O584" s="36">
        <v>-4218.8900000000003</v>
      </c>
      <c r="P584" s="35">
        <v>-4218.8900000000003</v>
      </c>
      <c r="Q584" s="12">
        <v>-6542.4600000000009</v>
      </c>
      <c r="R584" s="35">
        <v>-5007.8999999999996</v>
      </c>
      <c r="S584" s="34">
        <v>-4418.74</v>
      </c>
      <c r="T584" s="15">
        <v>-5835.46</v>
      </c>
      <c r="U584" s="15">
        <v>-5989.46</v>
      </c>
      <c r="V584" s="15">
        <v>-6377.02</v>
      </c>
      <c r="W584" s="15">
        <v>-6377.02</v>
      </c>
      <c r="X584" s="15">
        <v>-3188.51</v>
      </c>
      <c r="Y584" s="113">
        <v>-6377.02</v>
      </c>
      <c r="Z584" s="114">
        <v>-6821.74</v>
      </c>
      <c r="AA584" s="113">
        <v>-8162.9</v>
      </c>
      <c r="AB584" s="113">
        <v>-9839.99</v>
      </c>
      <c r="AC584" s="114">
        <v>-9796.75</v>
      </c>
    </row>
    <row r="585" spans="1:29" ht="24.9" customHeight="1" thickBot="1" x14ac:dyDescent="0.45">
      <c r="A585" s="30">
        <v>1584</v>
      </c>
      <c r="B585" s="5" t="s">
        <v>2035</v>
      </c>
      <c r="C585" s="6" t="s">
        <v>2052</v>
      </c>
      <c r="D585" s="25" t="s">
        <v>829</v>
      </c>
      <c r="E585" s="27" t="s">
        <v>2054</v>
      </c>
      <c r="F585" s="33">
        <v>2816.46</v>
      </c>
      <c r="G585" s="33">
        <v>2816.46</v>
      </c>
      <c r="H585" s="33">
        <v>-3309.2</v>
      </c>
      <c r="I585" s="33">
        <v>-3309.2</v>
      </c>
      <c r="J585" s="33">
        <v>-3309.2</v>
      </c>
      <c r="K585" s="34">
        <v>-5292.28</v>
      </c>
      <c r="L585" s="32">
        <v>-3528.19</v>
      </c>
      <c r="M585" s="12">
        <v>-3673.1</v>
      </c>
      <c r="N585" s="35">
        <v>-3985.92</v>
      </c>
      <c r="O585" s="36">
        <v>-4218.8900000000003</v>
      </c>
      <c r="P585" s="35">
        <v>-4218.8900000000003</v>
      </c>
      <c r="Q585" s="12">
        <v>-6600.5300000000007</v>
      </c>
      <c r="R585" s="35">
        <v>-4418.74</v>
      </c>
      <c r="S585" s="34">
        <v>-4465.7</v>
      </c>
      <c r="T585" s="15">
        <v>-5835.46</v>
      </c>
      <c r="U585" s="15">
        <v>-6491.2</v>
      </c>
      <c r="V585" s="15">
        <v>-6377.02</v>
      </c>
      <c r="W585" s="15">
        <v>-6389.03</v>
      </c>
      <c r="X585" s="15">
        <v>-3418.37</v>
      </c>
      <c r="Y585" s="113">
        <v>-6389.8</v>
      </c>
      <c r="Z585" s="114">
        <v>-6833.76</v>
      </c>
      <c r="AA585" s="113">
        <v>-8312</v>
      </c>
      <c r="AB585" s="113">
        <v>-10211.52</v>
      </c>
      <c r="AC585" s="114">
        <v>-9827.67</v>
      </c>
    </row>
    <row r="586" spans="1:29" ht="24.9" customHeight="1" thickBot="1" x14ac:dyDescent="0.45">
      <c r="A586" s="30">
        <v>1586</v>
      </c>
      <c r="B586" s="5" t="s">
        <v>2036</v>
      </c>
      <c r="C586" s="6" t="s">
        <v>2052</v>
      </c>
      <c r="D586" s="25" t="s">
        <v>830</v>
      </c>
      <c r="E586" s="27" t="s">
        <v>708</v>
      </c>
      <c r="F586" s="33">
        <v>2927.38</v>
      </c>
      <c r="G586" s="33">
        <v>3503.09</v>
      </c>
      <c r="H586" s="33">
        <v>-3196.11</v>
      </c>
      <c r="I586" s="33">
        <v>-3671.92</v>
      </c>
      <c r="J586" s="33">
        <v>-3481.2</v>
      </c>
      <c r="K586" s="34">
        <v>-5447.33</v>
      </c>
      <c r="L586" s="32">
        <v>-3393.45</v>
      </c>
      <c r="M586" s="12">
        <v>-3787.02</v>
      </c>
      <c r="N586" s="35">
        <v>-4169.07</v>
      </c>
      <c r="O586" s="36">
        <v>-4369.6000000000004</v>
      </c>
      <c r="P586" s="35">
        <v>-4047.73</v>
      </c>
      <c r="Q586" s="12">
        <v>-7067.3</v>
      </c>
      <c r="R586" s="35">
        <v>-5511.32</v>
      </c>
      <c r="S586" s="34">
        <v>-4239.32</v>
      </c>
      <c r="T586" s="15">
        <v>-5802.52</v>
      </c>
      <c r="U586" s="15">
        <v>-6319.52</v>
      </c>
      <c r="V586" s="15">
        <v>-7022.53</v>
      </c>
      <c r="W586" s="15">
        <v>-6606.31</v>
      </c>
      <c r="X586" s="15">
        <v>-3656.41</v>
      </c>
      <c r="Y586" s="113">
        <v>-6597.05</v>
      </c>
      <c r="Z586" s="114">
        <v>-7007.96</v>
      </c>
      <c r="AA586" s="113">
        <v>-10012.629999999999</v>
      </c>
      <c r="AB586" s="113">
        <v>-9055.0499999999993</v>
      </c>
      <c r="AC586" s="114">
        <v>-10110.08</v>
      </c>
    </row>
    <row r="587" spans="1:29" ht="24.9" customHeight="1" thickBot="1" x14ac:dyDescent="0.45">
      <c r="A587" s="30">
        <v>1587</v>
      </c>
      <c r="B587" s="5" t="s">
        <v>2037</v>
      </c>
      <c r="C587" s="6" t="s">
        <v>2052</v>
      </c>
      <c r="D587" s="25" t="s">
        <v>831</v>
      </c>
      <c r="E587" s="27" t="s">
        <v>708</v>
      </c>
      <c r="F587" s="33">
        <v>3196.96</v>
      </c>
      <c r="G587" s="33">
        <v>3993.46</v>
      </c>
      <c r="H587" s="33">
        <v>-3471.36</v>
      </c>
      <c r="I587" s="33">
        <v>-3758.18</v>
      </c>
      <c r="J587" s="33">
        <v>-4198.54</v>
      </c>
      <c r="K587" s="34">
        <v>-6393.0599999999995</v>
      </c>
      <c r="L587" s="32">
        <v>-3994.7</v>
      </c>
      <c r="M587" s="12">
        <v>-4147.92</v>
      </c>
      <c r="N587" s="35">
        <v>-4714.87</v>
      </c>
      <c r="O587" s="36">
        <v>-4770.6099999999997</v>
      </c>
      <c r="P587" s="35">
        <v>-5090.87</v>
      </c>
      <c r="Q587" s="12">
        <v>-7782.08</v>
      </c>
      <c r="R587" s="35">
        <v>-4997.09</v>
      </c>
      <c r="S587" s="34">
        <v>-6362.69</v>
      </c>
      <c r="T587" s="15">
        <v>-6067.78</v>
      </c>
      <c r="U587" s="15">
        <v>-6777.14</v>
      </c>
      <c r="V587" s="15">
        <v>-7703.59</v>
      </c>
      <c r="W587" s="15">
        <v>-7216.36</v>
      </c>
      <c r="X587" s="15">
        <v>-4538.7700000000004</v>
      </c>
      <c r="Y587" s="113">
        <v>-8148.3</v>
      </c>
      <c r="Z587" s="114">
        <v>-7551.59</v>
      </c>
      <c r="AA587" s="113">
        <v>-9764.2900000000009</v>
      </c>
      <c r="AB587" s="113">
        <v>-11895.94</v>
      </c>
      <c r="AC587" s="114">
        <v>-11665.95</v>
      </c>
    </row>
    <row r="588" spans="1:29" ht="24.9" customHeight="1" thickBot="1" x14ac:dyDescent="0.45">
      <c r="A588" s="30">
        <v>1588</v>
      </c>
      <c r="B588" s="5" t="s">
        <v>2038</v>
      </c>
      <c r="C588" s="6" t="s">
        <v>2052</v>
      </c>
      <c r="D588" s="25" t="s">
        <v>832</v>
      </c>
      <c r="E588" s="27" t="s">
        <v>708</v>
      </c>
      <c r="F588" s="33">
        <v>4024.58</v>
      </c>
      <c r="G588" s="33">
        <v>2981.8</v>
      </c>
      <c r="H588" s="33">
        <v>-3758.18</v>
      </c>
      <c r="I588" s="33">
        <v>-3758.18</v>
      </c>
      <c r="J588" s="33">
        <v>-3758.18</v>
      </c>
      <c r="K588" s="34">
        <v>-6172.9</v>
      </c>
      <c r="L588" s="32">
        <v>-4021.6</v>
      </c>
      <c r="M588" s="12">
        <v>-4436.16</v>
      </c>
      <c r="N588" s="35">
        <v>-4741.13</v>
      </c>
      <c r="O588" s="36">
        <v>-4770.6099999999997</v>
      </c>
      <c r="P588" s="35">
        <v>-4786.7</v>
      </c>
      <c r="Q588" s="12">
        <v>-8525.0400000000009</v>
      </c>
      <c r="R588" s="35">
        <v>-5614.37</v>
      </c>
      <c r="S588" s="34">
        <v>-4929.6099999999997</v>
      </c>
      <c r="T588" s="15">
        <v>-6647.38</v>
      </c>
      <c r="U588" s="15">
        <v>-6777.14</v>
      </c>
      <c r="V588" s="15">
        <v>-7216.36</v>
      </c>
      <c r="W588" s="15">
        <v>-6729.13</v>
      </c>
      <c r="X588" s="15">
        <v>-3633.97</v>
      </c>
      <c r="Y588" s="113">
        <v>-7531.04</v>
      </c>
      <c r="Z588" s="114">
        <v>-7473.62</v>
      </c>
      <c r="AA588" s="113">
        <v>-9526.9</v>
      </c>
      <c r="AB588" s="113">
        <v>-9918.0300000000007</v>
      </c>
      <c r="AC588" s="114">
        <v>-11118.31</v>
      </c>
    </row>
    <row r="589" spans="1:29" ht="24.9" customHeight="1" thickBot="1" x14ac:dyDescent="0.45">
      <c r="A589" s="30">
        <v>1590</v>
      </c>
      <c r="B589" s="5" t="s">
        <v>2039</v>
      </c>
      <c r="C589" s="6" t="s">
        <v>2052</v>
      </c>
      <c r="D589" s="25" t="s">
        <v>833</v>
      </c>
      <c r="E589" s="27" t="s">
        <v>2054</v>
      </c>
      <c r="F589" s="33">
        <v>5808.27</v>
      </c>
      <c r="G589" s="33">
        <v>5808.27</v>
      </c>
      <c r="H589" s="33">
        <v>-6622.34</v>
      </c>
      <c r="I589" s="33">
        <v>-6622.34</v>
      </c>
      <c r="J589" s="33">
        <v>-6622.34</v>
      </c>
      <c r="K589" s="34">
        <v>-10476.23</v>
      </c>
      <c r="L589" s="32">
        <v>-6984.15</v>
      </c>
      <c r="M589" s="12">
        <v>-8078.82</v>
      </c>
      <c r="N589" s="35">
        <v>-7100.42</v>
      </c>
      <c r="O589" s="36">
        <v>-6950.09</v>
      </c>
      <c r="P589" s="35">
        <v>-6950.09</v>
      </c>
      <c r="Q589" s="12">
        <v>-12302.14</v>
      </c>
      <c r="R589" s="35">
        <v>-7597.74</v>
      </c>
      <c r="S589" s="34">
        <v>-7279.62</v>
      </c>
      <c r="T589" s="15">
        <v>-9666.11</v>
      </c>
      <c r="U589" s="15">
        <v>-10266.629999999999</v>
      </c>
      <c r="V589" s="15">
        <v>-11162.54</v>
      </c>
      <c r="W589" s="15">
        <v>-10872.82</v>
      </c>
      <c r="X589" s="15">
        <v>-6576.16</v>
      </c>
      <c r="Y589" s="113">
        <v>-10822.52</v>
      </c>
      <c r="Z589" s="114">
        <v>-11987.35</v>
      </c>
      <c r="AA589" s="113">
        <v>-14525.44</v>
      </c>
      <c r="AB589" s="113">
        <v>-16109.93</v>
      </c>
      <c r="AC589" s="114">
        <v>-16669.78</v>
      </c>
    </row>
    <row r="590" spans="1:29" ht="24.9" customHeight="1" thickBot="1" x14ac:dyDescent="0.45">
      <c r="A590" s="30">
        <v>1591</v>
      </c>
      <c r="B590" s="5" t="s">
        <v>2040</v>
      </c>
      <c r="C590" s="6" t="s">
        <v>2052</v>
      </c>
      <c r="D590" s="25" t="s">
        <v>834</v>
      </c>
      <c r="E590" s="27" t="s">
        <v>2054</v>
      </c>
      <c r="F590" s="33">
        <v>3159.65</v>
      </c>
      <c r="G590" s="33">
        <v>3159.65</v>
      </c>
      <c r="H590" s="33">
        <v>-3848.48</v>
      </c>
      <c r="I590" s="33">
        <v>-3848.48</v>
      </c>
      <c r="J590" s="33">
        <v>-3848.48</v>
      </c>
      <c r="K590" s="34">
        <v>-6156.0499999999993</v>
      </c>
      <c r="L590" s="32">
        <v>-4104.03</v>
      </c>
      <c r="M590" s="12">
        <v>-4247.78</v>
      </c>
      <c r="N590" s="35">
        <v>-4623.9799999999996</v>
      </c>
      <c r="O590" s="36">
        <v>-4881.5600000000004</v>
      </c>
      <c r="P590" s="35">
        <v>-4881.5600000000004</v>
      </c>
      <c r="Q590" s="12">
        <v>-7649.1399999999994</v>
      </c>
      <c r="R590" s="35">
        <v>-5113.41</v>
      </c>
      <c r="S590" s="34">
        <v>-5113.41</v>
      </c>
      <c r="T590" s="15">
        <v>-6756.91</v>
      </c>
      <c r="U590" s="15">
        <v>-6935.56</v>
      </c>
      <c r="V590" s="15">
        <v>-7385.16</v>
      </c>
      <c r="W590" s="15">
        <v>-7385.16</v>
      </c>
      <c r="X590" s="15">
        <v>-3692.58</v>
      </c>
      <c r="Y590" s="113">
        <v>-7416.27</v>
      </c>
      <c r="Z590" s="114">
        <v>-7889.48</v>
      </c>
      <c r="AA590" s="113">
        <v>-9455.4699999999993</v>
      </c>
      <c r="AB590" s="113">
        <v>-10880.84</v>
      </c>
      <c r="AC590" s="114">
        <v>-11339.1</v>
      </c>
    </row>
    <row r="591" spans="1:29" ht="24.9" customHeight="1" thickBot="1" x14ac:dyDescent="0.45">
      <c r="A591" s="30">
        <v>1592</v>
      </c>
      <c r="B591" s="5" t="s">
        <v>2041</v>
      </c>
      <c r="C591" s="6" t="s">
        <v>2052</v>
      </c>
      <c r="D591" s="25" t="s">
        <v>881</v>
      </c>
      <c r="E591" s="27" t="s">
        <v>1945</v>
      </c>
      <c r="F591" s="33">
        <v>3582.34</v>
      </c>
      <c r="G591" s="33">
        <v>4067.95</v>
      </c>
      <c r="H591" s="33">
        <v>-4147.45</v>
      </c>
      <c r="I591" s="33">
        <v>-4278.42</v>
      </c>
      <c r="J591" s="33">
        <v>-4613.1400000000003</v>
      </c>
      <c r="K591" s="34">
        <v>-7244.61</v>
      </c>
      <c r="L591" s="32">
        <v>-4507.18</v>
      </c>
      <c r="M591" s="12">
        <v>-4679.8100000000004</v>
      </c>
      <c r="N591" s="35">
        <v>-5675.69</v>
      </c>
      <c r="O591" s="36">
        <v>-6179.66</v>
      </c>
      <c r="P591" s="35">
        <v>-5409.88</v>
      </c>
      <c r="Q591" s="12">
        <v>-9457.76</v>
      </c>
      <c r="R591" s="35">
        <v>-5498.53</v>
      </c>
      <c r="S591" s="34">
        <v>-7079.31</v>
      </c>
      <c r="T591" s="15">
        <v>-6749.31</v>
      </c>
      <c r="U591" s="15">
        <v>-7666.86</v>
      </c>
      <c r="V591" s="15">
        <v>-8164.42</v>
      </c>
      <c r="W591" s="15">
        <v>-8164.42</v>
      </c>
      <c r="X591" s="15">
        <v>-4304.79</v>
      </c>
      <c r="Y591" s="113">
        <v>-9119.8799999999992</v>
      </c>
      <c r="Z591" s="114">
        <v>-8246.11</v>
      </c>
      <c r="AA591" s="113">
        <v>-10906.86</v>
      </c>
      <c r="AB591" s="113">
        <v>-12711.34</v>
      </c>
      <c r="AC591" s="114">
        <v>-12231.63</v>
      </c>
    </row>
    <row r="592" spans="1:29" ht="24.9" customHeight="1" thickBot="1" x14ac:dyDescent="0.45">
      <c r="A592" s="30">
        <v>1593</v>
      </c>
      <c r="B592" s="5" t="s">
        <v>2042</v>
      </c>
      <c r="C592" s="6" t="s">
        <v>2052</v>
      </c>
      <c r="D592" s="25" t="s">
        <v>882</v>
      </c>
      <c r="E592" s="27" t="s">
        <v>2054</v>
      </c>
      <c r="F592" s="33">
        <v>4369.33</v>
      </c>
      <c r="G592" s="33">
        <v>4369.33</v>
      </c>
      <c r="H592" s="33">
        <v>-5320.05</v>
      </c>
      <c r="I592" s="33">
        <v>-5185.29</v>
      </c>
      <c r="J592" s="33">
        <v>-5137.51</v>
      </c>
      <c r="K592" s="34">
        <v>-8812.7800000000007</v>
      </c>
      <c r="L592" s="32">
        <v>-6008.26</v>
      </c>
      <c r="M592" s="12">
        <v>-5670.97</v>
      </c>
      <c r="N592" s="35">
        <v>-6586.82</v>
      </c>
      <c r="O592" s="36">
        <v>-6509.11</v>
      </c>
      <c r="P592" s="35">
        <v>-6509.11</v>
      </c>
      <c r="Q592" s="12">
        <v>-10866.3</v>
      </c>
      <c r="R592" s="35">
        <v>-6818.44</v>
      </c>
      <c r="S592" s="34">
        <v>-7466.98</v>
      </c>
      <c r="T592" s="15">
        <v>-9011.19</v>
      </c>
      <c r="U592" s="15">
        <v>-9249.5400000000009</v>
      </c>
      <c r="V592" s="15">
        <v>-9849.4</v>
      </c>
      <c r="W592" s="15">
        <v>-9849.4</v>
      </c>
      <c r="X592" s="15">
        <v>-6137.02</v>
      </c>
      <c r="Y592" s="113">
        <v>-9849.4</v>
      </c>
      <c r="Z592" s="114">
        <v>-10449.219999999999</v>
      </c>
      <c r="AA592" s="113">
        <v>-13349.77</v>
      </c>
      <c r="AB592" s="113">
        <v>-14509.48</v>
      </c>
      <c r="AC592" s="114">
        <v>-15120.72</v>
      </c>
    </row>
    <row r="593" spans="1:29" ht="24.9" customHeight="1" thickBot="1" x14ac:dyDescent="0.45">
      <c r="A593" s="30">
        <v>1594</v>
      </c>
      <c r="B593" s="5" t="s">
        <v>2043</v>
      </c>
      <c r="C593" s="6" t="s">
        <v>2052</v>
      </c>
      <c r="D593" s="25" t="s">
        <v>883</v>
      </c>
      <c r="E593" s="27" t="s">
        <v>2064</v>
      </c>
      <c r="F593" s="33">
        <v>3516.12</v>
      </c>
      <c r="G593" s="33">
        <v>3867.99</v>
      </c>
      <c r="H593" s="33">
        <v>-4108.6000000000004</v>
      </c>
      <c r="I593" s="33">
        <v>-4147.8900000000003</v>
      </c>
      <c r="J593" s="33">
        <v>-4134.79</v>
      </c>
      <c r="K593" s="34">
        <v>-7198.35</v>
      </c>
      <c r="L593" s="32">
        <v>-4810.0600000000004</v>
      </c>
      <c r="M593" s="12">
        <v>-4535.45</v>
      </c>
      <c r="N593" s="35">
        <v>-5555.82</v>
      </c>
      <c r="O593" s="36">
        <v>-5249.48</v>
      </c>
      <c r="P593" s="35">
        <v>-5249.48</v>
      </c>
      <c r="Q593" s="12">
        <v>-8702.68</v>
      </c>
      <c r="R593" s="35">
        <v>-5330.38</v>
      </c>
      <c r="S593" s="34">
        <v>-6761.87</v>
      </c>
      <c r="T593" s="15">
        <v>-7044.72</v>
      </c>
      <c r="U593" s="15">
        <v>-7231.06</v>
      </c>
      <c r="V593" s="15">
        <v>-8224.75</v>
      </c>
      <c r="W593" s="15">
        <v>-7920.4</v>
      </c>
      <c r="X593" s="15">
        <v>-4831.3599999999997</v>
      </c>
      <c r="Y593" s="113">
        <v>-7846.95</v>
      </c>
      <c r="Z593" s="114">
        <v>-8350.93</v>
      </c>
      <c r="AA593" s="113">
        <v>-10896.02</v>
      </c>
      <c r="AB593" s="113">
        <v>-12447.61</v>
      </c>
      <c r="AC593" s="114">
        <v>-13043.18</v>
      </c>
    </row>
    <row r="594" spans="1:29" ht="24.9" customHeight="1" thickBot="1" x14ac:dyDescent="0.45">
      <c r="A594" s="30">
        <v>1595</v>
      </c>
      <c r="B594" s="5" t="s">
        <v>2044</v>
      </c>
      <c r="C594" s="6" t="s">
        <v>2052</v>
      </c>
      <c r="D594" s="25" t="s">
        <v>884</v>
      </c>
      <c r="E594" s="27" t="s">
        <v>2064</v>
      </c>
      <c r="F594" s="33">
        <v>3789.4</v>
      </c>
      <c r="G594" s="33">
        <v>3141.65</v>
      </c>
      <c r="H594" s="33">
        <v>-3784.59</v>
      </c>
      <c r="I594" s="33">
        <v>-3784.59</v>
      </c>
      <c r="J594" s="33">
        <v>-3901.56</v>
      </c>
      <c r="K594" s="34">
        <v>-6581.48</v>
      </c>
      <c r="L594" s="32">
        <v>-4021.83</v>
      </c>
      <c r="M594" s="12">
        <v>-4177.13</v>
      </c>
      <c r="N594" s="35">
        <v>-4915.6099999999997</v>
      </c>
      <c r="O594" s="36">
        <v>-4835.25</v>
      </c>
      <c r="P594" s="35">
        <v>-5011.59</v>
      </c>
      <c r="Q594" s="12">
        <v>-7974.4</v>
      </c>
      <c r="R594" s="35">
        <v>-5974</v>
      </c>
      <c r="S594" s="34">
        <v>-4913.0200000000004</v>
      </c>
      <c r="T594" s="15">
        <v>-6625.37</v>
      </c>
      <c r="U594" s="15">
        <v>-6869.43</v>
      </c>
      <c r="V594" s="15">
        <v>-7314.7</v>
      </c>
      <c r="W594" s="15">
        <v>-7314.7</v>
      </c>
      <c r="X594" s="15">
        <v>-4186.9799999999996</v>
      </c>
      <c r="Y594" s="113">
        <v>-7216.77</v>
      </c>
      <c r="Z594" s="114">
        <v>-7707.96</v>
      </c>
      <c r="AA594" s="113">
        <v>-9852.77</v>
      </c>
      <c r="AB594" s="113">
        <v>-11666.38</v>
      </c>
      <c r="AC594" s="114">
        <v>-12120.5</v>
      </c>
    </row>
    <row r="595" spans="1:29" ht="24.9" customHeight="1" thickBot="1" x14ac:dyDescent="0.45">
      <c r="A595" s="30">
        <v>1596</v>
      </c>
      <c r="B595" s="5" t="s">
        <v>2045</v>
      </c>
      <c r="C595" s="6" t="s">
        <v>2052</v>
      </c>
      <c r="D595" s="25" t="s">
        <v>2061</v>
      </c>
      <c r="E595" s="27" t="s">
        <v>2064</v>
      </c>
      <c r="F595" s="33">
        <v>3436.2</v>
      </c>
      <c r="G595" s="33">
        <v>3404.33</v>
      </c>
      <c r="H595" s="33">
        <v>-4348.29</v>
      </c>
      <c r="I595" s="33">
        <v>-3784.59</v>
      </c>
      <c r="J595" s="33">
        <v>-3784.59</v>
      </c>
      <c r="K595" s="34">
        <v>-6388.5</v>
      </c>
      <c r="L595" s="32">
        <v>-4077.77</v>
      </c>
      <c r="M595" s="12">
        <v>-4576.4799999999996</v>
      </c>
      <c r="N595" s="35">
        <v>-4768.21</v>
      </c>
      <c r="O595" s="36">
        <v>-4803.0600000000004</v>
      </c>
      <c r="P595" s="35">
        <v>-4803.0600000000004</v>
      </c>
      <c r="Q595" s="12">
        <v>-7548.59</v>
      </c>
      <c r="R595" s="35">
        <v>-5081.7299999999996</v>
      </c>
      <c r="S595" s="34">
        <v>-5593.16</v>
      </c>
      <c r="T595" s="15">
        <v>-6558.73</v>
      </c>
      <c r="U595" s="15">
        <v>-6823.48</v>
      </c>
      <c r="V595" s="15">
        <v>-7265.74</v>
      </c>
      <c r="W595" s="15">
        <v>-6837.34</v>
      </c>
      <c r="X595" s="15">
        <v>-3950.64</v>
      </c>
      <c r="Y595" s="113">
        <v>-8080.68</v>
      </c>
      <c r="Z595" s="114">
        <v>-7785.93</v>
      </c>
      <c r="AA595" s="113">
        <v>-9634.74</v>
      </c>
      <c r="AB595" s="113">
        <v>-11778.85</v>
      </c>
      <c r="AC595" s="114">
        <v>-11858.3</v>
      </c>
    </row>
    <row r="596" spans="1:29" ht="24.9" customHeight="1" thickBot="1" x14ac:dyDescent="0.45">
      <c r="A596" s="30">
        <v>1597</v>
      </c>
      <c r="B596" s="5" t="s">
        <v>1631</v>
      </c>
      <c r="C596" s="6" t="s">
        <v>2052</v>
      </c>
      <c r="D596" s="25" t="s">
        <v>2062</v>
      </c>
      <c r="E596" s="27" t="s">
        <v>2054</v>
      </c>
      <c r="F596" s="33">
        <v>3548.57</v>
      </c>
      <c r="G596" s="33">
        <v>3109.74</v>
      </c>
      <c r="H596" s="33">
        <v>-3886.38</v>
      </c>
      <c r="I596" s="33">
        <v>-4017.35</v>
      </c>
      <c r="J596" s="33">
        <v>-3966.82</v>
      </c>
      <c r="K596" s="34">
        <v>-6752.72</v>
      </c>
      <c r="L596" s="32">
        <v>-4538.83</v>
      </c>
      <c r="M596" s="12">
        <v>-4337.28</v>
      </c>
      <c r="N596" s="35">
        <v>-5148.7700000000004</v>
      </c>
      <c r="O596" s="36">
        <v>-5090.62</v>
      </c>
      <c r="P596" s="35">
        <v>-5529.38</v>
      </c>
      <c r="Q596" s="12">
        <v>-8240.8700000000008</v>
      </c>
      <c r="R596" s="35">
        <v>-6011.21</v>
      </c>
      <c r="S596" s="34">
        <v>-5044.1400000000003</v>
      </c>
      <c r="T596" s="15">
        <v>-7215.04</v>
      </c>
      <c r="U596" s="15">
        <v>-6841.22</v>
      </c>
      <c r="V596" s="15">
        <v>-7828.31</v>
      </c>
      <c r="W596" s="15">
        <v>-7284.64</v>
      </c>
      <c r="X596" s="15">
        <v>-4359.62</v>
      </c>
      <c r="Y596" s="113">
        <v>-7343.56</v>
      </c>
      <c r="Z596" s="114">
        <v>-7787.75</v>
      </c>
      <c r="AA596" s="113">
        <v>-9738.49</v>
      </c>
      <c r="AB596" s="113">
        <v>-11449.59</v>
      </c>
      <c r="AC596" s="114">
        <v>-12083.1</v>
      </c>
    </row>
    <row r="597" spans="1:29" ht="24.9" customHeight="1" thickBot="1" x14ac:dyDescent="0.45">
      <c r="A597" s="30">
        <v>1599</v>
      </c>
      <c r="B597" s="5" t="s">
        <v>1632</v>
      </c>
      <c r="C597" s="6" t="s">
        <v>2052</v>
      </c>
      <c r="D597" s="25" t="s">
        <v>2063</v>
      </c>
      <c r="E597" s="27" t="s">
        <v>62</v>
      </c>
      <c r="F597" s="33">
        <v>4043.27</v>
      </c>
      <c r="G597" s="33">
        <v>3593.56</v>
      </c>
      <c r="H597" s="33">
        <v>-4226.17</v>
      </c>
      <c r="I597" s="33">
        <v>-4226.17</v>
      </c>
      <c r="J597" s="33">
        <v>-4226.17</v>
      </c>
      <c r="K597" s="34">
        <v>-6845.48</v>
      </c>
      <c r="L597" s="32">
        <v>-4507.33</v>
      </c>
      <c r="M597" s="12">
        <v>-4665.4799999999996</v>
      </c>
      <c r="N597" s="35">
        <v>-5109.57</v>
      </c>
      <c r="O597" s="36">
        <v>-5310.27</v>
      </c>
      <c r="P597" s="35">
        <v>-5345.68</v>
      </c>
      <c r="Q597" s="12">
        <v>-8290.92</v>
      </c>
      <c r="R597" s="35">
        <v>-5822.18</v>
      </c>
      <c r="S597" s="34">
        <v>-5599.93</v>
      </c>
      <c r="T597" s="15">
        <v>-7402.26</v>
      </c>
      <c r="U597" s="15">
        <v>-7598.17</v>
      </c>
      <c r="V597" s="15">
        <v>-8091.22</v>
      </c>
      <c r="W597" s="15">
        <v>-8091.22</v>
      </c>
      <c r="X597" s="15">
        <v>-4686.6400000000003</v>
      </c>
      <c r="Y597" s="113">
        <v>-8091.22</v>
      </c>
      <c r="Z597" s="114">
        <v>-8584.25</v>
      </c>
      <c r="AA597" s="113">
        <v>-10440.469999999999</v>
      </c>
      <c r="AB597" s="113">
        <v>-11838.04</v>
      </c>
      <c r="AC597" s="114">
        <v>-12419.31</v>
      </c>
    </row>
    <row r="598" spans="1:29" ht="24.9" customHeight="1" thickBot="1" x14ac:dyDescent="0.45">
      <c r="A598" s="30">
        <v>1600</v>
      </c>
      <c r="B598" s="5" t="s">
        <v>199</v>
      </c>
      <c r="C598" s="6" t="s">
        <v>2052</v>
      </c>
      <c r="D598" s="25" t="s">
        <v>200</v>
      </c>
      <c r="E598" s="27" t="s">
        <v>2054</v>
      </c>
      <c r="F598" s="33">
        <v>4068.49</v>
      </c>
      <c r="G598" s="33">
        <v>4068.49</v>
      </c>
      <c r="H598" s="33">
        <v>-4581.6499999999996</v>
      </c>
      <c r="I598" s="33">
        <v>-4581.6499999999996</v>
      </c>
      <c r="J598" s="33">
        <v>-4581.6499999999996</v>
      </c>
      <c r="K598" s="34">
        <v>-7214.58</v>
      </c>
      <c r="L598" s="32">
        <v>-4809.72</v>
      </c>
      <c r="M598" s="12">
        <v>-4938</v>
      </c>
      <c r="N598" s="35">
        <v>-5266.73</v>
      </c>
      <c r="O598" s="36">
        <v>-5037.04</v>
      </c>
      <c r="P598" s="35">
        <v>-5416.97</v>
      </c>
      <c r="Q598" s="12">
        <v>-8977.6500000000015</v>
      </c>
      <c r="R598" s="35">
        <v>-5313.51</v>
      </c>
      <c r="S598" s="34">
        <v>-6042.53</v>
      </c>
      <c r="T598" s="15">
        <v>-7022.34</v>
      </c>
      <c r="U598" s="15">
        <v>-7208.09</v>
      </c>
      <c r="V598" s="15">
        <v>-8199.68</v>
      </c>
      <c r="W598" s="15">
        <v>-7675.56</v>
      </c>
      <c r="X598" s="15">
        <v>-5452.76</v>
      </c>
      <c r="Y598" s="113">
        <v>-9367.98</v>
      </c>
      <c r="Z598" s="114">
        <v>-7586.64</v>
      </c>
      <c r="AA598" s="113">
        <v>-10643.34</v>
      </c>
      <c r="AB598" s="113">
        <v>-11228</v>
      </c>
      <c r="AC598" s="114">
        <v>-12585.24</v>
      </c>
    </row>
    <row r="599" spans="1:29" ht="24.9" customHeight="1" thickBot="1" x14ac:dyDescent="0.45">
      <c r="A599" s="30">
        <v>1601</v>
      </c>
      <c r="B599" s="5" t="s">
        <v>2057</v>
      </c>
      <c r="C599" s="6" t="s">
        <v>2052</v>
      </c>
      <c r="D599" s="25" t="s">
        <v>885</v>
      </c>
      <c r="E599" s="27" t="s">
        <v>708</v>
      </c>
      <c r="F599" s="33">
        <v>3136.21</v>
      </c>
      <c r="G599" s="33">
        <v>3136.21</v>
      </c>
      <c r="H599" s="33">
        <v>-3686.5</v>
      </c>
      <c r="I599" s="33">
        <v>-3686.5</v>
      </c>
      <c r="J599" s="33">
        <v>-3801.02</v>
      </c>
      <c r="K599" s="34">
        <v>-5896.6</v>
      </c>
      <c r="L599" s="32">
        <v>-3931.07</v>
      </c>
      <c r="M599" s="12">
        <v>-4068.64</v>
      </c>
      <c r="N599" s="35">
        <v>-4407.84</v>
      </c>
      <c r="O599" s="36">
        <v>-4759.1099999999997</v>
      </c>
      <c r="P599" s="35">
        <v>-4996.1099999999997</v>
      </c>
      <c r="Q599" s="12">
        <v>-7432.1200000000008</v>
      </c>
      <c r="R599" s="35">
        <v>-5043.4799999999996</v>
      </c>
      <c r="S599" s="34">
        <v>-4916.33</v>
      </c>
      <c r="T599" s="15">
        <v>-6480.14</v>
      </c>
      <c r="U599" s="15">
        <v>-7170.05</v>
      </c>
      <c r="V599" s="15">
        <v>-7134.25</v>
      </c>
      <c r="W599" s="15">
        <v>-7082.35</v>
      </c>
      <c r="X599" s="15">
        <v>-3651.18</v>
      </c>
      <c r="Y599" s="113">
        <v>-7343.02</v>
      </c>
      <c r="Z599" s="114">
        <v>-7843.33</v>
      </c>
      <c r="AA599" s="113">
        <v>-9026.0400000000009</v>
      </c>
      <c r="AB599" s="113">
        <v>-10617.52</v>
      </c>
      <c r="AC599" s="114">
        <v>-11064.61</v>
      </c>
    </row>
    <row r="600" spans="1:29" ht="24.9" customHeight="1" thickBot="1" x14ac:dyDescent="0.45">
      <c r="A600" s="30">
        <v>1602</v>
      </c>
      <c r="B600" s="5" t="s">
        <v>2058</v>
      </c>
      <c r="C600" s="6" t="s">
        <v>2052</v>
      </c>
      <c r="D600" s="25" t="s">
        <v>886</v>
      </c>
      <c r="E600" s="27" t="s">
        <v>1852</v>
      </c>
      <c r="F600" s="33">
        <v>3345.8</v>
      </c>
      <c r="G600" s="33">
        <v>3649.22</v>
      </c>
      <c r="H600" s="33">
        <v>-3938.99</v>
      </c>
      <c r="I600" s="33">
        <v>-3912.8</v>
      </c>
      <c r="J600" s="33">
        <v>-3938.99</v>
      </c>
      <c r="K600" s="34">
        <v>-6803.5499999999993</v>
      </c>
      <c r="L600" s="32">
        <v>-4482.63</v>
      </c>
      <c r="M600" s="12">
        <v>-4318.91</v>
      </c>
      <c r="N600" s="35">
        <v>-5110.8999999999996</v>
      </c>
      <c r="O600" s="36">
        <v>-5198.78</v>
      </c>
      <c r="P600" s="35">
        <v>-5524.95</v>
      </c>
      <c r="Q600" s="12">
        <v>-8240.35</v>
      </c>
      <c r="R600" s="35">
        <v>-5770.71</v>
      </c>
      <c r="S600" s="34">
        <v>-5588.9</v>
      </c>
      <c r="T600" s="15">
        <v>-6844.43</v>
      </c>
      <c r="U600" s="15">
        <v>-7048.39</v>
      </c>
      <c r="V600" s="15">
        <v>-8050.57</v>
      </c>
      <c r="W600" s="15">
        <v>-7554.36</v>
      </c>
      <c r="X600" s="15">
        <v>-4324.84</v>
      </c>
      <c r="Y600" s="113">
        <v>-7609.98</v>
      </c>
      <c r="Z600" s="114">
        <v>-7962.37</v>
      </c>
      <c r="AA600" s="113">
        <v>-10205.379999999999</v>
      </c>
      <c r="AB600" s="113">
        <v>-10978.26</v>
      </c>
      <c r="AC600" s="114">
        <v>-12199.79</v>
      </c>
    </row>
    <row r="601" spans="1:29" ht="24.9" customHeight="1" thickBot="1" x14ac:dyDescent="0.45">
      <c r="A601" s="30">
        <v>1603</v>
      </c>
      <c r="B601" s="2" t="s">
        <v>2059</v>
      </c>
      <c r="C601" s="3" t="s">
        <v>2052</v>
      </c>
      <c r="D601" s="23" t="s">
        <v>887</v>
      </c>
      <c r="E601" s="27" t="s">
        <v>2288</v>
      </c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121"/>
      <c r="U601" s="121"/>
      <c r="V601" s="121"/>
      <c r="W601" s="121"/>
      <c r="X601" s="121"/>
      <c r="Y601" s="121"/>
      <c r="Z601" s="122"/>
      <c r="AA601" s="121"/>
      <c r="AB601" s="121"/>
      <c r="AC601" s="122"/>
    </row>
    <row r="602" spans="1:29" ht="24.9" customHeight="1" thickBot="1" x14ac:dyDescent="0.45">
      <c r="A602" s="30">
        <v>1604</v>
      </c>
      <c r="B602" s="5" t="s">
        <v>2060</v>
      </c>
      <c r="C602" s="6" t="s">
        <v>2052</v>
      </c>
      <c r="D602" s="25" t="s">
        <v>888</v>
      </c>
      <c r="E602" s="27" t="s">
        <v>708</v>
      </c>
      <c r="F602" s="33">
        <v>3432.03</v>
      </c>
      <c r="G602" s="33">
        <v>3914.11</v>
      </c>
      <c r="H602" s="33">
        <v>-4009.37</v>
      </c>
      <c r="I602" s="33">
        <v>-4035.57</v>
      </c>
      <c r="J602" s="33">
        <v>-4035.57</v>
      </c>
      <c r="K602" s="34">
        <v>-7250.04</v>
      </c>
      <c r="L602" s="32">
        <v>-4303.8</v>
      </c>
      <c r="M602" s="12">
        <v>-4454.6899999999996</v>
      </c>
      <c r="N602" s="35">
        <v>-5241.3500000000004</v>
      </c>
      <c r="O602" s="36">
        <v>-5796.78</v>
      </c>
      <c r="P602" s="35">
        <v>-5357.94</v>
      </c>
      <c r="Q602" s="12">
        <v>-8185.68</v>
      </c>
      <c r="R602" s="35">
        <v>-5236.3100000000004</v>
      </c>
      <c r="S602" s="34">
        <v>-5354.4</v>
      </c>
      <c r="T602" s="15">
        <v>-7778.2</v>
      </c>
      <c r="U602" s="15">
        <v>-7171.87</v>
      </c>
      <c r="V602" s="15">
        <v>-8261.68</v>
      </c>
      <c r="W602" s="15">
        <v>-7734.91</v>
      </c>
      <c r="X602" s="15">
        <v>-4159.7299999999996</v>
      </c>
      <c r="Y602" s="113">
        <v>-8633.2099999999991</v>
      </c>
      <c r="Z602" s="114">
        <v>-8206</v>
      </c>
      <c r="AA602" s="113">
        <v>-10696.32</v>
      </c>
      <c r="AB602" s="113">
        <v>-11315.09</v>
      </c>
      <c r="AC602" s="114">
        <v>-12597.69</v>
      </c>
    </row>
    <row r="603" spans="1:29" ht="24.9" customHeight="1" thickBot="1" x14ac:dyDescent="0.45">
      <c r="A603" s="30">
        <v>1605</v>
      </c>
      <c r="B603" s="5" t="s">
        <v>1695</v>
      </c>
      <c r="C603" s="6" t="s">
        <v>2052</v>
      </c>
      <c r="D603" s="25" t="s">
        <v>1725</v>
      </c>
      <c r="E603" s="27" t="s">
        <v>708</v>
      </c>
      <c r="F603" s="33">
        <v>3228.1</v>
      </c>
      <c r="G603" s="33">
        <v>3250.3</v>
      </c>
      <c r="H603" s="33">
        <v>-3821.12</v>
      </c>
      <c r="I603" s="33">
        <v>-4363.0600000000004</v>
      </c>
      <c r="J603" s="33">
        <v>-3555.68</v>
      </c>
      <c r="K603" s="34">
        <v>-6639.85</v>
      </c>
      <c r="L603" s="32">
        <v>-4088.8</v>
      </c>
      <c r="M603" s="12">
        <v>-4217.5200000000004</v>
      </c>
      <c r="N603" s="35">
        <v>-4759.3999999999996</v>
      </c>
      <c r="O603" s="36">
        <v>-4812.54</v>
      </c>
      <c r="P603" s="35">
        <v>-5154.8</v>
      </c>
      <c r="Q603" s="12">
        <v>-7706.33</v>
      </c>
      <c r="R603" s="35">
        <v>-5061.29</v>
      </c>
      <c r="S603" s="34">
        <v>-5951.44</v>
      </c>
      <c r="T603" s="15">
        <v>-6099.98</v>
      </c>
      <c r="U603" s="15">
        <v>-6887.56</v>
      </c>
      <c r="V603" s="15">
        <v>-7830.22</v>
      </c>
      <c r="W603" s="15">
        <v>-7334.02</v>
      </c>
      <c r="X603" s="15">
        <v>-4052.02</v>
      </c>
      <c r="Y603" s="113">
        <v>-7334.02</v>
      </c>
      <c r="Z603" s="114">
        <v>-7780.45</v>
      </c>
      <c r="AA603" s="113">
        <v>-9816.74</v>
      </c>
      <c r="AB603" s="113">
        <v>-10726.73</v>
      </c>
      <c r="AC603" s="114">
        <v>-11937.59</v>
      </c>
    </row>
    <row r="604" spans="1:29" ht="24.9" customHeight="1" thickBot="1" x14ac:dyDescent="0.45">
      <c r="A604" s="30">
        <v>1606</v>
      </c>
      <c r="B604" s="5" t="s">
        <v>1696</v>
      </c>
      <c r="C604" s="6" t="s">
        <v>2052</v>
      </c>
      <c r="D604" s="25" t="s">
        <v>1726</v>
      </c>
      <c r="E604" s="27" t="s">
        <v>708</v>
      </c>
      <c r="F604" s="33">
        <v>3338.54</v>
      </c>
      <c r="G604" s="33">
        <v>3338.54</v>
      </c>
      <c r="H604" s="33">
        <v>-4082.4</v>
      </c>
      <c r="I604" s="33">
        <v>-4108.6000000000004</v>
      </c>
      <c r="J604" s="33">
        <v>-4108.6000000000004</v>
      </c>
      <c r="K604" s="34">
        <v>-7448.67</v>
      </c>
      <c r="L604" s="32">
        <v>-4381.78</v>
      </c>
      <c r="M604" s="12">
        <v>-4578.91</v>
      </c>
      <c r="N604" s="35">
        <v>-5340.61</v>
      </c>
      <c r="O604" s="36">
        <v>-5165.79</v>
      </c>
      <c r="P604" s="35">
        <v>-5542.5</v>
      </c>
      <c r="Q604" s="12">
        <v>-9308.8700000000008</v>
      </c>
      <c r="R604" s="35">
        <v>-6266.24</v>
      </c>
      <c r="S604" s="34">
        <v>-5775.88</v>
      </c>
      <c r="T604" s="15">
        <v>-8384.2199999999993</v>
      </c>
      <c r="U604" s="15">
        <v>-7231.06</v>
      </c>
      <c r="V604" s="15">
        <v>-8395.5499999999993</v>
      </c>
      <c r="W604" s="15">
        <v>-7846.95</v>
      </c>
      <c r="X604" s="15">
        <v>-5450.91</v>
      </c>
      <c r="Y604" s="113">
        <v>-8470.07</v>
      </c>
      <c r="Z604" s="114">
        <v>-9936.17</v>
      </c>
      <c r="AA604" s="113">
        <v>-11769.29</v>
      </c>
      <c r="AB604" s="113">
        <v>-12429.98</v>
      </c>
      <c r="AC604" s="114">
        <v>-13865.98</v>
      </c>
    </row>
    <row r="605" spans="1:29" ht="24.9" customHeight="1" thickBot="1" x14ac:dyDescent="0.45">
      <c r="A605" s="30">
        <v>1607</v>
      </c>
      <c r="B605" s="5" t="s">
        <v>1697</v>
      </c>
      <c r="C605" s="6" t="s">
        <v>2052</v>
      </c>
      <c r="D605" s="25" t="s">
        <v>1727</v>
      </c>
      <c r="E605" s="27" t="s">
        <v>708</v>
      </c>
      <c r="F605" s="33">
        <v>3633.42</v>
      </c>
      <c r="G605" s="33">
        <v>3373.44</v>
      </c>
      <c r="H605" s="33">
        <v>-3758.18</v>
      </c>
      <c r="I605" s="33">
        <v>-3777.2</v>
      </c>
      <c r="J605" s="33">
        <v>-3731.99</v>
      </c>
      <c r="K605" s="34">
        <v>-6473</v>
      </c>
      <c r="L605" s="32">
        <v>-4375.37</v>
      </c>
      <c r="M605" s="12">
        <v>-4436.16</v>
      </c>
      <c r="N605" s="35">
        <v>-4927.74</v>
      </c>
      <c r="O605" s="36">
        <v>-5198.8900000000003</v>
      </c>
      <c r="P605" s="35">
        <v>-4751.29</v>
      </c>
      <c r="Q605" s="12">
        <v>-8109.1</v>
      </c>
      <c r="R605" s="35">
        <v>-6393.51</v>
      </c>
      <c r="S605" s="34">
        <v>-5152.2700000000004</v>
      </c>
      <c r="T605" s="15">
        <v>-6647.38</v>
      </c>
      <c r="U605" s="15">
        <v>-6777.14</v>
      </c>
      <c r="V605" s="15">
        <v>-7216.36</v>
      </c>
      <c r="W605" s="15">
        <v>-7216.36</v>
      </c>
      <c r="X605" s="15">
        <v>-4560.07</v>
      </c>
      <c r="Y605" s="113">
        <v>-7817.75</v>
      </c>
      <c r="Z605" s="114">
        <v>-8172.76</v>
      </c>
      <c r="AA605" s="113">
        <v>-10894.55</v>
      </c>
      <c r="AB605" s="113">
        <v>-10554.06</v>
      </c>
      <c r="AC605" s="114">
        <v>-10960.99</v>
      </c>
    </row>
    <row r="606" spans="1:29" ht="24.9" customHeight="1" thickBot="1" x14ac:dyDescent="0.45">
      <c r="A606" s="30">
        <v>1608</v>
      </c>
      <c r="B606" s="5" t="s">
        <v>1698</v>
      </c>
      <c r="C606" s="6" t="s">
        <v>2052</v>
      </c>
      <c r="D606" s="25" t="s">
        <v>1728</v>
      </c>
      <c r="E606" s="27" t="s">
        <v>49</v>
      </c>
      <c r="F606" s="33">
        <v>3471.72</v>
      </c>
      <c r="G606" s="33">
        <v>3803.79</v>
      </c>
      <c r="H606" s="33">
        <v>-4108.6000000000004</v>
      </c>
      <c r="I606" s="33">
        <v>-4316.6400000000003</v>
      </c>
      <c r="J606" s="33">
        <v>-4108.6000000000004</v>
      </c>
      <c r="K606" s="34">
        <v>-7600.18</v>
      </c>
      <c r="L606" s="32">
        <v>-4353.82</v>
      </c>
      <c r="M606" s="12">
        <v>-4535.45</v>
      </c>
      <c r="N606" s="35">
        <v>-5607.12</v>
      </c>
      <c r="O606" s="36">
        <v>-5165.79</v>
      </c>
      <c r="P606" s="35">
        <v>-5165.79</v>
      </c>
      <c r="Q606" s="12">
        <v>-9232.98</v>
      </c>
      <c r="R606" s="35">
        <v>-5448.47</v>
      </c>
      <c r="S606" s="34">
        <v>-5969.32</v>
      </c>
      <c r="T606" s="15">
        <v>-7223.74</v>
      </c>
      <c r="U606" s="15">
        <v>-7437.85</v>
      </c>
      <c r="V606" s="15">
        <v>-7871.43</v>
      </c>
      <c r="W606" s="15">
        <v>-7945.02</v>
      </c>
      <c r="X606" s="15">
        <v>-4587.59</v>
      </c>
      <c r="Y606" s="113">
        <v>-9679.7900000000009</v>
      </c>
      <c r="Z606" s="114">
        <v>-9169.67</v>
      </c>
      <c r="AA606" s="113">
        <v>-11778.58</v>
      </c>
      <c r="AB606" s="113">
        <v>-12842.68</v>
      </c>
      <c r="AC606" s="114">
        <v>-14080.61</v>
      </c>
    </row>
    <row r="607" spans="1:29" ht="24.9" customHeight="1" thickBot="1" x14ac:dyDescent="0.45">
      <c r="A607" s="30">
        <v>1609</v>
      </c>
      <c r="B607" s="5" t="s">
        <v>1699</v>
      </c>
      <c r="C607" s="6" t="s">
        <v>2052</v>
      </c>
      <c r="D607" s="25" t="s">
        <v>1729</v>
      </c>
      <c r="E607" s="27" t="s">
        <v>49</v>
      </c>
      <c r="F607" s="33">
        <v>4211.72</v>
      </c>
      <c r="G607" s="33">
        <v>3493.92</v>
      </c>
      <c r="H607" s="33">
        <v>-4292.21</v>
      </c>
      <c r="I607" s="33">
        <v>-4134.79</v>
      </c>
      <c r="J607" s="33">
        <v>-4108.6000000000004</v>
      </c>
      <c r="K607" s="34">
        <v>-7582.77</v>
      </c>
      <c r="L607" s="32">
        <v>-4367.8</v>
      </c>
      <c r="M607" s="12">
        <v>-4535.45</v>
      </c>
      <c r="N607" s="35">
        <v>-5744.38</v>
      </c>
      <c r="O607" s="36">
        <v>-5624.95</v>
      </c>
      <c r="P607" s="35">
        <v>-5165.79</v>
      </c>
      <c r="Q607" s="12">
        <v>-8636.07</v>
      </c>
      <c r="R607" s="35">
        <v>-5448.47</v>
      </c>
      <c r="S607" s="34">
        <v>-6954.37</v>
      </c>
      <c r="T607" s="15">
        <v>-7223.74</v>
      </c>
      <c r="U607" s="15">
        <v>-7437.85</v>
      </c>
      <c r="V607" s="15">
        <v>-8498.16</v>
      </c>
      <c r="W607" s="15">
        <v>-7871.43</v>
      </c>
      <c r="X607" s="15">
        <v>-4900.96</v>
      </c>
      <c r="Y607" s="113">
        <v>-7944.88</v>
      </c>
      <c r="Z607" s="114">
        <v>-8350.93</v>
      </c>
      <c r="AA607" s="113">
        <v>-10749.24</v>
      </c>
      <c r="AB607" s="113">
        <v>-12647.42</v>
      </c>
      <c r="AC607" s="114">
        <v>-14080.61</v>
      </c>
    </row>
    <row r="608" spans="1:29" ht="24.9" customHeight="1" thickBot="1" x14ac:dyDescent="0.45">
      <c r="A608" s="30">
        <v>1611</v>
      </c>
      <c r="B608" s="5" t="s">
        <v>1700</v>
      </c>
      <c r="C608" s="6" t="s">
        <v>2052</v>
      </c>
      <c r="D608" s="25" t="s">
        <v>1730</v>
      </c>
      <c r="E608" s="27" t="s">
        <v>2054</v>
      </c>
      <c r="F608" s="33">
        <v>3875.01</v>
      </c>
      <c r="G608" s="33">
        <v>3383.3</v>
      </c>
      <c r="H608" s="33">
        <v>-3978.06</v>
      </c>
      <c r="I608" s="33">
        <v>-4017.35</v>
      </c>
      <c r="J608" s="33">
        <v>-4004.26</v>
      </c>
      <c r="K608" s="34">
        <v>-6934.1399999999994</v>
      </c>
      <c r="L608" s="32">
        <v>-4644.3900000000003</v>
      </c>
      <c r="M608" s="12">
        <v>-4391.09</v>
      </c>
      <c r="N608" s="35">
        <v>-5185.66</v>
      </c>
      <c r="O608" s="36">
        <v>-5037.58</v>
      </c>
      <c r="P608" s="35">
        <v>-5202.78</v>
      </c>
      <c r="Q608" s="12">
        <v>-7471.59</v>
      </c>
      <c r="R608" s="35">
        <v>-5280.33</v>
      </c>
      <c r="S608" s="34">
        <v>-5723.49</v>
      </c>
      <c r="T608" s="15">
        <v>-6978.33</v>
      </c>
      <c r="U608" s="15">
        <v>-7231.83</v>
      </c>
      <c r="V608" s="15">
        <v>-7676.38</v>
      </c>
      <c r="W608" s="15">
        <v>-7651.89</v>
      </c>
      <c r="X608" s="15">
        <v>-4687.3500000000004</v>
      </c>
      <c r="Y608" s="113">
        <v>-7627.41</v>
      </c>
      <c r="Z608" s="114">
        <v>-8822.1299999999992</v>
      </c>
      <c r="AA608" s="113">
        <v>-10429.219999999999</v>
      </c>
      <c r="AB608" s="113">
        <v>-11945.46</v>
      </c>
      <c r="AC608" s="114">
        <v>-12411.42</v>
      </c>
    </row>
    <row r="609" spans="1:29" ht="24.9" customHeight="1" thickBot="1" x14ac:dyDescent="0.45">
      <c r="A609" s="30">
        <v>1612</v>
      </c>
      <c r="B609" s="5" t="s">
        <v>1701</v>
      </c>
      <c r="C609" s="6" t="s">
        <v>2052</v>
      </c>
      <c r="D609" s="25" t="s">
        <v>1731</v>
      </c>
      <c r="E609" s="27" t="s">
        <v>2054</v>
      </c>
      <c r="F609" s="33">
        <v>3004.43</v>
      </c>
      <c r="G609" s="33">
        <v>2816.65</v>
      </c>
      <c r="H609" s="33">
        <v>-3340.34</v>
      </c>
      <c r="I609" s="33">
        <v>-3640.79</v>
      </c>
      <c r="J609" s="33">
        <v>-3340.34</v>
      </c>
      <c r="K609" s="34">
        <v>-5569.86</v>
      </c>
      <c r="L609" s="32">
        <v>-3555.58</v>
      </c>
      <c r="M609" s="12">
        <v>-3676.65</v>
      </c>
      <c r="N609" s="35">
        <v>-4117.49</v>
      </c>
      <c r="O609" s="36">
        <v>-4242.1899999999996</v>
      </c>
      <c r="P609" s="35">
        <v>-4582.0200000000004</v>
      </c>
      <c r="Q609" s="12">
        <v>-6862.65</v>
      </c>
      <c r="R609" s="35">
        <v>-4685.88</v>
      </c>
      <c r="S609" s="34">
        <v>-4761.8500000000004</v>
      </c>
      <c r="T609" s="15">
        <v>-6031.86</v>
      </c>
      <c r="U609" s="15">
        <v>-6718.2</v>
      </c>
      <c r="V609" s="15">
        <v>-6591.9</v>
      </c>
      <c r="W609" s="15">
        <v>-7202.55</v>
      </c>
      <c r="X609" s="15">
        <v>-4004.09</v>
      </c>
      <c r="Y609" s="113">
        <v>-7666.62</v>
      </c>
      <c r="Z609" s="114">
        <v>-7150.65</v>
      </c>
      <c r="AA609" s="113">
        <v>-9939.94</v>
      </c>
      <c r="AB609" s="113">
        <v>-9760.48</v>
      </c>
      <c r="AC609" s="114">
        <v>-10043.09</v>
      </c>
    </row>
    <row r="610" spans="1:29" ht="24.9" customHeight="1" thickBot="1" x14ac:dyDescent="0.45">
      <c r="A610" s="30">
        <v>1613</v>
      </c>
      <c r="B610" s="5" t="s">
        <v>1702</v>
      </c>
      <c r="C610" s="6" t="s">
        <v>2052</v>
      </c>
      <c r="D610" s="25" t="s">
        <v>1732</v>
      </c>
      <c r="E610" s="27" t="s">
        <v>1945</v>
      </c>
      <c r="F610" s="33">
        <v>3593.56</v>
      </c>
      <c r="G610" s="33">
        <v>3801.67</v>
      </c>
      <c r="H610" s="33">
        <v>-4226.17</v>
      </c>
      <c r="I610" s="33">
        <v>-4226.17</v>
      </c>
      <c r="J610" s="33">
        <v>-4239.51</v>
      </c>
      <c r="K610" s="34">
        <v>-6761</v>
      </c>
      <c r="L610" s="32">
        <v>-4508.16</v>
      </c>
      <c r="M610" s="12">
        <v>-4665.4799999999996</v>
      </c>
      <c r="N610" s="35">
        <v>-5096.97</v>
      </c>
      <c r="O610" s="36">
        <v>-5310.27</v>
      </c>
      <c r="P610" s="35">
        <v>-5681.89</v>
      </c>
      <c r="Q610" s="12">
        <v>-8368.23</v>
      </c>
      <c r="R610" s="35">
        <v>-6032.15</v>
      </c>
      <c r="S610" s="34">
        <v>-5599.93</v>
      </c>
      <c r="T610" s="15">
        <v>-7402.26</v>
      </c>
      <c r="U610" s="15">
        <v>-7598.17</v>
      </c>
      <c r="V610" s="15">
        <v>-8091.22</v>
      </c>
      <c r="W610" s="15">
        <v>-8748.9599999999991</v>
      </c>
      <c r="X610" s="15">
        <v>-4920.6499999999996</v>
      </c>
      <c r="Y610" s="113">
        <v>-8091.22</v>
      </c>
      <c r="Z610" s="114">
        <v>-8835.84</v>
      </c>
      <c r="AA610" s="113">
        <v>-10329.91</v>
      </c>
      <c r="AB610" s="113">
        <v>-11885.92</v>
      </c>
      <c r="AC610" s="114">
        <v>-12384.78</v>
      </c>
    </row>
    <row r="611" spans="1:29" ht="24.9" customHeight="1" thickBot="1" x14ac:dyDescent="0.45">
      <c r="A611" s="30">
        <v>1614</v>
      </c>
      <c r="B611" s="5" t="s">
        <v>1703</v>
      </c>
      <c r="C611" s="6" t="s">
        <v>2052</v>
      </c>
      <c r="D611" s="25" t="s">
        <v>1733</v>
      </c>
      <c r="E611" s="27" t="s">
        <v>1570</v>
      </c>
      <c r="F611" s="33">
        <v>2846.33</v>
      </c>
      <c r="G611" s="33">
        <v>2843.46</v>
      </c>
      <c r="H611" s="33">
        <v>-3198.57</v>
      </c>
      <c r="I611" s="33">
        <v>-3198.57</v>
      </c>
      <c r="J611" s="33">
        <v>-3337.74</v>
      </c>
      <c r="K611" s="34">
        <v>-5198.34</v>
      </c>
      <c r="L611" s="32">
        <v>-3614.27</v>
      </c>
      <c r="M611" s="12">
        <v>-3603.91</v>
      </c>
      <c r="N611" s="35">
        <v>-4019.27</v>
      </c>
      <c r="O611" s="36">
        <v>-4047.55</v>
      </c>
      <c r="P611" s="35">
        <v>-4047.55</v>
      </c>
      <c r="Q611" s="12">
        <v>-6674.9500000000007</v>
      </c>
      <c r="R611" s="35">
        <v>-4276.24</v>
      </c>
      <c r="S611" s="34">
        <v>-4493.53</v>
      </c>
      <c r="T611" s="15">
        <v>-5646.45</v>
      </c>
      <c r="U611" s="15">
        <v>-6066.88</v>
      </c>
      <c r="V611" s="15">
        <v>-6170.23</v>
      </c>
      <c r="W611" s="15">
        <v>-6502.02</v>
      </c>
      <c r="X611" s="15">
        <v>-3456.38</v>
      </c>
      <c r="Y611" s="113">
        <v>-6170.23</v>
      </c>
      <c r="Z611" s="114">
        <v>-6545.04</v>
      </c>
      <c r="AA611" s="113">
        <v>-8348.44</v>
      </c>
      <c r="AB611" s="113">
        <v>-9485.2999999999993</v>
      </c>
      <c r="AC611" s="114">
        <v>-9397.9599999999991</v>
      </c>
    </row>
    <row r="612" spans="1:29" ht="24.9" customHeight="1" thickBot="1" x14ac:dyDescent="0.45">
      <c r="A612" s="30">
        <v>1615</v>
      </c>
      <c r="B612" s="5" t="s">
        <v>1704</v>
      </c>
      <c r="C612" s="6" t="s">
        <v>2052</v>
      </c>
      <c r="D612" s="25" t="s">
        <v>1734</v>
      </c>
      <c r="E612" s="27" t="s">
        <v>1570</v>
      </c>
      <c r="F612" s="33">
        <v>5657.94</v>
      </c>
      <c r="G612" s="33">
        <v>5702.34</v>
      </c>
      <c r="H612" s="33">
        <v>-6662.14</v>
      </c>
      <c r="I612" s="33">
        <v>-6793.11</v>
      </c>
      <c r="J612" s="33">
        <v>-6766.91</v>
      </c>
      <c r="K612" s="34">
        <v>-11564.48</v>
      </c>
      <c r="L612" s="32">
        <v>-7371.69</v>
      </c>
      <c r="M612" s="12">
        <v>-8208.6299999999992</v>
      </c>
      <c r="N612" s="35">
        <v>-8209.93</v>
      </c>
      <c r="O612" s="36">
        <v>-8670.93</v>
      </c>
      <c r="P612" s="35">
        <v>-8735.31</v>
      </c>
      <c r="Q612" s="12">
        <v>-13405.86</v>
      </c>
      <c r="R612" s="35">
        <v>-9828.8700000000008</v>
      </c>
      <c r="S612" s="34">
        <v>-8954.1200000000008</v>
      </c>
      <c r="T612" s="15">
        <v>-11896.21</v>
      </c>
      <c r="U612" s="15">
        <v>-12212.35</v>
      </c>
      <c r="V612" s="15">
        <v>-12500.84</v>
      </c>
      <c r="W612" s="15">
        <v>-13105.91</v>
      </c>
      <c r="X612" s="15">
        <v>-6552.95</v>
      </c>
      <c r="Y612" s="113">
        <v>-13861.82</v>
      </c>
      <c r="Z612" s="114">
        <v>-13953.99</v>
      </c>
      <c r="AA612" s="113">
        <v>-16608.560000000001</v>
      </c>
      <c r="AB612" s="113">
        <v>-16608.560000000001</v>
      </c>
      <c r="AC612" s="114">
        <v>-16608.560000000001</v>
      </c>
    </row>
    <row r="613" spans="1:29" ht="24.9" customHeight="1" thickBot="1" x14ac:dyDescent="0.45">
      <c r="A613" s="30">
        <v>1616</v>
      </c>
      <c r="B613" s="5" t="s">
        <v>1705</v>
      </c>
      <c r="C613" s="6" t="s">
        <v>2052</v>
      </c>
      <c r="D613" s="25" t="s">
        <v>1735</v>
      </c>
      <c r="E613" s="27" t="s">
        <v>1570</v>
      </c>
      <c r="F613" s="33">
        <v>3659.18</v>
      </c>
      <c r="G613" s="33">
        <v>3659.18</v>
      </c>
      <c r="H613" s="33">
        <v>-4632.49</v>
      </c>
      <c r="I613" s="33">
        <v>-4303.6099999999997</v>
      </c>
      <c r="J613" s="33">
        <v>-4566.71</v>
      </c>
      <c r="K613" s="34">
        <v>-6906.26</v>
      </c>
      <c r="L613" s="32">
        <v>-4590.0200000000004</v>
      </c>
      <c r="M613" s="12">
        <v>-4751.12</v>
      </c>
      <c r="N613" s="35">
        <v>-5141.46</v>
      </c>
      <c r="O613" s="36">
        <v>-5693.71</v>
      </c>
      <c r="P613" s="35">
        <v>-5405.42</v>
      </c>
      <c r="Q613" s="12">
        <v>-9017.8000000000011</v>
      </c>
      <c r="R613" s="35">
        <v>-5699.67</v>
      </c>
      <c r="S613" s="34">
        <v>-6005.43</v>
      </c>
      <c r="T613" s="15">
        <v>-7534.57</v>
      </c>
      <c r="U613" s="15">
        <v>-7734.02</v>
      </c>
      <c r="V613" s="15">
        <v>-8235.98</v>
      </c>
      <c r="W613" s="15">
        <v>-8235.98</v>
      </c>
      <c r="X613" s="15">
        <v>-4309.59</v>
      </c>
      <c r="Y613" s="113">
        <v>-8251.52</v>
      </c>
      <c r="Z613" s="114">
        <v>-9506.8799999999992</v>
      </c>
      <c r="AA613" s="113">
        <v>-10479.86</v>
      </c>
      <c r="AB613" s="113">
        <v>-12144.56</v>
      </c>
      <c r="AC613" s="114">
        <v>-12558.37</v>
      </c>
    </row>
    <row r="614" spans="1:29" ht="24.9" customHeight="1" thickBot="1" x14ac:dyDescent="0.45">
      <c r="A614" s="30">
        <v>1617</v>
      </c>
      <c r="B614" s="5" t="s">
        <v>1706</v>
      </c>
      <c r="C614" s="6" t="s">
        <v>2052</v>
      </c>
      <c r="D614" s="25" t="s">
        <v>1736</v>
      </c>
      <c r="E614" s="27" t="s">
        <v>1570</v>
      </c>
      <c r="F614" s="33">
        <v>2778.21</v>
      </c>
      <c r="G614" s="33">
        <v>3281.7</v>
      </c>
      <c r="H614" s="33">
        <v>-3538.05</v>
      </c>
      <c r="I614" s="33">
        <v>-3508.51</v>
      </c>
      <c r="J614" s="33">
        <v>-3408.12</v>
      </c>
      <c r="K614" s="34">
        <v>-5641.37</v>
      </c>
      <c r="L614" s="32">
        <v>-3647.81</v>
      </c>
      <c r="M614" s="12">
        <v>-4376.8500000000004</v>
      </c>
      <c r="N614" s="35">
        <v>-5101.3900000000003</v>
      </c>
      <c r="O614" s="36">
        <v>-5251.49</v>
      </c>
      <c r="P614" s="35">
        <v>-5220.68</v>
      </c>
      <c r="Q614" s="12">
        <v>-7861.1299999999992</v>
      </c>
      <c r="R614" s="35">
        <v>-5246.87</v>
      </c>
      <c r="S614" s="34">
        <v>-5550.79</v>
      </c>
      <c r="T614" s="15">
        <v>-7161.81</v>
      </c>
      <c r="U614" s="15">
        <v>-7497.32</v>
      </c>
      <c r="V614" s="15">
        <v>-7832.88</v>
      </c>
      <c r="W614" s="15">
        <v>-7382.98</v>
      </c>
      <c r="X614" s="15">
        <v>-4103.5600000000004</v>
      </c>
      <c r="Y614" s="113">
        <v>-7431.95</v>
      </c>
      <c r="Z614" s="114">
        <v>-8613.7199999999993</v>
      </c>
      <c r="AA614" s="113">
        <v>-10435.120000000001</v>
      </c>
      <c r="AB614" s="113">
        <v>-11671.69</v>
      </c>
      <c r="AC614" s="114">
        <v>-11590.47</v>
      </c>
    </row>
    <row r="615" spans="1:29" ht="24.9" customHeight="1" thickBot="1" x14ac:dyDescent="0.45">
      <c r="A615" s="30">
        <v>1618</v>
      </c>
      <c r="B615" s="5" t="s">
        <v>1707</v>
      </c>
      <c r="C615" s="6" t="s">
        <v>2052</v>
      </c>
      <c r="D615" s="25" t="s">
        <v>818</v>
      </c>
      <c r="E615" s="27" t="s">
        <v>1570</v>
      </c>
      <c r="F615" s="33">
        <v>3659.18</v>
      </c>
      <c r="G615" s="33">
        <v>3846.11</v>
      </c>
      <c r="H615" s="33">
        <v>-4303.6099999999997</v>
      </c>
      <c r="I615" s="33">
        <v>-4458.6099999999997</v>
      </c>
      <c r="J615" s="33">
        <v>-4303.6099999999997</v>
      </c>
      <c r="K615" s="34">
        <v>-6885.0300000000007</v>
      </c>
      <c r="L615" s="32">
        <v>-4590.0200000000004</v>
      </c>
      <c r="M615" s="12">
        <v>-4751.12</v>
      </c>
      <c r="N615" s="35">
        <v>-5305.2</v>
      </c>
      <c r="O615" s="36">
        <v>-5405.42</v>
      </c>
      <c r="P615" s="35">
        <v>-5729.75</v>
      </c>
      <c r="Q615" s="12">
        <v>-8490.59</v>
      </c>
      <c r="R615" s="35">
        <v>-6079.65</v>
      </c>
      <c r="S615" s="34">
        <v>-5699.67</v>
      </c>
      <c r="T615" s="15">
        <v>-7534.57</v>
      </c>
      <c r="U615" s="15">
        <v>-8015.6</v>
      </c>
      <c r="V615" s="15">
        <v>-8235.98</v>
      </c>
      <c r="W615" s="15">
        <v>-8235.98</v>
      </c>
      <c r="X615" s="15">
        <v>-4373.91</v>
      </c>
      <c r="Y615" s="113">
        <v>-8364.48</v>
      </c>
      <c r="Z615" s="114">
        <v>-8778.07</v>
      </c>
      <c r="AA615" s="113">
        <v>-10526.61</v>
      </c>
      <c r="AB615" s="113">
        <v>-12539.65</v>
      </c>
      <c r="AC615" s="114">
        <v>-12558.37</v>
      </c>
    </row>
    <row r="616" spans="1:29" ht="24.9" customHeight="1" thickBot="1" x14ac:dyDescent="0.45">
      <c r="A616" s="30">
        <v>1619</v>
      </c>
      <c r="B616" s="5" t="s">
        <v>1708</v>
      </c>
      <c r="C616" s="6" t="s">
        <v>2052</v>
      </c>
      <c r="D616" s="25" t="s">
        <v>817</v>
      </c>
      <c r="E616" s="27" t="s">
        <v>2054</v>
      </c>
      <c r="F616" s="33">
        <v>4037.08</v>
      </c>
      <c r="G616" s="33">
        <v>3338.54</v>
      </c>
      <c r="H616" s="33">
        <v>-4317.46</v>
      </c>
      <c r="I616" s="33">
        <v>-3925.24</v>
      </c>
      <c r="J616" s="33">
        <v>-3925.24</v>
      </c>
      <c r="K616" s="34">
        <v>-7170.51</v>
      </c>
      <c r="L616" s="32">
        <v>-4186</v>
      </c>
      <c r="M616" s="12">
        <v>-4332.67</v>
      </c>
      <c r="N616" s="35">
        <v>-5164.2</v>
      </c>
      <c r="O616" s="36">
        <v>-4940.4799999999996</v>
      </c>
      <c r="P616" s="35">
        <v>-4940.4799999999996</v>
      </c>
      <c r="Q616" s="12">
        <v>-8490.75</v>
      </c>
      <c r="R616" s="35">
        <v>-5212.29</v>
      </c>
      <c r="S616" s="34">
        <v>-6802.56</v>
      </c>
      <c r="T616" s="15">
        <v>-6888.07</v>
      </c>
      <c r="U616" s="15">
        <v>-7070.23</v>
      </c>
      <c r="V616" s="15">
        <v>-7528.66</v>
      </c>
      <c r="W616" s="15">
        <v>-7528.66</v>
      </c>
      <c r="X616" s="15">
        <v>-4895.53</v>
      </c>
      <c r="Y616" s="113">
        <v>-7528.66</v>
      </c>
      <c r="Z616" s="114">
        <v>-7987.07</v>
      </c>
      <c r="AA616" s="113">
        <v>-10381.83</v>
      </c>
      <c r="AB616" s="113">
        <v>-11012.4</v>
      </c>
      <c r="AC616" s="114">
        <v>-11476.24</v>
      </c>
    </row>
    <row r="617" spans="1:29" ht="24.9" customHeight="1" thickBot="1" x14ac:dyDescent="0.45">
      <c r="A617" s="30">
        <v>1620</v>
      </c>
      <c r="B617" s="5" t="s">
        <v>1709</v>
      </c>
      <c r="C617" s="6" t="s">
        <v>2052</v>
      </c>
      <c r="D617" s="25" t="s">
        <v>816</v>
      </c>
      <c r="E617" s="27" t="s">
        <v>2054</v>
      </c>
      <c r="F617" s="33">
        <v>5925.9</v>
      </c>
      <c r="G617" s="33">
        <v>5925.9</v>
      </c>
      <c r="H617" s="33">
        <v>-7031.94</v>
      </c>
      <c r="I617" s="33">
        <v>-6887.88</v>
      </c>
      <c r="J617" s="33">
        <v>-6887.88</v>
      </c>
      <c r="K617" s="34">
        <v>-11856.720000000001</v>
      </c>
      <c r="L617" s="32">
        <v>-7346.43</v>
      </c>
      <c r="M617" s="12">
        <v>-7604.36</v>
      </c>
      <c r="N617" s="35">
        <v>-9099.64</v>
      </c>
      <c r="O617" s="36">
        <v>-8842.65</v>
      </c>
      <c r="P617" s="35">
        <v>-8842.65</v>
      </c>
      <c r="Q617" s="12">
        <v>-17523.36</v>
      </c>
      <c r="R617" s="35">
        <v>-12682.04</v>
      </c>
      <c r="S617" s="34">
        <v>-9388.14</v>
      </c>
      <c r="T617" s="15">
        <v>-12377.26</v>
      </c>
      <c r="U617" s="15">
        <v>-12993.9</v>
      </c>
      <c r="V617" s="15">
        <v>-13837.81</v>
      </c>
      <c r="W617" s="15">
        <v>-13799.34</v>
      </c>
      <c r="X617" s="15">
        <v>-8469.2000000000007</v>
      </c>
      <c r="Y617" s="113">
        <v>-13837.81</v>
      </c>
      <c r="Z617" s="114">
        <v>-14599.98</v>
      </c>
      <c r="AA617" s="113">
        <v>-19275.05</v>
      </c>
      <c r="AB617" s="113">
        <v>-19742.64</v>
      </c>
      <c r="AC617" s="114">
        <v>-20574.939999999999</v>
      </c>
    </row>
    <row r="618" spans="1:29" ht="24.9" customHeight="1" thickBot="1" x14ac:dyDescent="0.45">
      <c r="A618" s="30">
        <v>1621</v>
      </c>
      <c r="B618" s="5" t="s">
        <v>1710</v>
      </c>
      <c r="C618" s="6" t="s">
        <v>2052</v>
      </c>
      <c r="D618" s="25" t="s">
        <v>815</v>
      </c>
      <c r="E618" s="27" t="s">
        <v>2054</v>
      </c>
      <c r="F618" s="33">
        <v>3119.45</v>
      </c>
      <c r="G618" s="33">
        <v>3451.93</v>
      </c>
      <c r="H618" s="33">
        <v>-3692.92</v>
      </c>
      <c r="I618" s="33">
        <v>-4056.21</v>
      </c>
      <c r="J618" s="33">
        <v>-4043.11</v>
      </c>
      <c r="K618" s="34">
        <v>-7005.4600000000009</v>
      </c>
      <c r="L618" s="32">
        <v>-4343.8900000000003</v>
      </c>
      <c r="M618" s="12">
        <v>-4917.1000000000004</v>
      </c>
      <c r="N618" s="35">
        <v>-5259.87</v>
      </c>
      <c r="O618" s="36">
        <v>-5069.2299999999996</v>
      </c>
      <c r="P618" s="35">
        <v>-5510.04</v>
      </c>
      <c r="Q618" s="12">
        <v>-8878.91</v>
      </c>
      <c r="R618" s="35">
        <v>-5968.24</v>
      </c>
      <c r="S618" s="34">
        <v>-5739.66</v>
      </c>
      <c r="T618" s="15">
        <v>-7627.45</v>
      </c>
      <c r="U618" s="15">
        <v>-7360.72</v>
      </c>
      <c r="V618" s="15">
        <v>-7914.14</v>
      </c>
      <c r="W618" s="15">
        <v>-8491.01</v>
      </c>
      <c r="X618" s="15">
        <v>-5022</v>
      </c>
      <c r="Y618" s="113">
        <v>-8408.31</v>
      </c>
      <c r="Z618" s="114">
        <v>-8169</v>
      </c>
      <c r="AA618" s="113">
        <v>-10714.14</v>
      </c>
      <c r="AB618" s="113">
        <v>-11407.66</v>
      </c>
      <c r="AC618" s="114">
        <v>-12056.37</v>
      </c>
    </row>
    <row r="619" spans="1:29" ht="24.9" customHeight="1" thickBot="1" x14ac:dyDescent="0.45">
      <c r="A619" s="30">
        <v>1622</v>
      </c>
      <c r="B619" s="5" t="s">
        <v>1711</v>
      </c>
      <c r="C619" s="6" t="s">
        <v>2052</v>
      </c>
      <c r="D619" s="25" t="s">
        <v>814</v>
      </c>
      <c r="E619" s="27" t="s">
        <v>2054</v>
      </c>
      <c r="F619" s="33">
        <v>4118.8900000000003</v>
      </c>
      <c r="G619" s="33">
        <v>3864.43</v>
      </c>
      <c r="H619" s="33">
        <v>-4023.14</v>
      </c>
      <c r="I619" s="33">
        <v>-4023.14</v>
      </c>
      <c r="J619" s="33">
        <v>-4023.14</v>
      </c>
      <c r="K619" s="34">
        <v>-6914.32</v>
      </c>
      <c r="L619" s="32">
        <v>-4664.8</v>
      </c>
      <c r="M619" s="12">
        <v>-4440.9399999999996</v>
      </c>
      <c r="N619" s="35">
        <v>-5445.7</v>
      </c>
      <c r="O619" s="36">
        <v>-5060.78</v>
      </c>
      <c r="P619" s="35">
        <v>-5456.41</v>
      </c>
      <c r="Q619" s="12">
        <v>-8367.6899999999987</v>
      </c>
      <c r="R619" s="35">
        <v>-5338.4</v>
      </c>
      <c r="S619" s="34">
        <v>-6193.46</v>
      </c>
      <c r="T619" s="15">
        <v>-7055.35</v>
      </c>
      <c r="U619" s="15">
        <v>-7241.98</v>
      </c>
      <c r="V619" s="15">
        <v>-7711.68</v>
      </c>
      <c r="W619" s="15">
        <v>-7711.68</v>
      </c>
      <c r="X619" s="15">
        <v>-4665.6499999999996</v>
      </c>
      <c r="Y619" s="113">
        <v>-8369.52</v>
      </c>
      <c r="Z619" s="114">
        <v>-8181.35</v>
      </c>
      <c r="AA619" s="113">
        <v>-10429.56</v>
      </c>
      <c r="AB619" s="113">
        <v>-11368.66</v>
      </c>
      <c r="AC619" s="114">
        <v>-13519.63</v>
      </c>
    </row>
    <row r="620" spans="1:29" ht="24.9" customHeight="1" thickBot="1" x14ac:dyDescent="0.45">
      <c r="A620" s="30">
        <v>1623</v>
      </c>
      <c r="B620" s="5" t="s">
        <v>1712</v>
      </c>
      <c r="C620" s="6" t="s">
        <v>2052</v>
      </c>
      <c r="D620" s="25" t="s">
        <v>813</v>
      </c>
      <c r="E620" s="27" t="s">
        <v>2064</v>
      </c>
      <c r="F620" s="33">
        <v>3396.37</v>
      </c>
      <c r="G620" s="33">
        <v>3113.68</v>
      </c>
      <c r="H620" s="33">
        <v>-3437.26</v>
      </c>
      <c r="I620" s="33">
        <v>-3568.23</v>
      </c>
      <c r="J620" s="33">
        <v>-3555.13</v>
      </c>
      <c r="K620" s="34">
        <v>-5812.89</v>
      </c>
      <c r="L620" s="32">
        <v>-3999.92</v>
      </c>
      <c r="M620" s="12">
        <v>-3894.39</v>
      </c>
      <c r="N620" s="35">
        <v>-4403.83</v>
      </c>
      <c r="O620" s="36">
        <v>-4485.6899999999996</v>
      </c>
      <c r="P620" s="35">
        <v>-4552.71</v>
      </c>
      <c r="Q620" s="12">
        <v>-7079.2300000000005</v>
      </c>
      <c r="R620" s="35">
        <v>-5367.83</v>
      </c>
      <c r="S620" s="34">
        <v>-4872.2700000000004</v>
      </c>
      <c r="T620" s="15">
        <v>-6233.3</v>
      </c>
      <c r="U620" s="15">
        <v>-6443.9</v>
      </c>
      <c r="V620" s="15">
        <v>-6836.78</v>
      </c>
      <c r="W620" s="15">
        <v>-6836.78</v>
      </c>
      <c r="X620" s="15">
        <v>-3948.02</v>
      </c>
      <c r="Y620" s="113">
        <v>-6738.85</v>
      </c>
      <c r="Z620" s="114">
        <v>-7245.91</v>
      </c>
      <c r="AA620" s="113">
        <v>-10177.950000000001</v>
      </c>
      <c r="AB620" s="113">
        <v>-9745.43</v>
      </c>
      <c r="AC620" s="114">
        <v>-10380.26</v>
      </c>
    </row>
    <row r="621" spans="1:29" ht="24.9" customHeight="1" thickBot="1" x14ac:dyDescent="0.45">
      <c r="A621" s="30">
        <v>1624</v>
      </c>
      <c r="B621" s="5" t="s">
        <v>1713</v>
      </c>
      <c r="C621" s="6" t="s">
        <v>2052</v>
      </c>
      <c r="D621" s="25" t="s">
        <v>812</v>
      </c>
      <c r="E621" s="27" t="s">
        <v>2054</v>
      </c>
      <c r="F621" s="33">
        <v>2809.96</v>
      </c>
      <c r="G621" s="33">
        <v>2809.96</v>
      </c>
      <c r="H621" s="33">
        <v>-3332.43</v>
      </c>
      <c r="I621" s="33">
        <v>-3332.43</v>
      </c>
      <c r="J621" s="33">
        <v>-3332.43</v>
      </c>
      <c r="K621" s="34">
        <v>-5509.61</v>
      </c>
      <c r="L621" s="32">
        <v>-3547.14</v>
      </c>
      <c r="M621" s="12">
        <v>-3749.25</v>
      </c>
      <c r="N621" s="35">
        <v>-4042.73</v>
      </c>
      <c r="O621" s="36">
        <v>-4390.07</v>
      </c>
      <c r="P621" s="35">
        <v>-4203.1000000000004</v>
      </c>
      <c r="Q621" s="12">
        <v>-6675.9400000000005</v>
      </c>
      <c r="R621" s="35">
        <v>-4827.54</v>
      </c>
      <c r="S621" s="34">
        <v>-4438.53</v>
      </c>
      <c r="T621" s="15">
        <v>-5869.98</v>
      </c>
      <c r="U621" s="15">
        <v>-6016.39</v>
      </c>
      <c r="V621" s="15">
        <v>-6405.75</v>
      </c>
      <c r="W621" s="15">
        <v>-6640.88</v>
      </c>
      <c r="X621" s="15">
        <v>-3576.29</v>
      </c>
      <c r="Y621" s="113">
        <v>-6418.49</v>
      </c>
      <c r="Z621" s="114">
        <v>-7538.84</v>
      </c>
      <c r="AA621" s="113">
        <v>-8260.4699999999993</v>
      </c>
      <c r="AB621" s="113">
        <v>-9364.34</v>
      </c>
      <c r="AC621" s="114">
        <v>-10429.280000000001</v>
      </c>
    </row>
    <row r="622" spans="1:29" ht="24.9" customHeight="1" thickBot="1" x14ac:dyDescent="0.45">
      <c r="A622" s="30">
        <v>1625</v>
      </c>
      <c r="B622" s="5" t="s">
        <v>1714</v>
      </c>
      <c r="C622" s="6" t="s">
        <v>2052</v>
      </c>
      <c r="D622" s="25" t="s">
        <v>811</v>
      </c>
      <c r="E622" s="27" t="s">
        <v>2054</v>
      </c>
      <c r="F622" s="33">
        <v>5624.93</v>
      </c>
      <c r="G622" s="33">
        <v>6423.35</v>
      </c>
      <c r="H622" s="33">
        <v>-6619.12</v>
      </c>
      <c r="I622" s="33">
        <v>-6619.12</v>
      </c>
      <c r="J622" s="33">
        <v>-6619.12</v>
      </c>
      <c r="K622" s="34">
        <v>-11674.98</v>
      </c>
      <c r="L622" s="32">
        <v>-7096.94</v>
      </c>
      <c r="M622" s="12">
        <v>-7309.53</v>
      </c>
      <c r="N622" s="35">
        <v>-9420.02</v>
      </c>
      <c r="O622" s="36">
        <v>-8284.2099999999991</v>
      </c>
      <c r="P622" s="35">
        <v>-8284.2099999999991</v>
      </c>
      <c r="Q622" s="12">
        <v>-14398.52</v>
      </c>
      <c r="R622" s="35">
        <v>-11864.77</v>
      </c>
      <c r="S622" s="34">
        <v>-10692.78</v>
      </c>
      <c r="T622" s="15">
        <v>-14107.81</v>
      </c>
      <c r="U622" s="15">
        <v>-14590.21</v>
      </c>
      <c r="V622" s="15">
        <v>-15423.38</v>
      </c>
      <c r="W622" s="15">
        <v>-15500.33</v>
      </c>
      <c r="X622" s="15">
        <v>-10017.32</v>
      </c>
      <c r="Y622" s="113">
        <v>-15423.38</v>
      </c>
      <c r="Z622" s="114">
        <v>-16364.81</v>
      </c>
      <c r="AA622" s="113">
        <v>-21468.79</v>
      </c>
      <c r="AB622" s="113">
        <v>-24277.18</v>
      </c>
      <c r="AC622" s="114">
        <v>-23589.32</v>
      </c>
    </row>
    <row r="623" spans="1:29" ht="24.9" customHeight="1" thickBot="1" x14ac:dyDescent="0.45">
      <c r="A623" s="30">
        <v>1626</v>
      </c>
      <c r="B623" s="5" t="s">
        <v>1715</v>
      </c>
      <c r="C623" s="6" t="s">
        <v>2052</v>
      </c>
      <c r="D623" s="25" t="s">
        <v>810</v>
      </c>
      <c r="E623" s="27" t="s">
        <v>49</v>
      </c>
      <c r="F623" s="33">
        <v>3609.97</v>
      </c>
      <c r="G623" s="33">
        <v>3609.97</v>
      </c>
      <c r="H623" s="33">
        <v>-4245.53</v>
      </c>
      <c r="I623" s="33">
        <v>-4245.53</v>
      </c>
      <c r="J623" s="33">
        <v>-4245.53</v>
      </c>
      <c r="K623" s="34">
        <v>-6792</v>
      </c>
      <c r="L623" s="32">
        <v>-4769.5</v>
      </c>
      <c r="M623" s="12">
        <v>-4686.8900000000003</v>
      </c>
      <c r="N623" s="35">
        <v>-5111.3100000000004</v>
      </c>
      <c r="O623" s="36">
        <v>-5334.06</v>
      </c>
      <c r="P623" s="35">
        <v>-5334.06</v>
      </c>
      <c r="Q623" s="12">
        <v>-9185.56</v>
      </c>
      <c r="R623" s="35">
        <v>-5624.86</v>
      </c>
      <c r="S623" s="34">
        <v>-5624.86</v>
      </c>
      <c r="T623" s="15">
        <v>-7435.34</v>
      </c>
      <c r="U623" s="15">
        <v>-7632.13</v>
      </c>
      <c r="V623" s="15">
        <v>-8506.69</v>
      </c>
      <c r="W623" s="15">
        <v>-8434.4</v>
      </c>
      <c r="X623" s="15">
        <v>-4794.37</v>
      </c>
      <c r="Y623" s="113">
        <v>-8659.18</v>
      </c>
      <c r="Z623" s="114">
        <v>-9187.15</v>
      </c>
      <c r="AA623" s="113">
        <v>-11141.25</v>
      </c>
      <c r="AB623" s="113">
        <v>-12671.59</v>
      </c>
      <c r="AC623" s="114">
        <v>-16608.560000000001</v>
      </c>
    </row>
    <row r="624" spans="1:29" ht="24.9" customHeight="1" thickBot="1" x14ac:dyDescent="0.45">
      <c r="A624" s="30">
        <v>1627</v>
      </c>
      <c r="B624" s="5" t="s">
        <v>1716</v>
      </c>
      <c r="C624" s="6" t="s">
        <v>2052</v>
      </c>
      <c r="D624" s="25" t="s">
        <v>809</v>
      </c>
      <c r="E624" s="27" t="s">
        <v>2054</v>
      </c>
      <c r="F624" s="33">
        <v>4297.25</v>
      </c>
      <c r="G624" s="33">
        <v>4297.25</v>
      </c>
      <c r="H624" s="33">
        <v>-5148.2</v>
      </c>
      <c r="I624" s="33">
        <v>-5056.5200000000004</v>
      </c>
      <c r="J624" s="33">
        <v>-5214.57</v>
      </c>
      <c r="K624" s="34">
        <v>-8973.52</v>
      </c>
      <c r="L624" s="32">
        <v>-5393.98</v>
      </c>
      <c r="M624" s="12">
        <v>-5583.8</v>
      </c>
      <c r="N624" s="35">
        <v>-6478.57</v>
      </c>
      <c r="O624" s="36">
        <v>-6610.07</v>
      </c>
      <c r="P624" s="35">
        <v>-6330.62</v>
      </c>
      <c r="Q624" s="12">
        <v>-14391.150000000001</v>
      </c>
      <c r="R624" s="35">
        <v>-7309.37</v>
      </c>
      <c r="S624" s="34">
        <v>-6017.91</v>
      </c>
      <c r="T624" s="15">
        <v>-7435.34</v>
      </c>
      <c r="U624" s="15">
        <v>-7632.13</v>
      </c>
      <c r="V624" s="15">
        <v>-8127.41</v>
      </c>
      <c r="W624" s="15">
        <v>-8127.41</v>
      </c>
      <c r="X624" s="15">
        <v>-4063.71</v>
      </c>
      <c r="Y624" s="113">
        <v>-8127.41</v>
      </c>
      <c r="Z624" s="114">
        <v>-8622.67</v>
      </c>
      <c r="AA624" s="113">
        <v>-10321.040000000001</v>
      </c>
      <c r="AB624" s="113">
        <v>-11891.15</v>
      </c>
      <c r="AC624" s="114">
        <v>-12392.27</v>
      </c>
    </row>
    <row r="625" spans="1:29" ht="24.9" customHeight="1" thickBot="1" x14ac:dyDescent="0.45">
      <c r="A625" s="30">
        <v>1628</v>
      </c>
      <c r="B625" s="5" t="s">
        <v>1717</v>
      </c>
      <c r="C625" s="6" t="s">
        <v>2052</v>
      </c>
      <c r="D625" s="25" t="s">
        <v>808</v>
      </c>
      <c r="E625" s="27" t="s">
        <v>2054</v>
      </c>
      <c r="F625" s="33">
        <v>2630.64</v>
      </c>
      <c r="G625" s="33">
        <v>2630.64</v>
      </c>
      <c r="H625" s="33">
        <v>-3089.93</v>
      </c>
      <c r="I625" s="33">
        <v>-3089.93</v>
      </c>
      <c r="J625" s="33">
        <v>-3089.93</v>
      </c>
      <c r="K625" s="34">
        <v>-4941.09</v>
      </c>
      <c r="L625" s="32">
        <v>-3294.06</v>
      </c>
      <c r="M625" s="12">
        <v>-3408.88</v>
      </c>
      <c r="N625" s="35">
        <v>-3688.14</v>
      </c>
      <c r="O625" s="36">
        <v>-3914.04</v>
      </c>
      <c r="P625" s="35">
        <v>-3914.04</v>
      </c>
      <c r="Q625" s="12">
        <v>-6570.1</v>
      </c>
      <c r="R625" s="35">
        <v>-4136.29</v>
      </c>
      <c r="S625" s="34">
        <v>-4136.29</v>
      </c>
      <c r="T625" s="15">
        <v>-5541.34</v>
      </c>
      <c r="U625" s="15">
        <v>-5685.31</v>
      </c>
      <c r="V625" s="15">
        <v>-6047.65</v>
      </c>
      <c r="W625" s="15">
        <v>-6047.65</v>
      </c>
      <c r="X625" s="15">
        <v>-3023.83</v>
      </c>
      <c r="Y625" s="113">
        <v>-5967.12</v>
      </c>
      <c r="Z625" s="114">
        <v>-6329.44</v>
      </c>
      <c r="AA625" s="113">
        <v>-7572.94</v>
      </c>
      <c r="AB625" s="113">
        <v>-8720.6200000000008</v>
      </c>
      <c r="AC625" s="114">
        <v>-9450.7199999999993</v>
      </c>
    </row>
    <row r="626" spans="1:29" ht="24.9" customHeight="1" thickBot="1" x14ac:dyDescent="0.45">
      <c r="A626" s="30">
        <v>1629</v>
      </c>
      <c r="B626" s="5" t="s">
        <v>1718</v>
      </c>
      <c r="C626" s="6" t="s">
        <v>2052</v>
      </c>
      <c r="D626" s="25" t="s">
        <v>807</v>
      </c>
      <c r="E626" s="27" t="s">
        <v>2054</v>
      </c>
      <c r="F626" s="33">
        <v>3045.81</v>
      </c>
      <c r="G626" s="33">
        <v>3045.81</v>
      </c>
      <c r="H626" s="33">
        <v>-3579.82</v>
      </c>
      <c r="I626" s="33">
        <v>-3579.82</v>
      </c>
      <c r="J626" s="33">
        <v>-3579.82</v>
      </c>
      <c r="K626" s="34">
        <v>-6069.29</v>
      </c>
      <c r="L626" s="32">
        <v>-3842.61</v>
      </c>
      <c r="M626" s="12">
        <v>-3950.67</v>
      </c>
      <c r="N626" s="35">
        <v>-4274.7700000000004</v>
      </c>
      <c r="O626" s="36">
        <v>-4516.03</v>
      </c>
      <c r="P626" s="35">
        <v>-4516.03</v>
      </c>
      <c r="Q626" s="12">
        <v>-7058.49</v>
      </c>
      <c r="R626" s="35">
        <v>-5085.17</v>
      </c>
      <c r="S626" s="34">
        <v>-4778.91</v>
      </c>
      <c r="T626" s="15">
        <v>-6298</v>
      </c>
      <c r="U626" s="15">
        <v>-6464.24</v>
      </c>
      <c r="V626" s="15">
        <v>-6882.94</v>
      </c>
      <c r="W626" s="15">
        <v>-6883.26</v>
      </c>
      <c r="X626" s="15">
        <v>-3441.63</v>
      </c>
      <c r="Y626" s="113">
        <v>-7840.91</v>
      </c>
      <c r="Z626" s="114">
        <v>-7834.74</v>
      </c>
      <c r="AA626" s="113">
        <v>-9948.7199999999993</v>
      </c>
      <c r="AB626" s="113">
        <v>-11169.33</v>
      </c>
      <c r="AC626" s="114">
        <v>-12393.97</v>
      </c>
    </row>
    <row r="627" spans="1:29" ht="24.9" customHeight="1" thickBot="1" x14ac:dyDescent="0.45">
      <c r="A627" s="30">
        <v>1630</v>
      </c>
      <c r="B627" s="5" t="s">
        <v>1719</v>
      </c>
      <c r="C627" s="6" t="s">
        <v>2052</v>
      </c>
      <c r="D627" s="25" t="s">
        <v>806</v>
      </c>
      <c r="E627" s="27" t="s">
        <v>2054</v>
      </c>
      <c r="F627" s="33">
        <v>2863.34</v>
      </c>
      <c r="G627" s="33">
        <v>2863.34</v>
      </c>
      <c r="H627" s="33">
        <v>-3656.1</v>
      </c>
      <c r="I627" s="33">
        <v>-3364.51</v>
      </c>
      <c r="J627" s="33">
        <v>-3364.51</v>
      </c>
      <c r="K627" s="34">
        <v>-5415.3</v>
      </c>
      <c r="L627" s="32">
        <v>-3587.25</v>
      </c>
      <c r="M627" s="12">
        <v>-3712.54</v>
      </c>
      <c r="N627" s="35">
        <v>-4016.93</v>
      </c>
      <c r="O627" s="36">
        <v>-4251.45</v>
      </c>
      <c r="P627" s="35">
        <v>-4251.45</v>
      </c>
      <c r="Q627" s="12">
        <v>-6647.92</v>
      </c>
      <c r="R627" s="35">
        <v>-4849.1899999999996</v>
      </c>
      <c r="S627" s="34">
        <v>-4489.99</v>
      </c>
      <c r="T627" s="15">
        <v>-5929.97</v>
      </c>
      <c r="U627" s="15">
        <v>-6086.49</v>
      </c>
      <c r="V627" s="15">
        <v>-6523.98</v>
      </c>
      <c r="W627" s="15">
        <v>-6480.42</v>
      </c>
      <c r="X627" s="15">
        <v>-3261.99</v>
      </c>
      <c r="Y627" s="113">
        <v>-6698.78</v>
      </c>
      <c r="Z627" s="114">
        <v>-6874.33</v>
      </c>
      <c r="AA627" s="113">
        <v>-8281.11</v>
      </c>
      <c r="AB627" s="113">
        <v>-9473.9599999999991</v>
      </c>
      <c r="AC627" s="114">
        <v>-10499.64</v>
      </c>
    </row>
    <row r="628" spans="1:29" ht="24.9" customHeight="1" thickBot="1" x14ac:dyDescent="0.45">
      <c r="A628" s="30">
        <v>1631</v>
      </c>
      <c r="B628" s="5" t="s">
        <v>1720</v>
      </c>
      <c r="C628" s="6" t="s">
        <v>2052</v>
      </c>
      <c r="D628" s="25" t="s">
        <v>805</v>
      </c>
      <c r="E628" s="27" t="s">
        <v>2054</v>
      </c>
      <c r="F628" s="33">
        <v>2974.33</v>
      </c>
      <c r="G628" s="33">
        <v>2976.99</v>
      </c>
      <c r="H628" s="33">
        <v>-3495.48</v>
      </c>
      <c r="I628" s="33">
        <v>-3515.79</v>
      </c>
      <c r="J628" s="33">
        <v>-3504.9</v>
      </c>
      <c r="K628" s="34">
        <v>-5601.84</v>
      </c>
      <c r="L628" s="32">
        <v>-3727.1</v>
      </c>
      <c r="M628" s="12">
        <v>-3857.38</v>
      </c>
      <c r="N628" s="35">
        <v>-4198.66</v>
      </c>
      <c r="O628" s="36">
        <v>-4426.43</v>
      </c>
      <c r="P628" s="35">
        <v>-4436.78</v>
      </c>
      <c r="Q628" s="12">
        <v>-6939.5999999999995</v>
      </c>
      <c r="R628" s="35">
        <v>-4707.28</v>
      </c>
      <c r="S628" s="34">
        <v>-5402.05</v>
      </c>
      <c r="T628" s="15">
        <v>-7077.81</v>
      </c>
      <c r="U628" s="15">
        <v>-6316.26</v>
      </c>
      <c r="V628" s="15">
        <v>-6884.41</v>
      </c>
      <c r="W628" s="15">
        <v>-6829.87</v>
      </c>
      <c r="X628" s="15">
        <v>-3538.91</v>
      </c>
      <c r="Y628" s="113">
        <v>-6819.27</v>
      </c>
      <c r="Z628" s="114">
        <v>-7223.34</v>
      </c>
      <c r="AA628" s="113">
        <v>-8667.4500000000007</v>
      </c>
      <c r="AB628" s="113">
        <v>-9948.27</v>
      </c>
      <c r="AC628" s="114">
        <v>-10407.969999999999</v>
      </c>
    </row>
    <row r="629" spans="1:29" ht="24.9" customHeight="1" thickBot="1" x14ac:dyDescent="0.45">
      <c r="A629" s="30">
        <v>1632</v>
      </c>
      <c r="B629" s="5" t="s">
        <v>1721</v>
      </c>
      <c r="C629" s="6" t="s">
        <v>2052</v>
      </c>
      <c r="D629" s="25" t="s">
        <v>804</v>
      </c>
      <c r="E629" s="27" t="s">
        <v>708</v>
      </c>
      <c r="F629" s="33">
        <v>3439.72</v>
      </c>
      <c r="G629" s="33">
        <v>3439.72</v>
      </c>
      <c r="H629" s="33">
        <v>-4044.63</v>
      </c>
      <c r="I629" s="33">
        <v>-4047.49</v>
      </c>
      <c r="J629" s="33">
        <v>-4044.63</v>
      </c>
      <c r="K629" s="34">
        <v>-6475.82</v>
      </c>
      <c r="L629" s="32">
        <v>-4572.6899999999996</v>
      </c>
      <c r="M629" s="12">
        <v>-4468.0200000000004</v>
      </c>
      <c r="N629" s="35">
        <v>-4831.82</v>
      </c>
      <c r="O629" s="36">
        <v>-5087.1899999999996</v>
      </c>
      <c r="P629" s="35">
        <v>-5426.81</v>
      </c>
      <c r="Q629" s="12">
        <v>-8080.6299999999992</v>
      </c>
      <c r="R629" s="35">
        <v>-5366.08</v>
      </c>
      <c r="S629" s="34">
        <v>-5724.04</v>
      </c>
      <c r="T629" s="15">
        <v>-7139.35</v>
      </c>
      <c r="U629" s="15">
        <v>-7279.68</v>
      </c>
      <c r="V629" s="15">
        <v>-7751.86</v>
      </c>
      <c r="W629" s="15">
        <v>-7751.86</v>
      </c>
      <c r="X629" s="15">
        <v>-3875.93</v>
      </c>
      <c r="Y629" s="113">
        <v>-7751.86</v>
      </c>
      <c r="Z629" s="114">
        <v>-8229.94</v>
      </c>
      <c r="AA629" s="113">
        <v>-9843.57</v>
      </c>
      <c r="AB629" s="113">
        <v>-11718.16</v>
      </c>
      <c r="AC629" s="114">
        <v>-11817.7</v>
      </c>
    </row>
    <row r="630" spans="1:29" ht="24.9" customHeight="1" thickBot="1" x14ac:dyDescent="0.45">
      <c r="A630" s="30">
        <v>1633</v>
      </c>
      <c r="B630" s="5" t="s">
        <v>1722</v>
      </c>
      <c r="C630" s="6" t="s">
        <v>2052</v>
      </c>
      <c r="D630" s="25" t="s">
        <v>803</v>
      </c>
      <c r="E630" s="27" t="s">
        <v>708</v>
      </c>
      <c r="F630" s="33">
        <v>2536.9</v>
      </c>
      <c r="G630" s="33">
        <v>2536.9</v>
      </c>
      <c r="H630" s="33">
        <v>-2979.31</v>
      </c>
      <c r="I630" s="33">
        <v>-2979.31</v>
      </c>
      <c r="J630" s="33">
        <v>-2979.31</v>
      </c>
      <c r="K630" s="34">
        <v>-4763.8999999999996</v>
      </c>
      <c r="L630" s="32">
        <v>-3175.93</v>
      </c>
      <c r="M630" s="12">
        <v>-3286.54</v>
      </c>
      <c r="N630" s="35">
        <v>-3565.28</v>
      </c>
      <c r="O630" s="36">
        <v>-3778.11</v>
      </c>
      <c r="P630" s="35">
        <v>-3778.11</v>
      </c>
      <c r="Q630" s="12">
        <v>-6350.13</v>
      </c>
      <c r="R630" s="35">
        <v>-3993.8</v>
      </c>
      <c r="S630" s="34">
        <v>-3993.8</v>
      </c>
      <c r="T630" s="15">
        <v>-5309.71</v>
      </c>
      <c r="U630" s="15">
        <v>-5410.71</v>
      </c>
      <c r="V630" s="15">
        <v>-5760.33</v>
      </c>
      <c r="W630" s="15">
        <v>-5760.33</v>
      </c>
      <c r="X630" s="15">
        <v>-3046.33</v>
      </c>
      <c r="Y630" s="113">
        <v>-5760.33</v>
      </c>
      <c r="Z630" s="114">
        <v>-6160.34</v>
      </c>
      <c r="AA630" s="113">
        <v>-7998.58</v>
      </c>
      <c r="AB630" s="113">
        <v>-9148.7800000000007</v>
      </c>
      <c r="AC630" s="114">
        <v>-9533.5499999999993</v>
      </c>
    </row>
    <row r="631" spans="1:29" ht="24.9" customHeight="1" thickBot="1" x14ac:dyDescent="0.45">
      <c r="A631" s="30">
        <v>1634</v>
      </c>
      <c r="B631" s="5" t="s">
        <v>264</v>
      </c>
      <c r="C631" s="6" t="s">
        <v>2052</v>
      </c>
      <c r="D631" s="25" t="s">
        <v>802</v>
      </c>
      <c r="E631" s="27" t="s">
        <v>708</v>
      </c>
      <c r="F631" s="33">
        <v>2998.75</v>
      </c>
      <c r="G631" s="33">
        <v>3185.15</v>
      </c>
      <c r="H631" s="33">
        <v>-3253.89</v>
      </c>
      <c r="I631" s="33">
        <v>-3253.89</v>
      </c>
      <c r="J631" s="33">
        <v>-3524.3</v>
      </c>
      <c r="K631" s="34">
        <v>-5636.8099999999995</v>
      </c>
      <c r="L631" s="32">
        <v>-3663</v>
      </c>
      <c r="M631" s="12">
        <v>-3590.2</v>
      </c>
      <c r="N631" s="35">
        <v>-4251.46</v>
      </c>
      <c r="O631" s="36">
        <v>-4447.8</v>
      </c>
      <c r="P631" s="35">
        <v>-4459.46</v>
      </c>
      <c r="Q631" s="12">
        <v>-7114.67</v>
      </c>
      <c r="R631" s="35">
        <v>-4695.82</v>
      </c>
      <c r="S631" s="34">
        <v>-4842.97</v>
      </c>
      <c r="T631" s="15">
        <v>-6319.8</v>
      </c>
      <c r="U631" s="15">
        <v>-6366.82</v>
      </c>
      <c r="V631" s="15">
        <v>-6779.13</v>
      </c>
      <c r="W631" s="15">
        <v>-6779.13</v>
      </c>
      <c r="X631" s="15">
        <v>-3649.42</v>
      </c>
      <c r="Y631" s="113">
        <v>-6911.93</v>
      </c>
      <c r="Z631" s="114">
        <v>-6654.81</v>
      </c>
      <c r="AA631" s="113">
        <v>-8692.36</v>
      </c>
      <c r="AB631" s="113">
        <v>-9578.01</v>
      </c>
      <c r="AC631" s="114">
        <v>-9556.15</v>
      </c>
    </row>
    <row r="632" spans="1:29" ht="24.9" customHeight="1" thickBot="1" x14ac:dyDescent="0.45">
      <c r="A632" s="30">
        <v>1635</v>
      </c>
      <c r="B632" s="5" t="s">
        <v>1723</v>
      </c>
      <c r="C632" s="6" t="s">
        <v>2052</v>
      </c>
      <c r="D632" s="25" t="s">
        <v>801</v>
      </c>
      <c r="E632" s="27" t="s">
        <v>1217</v>
      </c>
      <c r="F632" s="33">
        <v>3612.97</v>
      </c>
      <c r="G632" s="33">
        <v>3832.83</v>
      </c>
      <c r="H632" s="33">
        <v>-4159.8100000000004</v>
      </c>
      <c r="I632" s="33">
        <v>-3877.06</v>
      </c>
      <c r="J632" s="33">
        <v>-4198.71</v>
      </c>
      <c r="K632" s="34">
        <v>-6558.6200000000008</v>
      </c>
      <c r="L632" s="32">
        <v>-4148.54</v>
      </c>
      <c r="M632" s="12">
        <v>-4577.66</v>
      </c>
      <c r="N632" s="35">
        <v>-5284.34</v>
      </c>
      <c r="O632" s="36">
        <v>-5626.11</v>
      </c>
      <c r="P632" s="35">
        <v>-4897.37</v>
      </c>
      <c r="Q632" s="12">
        <v>-8115.56</v>
      </c>
      <c r="R632" s="35">
        <v>-6008.56</v>
      </c>
      <c r="S632" s="34">
        <v>-5668.89</v>
      </c>
      <c r="T632" s="15">
        <v>-6828.13</v>
      </c>
      <c r="U632" s="15">
        <v>-6887.86</v>
      </c>
      <c r="V632" s="15">
        <v>-7438.6</v>
      </c>
      <c r="W632" s="15">
        <v>-7438.6</v>
      </c>
      <c r="X632" s="15">
        <v>-4247.04</v>
      </c>
      <c r="Y632" s="113">
        <v>-7962.33</v>
      </c>
      <c r="Z632" s="114">
        <v>-8426.66</v>
      </c>
      <c r="AA632" s="113">
        <v>-10606.58</v>
      </c>
      <c r="AB632" s="113">
        <v>-11023.94</v>
      </c>
      <c r="AC632" s="114">
        <v>-11413.36</v>
      </c>
    </row>
    <row r="633" spans="1:29" ht="24.9" customHeight="1" thickBot="1" x14ac:dyDescent="0.45">
      <c r="A633" s="30">
        <v>1636</v>
      </c>
      <c r="B633" s="5" t="s">
        <v>1724</v>
      </c>
      <c r="C633" s="6" t="s">
        <v>2052</v>
      </c>
      <c r="D633" s="25" t="s">
        <v>800</v>
      </c>
      <c r="E633" s="27" t="s">
        <v>1739</v>
      </c>
      <c r="F633" s="33">
        <v>3429.63</v>
      </c>
      <c r="G633" s="33">
        <v>3428.83</v>
      </c>
      <c r="H633" s="33">
        <v>-4355.51</v>
      </c>
      <c r="I633" s="33">
        <v>-3536.84</v>
      </c>
      <c r="J633" s="33">
        <v>-3876.05</v>
      </c>
      <c r="K633" s="34">
        <v>-7030.71</v>
      </c>
      <c r="L633" s="32">
        <v>-4105.51</v>
      </c>
      <c r="M633" s="12">
        <v>-4278.28</v>
      </c>
      <c r="N633" s="35">
        <v>-5256.49</v>
      </c>
      <c r="O633" s="36">
        <v>-5731.15</v>
      </c>
      <c r="P633" s="35">
        <v>-4767.3900000000003</v>
      </c>
      <c r="Q633" s="12">
        <v>-8136.54</v>
      </c>
      <c r="R633" s="35">
        <v>-5418.88</v>
      </c>
      <c r="S633" s="34">
        <v>-4887.78</v>
      </c>
      <c r="T633" s="15">
        <v>-6000.65</v>
      </c>
      <c r="U633" s="15">
        <v>-6192.55</v>
      </c>
      <c r="V633" s="15">
        <v>-7532.21</v>
      </c>
      <c r="W633" s="15">
        <v>-7044.98</v>
      </c>
      <c r="X633" s="15">
        <v>-4367.7700000000004</v>
      </c>
      <c r="Y633" s="113">
        <v>-7878.57</v>
      </c>
      <c r="Z633" s="114">
        <v>-6956.41</v>
      </c>
      <c r="AA633" s="113">
        <v>-9221.57</v>
      </c>
      <c r="AB633" s="113">
        <v>-10351.040000000001</v>
      </c>
      <c r="AC633" s="114">
        <v>-10736.25</v>
      </c>
    </row>
    <row r="634" spans="1:29" ht="24.9" customHeight="1" thickBot="1" x14ac:dyDescent="0.45">
      <c r="A634" s="30">
        <v>1637</v>
      </c>
      <c r="B634" s="5" t="s">
        <v>305</v>
      </c>
      <c r="C634" s="6" t="s">
        <v>2052</v>
      </c>
      <c r="D634" s="25" t="s">
        <v>799</v>
      </c>
      <c r="E634" s="27" t="s">
        <v>1852</v>
      </c>
      <c r="F634" s="33">
        <v>3852.45</v>
      </c>
      <c r="G634" s="33">
        <v>3564.03</v>
      </c>
      <c r="H634" s="33">
        <v>-3925.89</v>
      </c>
      <c r="I634" s="33">
        <v>-3952.09</v>
      </c>
      <c r="J634" s="33">
        <v>-3912.8</v>
      </c>
      <c r="K634" s="34">
        <v>-6540.34</v>
      </c>
      <c r="L634" s="32">
        <v>-4527.62</v>
      </c>
      <c r="M634" s="12">
        <v>-4655.91</v>
      </c>
      <c r="N634" s="35">
        <v>-5231.51</v>
      </c>
      <c r="O634" s="36">
        <v>-5033.4799999999996</v>
      </c>
      <c r="P634" s="35">
        <v>-4990.01</v>
      </c>
      <c r="Q634" s="12">
        <v>-7728.04</v>
      </c>
      <c r="R634" s="35">
        <v>-5231.55</v>
      </c>
      <c r="S634" s="34">
        <v>-5498.49</v>
      </c>
      <c r="T634" s="15">
        <v>-6911.56</v>
      </c>
      <c r="U634" s="15">
        <v>-7117.32</v>
      </c>
      <c r="V634" s="15">
        <v>-7505.4</v>
      </c>
      <c r="W634" s="15">
        <v>-7505.4</v>
      </c>
      <c r="X634" s="15">
        <v>-4253.08</v>
      </c>
      <c r="Y634" s="113">
        <v>-8155.17</v>
      </c>
      <c r="Z634" s="114">
        <v>-8489.11</v>
      </c>
      <c r="AA634" s="113">
        <v>-10198.719999999999</v>
      </c>
      <c r="AB634" s="113">
        <v>-11050.12</v>
      </c>
      <c r="AC634" s="114">
        <v>-11440.65</v>
      </c>
    </row>
    <row r="635" spans="1:29" ht="24.9" customHeight="1" thickBot="1" x14ac:dyDescent="0.45">
      <c r="A635" s="30">
        <v>1638</v>
      </c>
      <c r="B635" s="5" t="s">
        <v>306</v>
      </c>
      <c r="C635" s="6" t="s">
        <v>2052</v>
      </c>
      <c r="D635" s="25" t="s">
        <v>798</v>
      </c>
      <c r="E635" s="27" t="s">
        <v>1852</v>
      </c>
      <c r="F635" s="33">
        <v>3782.37</v>
      </c>
      <c r="G635" s="33">
        <v>3462.32</v>
      </c>
      <c r="H635" s="33">
        <v>-4071.3</v>
      </c>
      <c r="I635" s="33">
        <v>-4071.3</v>
      </c>
      <c r="J635" s="33">
        <v>-4071.3</v>
      </c>
      <c r="K635" s="34">
        <v>-7949.5599999999995</v>
      </c>
      <c r="L635" s="32">
        <v>-4341.96</v>
      </c>
      <c r="M635" s="12">
        <v>-4968.5</v>
      </c>
      <c r="N635" s="35">
        <v>-5241.32</v>
      </c>
      <c r="O635" s="36">
        <v>-4381.9399999999996</v>
      </c>
      <c r="P635" s="35">
        <v>-4080.03</v>
      </c>
      <c r="Q635" s="12">
        <v>-8293.7799999999988</v>
      </c>
      <c r="R635" s="35">
        <v>-4762.55</v>
      </c>
      <c r="S635" s="34">
        <v>-6134.37</v>
      </c>
      <c r="T635" s="15">
        <v>-5691.61</v>
      </c>
      <c r="U635" s="15">
        <v>-6272.8</v>
      </c>
      <c r="V635" s="15">
        <v>-6678.95</v>
      </c>
      <c r="W635" s="15">
        <v>-6678.95</v>
      </c>
      <c r="X635" s="15">
        <v>-5367.52</v>
      </c>
      <c r="Y635" s="113">
        <v>-6910.7</v>
      </c>
      <c r="Z635" s="114">
        <v>-10105</v>
      </c>
      <c r="AA635" s="113">
        <v>-11662.14</v>
      </c>
      <c r="AB635" s="113">
        <v>-11509.5</v>
      </c>
      <c r="AC635" s="114">
        <v>-11188.62</v>
      </c>
    </row>
    <row r="636" spans="1:29" ht="24.9" customHeight="1" thickBot="1" x14ac:dyDescent="0.45">
      <c r="A636" s="30">
        <v>1639</v>
      </c>
      <c r="B636" s="5" t="s">
        <v>307</v>
      </c>
      <c r="C636" s="6" t="s">
        <v>2052</v>
      </c>
      <c r="D636" s="25" t="s">
        <v>797</v>
      </c>
      <c r="E636" s="27" t="s">
        <v>1852</v>
      </c>
      <c r="F636" s="33">
        <v>3366.71</v>
      </c>
      <c r="G636" s="33">
        <v>3654.58</v>
      </c>
      <c r="H636" s="33">
        <v>-3916.43</v>
      </c>
      <c r="I636" s="33">
        <v>-3916.43</v>
      </c>
      <c r="J636" s="33">
        <v>-4624.1499999999996</v>
      </c>
      <c r="K636" s="34">
        <v>-7830.2199999999993</v>
      </c>
      <c r="L636" s="32">
        <v>-4349.79</v>
      </c>
      <c r="M636" s="12">
        <v>-4564.57</v>
      </c>
      <c r="N636" s="35">
        <v>-4887.32</v>
      </c>
      <c r="O636" s="36">
        <v>-4929.66</v>
      </c>
      <c r="P636" s="35">
        <v>-4980.7</v>
      </c>
      <c r="Q636" s="12">
        <v>-8133.7</v>
      </c>
      <c r="R636" s="35">
        <v>-5324.09</v>
      </c>
      <c r="S636" s="34">
        <v>-5614.52</v>
      </c>
      <c r="T636" s="15">
        <v>-6873.02</v>
      </c>
      <c r="U636" s="15">
        <v>-7054.77</v>
      </c>
      <c r="V636" s="15">
        <v>-7512.19</v>
      </c>
      <c r="W636" s="15">
        <v>-7616.01</v>
      </c>
      <c r="X636" s="15">
        <v>-3975.37</v>
      </c>
      <c r="Y636" s="113">
        <v>-7762.12</v>
      </c>
      <c r="Z636" s="114">
        <v>-7849.06</v>
      </c>
      <c r="AA636" s="113">
        <v>-8997.5</v>
      </c>
      <c r="AB636" s="113">
        <v>-9582.61</v>
      </c>
      <c r="AC636" s="114">
        <v>-9433.7999999999993</v>
      </c>
    </row>
    <row r="637" spans="1:29" ht="24.9" customHeight="1" thickBot="1" x14ac:dyDescent="0.45">
      <c r="A637" s="30">
        <v>1640</v>
      </c>
      <c r="B637" s="5" t="s">
        <v>308</v>
      </c>
      <c r="C637" s="6" t="s">
        <v>2052</v>
      </c>
      <c r="D637" s="25" t="s">
        <v>796</v>
      </c>
      <c r="E637" s="27" t="s">
        <v>1852</v>
      </c>
      <c r="F637" s="33">
        <v>3636.2</v>
      </c>
      <c r="G637" s="33">
        <v>3188.71</v>
      </c>
      <c r="H637" s="33">
        <v>-3779.37</v>
      </c>
      <c r="I637" s="33">
        <v>-3779.37</v>
      </c>
      <c r="J637" s="33">
        <v>-3779.37</v>
      </c>
      <c r="K637" s="34">
        <v>-6203.03</v>
      </c>
      <c r="L637" s="32">
        <v>-4024.37</v>
      </c>
      <c r="M637" s="12">
        <v>-4938.42</v>
      </c>
      <c r="N637" s="35">
        <v>-4432.5</v>
      </c>
      <c r="O637" s="36">
        <v>-4757.54</v>
      </c>
      <c r="P637" s="35">
        <v>-4752.3</v>
      </c>
      <c r="Q637" s="12">
        <v>-8013.55</v>
      </c>
      <c r="R637" s="35">
        <v>-5010.32</v>
      </c>
      <c r="S637" s="34">
        <v>-5759.9</v>
      </c>
      <c r="T637" s="15">
        <v>-6233.3</v>
      </c>
      <c r="U637" s="15">
        <v>-6639.64</v>
      </c>
      <c r="V637" s="15">
        <v>-7241.25</v>
      </c>
      <c r="W637" s="15">
        <v>-7661.66</v>
      </c>
      <c r="X637" s="15">
        <v>-4233.3100000000004</v>
      </c>
      <c r="Y637" s="113">
        <v>-7241.25</v>
      </c>
      <c r="Z637" s="114">
        <v>-8659.44</v>
      </c>
      <c r="AA637" s="113">
        <v>-9045.9599999999991</v>
      </c>
      <c r="AB637" s="113">
        <v>-12881.68</v>
      </c>
      <c r="AC637" s="114">
        <v>-13369.82</v>
      </c>
    </row>
    <row r="638" spans="1:29" ht="24.9" customHeight="1" thickBot="1" x14ac:dyDescent="0.45">
      <c r="A638" s="30">
        <v>1641</v>
      </c>
      <c r="B638" s="5" t="s">
        <v>309</v>
      </c>
      <c r="C638" s="6" t="s">
        <v>2052</v>
      </c>
      <c r="D638" s="25" t="s">
        <v>795</v>
      </c>
      <c r="E638" s="27" t="s">
        <v>1852</v>
      </c>
      <c r="F638" s="33">
        <v>3329.99</v>
      </c>
      <c r="G638" s="33">
        <v>3391.77</v>
      </c>
      <c r="H638" s="33">
        <v>-3601.24</v>
      </c>
      <c r="I638" s="33">
        <v>-3601.24</v>
      </c>
      <c r="J638" s="33">
        <v>-3601.24</v>
      </c>
      <c r="K638" s="34">
        <v>-6425.1900000000005</v>
      </c>
      <c r="L638" s="32">
        <v>-4189.55</v>
      </c>
      <c r="M638" s="12">
        <v>-4257.09</v>
      </c>
      <c r="N638" s="35">
        <v>-4645.03</v>
      </c>
      <c r="O638" s="36">
        <v>-4542.34</v>
      </c>
      <c r="P638" s="35">
        <v>-4228.1899999999996</v>
      </c>
      <c r="Q638" s="12">
        <v>-7423.83</v>
      </c>
      <c r="R638" s="35">
        <v>-5871.94</v>
      </c>
      <c r="S638" s="34">
        <v>-6256.24</v>
      </c>
      <c r="T638" s="15">
        <v>-7402.26</v>
      </c>
      <c r="U638" s="15">
        <v>-7598.17</v>
      </c>
      <c r="V638" s="15">
        <v>-8091.22</v>
      </c>
      <c r="W638" s="15">
        <v>-8111.42</v>
      </c>
      <c r="X638" s="15">
        <v>-4590.21</v>
      </c>
      <c r="Y638" s="113">
        <v>-8461.5499999999993</v>
      </c>
      <c r="Z638" s="114">
        <v>-8584.25</v>
      </c>
      <c r="AA638" s="113">
        <v>-10593.2</v>
      </c>
      <c r="AB638" s="113">
        <v>-11959.29</v>
      </c>
      <c r="AC638" s="114">
        <v>-12336.9</v>
      </c>
    </row>
    <row r="639" spans="1:29" ht="24.9" customHeight="1" thickBot="1" x14ac:dyDescent="0.45">
      <c r="A639" s="30">
        <v>1642</v>
      </c>
      <c r="B639" s="5" t="s">
        <v>310</v>
      </c>
      <c r="C639" s="6" t="s">
        <v>2052</v>
      </c>
      <c r="D639" s="25" t="s">
        <v>794</v>
      </c>
      <c r="E639" s="27" t="s">
        <v>1852</v>
      </c>
      <c r="F639" s="33">
        <v>3331.07</v>
      </c>
      <c r="G639" s="33">
        <v>3671.36</v>
      </c>
      <c r="H639" s="33">
        <v>-3916.43</v>
      </c>
      <c r="I639" s="33">
        <v>-4231.6099999999997</v>
      </c>
      <c r="J639" s="33">
        <v>-3916.43</v>
      </c>
      <c r="K639" s="34">
        <v>-7071.71</v>
      </c>
      <c r="L639" s="32">
        <v>-4176.59</v>
      </c>
      <c r="M639" s="12">
        <v>-4322.93</v>
      </c>
      <c r="N639" s="35">
        <v>-5099.1400000000003</v>
      </c>
      <c r="O639" s="36">
        <v>-4929.66</v>
      </c>
      <c r="P639" s="35">
        <v>-5363.03</v>
      </c>
      <c r="Q639" s="12">
        <v>-7931.74</v>
      </c>
      <c r="R639" s="35">
        <v>-5388.17</v>
      </c>
      <c r="S639" s="34">
        <v>-5200.9399999999996</v>
      </c>
      <c r="T639" s="15">
        <v>-6873.02</v>
      </c>
      <c r="U639" s="15">
        <v>-7451.1</v>
      </c>
      <c r="V639" s="15">
        <v>-7512.19</v>
      </c>
      <c r="W639" s="15">
        <v>-7512.19</v>
      </c>
      <c r="X639" s="15">
        <v>-4022.8</v>
      </c>
      <c r="Y639" s="113">
        <v>-7512.19</v>
      </c>
      <c r="Z639" s="114">
        <v>-8357.19</v>
      </c>
      <c r="AA639" s="113">
        <v>-9571.68</v>
      </c>
      <c r="AB639" s="113">
        <v>-11375.55</v>
      </c>
      <c r="AC639" s="114">
        <v>-11451.04</v>
      </c>
    </row>
    <row r="640" spans="1:29" ht="24.9" customHeight="1" thickBot="1" x14ac:dyDescent="0.45">
      <c r="A640" s="30">
        <v>1643</v>
      </c>
      <c r="B640" s="5" t="s">
        <v>311</v>
      </c>
      <c r="C640" s="6" t="s">
        <v>2052</v>
      </c>
      <c r="D640" s="25" t="s">
        <v>793</v>
      </c>
      <c r="E640" s="27" t="s">
        <v>2054</v>
      </c>
      <c r="F640" s="33">
        <v>3493.92</v>
      </c>
      <c r="G640" s="33">
        <v>3493.92</v>
      </c>
      <c r="H640" s="33">
        <v>-5269.22</v>
      </c>
      <c r="I640" s="33">
        <v>-4108.6000000000004</v>
      </c>
      <c r="J640" s="33">
        <v>-4108.6000000000004</v>
      </c>
      <c r="K640" s="34">
        <v>-7604.3600000000006</v>
      </c>
      <c r="L640" s="32">
        <v>-4445.09</v>
      </c>
      <c r="M640" s="12">
        <v>-4950.91</v>
      </c>
      <c r="N640" s="35">
        <v>-5520.9</v>
      </c>
      <c r="O640" s="36">
        <v>-5274.07</v>
      </c>
      <c r="P640" s="35">
        <v>-5165.79</v>
      </c>
      <c r="Q640" s="12">
        <v>-9060.0299999999988</v>
      </c>
      <c r="R640" s="35">
        <v>-5365.09</v>
      </c>
      <c r="S640" s="34">
        <v>-7512.1</v>
      </c>
      <c r="T640" s="15">
        <v>-7201.36</v>
      </c>
      <c r="U640" s="15">
        <v>-7544.86</v>
      </c>
      <c r="V640" s="15">
        <v>-7871.43</v>
      </c>
      <c r="W640" s="15">
        <v>-7871.43</v>
      </c>
      <c r="X640" s="15">
        <v>-5086.09</v>
      </c>
      <c r="Y640" s="113">
        <v>-8857.36</v>
      </c>
      <c r="Z640" s="114">
        <v>-8246.9699999999993</v>
      </c>
      <c r="AA640" s="113">
        <v>-10857.81</v>
      </c>
      <c r="AB640" s="113">
        <v>-11873.59</v>
      </c>
      <c r="AC640" s="114">
        <v>-12900.76</v>
      </c>
    </row>
    <row r="641" spans="1:29" ht="24.9" customHeight="1" thickBot="1" x14ac:dyDescent="0.45">
      <c r="A641" s="30">
        <v>1644</v>
      </c>
      <c r="B641" s="5" t="s">
        <v>312</v>
      </c>
      <c r="C641" s="6" t="s">
        <v>2052</v>
      </c>
      <c r="D641" s="25" t="s">
        <v>792</v>
      </c>
      <c r="E641" s="27" t="s">
        <v>2054</v>
      </c>
      <c r="F641" s="33">
        <v>3765.2</v>
      </c>
      <c r="G641" s="33">
        <v>3765.2</v>
      </c>
      <c r="H641" s="33">
        <v>-4224.49</v>
      </c>
      <c r="I641" s="33">
        <v>-4224.49</v>
      </c>
      <c r="J641" s="33">
        <v>-4224.49</v>
      </c>
      <c r="K641" s="34">
        <v>-6642.92</v>
      </c>
      <c r="L641" s="32">
        <v>-4428.6099999999997</v>
      </c>
      <c r="M641" s="12">
        <v>-4543.4399999999996</v>
      </c>
      <c r="N641" s="35">
        <v>-4520.1499999999996</v>
      </c>
      <c r="O641" s="36">
        <v>-4799.84</v>
      </c>
      <c r="P641" s="35">
        <v>-4799.84</v>
      </c>
      <c r="Q641" s="12">
        <v>-8426.57</v>
      </c>
      <c r="R641" s="35">
        <v>-5031.1099999999997</v>
      </c>
      <c r="S641" s="34">
        <v>-5047.9799999999996</v>
      </c>
      <c r="T641" s="15">
        <v>-7237.52</v>
      </c>
      <c r="U641" s="15">
        <v>-6892.41</v>
      </c>
      <c r="V641" s="15">
        <v>-7265.74</v>
      </c>
      <c r="W641" s="15">
        <v>-7290.22</v>
      </c>
      <c r="X641" s="15">
        <v>-5233.99</v>
      </c>
      <c r="Y641" s="113">
        <v>-8144.36</v>
      </c>
      <c r="Z641" s="114">
        <v>-7604</v>
      </c>
      <c r="AA641" s="113">
        <v>-10319.950000000001</v>
      </c>
      <c r="AB641" s="113">
        <v>-11515.46</v>
      </c>
      <c r="AC641" s="114">
        <v>-12075.55</v>
      </c>
    </row>
    <row r="642" spans="1:29" ht="24.9" customHeight="1" thickBot="1" x14ac:dyDescent="0.45">
      <c r="A642" s="30">
        <v>1645</v>
      </c>
      <c r="B642" s="5" t="s">
        <v>313</v>
      </c>
      <c r="C642" s="6" t="s">
        <v>2052</v>
      </c>
      <c r="D642" s="25" t="s">
        <v>791</v>
      </c>
      <c r="E642" s="27" t="s">
        <v>2054</v>
      </c>
      <c r="F642" s="33">
        <v>3493.92</v>
      </c>
      <c r="G642" s="33">
        <v>3303.03</v>
      </c>
      <c r="H642" s="33">
        <v>-5469.46</v>
      </c>
      <c r="I642" s="33">
        <v>-3736.55</v>
      </c>
      <c r="J642" s="33">
        <v>-4035.15</v>
      </c>
      <c r="K642" s="34">
        <v>-7794.86</v>
      </c>
      <c r="L642" s="32">
        <v>-4381.78</v>
      </c>
      <c r="M642" s="12">
        <v>-5065.2700000000004</v>
      </c>
      <c r="N642" s="35">
        <v>-5570.94</v>
      </c>
      <c r="O642" s="36">
        <v>-5346.78</v>
      </c>
      <c r="P642" s="35">
        <v>-5165.79</v>
      </c>
      <c r="Q642" s="12">
        <v>-8708.31</v>
      </c>
      <c r="R642" s="35">
        <v>-5635.85</v>
      </c>
      <c r="S642" s="34">
        <v>-7346.6</v>
      </c>
      <c r="T642" s="15">
        <v>-7201.36</v>
      </c>
      <c r="U642" s="15">
        <v>-7458.3</v>
      </c>
      <c r="V642" s="15">
        <v>-8015.49</v>
      </c>
      <c r="W642" s="15">
        <v>-7871.43</v>
      </c>
      <c r="X642" s="15">
        <v>-4928.04</v>
      </c>
      <c r="Y642" s="113">
        <v>-7871.43</v>
      </c>
      <c r="Z642" s="114">
        <v>-8486.35</v>
      </c>
      <c r="AA642" s="113">
        <v>-10723.73</v>
      </c>
      <c r="AB642" s="113">
        <v>-13222.08</v>
      </c>
      <c r="AC642" s="114">
        <v>-11049.69</v>
      </c>
    </row>
    <row r="643" spans="1:29" ht="24.9" customHeight="1" thickBot="1" x14ac:dyDescent="0.45">
      <c r="A643" s="30">
        <v>1646</v>
      </c>
      <c r="B643" s="5" t="s">
        <v>314</v>
      </c>
      <c r="C643" s="6" t="s">
        <v>2052</v>
      </c>
      <c r="D643" s="25" t="s">
        <v>790</v>
      </c>
      <c r="E643" s="27" t="s">
        <v>2054</v>
      </c>
      <c r="F643" s="33">
        <v>3865.76</v>
      </c>
      <c r="G643" s="33">
        <v>4647.88</v>
      </c>
      <c r="H643" s="33">
        <v>-4547.37</v>
      </c>
      <c r="I643" s="33">
        <v>-4560.47</v>
      </c>
      <c r="J643" s="33">
        <v>-4547.37</v>
      </c>
      <c r="K643" s="34">
        <v>-8285.64</v>
      </c>
      <c r="L643" s="32">
        <v>-4878.2700000000004</v>
      </c>
      <c r="M643" s="12">
        <v>-5020.71</v>
      </c>
      <c r="N643" s="35">
        <v>-6204.93</v>
      </c>
      <c r="O643" s="36">
        <v>-5704.96</v>
      </c>
      <c r="P643" s="35">
        <v>-5704.96</v>
      </c>
      <c r="Q643" s="12">
        <v>-10059.41</v>
      </c>
      <c r="R643" s="35">
        <v>-7646.82</v>
      </c>
      <c r="S643" s="34">
        <v>-5996.8</v>
      </c>
      <c r="T643" s="15">
        <v>-9338.5300000000007</v>
      </c>
      <c r="U643" s="15">
        <v>-8161.67</v>
      </c>
      <c r="V643" s="15">
        <v>-8716.16</v>
      </c>
      <c r="W643" s="15">
        <v>-8716.16</v>
      </c>
      <c r="X643" s="15">
        <v>-6214.21</v>
      </c>
      <c r="Y643" s="113">
        <v>-9811.85</v>
      </c>
      <c r="Z643" s="114">
        <v>-9247.64</v>
      </c>
      <c r="AA643" s="113">
        <v>-12384.84</v>
      </c>
      <c r="AB643" s="113">
        <v>-12827.08</v>
      </c>
      <c r="AC643" s="114">
        <v>-13330.45</v>
      </c>
    </row>
    <row r="644" spans="1:29" ht="24.9" customHeight="1" thickBot="1" x14ac:dyDescent="0.45">
      <c r="A644" s="30">
        <v>1647</v>
      </c>
      <c r="B644" s="5" t="s">
        <v>315</v>
      </c>
      <c r="C644" s="6" t="s">
        <v>2052</v>
      </c>
      <c r="D644" s="25" t="s">
        <v>789</v>
      </c>
      <c r="E644" s="27" t="s">
        <v>2054</v>
      </c>
      <c r="F644" s="33">
        <v>7213.82</v>
      </c>
      <c r="G644" s="33">
        <v>6695.83</v>
      </c>
      <c r="H644" s="33">
        <v>-7353.77</v>
      </c>
      <c r="I644" s="33">
        <v>-7522.16</v>
      </c>
      <c r="J644" s="33">
        <v>-7454.81</v>
      </c>
      <c r="K644" s="34">
        <v>-13344.93</v>
      </c>
      <c r="L644" s="32">
        <v>-8442.61</v>
      </c>
      <c r="M644" s="12">
        <v>-9538.2999999999993</v>
      </c>
      <c r="N644" s="35">
        <v>-9552.73</v>
      </c>
      <c r="O644" s="36">
        <v>-9393.89</v>
      </c>
      <c r="P644" s="35">
        <v>-9393.89</v>
      </c>
      <c r="Q644" s="12">
        <v>-14963.18</v>
      </c>
      <c r="R644" s="35">
        <v>-10324.01</v>
      </c>
      <c r="S644" s="34">
        <v>-12042.31</v>
      </c>
      <c r="T644" s="15">
        <v>-12625.4</v>
      </c>
      <c r="U644" s="15">
        <v>-13551.26</v>
      </c>
      <c r="V644" s="15">
        <v>-14307.29</v>
      </c>
      <c r="W644" s="15">
        <v>-15872.25</v>
      </c>
      <c r="X644" s="15">
        <v>-7936.12</v>
      </c>
      <c r="Y644" s="113">
        <v>-14433.2</v>
      </c>
      <c r="Z644" s="114">
        <v>-14914.1</v>
      </c>
      <c r="AA644" s="113">
        <v>-18856.64</v>
      </c>
      <c r="AB644" s="113">
        <v>-21353.86</v>
      </c>
      <c r="AC644" s="114">
        <v>-21353.86</v>
      </c>
    </row>
    <row r="645" spans="1:29" ht="24.9" customHeight="1" thickBot="1" x14ac:dyDescent="0.45">
      <c r="A645" s="30">
        <v>1648</v>
      </c>
      <c r="B645" s="5" t="s">
        <v>316</v>
      </c>
      <c r="C645" s="6" t="s">
        <v>2052</v>
      </c>
      <c r="D645" s="25" t="s">
        <v>788</v>
      </c>
      <c r="E645" s="27" t="s">
        <v>2054</v>
      </c>
      <c r="F645" s="33">
        <v>3274.84</v>
      </c>
      <c r="G645" s="33">
        <v>3219.34</v>
      </c>
      <c r="H645" s="33">
        <v>-3810.79</v>
      </c>
      <c r="I645" s="33">
        <v>-3784.59</v>
      </c>
      <c r="J645" s="33">
        <v>-4313.59</v>
      </c>
      <c r="K645" s="34">
        <v>-6877.16</v>
      </c>
      <c r="L645" s="32">
        <v>-4021.83</v>
      </c>
      <c r="M645" s="12">
        <v>-4177.13</v>
      </c>
      <c r="N645" s="35">
        <v>-5059.93</v>
      </c>
      <c r="O645" s="36">
        <v>-4767.6499999999996</v>
      </c>
      <c r="P645" s="35">
        <v>-4783.75</v>
      </c>
      <c r="Q645" s="12">
        <v>-8550.619999999999</v>
      </c>
      <c r="R645" s="35">
        <v>-6957.56</v>
      </c>
      <c r="S645" s="34">
        <v>-5064.8599999999997</v>
      </c>
      <c r="T645" s="15">
        <v>-6647.75</v>
      </c>
      <c r="U645" s="15">
        <v>-6823.48</v>
      </c>
      <c r="V645" s="15">
        <v>-7265.74</v>
      </c>
      <c r="W645" s="15">
        <v>-7999.12</v>
      </c>
      <c r="X645" s="15">
        <v>-5200.05</v>
      </c>
      <c r="Y645" s="113">
        <v>-7339.18</v>
      </c>
      <c r="Z645" s="114">
        <v>-7629.99</v>
      </c>
      <c r="AA645" s="113">
        <v>-10281.25</v>
      </c>
      <c r="AB645" s="113">
        <v>-11050.12</v>
      </c>
      <c r="AC645" s="114">
        <v>-11478.1</v>
      </c>
    </row>
    <row r="646" spans="1:29" ht="24.9" customHeight="1" thickBot="1" x14ac:dyDescent="0.45">
      <c r="A646" s="30">
        <v>1649</v>
      </c>
      <c r="B646" s="5" t="s">
        <v>317</v>
      </c>
      <c r="C646" s="6" t="s">
        <v>2052</v>
      </c>
      <c r="D646" s="25" t="s">
        <v>787</v>
      </c>
      <c r="E646" s="27" t="s">
        <v>2054</v>
      </c>
      <c r="F646" s="33">
        <v>4744.78</v>
      </c>
      <c r="G646" s="33">
        <v>4688.51</v>
      </c>
      <c r="H646" s="33">
        <v>-4370.67</v>
      </c>
      <c r="I646" s="33">
        <v>-4396.8599999999997</v>
      </c>
      <c r="J646" s="33">
        <v>-4396.8599999999997</v>
      </c>
      <c r="K646" s="34">
        <v>-8768.9599999999991</v>
      </c>
      <c r="L646" s="32">
        <v>-4689.6000000000004</v>
      </c>
      <c r="M646" s="12">
        <v>-4854.26</v>
      </c>
      <c r="N646" s="35">
        <v>-5848.22</v>
      </c>
      <c r="O646" s="36">
        <v>-5520.02</v>
      </c>
      <c r="P646" s="35">
        <v>-6161.16</v>
      </c>
      <c r="Q646" s="12">
        <v>-9718.52</v>
      </c>
      <c r="R646" s="35">
        <v>-7054.57</v>
      </c>
      <c r="S646" s="34">
        <v>-5937.89</v>
      </c>
      <c r="T646" s="15">
        <v>-7693.91</v>
      </c>
      <c r="U646" s="15">
        <v>-7897.63</v>
      </c>
      <c r="V646" s="15">
        <v>-8410.32</v>
      </c>
      <c r="W646" s="15">
        <v>-8410.32</v>
      </c>
      <c r="X646" s="15">
        <v>-5692.87</v>
      </c>
      <c r="Y646" s="113">
        <v>-10320.629999999999</v>
      </c>
      <c r="Z646" s="114">
        <v>-8922.98</v>
      </c>
      <c r="AA646" s="113">
        <v>-11750.48</v>
      </c>
      <c r="AB646" s="113">
        <v>-12306.36</v>
      </c>
      <c r="AC646" s="114">
        <v>-12825.09</v>
      </c>
    </row>
    <row r="647" spans="1:29" ht="24.9" customHeight="1" thickBot="1" x14ac:dyDescent="0.45">
      <c r="A647" s="30">
        <v>1650</v>
      </c>
      <c r="B647" s="5" t="s">
        <v>318</v>
      </c>
      <c r="C647" s="6" t="s">
        <v>2052</v>
      </c>
      <c r="D647" s="25" t="s">
        <v>786</v>
      </c>
      <c r="E647" s="27" t="s">
        <v>2054</v>
      </c>
      <c r="F647" s="33">
        <v>4412.97</v>
      </c>
      <c r="G647" s="33">
        <v>3438.61</v>
      </c>
      <c r="H647" s="33">
        <v>-4043.33</v>
      </c>
      <c r="I647" s="33">
        <v>-4043.33</v>
      </c>
      <c r="J647" s="33">
        <v>-4043.33</v>
      </c>
      <c r="K647" s="34">
        <v>-7540.46</v>
      </c>
      <c r="L647" s="32">
        <v>-4840.1000000000004</v>
      </c>
      <c r="M647" s="12">
        <v>-4463.2700000000004</v>
      </c>
      <c r="N647" s="35">
        <v>-5426.74</v>
      </c>
      <c r="O647" s="36">
        <v>-5085.59</v>
      </c>
      <c r="P647" s="35">
        <v>-5733.44</v>
      </c>
      <c r="Q647" s="12">
        <v>-9057.9599999999991</v>
      </c>
      <c r="R647" s="35">
        <v>-5128.22</v>
      </c>
      <c r="S647" s="34">
        <v>-6969.03</v>
      </c>
      <c r="T647" s="15">
        <v>-7089.84</v>
      </c>
      <c r="U647" s="15">
        <v>-7277.4</v>
      </c>
      <c r="V647" s="15">
        <v>-7749.42</v>
      </c>
      <c r="W647" s="15">
        <v>-7749.42</v>
      </c>
      <c r="X647" s="15">
        <v>-5346.33</v>
      </c>
      <c r="Y647" s="113">
        <v>-9358.9599999999991</v>
      </c>
      <c r="Z647" s="114">
        <v>-8864.3799999999992</v>
      </c>
      <c r="AA647" s="113">
        <v>-15097.41</v>
      </c>
      <c r="AB647" s="113">
        <v>-15718.28</v>
      </c>
      <c r="AC647" s="114">
        <v>-16380.81</v>
      </c>
    </row>
    <row r="648" spans="1:29" ht="24.9" customHeight="1" thickBot="1" x14ac:dyDescent="0.45">
      <c r="A648" s="30">
        <v>1651</v>
      </c>
      <c r="B648" s="5" t="s">
        <v>319</v>
      </c>
      <c r="C648" s="6" t="s">
        <v>2052</v>
      </c>
      <c r="D648" s="25" t="s">
        <v>785</v>
      </c>
      <c r="E648" s="27" t="s">
        <v>2054</v>
      </c>
      <c r="F648" s="33">
        <v>3922.54</v>
      </c>
      <c r="G648" s="33">
        <v>4161.79</v>
      </c>
      <c r="H648" s="33">
        <v>-4589.79</v>
      </c>
      <c r="I648" s="33">
        <v>-4303.95</v>
      </c>
      <c r="J648" s="33">
        <v>-3903.94</v>
      </c>
      <c r="K648" s="34">
        <v>-8278.66</v>
      </c>
      <c r="L648" s="32">
        <v>-5364.61</v>
      </c>
      <c r="M648" s="12">
        <v>-5571.2</v>
      </c>
      <c r="N648" s="35">
        <v>-6787.99</v>
      </c>
      <c r="O648" s="36">
        <v>-6290.66</v>
      </c>
      <c r="P648" s="35">
        <v>-6352.74</v>
      </c>
      <c r="Q648" s="12">
        <v>-10997.74</v>
      </c>
      <c r="R648" s="35">
        <v>-8269.7099999999991</v>
      </c>
      <c r="S648" s="34">
        <v>-6658.85</v>
      </c>
      <c r="T648" s="15">
        <v>-10269.74</v>
      </c>
      <c r="U648" s="15">
        <v>-9091.27</v>
      </c>
      <c r="V648" s="15">
        <v>-9743.7099999999991</v>
      </c>
      <c r="W648" s="15">
        <v>-9775.19</v>
      </c>
      <c r="X648" s="15">
        <v>-6510.36</v>
      </c>
      <c r="Y648" s="113">
        <v>-12534.95</v>
      </c>
      <c r="Z648" s="114">
        <v>-10936.29</v>
      </c>
      <c r="AA648" s="113">
        <v>-14226.77</v>
      </c>
      <c r="AB648" s="113">
        <v>-15127.45</v>
      </c>
      <c r="AC648" s="114">
        <v>-15620.43</v>
      </c>
    </row>
    <row r="649" spans="1:29" ht="24.9" customHeight="1" thickBot="1" x14ac:dyDescent="0.45">
      <c r="A649" s="30">
        <v>1652</v>
      </c>
      <c r="B649" s="5" t="s">
        <v>320</v>
      </c>
      <c r="C649" s="6" t="s">
        <v>2052</v>
      </c>
      <c r="D649" s="25" t="s">
        <v>784</v>
      </c>
      <c r="E649" s="27" t="s">
        <v>2054</v>
      </c>
      <c r="F649" s="33">
        <v>4286.1499999999996</v>
      </c>
      <c r="G649" s="33">
        <v>5179.3500000000004</v>
      </c>
      <c r="H649" s="33">
        <v>-5148.2</v>
      </c>
      <c r="I649" s="33">
        <v>-5095.8100000000004</v>
      </c>
      <c r="J649" s="33">
        <v>-5082.72</v>
      </c>
      <c r="K649" s="34">
        <v>-8421.83</v>
      </c>
      <c r="L649" s="32">
        <v>-5421.95</v>
      </c>
      <c r="M649" s="12">
        <v>-5627.25</v>
      </c>
      <c r="N649" s="35">
        <v>-6424.8</v>
      </c>
      <c r="O649" s="36">
        <v>-6378.9</v>
      </c>
      <c r="P649" s="35">
        <v>-6362.81</v>
      </c>
      <c r="Q649" s="12">
        <v>-10821.349999999999</v>
      </c>
      <c r="R649" s="35">
        <v>-7309.37</v>
      </c>
      <c r="S649" s="34">
        <v>-7309.37</v>
      </c>
      <c r="T649" s="15">
        <v>-9669.76</v>
      </c>
      <c r="U649" s="15">
        <v>-9926.33</v>
      </c>
      <c r="V649" s="15">
        <v>-10572.05</v>
      </c>
      <c r="W649" s="15">
        <v>-10572.05</v>
      </c>
      <c r="X649" s="15">
        <v>-5286.03</v>
      </c>
      <c r="Y649" s="113">
        <v>-10572.05</v>
      </c>
      <c r="Z649" s="114">
        <v>-11217.73</v>
      </c>
      <c r="AA649" s="113">
        <v>-15997.27</v>
      </c>
      <c r="AB649" s="113">
        <v>-15479</v>
      </c>
      <c r="AC649" s="114">
        <v>-16132.33</v>
      </c>
    </row>
    <row r="650" spans="1:29" ht="24.9" customHeight="1" thickBot="1" x14ac:dyDescent="0.45">
      <c r="A650" s="30">
        <v>1653</v>
      </c>
      <c r="B650" s="5" t="s">
        <v>321</v>
      </c>
      <c r="C650" s="6" t="s">
        <v>2052</v>
      </c>
      <c r="D650" s="25" t="s">
        <v>783</v>
      </c>
      <c r="E650" s="27" t="s">
        <v>2054</v>
      </c>
      <c r="F650" s="33">
        <v>4246.6099999999997</v>
      </c>
      <c r="G650" s="33">
        <v>3398.37</v>
      </c>
      <c r="H650" s="33">
        <v>-3995.84</v>
      </c>
      <c r="I650" s="33">
        <v>-3995.84</v>
      </c>
      <c r="J650" s="33">
        <v>-3995.84</v>
      </c>
      <c r="K650" s="34">
        <v>-6886.3700000000008</v>
      </c>
      <c r="L650" s="32">
        <v>-4261.3900000000003</v>
      </c>
      <c r="M650" s="12">
        <v>-4410.75</v>
      </c>
      <c r="N650" s="35">
        <v>-5141.72</v>
      </c>
      <c r="O650" s="36">
        <v>-5027.24</v>
      </c>
      <c r="P650" s="35">
        <v>-5027.24</v>
      </c>
      <c r="Q650" s="12">
        <v>-9188.23</v>
      </c>
      <c r="R650" s="35">
        <v>-6254.29</v>
      </c>
      <c r="S650" s="34">
        <v>-5303.23</v>
      </c>
      <c r="T650" s="15">
        <v>-7008.7</v>
      </c>
      <c r="U650" s="15">
        <v>-7304.63</v>
      </c>
      <c r="V650" s="15">
        <v>-7660.64</v>
      </c>
      <c r="W650" s="15">
        <v>-7660.64</v>
      </c>
      <c r="X650" s="15">
        <v>-4888.4799999999996</v>
      </c>
      <c r="Y650" s="113">
        <v>-8970.9500000000007</v>
      </c>
      <c r="Z650" s="114">
        <v>-8127.17</v>
      </c>
      <c r="AA650" s="113">
        <v>-10414.18</v>
      </c>
      <c r="AB650" s="113">
        <v>-11206.1</v>
      </c>
      <c r="AC650" s="114">
        <v>-11678.16</v>
      </c>
    </row>
    <row r="651" spans="1:29" ht="24.9" customHeight="1" thickBot="1" x14ac:dyDescent="0.45">
      <c r="A651" s="30">
        <v>1654</v>
      </c>
      <c r="B651" s="5" t="s">
        <v>322</v>
      </c>
      <c r="C651" s="6" t="s">
        <v>2052</v>
      </c>
      <c r="D651" s="25" t="s">
        <v>782</v>
      </c>
      <c r="E651" s="27" t="s">
        <v>2054</v>
      </c>
      <c r="F651" s="33">
        <v>3338.54</v>
      </c>
      <c r="G651" s="33">
        <v>3928.74</v>
      </c>
      <c r="H651" s="33">
        <v>-3925.24</v>
      </c>
      <c r="I651" s="33">
        <v>-3925.24</v>
      </c>
      <c r="J651" s="33">
        <v>-3925.24</v>
      </c>
      <c r="K651" s="34">
        <v>-6915.79</v>
      </c>
      <c r="L651" s="32">
        <v>-5070.72</v>
      </c>
      <c r="M651" s="12">
        <v>-4022.61</v>
      </c>
      <c r="N651" s="35">
        <v>-5109.87</v>
      </c>
      <c r="O651" s="36">
        <v>-4940.4799999999996</v>
      </c>
      <c r="P651" s="35">
        <v>-5843.77</v>
      </c>
      <c r="Q651" s="12">
        <v>-9343.9399999999987</v>
      </c>
      <c r="R651" s="35">
        <v>-5212.29</v>
      </c>
      <c r="S651" s="34">
        <v>-5212.29</v>
      </c>
      <c r="T651" s="15">
        <v>-7914.73</v>
      </c>
      <c r="U651" s="15">
        <v>-7070.23</v>
      </c>
      <c r="V651" s="15">
        <v>-7528.66</v>
      </c>
      <c r="W651" s="15">
        <v>-7528.66</v>
      </c>
      <c r="X651" s="15">
        <v>-4974.9399999999996</v>
      </c>
      <c r="Y651" s="113">
        <v>-7528.66</v>
      </c>
      <c r="Z651" s="114">
        <v>-8832.92</v>
      </c>
      <c r="AA651" s="113">
        <v>-10398.25</v>
      </c>
      <c r="AB651" s="113">
        <v>-11012.4</v>
      </c>
      <c r="AC651" s="114">
        <v>-11476.24</v>
      </c>
    </row>
    <row r="652" spans="1:29" ht="24.9" customHeight="1" thickBot="1" x14ac:dyDescent="0.45">
      <c r="A652" s="30">
        <v>1655</v>
      </c>
      <c r="B652" s="5" t="s">
        <v>323</v>
      </c>
      <c r="C652" s="6" t="s">
        <v>2052</v>
      </c>
      <c r="D652" s="25" t="s">
        <v>781</v>
      </c>
      <c r="E652" s="27" t="s">
        <v>2054</v>
      </c>
      <c r="F652" s="33">
        <v>3421.5</v>
      </c>
      <c r="G652" s="33">
        <v>3421.5</v>
      </c>
      <c r="H652" s="33">
        <v>-4023.14</v>
      </c>
      <c r="I652" s="33">
        <v>-4023.14</v>
      </c>
      <c r="J652" s="33">
        <v>-4023.14</v>
      </c>
      <c r="K652" s="34">
        <v>-6881.6900000000005</v>
      </c>
      <c r="L652" s="32">
        <v>-4667.07</v>
      </c>
      <c r="M652" s="12">
        <v>-4440.9399999999996</v>
      </c>
      <c r="N652" s="35">
        <v>-5167.46</v>
      </c>
      <c r="O652" s="36">
        <v>-5060.78</v>
      </c>
      <c r="P652" s="35">
        <v>-5060.78</v>
      </c>
      <c r="Q652" s="12">
        <v>-10741.67</v>
      </c>
      <c r="R652" s="35">
        <v>-5338.4</v>
      </c>
      <c r="S652" s="34">
        <v>-5876.82</v>
      </c>
      <c r="T652" s="15">
        <v>-7055.35</v>
      </c>
      <c r="U652" s="15">
        <v>-7241.98</v>
      </c>
      <c r="V652" s="15">
        <v>-7711.68</v>
      </c>
      <c r="W652" s="15">
        <v>-7711.68</v>
      </c>
      <c r="X652" s="15">
        <v>-4888.6000000000004</v>
      </c>
      <c r="Y652" s="113">
        <v>-8559.69</v>
      </c>
      <c r="Z652" s="114">
        <v>-8181.35</v>
      </c>
      <c r="AA652" s="113">
        <v>-10488.51</v>
      </c>
      <c r="AB652" s="113">
        <v>-11281</v>
      </c>
      <c r="AC652" s="114">
        <v>-11756.23</v>
      </c>
    </row>
    <row r="653" spans="1:29" ht="24.9" customHeight="1" thickBot="1" x14ac:dyDescent="0.45">
      <c r="A653" s="30">
        <v>1657</v>
      </c>
      <c r="B653" s="5" t="s">
        <v>966</v>
      </c>
      <c r="C653" s="6" t="s">
        <v>2052</v>
      </c>
      <c r="D653" s="25" t="s">
        <v>780</v>
      </c>
      <c r="E653" s="27" t="s">
        <v>2054</v>
      </c>
      <c r="F653" s="33">
        <v>2630.64</v>
      </c>
      <c r="G653" s="33">
        <v>2630.64</v>
      </c>
      <c r="H653" s="33">
        <v>-3089.93</v>
      </c>
      <c r="I653" s="33">
        <v>-3089.93</v>
      </c>
      <c r="J653" s="33">
        <v>-3089.93</v>
      </c>
      <c r="K653" s="34">
        <v>-4941.09</v>
      </c>
      <c r="L653" s="32">
        <v>-3294.06</v>
      </c>
      <c r="M653" s="12">
        <v>-3408.88</v>
      </c>
      <c r="N653" s="35">
        <v>-3688.14</v>
      </c>
      <c r="O653" s="36">
        <v>-3914.04</v>
      </c>
      <c r="P653" s="35">
        <v>-4121.13</v>
      </c>
      <c r="Q653" s="12">
        <v>-6860.22</v>
      </c>
      <c r="R653" s="35">
        <v>-4350.5200000000004</v>
      </c>
      <c r="S653" s="34">
        <v>-4343.38</v>
      </c>
      <c r="T653" s="15">
        <v>-5653.62</v>
      </c>
      <c r="U653" s="15">
        <v>-5797.59</v>
      </c>
      <c r="V653" s="15">
        <v>-5967.12</v>
      </c>
      <c r="W653" s="15">
        <v>-6167.79</v>
      </c>
      <c r="X653" s="15">
        <v>-3083.9</v>
      </c>
      <c r="Y653" s="113">
        <v>-6368.76</v>
      </c>
      <c r="Z653" s="114">
        <v>-6331.5</v>
      </c>
      <c r="AA653" s="113">
        <v>-7584.24</v>
      </c>
      <c r="AB653" s="113">
        <v>-8729.4500000000007</v>
      </c>
      <c r="AC653" s="114">
        <v>-9319.0400000000009</v>
      </c>
    </row>
    <row r="654" spans="1:29" ht="24.9" customHeight="1" thickBot="1" x14ac:dyDescent="0.45">
      <c r="A654" s="30">
        <v>1658</v>
      </c>
      <c r="B654" s="5" t="s">
        <v>718</v>
      </c>
      <c r="C654" s="6" t="s">
        <v>2052</v>
      </c>
      <c r="D654" s="25" t="s">
        <v>779</v>
      </c>
      <c r="E654" s="27" t="s">
        <v>1852</v>
      </c>
      <c r="F654" s="33">
        <v>3695.36</v>
      </c>
      <c r="G654" s="33">
        <v>3331.07</v>
      </c>
      <c r="H654" s="33">
        <v>-3916.43</v>
      </c>
      <c r="I654" s="33">
        <v>-3916.43</v>
      </c>
      <c r="J654" s="33">
        <v>-3916.43</v>
      </c>
      <c r="K654" s="34">
        <v>-7910.52</v>
      </c>
      <c r="L654" s="32">
        <v>-4176.59</v>
      </c>
      <c r="M654" s="12">
        <v>-5118</v>
      </c>
      <c r="N654" s="35">
        <v>-5100.66</v>
      </c>
      <c r="O654" s="36">
        <v>-5300.31</v>
      </c>
      <c r="P654" s="35">
        <v>-4929.66</v>
      </c>
      <c r="Q654" s="12">
        <v>-8422.369999999999</v>
      </c>
      <c r="R654" s="35">
        <v>-5200.9399999999996</v>
      </c>
      <c r="S654" s="34">
        <v>-5313.71</v>
      </c>
      <c r="T654" s="15">
        <v>-7207.45</v>
      </c>
      <c r="U654" s="15">
        <v>-7054.77</v>
      </c>
      <c r="V654" s="15">
        <v>-7512.19</v>
      </c>
      <c r="W654" s="15">
        <v>-7512.19</v>
      </c>
      <c r="X654" s="15">
        <v>-4222.83</v>
      </c>
      <c r="Y654" s="113">
        <v>-8273.67</v>
      </c>
      <c r="Z654" s="114">
        <v>-7969.59</v>
      </c>
      <c r="AA654" s="113">
        <v>-9710.8700000000008</v>
      </c>
      <c r="AB654" s="113">
        <v>-10988.23</v>
      </c>
      <c r="AC654" s="114">
        <v>-11451.04</v>
      </c>
    </row>
    <row r="655" spans="1:29" ht="24.9" customHeight="1" thickBot="1" x14ac:dyDescent="0.45">
      <c r="A655" s="30">
        <v>1659</v>
      </c>
      <c r="B655" s="5" t="s">
        <v>719</v>
      </c>
      <c r="C655" s="6" t="s">
        <v>2052</v>
      </c>
      <c r="D655" s="25" t="s">
        <v>778</v>
      </c>
      <c r="E655" s="27" t="s">
        <v>2054</v>
      </c>
      <c r="F655" s="33">
        <v>3141.65</v>
      </c>
      <c r="G655" s="33">
        <v>3141.65</v>
      </c>
      <c r="H655" s="33">
        <v>-3692.92</v>
      </c>
      <c r="I655" s="33">
        <v>-3692.92</v>
      </c>
      <c r="J655" s="33">
        <v>-3692.92</v>
      </c>
      <c r="K655" s="34">
        <v>-5906.88</v>
      </c>
      <c r="L655" s="32">
        <v>-3937.92</v>
      </c>
      <c r="M655" s="12">
        <v>-4075.74</v>
      </c>
      <c r="N655" s="35">
        <v>-4553.63</v>
      </c>
      <c r="O655" s="36">
        <v>-4655</v>
      </c>
      <c r="P655" s="35">
        <v>-4655</v>
      </c>
      <c r="Q655" s="12">
        <v>-8684.51</v>
      </c>
      <c r="R655" s="35">
        <v>-4794.93</v>
      </c>
      <c r="S655" s="34">
        <v>-5696.52</v>
      </c>
      <c r="T655" s="15">
        <v>-6491.11</v>
      </c>
      <c r="U655" s="15">
        <v>-6662.64</v>
      </c>
      <c r="V655" s="15">
        <v>-7094.35</v>
      </c>
      <c r="W655" s="15">
        <v>-7094.35</v>
      </c>
      <c r="X655" s="15">
        <v>-3900.26</v>
      </c>
      <c r="Y655" s="113">
        <v>-7437.83</v>
      </c>
      <c r="Z655" s="114">
        <v>-7864.64</v>
      </c>
      <c r="AA655" s="113">
        <v>-9373.23</v>
      </c>
      <c r="AB655" s="113">
        <v>-10813.09</v>
      </c>
      <c r="AC655" s="114">
        <v>-10255.32</v>
      </c>
    </row>
    <row r="656" spans="1:29" ht="24.9" customHeight="1" thickBot="1" x14ac:dyDescent="0.45">
      <c r="A656" s="30">
        <v>1662</v>
      </c>
      <c r="B656" s="5" t="s">
        <v>720</v>
      </c>
      <c r="C656" s="6" t="s">
        <v>2052</v>
      </c>
      <c r="D656" s="25" t="s">
        <v>777</v>
      </c>
      <c r="E656" s="27" t="s">
        <v>2054</v>
      </c>
      <c r="F656" s="33">
        <v>3549.42</v>
      </c>
      <c r="G656" s="33">
        <v>3527.22</v>
      </c>
      <c r="H656" s="33">
        <v>-4134.79</v>
      </c>
      <c r="I656" s="33">
        <v>-4108.6000000000004</v>
      </c>
      <c r="J656" s="33">
        <v>-4108.6000000000004</v>
      </c>
      <c r="K656" s="34">
        <v>-7118.75</v>
      </c>
      <c r="L656" s="32">
        <v>-4423.74</v>
      </c>
      <c r="M656" s="12">
        <v>-4578.91</v>
      </c>
      <c r="N656" s="35">
        <v>-5392.01</v>
      </c>
      <c r="O656" s="36">
        <v>-5165.79</v>
      </c>
      <c r="P656" s="35">
        <v>-5181.8900000000003</v>
      </c>
      <c r="Q656" s="12">
        <v>-9461.43</v>
      </c>
      <c r="R656" s="35">
        <v>-5988.51</v>
      </c>
      <c r="S656" s="34">
        <v>-7782.6</v>
      </c>
      <c r="T656" s="15">
        <v>-8444</v>
      </c>
      <c r="U656" s="15">
        <v>-8667.7800000000007</v>
      </c>
      <c r="V656" s="15">
        <v>-9230.9699999999993</v>
      </c>
      <c r="W656" s="15">
        <v>-9427</v>
      </c>
      <c r="X656" s="15">
        <v>-5865.16</v>
      </c>
      <c r="Y656" s="113">
        <v>-10188.42</v>
      </c>
      <c r="Z656" s="114">
        <v>-9690.17</v>
      </c>
      <c r="AA656" s="113">
        <v>-13013.46</v>
      </c>
      <c r="AB656" s="113">
        <v>-13582.64</v>
      </c>
      <c r="AC656" s="114">
        <v>-14567.47</v>
      </c>
    </row>
    <row r="657" spans="1:29" ht="24.9" customHeight="1" thickBot="1" x14ac:dyDescent="0.45">
      <c r="A657" s="30">
        <v>1664</v>
      </c>
      <c r="B657" s="5" t="s">
        <v>721</v>
      </c>
      <c r="C657" s="6" t="s">
        <v>2052</v>
      </c>
      <c r="D657" s="25" t="s">
        <v>776</v>
      </c>
      <c r="E657" s="27" t="s">
        <v>2054</v>
      </c>
      <c r="F657" s="33">
        <v>2902.8</v>
      </c>
      <c r="G657" s="33">
        <v>3141.65</v>
      </c>
      <c r="H657" s="33">
        <v>-3437.26</v>
      </c>
      <c r="I657" s="33">
        <v>-3254.71</v>
      </c>
      <c r="J657" s="33">
        <v>-3679.82</v>
      </c>
      <c r="K657" s="34">
        <v>-6319.0599999999995</v>
      </c>
      <c r="L657" s="32">
        <v>-3622.98</v>
      </c>
      <c r="M657" s="12">
        <v>-4398.58</v>
      </c>
      <c r="N657" s="35">
        <v>-4753.88</v>
      </c>
      <c r="O657" s="36">
        <v>-3914.04</v>
      </c>
      <c r="P657" s="35">
        <v>-4732.45</v>
      </c>
      <c r="Q657" s="12">
        <v>-7393.2800000000007</v>
      </c>
      <c r="R657" s="35">
        <v>-4964.25</v>
      </c>
      <c r="S657" s="34">
        <v>-5062.54</v>
      </c>
      <c r="T657" s="15">
        <v>-6423.83</v>
      </c>
      <c r="U657" s="15">
        <v>-6276.88</v>
      </c>
      <c r="V657" s="15">
        <v>-7204.79</v>
      </c>
      <c r="W657" s="15">
        <v>-6652.74</v>
      </c>
      <c r="X657" s="15">
        <v>-4511.59</v>
      </c>
      <c r="Y657" s="113">
        <v>-8058.5</v>
      </c>
      <c r="Z657" s="114">
        <v>-7415.02</v>
      </c>
      <c r="AA657" s="113">
        <v>-10332.370000000001</v>
      </c>
      <c r="AB657" s="113">
        <v>-11416.52</v>
      </c>
      <c r="AC657" s="114">
        <v>-10715.7</v>
      </c>
    </row>
    <row r="658" spans="1:29" ht="24.9" customHeight="1" thickBot="1" x14ac:dyDescent="0.45">
      <c r="A658" s="30">
        <v>1665</v>
      </c>
      <c r="B658" s="5" t="s">
        <v>722</v>
      </c>
      <c r="C658" s="6" t="s">
        <v>2052</v>
      </c>
      <c r="D658" s="25" t="s">
        <v>775</v>
      </c>
      <c r="E658" s="27" t="s">
        <v>2054</v>
      </c>
      <c r="F658" s="33">
        <v>3471.72</v>
      </c>
      <c r="G658" s="33">
        <v>3493.92</v>
      </c>
      <c r="H658" s="33">
        <v>-4082.4</v>
      </c>
      <c r="I658" s="33">
        <v>-4147.8900000000003</v>
      </c>
      <c r="J658" s="33">
        <v>-4134.79</v>
      </c>
      <c r="K658" s="34">
        <v>-7097.7800000000007</v>
      </c>
      <c r="L658" s="32">
        <v>-4367.8</v>
      </c>
      <c r="M658" s="12">
        <v>-4535.45</v>
      </c>
      <c r="N658" s="35">
        <v>-5376.96</v>
      </c>
      <c r="O658" s="36">
        <v>-5197.9799999999996</v>
      </c>
      <c r="P658" s="35">
        <v>-5197.9799999999996</v>
      </c>
      <c r="Q658" s="12">
        <v>-8629.48</v>
      </c>
      <c r="R658" s="35">
        <v>-5448.47</v>
      </c>
      <c r="S658" s="34">
        <v>-7131.49</v>
      </c>
      <c r="T658" s="15">
        <v>-7201.36</v>
      </c>
      <c r="U658" s="15">
        <v>-7460.83</v>
      </c>
      <c r="V658" s="15">
        <v>-7920.4</v>
      </c>
      <c r="W658" s="15">
        <v>-7920.4</v>
      </c>
      <c r="X658" s="15">
        <v>-4976.3599999999997</v>
      </c>
      <c r="Y658" s="113">
        <v>-9175.27</v>
      </c>
      <c r="Z658" s="114">
        <v>-9046.2999999999993</v>
      </c>
      <c r="AA658" s="113">
        <v>-13217.22</v>
      </c>
      <c r="AB658" s="113">
        <v>-13228.71</v>
      </c>
      <c r="AC658" s="114">
        <v>-13002.83</v>
      </c>
    </row>
    <row r="659" spans="1:29" ht="24.9" customHeight="1" thickBot="1" x14ac:dyDescent="0.45">
      <c r="A659" s="30">
        <v>1667</v>
      </c>
      <c r="B659" s="5" t="s">
        <v>967</v>
      </c>
      <c r="C659" s="6" t="s">
        <v>2052</v>
      </c>
      <c r="D659" s="25" t="s">
        <v>774</v>
      </c>
      <c r="E659" s="27" t="s">
        <v>1217</v>
      </c>
      <c r="F659" s="33">
        <v>2924.99</v>
      </c>
      <c r="G659" s="33">
        <v>2908.59</v>
      </c>
      <c r="H659" s="33">
        <v>-3304.87</v>
      </c>
      <c r="I659" s="33">
        <v>-3692.92</v>
      </c>
      <c r="J659" s="33">
        <v>-3315.29</v>
      </c>
      <c r="K659" s="34">
        <v>-6450.48</v>
      </c>
      <c r="L659" s="32">
        <v>-3937.92</v>
      </c>
      <c r="M659" s="12">
        <v>-3807.79</v>
      </c>
      <c r="N659" s="35">
        <v>-4505.1099999999997</v>
      </c>
      <c r="O659" s="36">
        <v>-5035.7700000000004</v>
      </c>
      <c r="P659" s="35">
        <v>-5017.43</v>
      </c>
      <c r="Q659" s="12">
        <v>-6742.22</v>
      </c>
      <c r="R659" s="35">
        <v>-4549.0200000000004</v>
      </c>
      <c r="S659" s="34">
        <v>-4583.7</v>
      </c>
      <c r="T659" s="15">
        <v>-6054.28</v>
      </c>
      <c r="U659" s="15">
        <v>-5604.78</v>
      </c>
      <c r="V659" s="15">
        <v>-8449.01</v>
      </c>
      <c r="W659" s="15" t="s">
        <v>2476</v>
      </c>
      <c r="X659" s="15">
        <v>-4277.47</v>
      </c>
      <c r="Y659" s="113">
        <v>-2712.62</v>
      </c>
      <c r="Z659" s="114">
        <v>-793.64</v>
      </c>
      <c r="AA659" s="121"/>
      <c r="AB659" s="121"/>
      <c r="AC659" s="122"/>
    </row>
    <row r="660" spans="1:29" ht="24.9" customHeight="1" thickBot="1" x14ac:dyDescent="0.45">
      <c r="A660" s="30">
        <v>1668</v>
      </c>
      <c r="B660" s="5" t="s">
        <v>723</v>
      </c>
      <c r="C660" s="6" t="s">
        <v>2052</v>
      </c>
      <c r="D660" s="25" t="s">
        <v>773</v>
      </c>
      <c r="E660" s="27" t="s">
        <v>2054</v>
      </c>
      <c r="F660" s="33">
        <v>3305.61</v>
      </c>
      <c r="G660" s="33">
        <v>3383.3</v>
      </c>
      <c r="H660" s="33">
        <v>-3860.19</v>
      </c>
      <c r="I660" s="33">
        <v>-3925.68</v>
      </c>
      <c r="J660" s="33">
        <v>-3938.77</v>
      </c>
      <c r="K660" s="34">
        <v>-7058.83</v>
      </c>
      <c r="L660" s="32">
        <v>-4214.43</v>
      </c>
      <c r="M660" s="12">
        <v>-4289.7</v>
      </c>
      <c r="N660" s="35">
        <v>-5281.17</v>
      </c>
      <c r="O660" s="36">
        <v>-5541.95</v>
      </c>
      <c r="P660" s="35">
        <v>-4941.0200000000004</v>
      </c>
      <c r="Q660" s="12">
        <v>-10104.709999999999</v>
      </c>
      <c r="R660" s="35">
        <v>-4695.82</v>
      </c>
      <c r="S660" s="34">
        <v>-5229.72</v>
      </c>
      <c r="T660" s="15">
        <v>-7818.75</v>
      </c>
      <c r="U660" s="15">
        <v>-7002.06</v>
      </c>
      <c r="V660" s="15">
        <v>-7456.03</v>
      </c>
      <c r="W660" s="15">
        <v>-8066.52</v>
      </c>
      <c r="X660" s="15">
        <v>-5397.5</v>
      </c>
      <c r="Y660" s="113">
        <v>-9229.27</v>
      </c>
      <c r="Z660" s="114">
        <v>-8653.2099999999991</v>
      </c>
      <c r="AA660" s="113">
        <v>-11117.62</v>
      </c>
      <c r="AB660" s="113">
        <v>-11765.79</v>
      </c>
      <c r="AC660" s="114">
        <v>-15650.45</v>
      </c>
    </row>
    <row r="661" spans="1:29" ht="24.9" customHeight="1" thickBot="1" x14ac:dyDescent="0.45">
      <c r="A661" s="30">
        <v>1670</v>
      </c>
      <c r="B661" s="5" t="s">
        <v>724</v>
      </c>
      <c r="C661" s="6" t="s">
        <v>2052</v>
      </c>
      <c r="D661" s="25" t="s">
        <v>2027</v>
      </c>
      <c r="E661" s="27" t="s">
        <v>2054</v>
      </c>
      <c r="F661" s="33">
        <v>3427.33</v>
      </c>
      <c r="G661" s="33">
        <v>3416.23</v>
      </c>
      <c r="H661" s="33">
        <v>-4043.11</v>
      </c>
      <c r="I661" s="33">
        <v>-4016.92</v>
      </c>
      <c r="J661" s="33">
        <v>-4030.01</v>
      </c>
      <c r="K661" s="34">
        <v>-7098.64</v>
      </c>
      <c r="L661" s="32">
        <v>-4353.82</v>
      </c>
      <c r="M661" s="12">
        <v>-4562.0600000000004</v>
      </c>
      <c r="N661" s="35">
        <v>-5385.52</v>
      </c>
      <c r="O661" s="36">
        <v>-5053.1400000000003</v>
      </c>
      <c r="P661" s="35">
        <v>-5053.1400000000003</v>
      </c>
      <c r="Q661" s="12">
        <v>-8767.98</v>
      </c>
      <c r="R661" s="35">
        <v>-6306.05</v>
      </c>
      <c r="S661" s="34">
        <v>-6761.28</v>
      </c>
      <c r="T661" s="15">
        <v>-7044.72</v>
      </c>
      <c r="U661" s="15">
        <v>-7904.63</v>
      </c>
      <c r="V661" s="15">
        <v>-7675.56</v>
      </c>
      <c r="W661" s="15">
        <v>-7700.05</v>
      </c>
      <c r="X661" s="15">
        <v>-5437.92</v>
      </c>
      <c r="Y661" s="113">
        <v>-7797.98</v>
      </c>
      <c r="Z661" s="114">
        <v>-9395.27</v>
      </c>
      <c r="AA661" s="113">
        <v>-10127.6</v>
      </c>
      <c r="AB661" s="113">
        <v>-12052.66</v>
      </c>
      <c r="AC661" s="114">
        <v>-12598.09</v>
      </c>
    </row>
    <row r="662" spans="1:29" ht="24.9" customHeight="1" thickBot="1" x14ac:dyDescent="0.45">
      <c r="A662" s="30">
        <v>1671</v>
      </c>
      <c r="B662" s="5" t="s">
        <v>727</v>
      </c>
      <c r="C662" s="6" t="s">
        <v>2052</v>
      </c>
      <c r="D662" s="25" t="s">
        <v>2026</v>
      </c>
      <c r="E662" s="27" t="s">
        <v>2054</v>
      </c>
      <c r="F662" s="33">
        <v>4315.8100000000004</v>
      </c>
      <c r="G662" s="33">
        <v>3611.72</v>
      </c>
      <c r="H662" s="33">
        <v>-4134.79</v>
      </c>
      <c r="I662" s="33">
        <v>-4108.6000000000004</v>
      </c>
      <c r="J662" s="33">
        <v>-4082.4</v>
      </c>
      <c r="K662" s="34">
        <v>-7102.83</v>
      </c>
      <c r="L662" s="32">
        <v>-4423.74</v>
      </c>
      <c r="M662" s="12">
        <v>-5289.02</v>
      </c>
      <c r="N662" s="35">
        <v>-5440.67</v>
      </c>
      <c r="O662" s="36">
        <v>-5165.79</v>
      </c>
      <c r="P662" s="35">
        <v>-5181.8900000000003</v>
      </c>
      <c r="Q662" s="12">
        <v>-8774.89</v>
      </c>
      <c r="R662" s="35">
        <v>-6076.73</v>
      </c>
      <c r="S662" s="34">
        <v>-6102.74</v>
      </c>
      <c r="T662" s="15">
        <v>-7223.74</v>
      </c>
      <c r="U662" s="15">
        <v>-7414.88</v>
      </c>
      <c r="V662" s="15">
        <v>-7871.43</v>
      </c>
      <c r="W662" s="15">
        <v>-7895.91</v>
      </c>
      <c r="X662" s="15">
        <v>-5059.9799999999996</v>
      </c>
      <c r="Y662" s="113">
        <v>-9253.1</v>
      </c>
      <c r="Z662" s="114">
        <v>-8760.42</v>
      </c>
      <c r="AA662" s="113">
        <v>-11563.59</v>
      </c>
      <c r="AB662" s="113">
        <v>-12297.2</v>
      </c>
      <c r="AC662" s="114">
        <v>-13964.15</v>
      </c>
    </row>
    <row r="663" spans="1:29" ht="24.9" customHeight="1" thickBot="1" x14ac:dyDescent="0.45">
      <c r="A663" s="30">
        <v>1672</v>
      </c>
      <c r="B663" s="5" t="s">
        <v>728</v>
      </c>
      <c r="C663" s="6" t="s">
        <v>2052</v>
      </c>
      <c r="D663" s="25" t="s">
        <v>2025</v>
      </c>
      <c r="E663" s="27" t="s">
        <v>708</v>
      </c>
      <c r="F663" s="33">
        <v>3956.68</v>
      </c>
      <c r="G663" s="33">
        <v>4220.46</v>
      </c>
      <c r="H663" s="33">
        <v>-4685.57</v>
      </c>
      <c r="I663" s="33">
        <v>-4685.57</v>
      </c>
      <c r="J663" s="33">
        <v>-4685.57</v>
      </c>
      <c r="K663" s="34">
        <v>-7488.0300000000007</v>
      </c>
      <c r="L663" s="32">
        <v>-4992.0200000000004</v>
      </c>
      <c r="M663" s="12">
        <v>-5164.3900000000003</v>
      </c>
      <c r="N663" s="35">
        <v>-5585.82</v>
      </c>
      <c r="O663" s="36">
        <v>-5855.01</v>
      </c>
      <c r="P663" s="35">
        <v>-5865.86</v>
      </c>
      <c r="Q663" s="12">
        <v>-9396.18</v>
      </c>
      <c r="R663" s="35">
        <v>-6589.48</v>
      </c>
      <c r="S663" s="34">
        <v>-6181.56</v>
      </c>
      <c r="T663" s="15">
        <v>-8173.77</v>
      </c>
      <c r="U663" s="15">
        <v>-8390.2999999999993</v>
      </c>
      <c r="V663" s="15">
        <v>-8935.32</v>
      </c>
      <c r="W663" s="15">
        <v>-8935.32</v>
      </c>
      <c r="X663" s="15">
        <v>-4467.66</v>
      </c>
      <c r="Y663" s="113">
        <v>-9233.17</v>
      </c>
      <c r="Z663" s="114">
        <v>-9480.2800000000007</v>
      </c>
      <c r="AA663" s="113">
        <v>-11348.78</v>
      </c>
      <c r="AB663" s="113">
        <v>-13076.85</v>
      </c>
      <c r="AC663" s="114">
        <v>-13628.29</v>
      </c>
    </row>
    <row r="664" spans="1:29" ht="24.9" customHeight="1" thickBot="1" x14ac:dyDescent="0.45">
      <c r="A664" s="30">
        <v>1673</v>
      </c>
      <c r="B664" s="5" t="s">
        <v>729</v>
      </c>
      <c r="C664" s="6" t="s">
        <v>2052</v>
      </c>
      <c r="D664" s="25" t="s">
        <v>2024</v>
      </c>
      <c r="E664" s="27" t="s">
        <v>708</v>
      </c>
      <c r="F664" s="33">
        <v>3206.71</v>
      </c>
      <c r="G664" s="33">
        <v>3379.87</v>
      </c>
      <c r="H664" s="33">
        <v>-3800.6</v>
      </c>
      <c r="I664" s="33">
        <v>-3800.6</v>
      </c>
      <c r="J664" s="33">
        <v>-3800.82</v>
      </c>
      <c r="K664" s="34">
        <v>-6070.57</v>
      </c>
      <c r="L664" s="32">
        <v>-4181.95</v>
      </c>
      <c r="M664" s="12">
        <v>-4185.67</v>
      </c>
      <c r="N664" s="35">
        <v>-4554.93</v>
      </c>
      <c r="O664" s="36">
        <v>-4767.54</v>
      </c>
      <c r="P664" s="35">
        <v>-4778.3900000000003</v>
      </c>
      <c r="Q664" s="12">
        <v>-7603.11</v>
      </c>
      <c r="R664" s="35">
        <v>-5373.52</v>
      </c>
      <c r="S664" s="34">
        <v>-5041.6000000000004</v>
      </c>
      <c r="T664" s="15">
        <v>-6794.88</v>
      </c>
      <c r="U664" s="15">
        <v>-6837.73</v>
      </c>
      <c r="V664" s="15">
        <v>-7280.94</v>
      </c>
      <c r="W664" s="15">
        <v>-7280.94</v>
      </c>
      <c r="X664" s="15">
        <v>-3640.47</v>
      </c>
      <c r="Y664" s="113">
        <v>-7280.94</v>
      </c>
      <c r="Z664" s="114">
        <v>-7724.1</v>
      </c>
      <c r="AA664" s="113">
        <v>-9244.25</v>
      </c>
      <c r="AB664" s="113">
        <v>-10719.81</v>
      </c>
      <c r="AC664" s="114">
        <v>-12244.13</v>
      </c>
    </row>
    <row r="665" spans="1:29" ht="24.9" customHeight="1" thickBot="1" x14ac:dyDescent="0.45">
      <c r="A665" s="30">
        <v>1674</v>
      </c>
      <c r="B665" s="5" t="s">
        <v>730</v>
      </c>
      <c r="C665" s="6" t="s">
        <v>2052</v>
      </c>
      <c r="D665" s="25" t="s">
        <v>2023</v>
      </c>
      <c r="E665" s="27" t="s">
        <v>2054</v>
      </c>
      <c r="F665" s="33">
        <v>6672.9</v>
      </c>
      <c r="G665" s="33">
        <v>6672.9</v>
      </c>
      <c r="H665" s="33">
        <v>-7931.11</v>
      </c>
      <c r="I665" s="33">
        <v>-7931.11</v>
      </c>
      <c r="J665" s="33">
        <v>-7931.11</v>
      </c>
      <c r="K665" s="34">
        <v>-12676.77</v>
      </c>
      <c r="L665" s="32">
        <v>-8451.18</v>
      </c>
      <c r="M665" s="12">
        <v>-8743.7199999999993</v>
      </c>
      <c r="N665" s="35">
        <v>-9457.9500000000007</v>
      </c>
      <c r="O665" s="36">
        <v>-10228.74</v>
      </c>
      <c r="P665" s="35">
        <v>-9915.83</v>
      </c>
      <c r="Q665" s="12">
        <v>-15372.29</v>
      </c>
      <c r="R665" s="35">
        <v>-11419.26</v>
      </c>
      <c r="S665" s="34">
        <v>-10387.299999999999</v>
      </c>
      <c r="T665" s="15">
        <v>-13815.12</v>
      </c>
      <c r="U665" s="15">
        <v>-14181.35</v>
      </c>
      <c r="V665" s="15">
        <v>-15103.16</v>
      </c>
      <c r="W665" s="15">
        <v>-15103.16</v>
      </c>
      <c r="X665" s="15">
        <v>-7551.58</v>
      </c>
      <c r="Y665" s="113">
        <v>-15103.16</v>
      </c>
      <c r="Z665" s="114">
        <v>-16024.87</v>
      </c>
      <c r="AA665" s="113">
        <v>-19184.7</v>
      </c>
      <c r="AB665" s="113">
        <v>-22107.88</v>
      </c>
      <c r="AC665" s="114">
        <v>-23040.560000000001</v>
      </c>
    </row>
    <row r="666" spans="1:29" ht="24.9" customHeight="1" thickBot="1" x14ac:dyDescent="0.45">
      <c r="A666" s="30">
        <v>1675</v>
      </c>
      <c r="B666" s="5" t="s">
        <v>731</v>
      </c>
      <c r="C666" s="6" t="s">
        <v>2052</v>
      </c>
      <c r="D666" s="25" t="s">
        <v>2022</v>
      </c>
      <c r="E666" s="27" t="s">
        <v>708</v>
      </c>
      <c r="F666" s="33">
        <v>3603.36</v>
      </c>
      <c r="G666" s="33">
        <v>3771.52</v>
      </c>
      <c r="H666" s="33">
        <v>-4257.38</v>
      </c>
      <c r="I666" s="33">
        <v>-4257.38</v>
      </c>
      <c r="J666" s="33">
        <v>-4257.38</v>
      </c>
      <c r="K666" s="34">
        <v>-6810.99</v>
      </c>
      <c r="L666" s="32">
        <v>-4540.66</v>
      </c>
      <c r="M666" s="12">
        <v>-4700</v>
      </c>
      <c r="N666" s="35">
        <v>-5248.09</v>
      </c>
      <c r="O666" s="36">
        <v>-5348.62</v>
      </c>
      <c r="P666" s="35">
        <v>-5348.62</v>
      </c>
      <c r="Q666" s="12">
        <v>-8295.5</v>
      </c>
      <c r="R666" s="35">
        <v>-5603.02</v>
      </c>
      <c r="S666" s="34">
        <v>-5976.55</v>
      </c>
      <c r="T666" s="15">
        <v>-7455.59</v>
      </c>
      <c r="U666" s="15">
        <v>-7652.93</v>
      </c>
      <c r="V666" s="15">
        <v>-8149.57</v>
      </c>
      <c r="W666" s="15">
        <v>-8149.57</v>
      </c>
      <c r="X666" s="15">
        <v>-4074.79</v>
      </c>
      <c r="Y666" s="113">
        <v>-9779.68</v>
      </c>
      <c r="Z666" s="114">
        <v>-10041.719999999999</v>
      </c>
      <c r="AA666" s="113">
        <v>-12021.58</v>
      </c>
      <c r="AB666" s="113">
        <v>-14314.86</v>
      </c>
      <c r="AC666" s="114">
        <v>-14533.69</v>
      </c>
    </row>
    <row r="667" spans="1:29" ht="24.9" customHeight="1" thickBot="1" x14ac:dyDescent="0.45">
      <c r="A667" s="30">
        <v>1676</v>
      </c>
      <c r="B667" s="5" t="s">
        <v>968</v>
      </c>
      <c r="C667" s="6" t="s">
        <v>2052</v>
      </c>
      <c r="D667" s="25" t="s">
        <v>2021</v>
      </c>
      <c r="E667" s="27" t="s">
        <v>708</v>
      </c>
      <c r="F667" s="33">
        <v>3571.34</v>
      </c>
      <c r="G667" s="33">
        <v>3726.47</v>
      </c>
      <c r="H667" s="33">
        <v>-4271.09</v>
      </c>
      <c r="I667" s="33">
        <v>-4185.63</v>
      </c>
      <c r="J667" s="33">
        <v>-4180.3</v>
      </c>
      <c r="K667" s="34">
        <v>-7297.32</v>
      </c>
      <c r="L667" s="32">
        <v>-4416.3999999999996</v>
      </c>
      <c r="M667" s="12">
        <v>-5323.35</v>
      </c>
      <c r="N667" s="35">
        <v>-5351.68</v>
      </c>
      <c r="O667" s="36">
        <v>-5253.91</v>
      </c>
      <c r="P667" s="35">
        <v>-5157.3500000000004</v>
      </c>
      <c r="Q667" s="12">
        <v>-8682.83</v>
      </c>
      <c r="R667" s="35">
        <v>-5907.98</v>
      </c>
      <c r="S667" s="34">
        <v>-5908.24</v>
      </c>
      <c r="T667" s="15">
        <v>-7211.99</v>
      </c>
      <c r="U667" s="15">
        <v>-7402.82</v>
      </c>
      <c r="V667" s="15">
        <v>-8421.14</v>
      </c>
      <c r="W667" s="15">
        <v>-7907.54</v>
      </c>
      <c r="X667" s="15">
        <v>-5035.1000000000004</v>
      </c>
      <c r="Y667" s="113">
        <v>-8536.18</v>
      </c>
      <c r="Z667" s="114">
        <v>-8363.2800000000007</v>
      </c>
      <c r="AA667" s="113">
        <v>-10654.88</v>
      </c>
      <c r="AB667" s="113">
        <v>-11604.4</v>
      </c>
      <c r="AC667" s="114">
        <v>-12916.56</v>
      </c>
    </row>
    <row r="668" spans="1:29" ht="24.9" customHeight="1" thickBot="1" x14ac:dyDescent="0.45">
      <c r="A668" s="30">
        <v>1677</v>
      </c>
      <c r="B668" s="5" t="s">
        <v>732</v>
      </c>
      <c r="C668" s="6" t="s">
        <v>2052</v>
      </c>
      <c r="D668" s="25" t="s">
        <v>2020</v>
      </c>
      <c r="E668" s="27" t="s">
        <v>2054</v>
      </c>
      <c r="F668" s="33">
        <v>2846.69</v>
      </c>
      <c r="G668" s="33">
        <v>2846.69</v>
      </c>
      <c r="H668" s="33">
        <v>-3364.51</v>
      </c>
      <c r="I668" s="33">
        <v>-3364.51</v>
      </c>
      <c r="J668" s="33">
        <v>-3364.51</v>
      </c>
      <c r="K668" s="34">
        <v>-5380.87</v>
      </c>
      <c r="L668" s="32">
        <v>-3587.25</v>
      </c>
      <c r="M668" s="12">
        <v>-3712.54</v>
      </c>
      <c r="N668" s="35">
        <v>-4016.93</v>
      </c>
      <c r="O668" s="36">
        <v>-4251.45</v>
      </c>
      <c r="P668" s="35">
        <v>-4251.45</v>
      </c>
      <c r="Q668" s="12">
        <v>-6592.98</v>
      </c>
      <c r="R668" s="35">
        <v>-4898.16</v>
      </c>
      <c r="S668" s="34">
        <v>-4452.87</v>
      </c>
      <c r="T668" s="15">
        <v>-5929.97</v>
      </c>
      <c r="U668" s="15">
        <v>-6086.49</v>
      </c>
      <c r="V668" s="15">
        <v>-6480.42</v>
      </c>
      <c r="W668" s="15">
        <v>-6480.42</v>
      </c>
      <c r="X668" s="15">
        <v>-3642.84</v>
      </c>
      <c r="Y668" s="113">
        <v>-7084.14</v>
      </c>
      <c r="Z668" s="114">
        <v>-6874.33</v>
      </c>
      <c r="AA668" s="113">
        <v>-8362.89</v>
      </c>
      <c r="AB668" s="113">
        <v>-9494.5300000000007</v>
      </c>
      <c r="AC668" s="114">
        <v>-11028.2</v>
      </c>
    </row>
    <row r="669" spans="1:29" ht="24.9" customHeight="1" thickBot="1" x14ac:dyDescent="0.45">
      <c r="A669" s="30">
        <v>1678</v>
      </c>
      <c r="B669" s="5" t="s">
        <v>969</v>
      </c>
      <c r="C669" s="6" t="s">
        <v>2052</v>
      </c>
      <c r="D669" s="25" t="s">
        <v>2019</v>
      </c>
      <c r="E669" s="27" t="s">
        <v>2054</v>
      </c>
      <c r="F669" s="33">
        <v>3377.2</v>
      </c>
      <c r="G669" s="33">
        <v>3377.2</v>
      </c>
      <c r="H669" s="33">
        <v>-3970.86</v>
      </c>
      <c r="I669" s="33">
        <v>-3970.86</v>
      </c>
      <c r="J669" s="33">
        <v>-3990.51</v>
      </c>
      <c r="K669" s="34">
        <v>-6690.99</v>
      </c>
      <c r="L669" s="32">
        <v>-4403.8500000000004</v>
      </c>
      <c r="M669" s="12">
        <v>-4404.8500000000004</v>
      </c>
      <c r="N669" s="35">
        <v>-6002.52</v>
      </c>
      <c r="O669" s="36">
        <v>-4670.05</v>
      </c>
      <c r="P669" s="35">
        <v>-5020.68</v>
      </c>
      <c r="Q669" s="12">
        <v>-8538.59</v>
      </c>
      <c r="R669" s="35">
        <v>-5343.86</v>
      </c>
      <c r="S669" s="34">
        <v>-5446.05</v>
      </c>
      <c r="T669" s="15">
        <v>-6950.36</v>
      </c>
      <c r="U669" s="15">
        <v>-7165.23</v>
      </c>
      <c r="V669" s="15">
        <v>-7650.67</v>
      </c>
      <c r="W669" s="15">
        <v>-8251.58</v>
      </c>
      <c r="X669" s="15">
        <v>-4753.9799999999996</v>
      </c>
      <c r="Y669" s="113">
        <v>-7117.25</v>
      </c>
      <c r="Z669" s="114">
        <v>-8116.59</v>
      </c>
      <c r="AA669" s="113">
        <v>-9621.99</v>
      </c>
      <c r="AB669" s="113">
        <v>-10408.59</v>
      </c>
      <c r="AC669" s="114">
        <v>-10846.81</v>
      </c>
    </row>
    <row r="670" spans="1:29" ht="24.9" customHeight="1" thickBot="1" x14ac:dyDescent="0.45">
      <c r="A670" s="30">
        <v>1679</v>
      </c>
      <c r="B670" s="2" t="s">
        <v>2147</v>
      </c>
      <c r="C670" s="3" t="s">
        <v>2052</v>
      </c>
      <c r="D670" s="23" t="s">
        <v>2018</v>
      </c>
      <c r="E670" s="27" t="s">
        <v>2054</v>
      </c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121"/>
      <c r="U670" s="121"/>
      <c r="V670" s="121"/>
      <c r="W670" s="121"/>
      <c r="X670" s="121"/>
      <c r="Y670" s="121"/>
      <c r="Z670" s="122"/>
      <c r="AA670" s="121"/>
      <c r="AB670" s="121"/>
      <c r="AC670" s="122"/>
    </row>
    <row r="671" spans="1:29" ht="24.9" customHeight="1" thickBot="1" x14ac:dyDescent="0.45">
      <c r="A671" s="30">
        <v>1680</v>
      </c>
      <c r="B671" s="5" t="s">
        <v>2148</v>
      </c>
      <c r="C671" s="6" t="s">
        <v>2052</v>
      </c>
      <c r="D671" s="25" t="s">
        <v>2017</v>
      </c>
      <c r="E671" s="27" t="s">
        <v>2054</v>
      </c>
      <c r="F671" s="33">
        <v>3139.08</v>
      </c>
      <c r="G671" s="33">
        <v>3020.98</v>
      </c>
      <c r="H671" s="33">
        <v>-3581.44</v>
      </c>
      <c r="I671" s="33">
        <v>-3837.61</v>
      </c>
      <c r="J671" s="33">
        <v>-3892.71</v>
      </c>
      <c r="K671" s="34">
        <v>-6166.06</v>
      </c>
      <c r="L671" s="32">
        <v>-3834.01</v>
      </c>
      <c r="M671" s="12">
        <v>-3965.02</v>
      </c>
      <c r="N671" s="35">
        <v>-4351.7299999999996</v>
      </c>
      <c r="O671" s="36">
        <v>-4522.38</v>
      </c>
      <c r="P671" s="35">
        <v>-4745.6499999999996</v>
      </c>
      <c r="Q671" s="12">
        <v>-7386.18</v>
      </c>
      <c r="R671" s="35">
        <v>-4743.5600000000004</v>
      </c>
      <c r="S671" s="34">
        <v>-5168.1000000000004</v>
      </c>
      <c r="T671" s="15">
        <v>-6271.52</v>
      </c>
      <c r="U671" s="15">
        <v>-7174.13</v>
      </c>
      <c r="V671" s="15">
        <v>-6854.11</v>
      </c>
      <c r="W671" s="15">
        <v>-7937.7</v>
      </c>
      <c r="X671" s="15">
        <v>-4715.47</v>
      </c>
      <c r="Y671" s="113">
        <v>-6907.97</v>
      </c>
      <c r="Z671" s="114">
        <v>-7835.71</v>
      </c>
      <c r="AA671" s="113">
        <v>-9041.41</v>
      </c>
      <c r="AB671" s="113">
        <v>-10205.93</v>
      </c>
      <c r="AC671" s="114">
        <v>-13070.86</v>
      </c>
    </row>
    <row r="672" spans="1:29" ht="24.9" customHeight="1" thickBot="1" x14ac:dyDescent="0.45">
      <c r="A672" s="30">
        <v>1681</v>
      </c>
      <c r="B672" s="5" t="s">
        <v>1137</v>
      </c>
      <c r="C672" s="6" t="s">
        <v>2052</v>
      </c>
      <c r="D672" s="23" t="s">
        <v>2016</v>
      </c>
      <c r="E672" s="27" t="s">
        <v>2054</v>
      </c>
      <c r="F672" s="33">
        <v>4646.54</v>
      </c>
      <c r="G672" s="33">
        <v>4646.54</v>
      </c>
      <c r="H672" s="33">
        <v>-5350.31</v>
      </c>
      <c r="I672" s="33">
        <v>-5350.31</v>
      </c>
      <c r="J672" s="33">
        <v>-5350.31</v>
      </c>
      <c r="K672" s="34">
        <v>-8494.64</v>
      </c>
      <c r="L672" s="32">
        <v>-5696.06</v>
      </c>
      <c r="M672" s="12">
        <v>-5873.17</v>
      </c>
      <c r="N672" s="34">
        <v>-6304.06</v>
      </c>
      <c r="O672" s="80">
        <v>-7059.25</v>
      </c>
      <c r="P672" s="34">
        <v>-7237.05</v>
      </c>
      <c r="Q672" s="12">
        <v>-10741.19</v>
      </c>
      <c r="R672" s="34">
        <v>-7215.75</v>
      </c>
      <c r="S672" s="34">
        <v>-921.17</v>
      </c>
      <c r="T672" s="121"/>
      <c r="U672" s="121"/>
      <c r="V672" s="121"/>
      <c r="W672" s="121"/>
      <c r="X672" s="121"/>
      <c r="Y672" s="121"/>
      <c r="Z672" s="122"/>
      <c r="AA672" s="121"/>
      <c r="AB672" s="121"/>
      <c r="AC672" s="122"/>
    </row>
    <row r="673" spans="1:29" ht="24.9" customHeight="1" thickBot="1" x14ac:dyDescent="0.45">
      <c r="A673" s="30">
        <v>1682</v>
      </c>
      <c r="B673" s="5" t="s">
        <v>1141</v>
      </c>
      <c r="C673" s="6" t="s">
        <v>2052</v>
      </c>
      <c r="D673" s="25" t="s">
        <v>2015</v>
      </c>
      <c r="E673" s="27" t="s">
        <v>2054</v>
      </c>
      <c r="F673" s="33">
        <v>4820.3900000000003</v>
      </c>
      <c r="G673" s="33">
        <v>5122.66</v>
      </c>
      <c r="H673" s="33">
        <v>-5709.52</v>
      </c>
      <c r="I673" s="33">
        <v>-5709.52</v>
      </c>
      <c r="J673" s="33">
        <v>-5709.52</v>
      </c>
      <c r="K673" s="34">
        <v>-9569.51</v>
      </c>
      <c r="L673" s="32">
        <v>-6109.15</v>
      </c>
      <c r="M673" s="12">
        <v>-6319.73</v>
      </c>
      <c r="N673" s="35">
        <v>-7058.81</v>
      </c>
      <c r="O673" s="36">
        <v>-7172.09</v>
      </c>
      <c r="P673" s="35">
        <v>-7186.04</v>
      </c>
      <c r="Q673" s="12">
        <v>-14372.199999999999</v>
      </c>
      <c r="R673" s="35">
        <v>-7554.72</v>
      </c>
      <c r="S673" s="34">
        <v>-7559.76</v>
      </c>
      <c r="T673" s="15">
        <v>-11934.66</v>
      </c>
      <c r="U673" s="15">
        <v>-10259.14</v>
      </c>
      <c r="V673" s="15">
        <v>-10925.24</v>
      </c>
      <c r="W673" s="15">
        <v>-10925.24</v>
      </c>
      <c r="X673" s="15">
        <v>-5967.33</v>
      </c>
      <c r="Y673" s="113">
        <v>-10994.49</v>
      </c>
      <c r="Z673" s="114">
        <v>-12442.41</v>
      </c>
      <c r="AA673" s="113">
        <v>-13963.15</v>
      </c>
      <c r="AB673" s="113">
        <v>-16088.39</v>
      </c>
      <c r="AC673" s="114">
        <v>-16766.650000000001</v>
      </c>
    </row>
    <row r="674" spans="1:29" ht="24.9" customHeight="1" thickBot="1" x14ac:dyDescent="0.45">
      <c r="A674" s="30">
        <v>1683</v>
      </c>
      <c r="B674" s="5" t="s">
        <v>1140</v>
      </c>
      <c r="C674" s="6" t="s">
        <v>2052</v>
      </c>
      <c r="D674" s="25" t="s">
        <v>2014</v>
      </c>
      <c r="E674" s="27" t="s">
        <v>2054</v>
      </c>
      <c r="F674" s="33">
        <v>3114.27</v>
      </c>
      <c r="G674" s="33">
        <v>3585.42</v>
      </c>
      <c r="H674" s="33">
        <v>-3673.9</v>
      </c>
      <c r="I674" s="33">
        <v>-3779.3</v>
      </c>
      <c r="J674" s="33">
        <v>-3542.74</v>
      </c>
      <c r="K674" s="34">
        <v>-5848.24</v>
      </c>
      <c r="L674" s="32">
        <v>-3812.52</v>
      </c>
      <c r="M674" s="12">
        <v>-4018.28</v>
      </c>
      <c r="N674" s="35">
        <v>-4492.8599999999997</v>
      </c>
      <c r="O674" s="36">
        <v>-4558.97</v>
      </c>
      <c r="P674" s="35">
        <v>-4542.88</v>
      </c>
      <c r="Q674" s="12">
        <v>-7373.2199999999993</v>
      </c>
      <c r="R674" s="35">
        <v>-4792.1099999999997</v>
      </c>
      <c r="S674" s="34">
        <v>-6224.88</v>
      </c>
      <c r="T674" s="15">
        <v>-6196.46</v>
      </c>
      <c r="U674" s="15">
        <v>-6383.09</v>
      </c>
      <c r="V674" s="15">
        <v>-6943.37</v>
      </c>
      <c r="W674" s="15">
        <v>-6845.15</v>
      </c>
      <c r="X674" s="15">
        <v>-4169.6499999999996</v>
      </c>
      <c r="Y674" s="113">
        <v>-8915.24</v>
      </c>
      <c r="Z674" s="114">
        <v>-8246.9699999999993</v>
      </c>
      <c r="AA674" s="113">
        <v>-10333.15</v>
      </c>
      <c r="AB674" s="113">
        <v>-12865.07</v>
      </c>
      <c r="AC674" s="114">
        <v>-11520.92</v>
      </c>
    </row>
    <row r="675" spans="1:29" ht="24.9" customHeight="1" thickBot="1" x14ac:dyDescent="0.45">
      <c r="A675" s="30">
        <v>1684</v>
      </c>
      <c r="B675" s="5" t="s">
        <v>1139</v>
      </c>
      <c r="C675" s="6" t="s">
        <v>2052</v>
      </c>
      <c r="D675" s="25" t="s">
        <v>2013</v>
      </c>
      <c r="E675" s="27" t="s">
        <v>2054</v>
      </c>
      <c r="F675" s="33">
        <v>3752.88</v>
      </c>
      <c r="G675" s="33">
        <v>3754.55</v>
      </c>
      <c r="H675" s="33">
        <v>-4445.08</v>
      </c>
      <c r="I675" s="33">
        <v>-4515.22</v>
      </c>
      <c r="J675" s="33">
        <v>-4480.1499999999996</v>
      </c>
      <c r="K675" s="34">
        <v>-7298.96</v>
      </c>
      <c r="L675" s="32">
        <v>-4760.72</v>
      </c>
      <c r="M675" s="12">
        <v>-4920.1499999999996</v>
      </c>
      <c r="N675" s="35">
        <v>-5359.31</v>
      </c>
      <c r="O675" s="36">
        <v>-5791.54</v>
      </c>
      <c r="P675" s="35">
        <v>-5596.66</v>
      </c>
      <c r="Q675" s="12">
        <v>-8677.08</v>
      </c>
      <c r="R675" s="35">
        <v>-5856.04</v>
      </c>
      <c r="S675" s="34">
        <v>-5859.96</v>
      </c>
      <c r="T675" s="15">
        <v>-8427.7900000000009</v>
      </c>
      <c r="U675" s="15">
        <v>-7952.3</v>
      </c>
      <c r="V675" s="15">
        <v>-8468.6</v>
      </c>
      <c r="W675" s="15">
        <v>-8468.6</v>
      </c>
      <c r="X675" s="15">
        <v>-4649.3900000000003</v>
      </c>
      <c r="Y675" s="113">
        <v>-8917.64</v>
      </c>
      <c r="Z675" s="114">
        <v>-8101.63</v>
      </c>
      <c r="AA675" s="113">
        <v>-8060.49</v>
      </c>
      <c r="AB675" s="113">
        <v>-9235.41</v>
      </c>
      <c r="AC675" s="114">
        <v>-9622.7000000000007</v>
      </c>
    </row>
    <row r="676" spans="1:29" ht="24.9" customHeight="1" thickBot="1" x14ac:dyDescent="0.45">
      <c r="A676" s="30">
        <v>1685</v>
      </c>
      <c r="B676" s="2" t="s">
        <v>1138</v>
      </c>
      <c r="C676" s="3" t="s">
        <v>2052</v>
      </c>
      <c r="D676" s="23" t="s">
        <v>2012</v>
      </c>
      <c r="E676" s="27" t="s">
        <v>2054</v>
      </c>
      <c r="F676" s="32">
        <v>7864.48</v>
      </c>
      <c r="G676" s="32">
        <v>7864.48</v>
      </c>
      <c r="H676" s="32">
        <v>-8903.6200000000008</v>
      </c>
      <c r="I676" s="32">
        <v>-8903.6200000000008</v>
      </c>
      <c r="J676" s="32">
        <v>-8903.6200000000008</v>
      </c>
      <c r="K676" s="34">
        <v>-15388.11</v>
      </c>
      <c r="L676" s="32">
        <v>-10866.25</v>
      </c>
      <c r="M676" s="12">
        <v>-1609.6</v>
      </c>
      <c r="N676" s="51"/>
      <c r="O676" s="51"/>
      <c r="P676" s="51"/>
      <c r="Q676" s="51"/>
      <c r="R676" s="51"/>
      <c r="S676" s="51"/>
      <c r="T676" s="121"/>
      <c r="U676" s="121"/>
      <c r="V676" s="121"/>
      <c r="W676" s="121"/>
      <c r="X676" s="121"/>
      <c r="Y676" s="121"/>
      <c r="Z676" s="122"/>
      <c r="AA676" s="121"/>
      <c r="AB676" s="121"/>
      <c r="AC676" s="122"/>
    </row>
    <row r="677" spans="1:29" ht="24.9" customHeight="1" thickBot="1" x14ac:dyDescent="0.45">
      <c r="A677" s="30">
        <v>1686</v>
      </c>
      <c r="B677" s="5" t="s">
        <v>1142</v>
      </c>
      <c r="C677" s="6" t="s">
        <v>2052</v>
      </c>
      <c r="D677" s="25" t="s">
        <v>1944</v>
      </c>
      <c r="E677" s="27" t="s">
        <v>2054</v>
      </c>
      <c r="F677" s="33">
        <v>4059.16</v>
      </c>
      <c r="G677" s="33">
        <v>4514.57</v>
      </c>
      <c r="H677" s="33">
        <v>-5054.79</v>
      </c>
      <c r="I677" s="33">
        <v>-4749.38</v>
      </c>
      <c r="J677" s="33">
        <v>-4736.28</v>
      </c>
      <c r="K677" s="34">
        <v>-7889.64</v>
      </c>
      <c r="L677" s="32">
        <v>-5031.05</v>
      </c>
      <c r="M677" s="12">
        <v>-5222.3900000000003</v>
      </c>
      <c r="N677" s="35">
        <v>-5881.07</v>
      </c>
      <c r="O677" s="36">
        <v>-5961.25</v>
      </c>
      <c r="P677" s="35">
        <v>-5961.25</v>
      </c>
      <c r="Q677" s="12">
        <v>-9562.6</v>
      </c>
      <c r="R677" s="35">
        <v>-6211.47</v>
      </c>
      <c r="S677" s="34">
        <v>-7310.56</v>
      </c>
      <c r="T677" s="15">
        <v>-8213.4500000000007</v>
      </c>
      <c r="U677" s="15">
        <v>-8487.8700000000008</v>
      </c>
      <c r="V677" s="15">
        <v>-8807.35</v>
      </c>
      <c r="W677" s="15">
        <v>-9021.65</v>
      </c>
      <c r="X677" s="15">
        <v>-5246.83</v>
      </c>
      <c r="Y677" s="113">
        <v>-8931.5400000000009</v>
      </c>
      <c r="Z677" s="114">
        <v>-9583.5499999999993</v>
      </c>
      <c r="AA677" s="113">
        <v>-11692.85</v>
      </c>
      <c r="AB677" s="113">
        <v>-13147.77</v>
      </c>
      <c r="AC677" s="114">
        <v>-16608.560000000001</v>
      </c>
    </row>
    <row r="678" spans="1:29" ht="24.9" customHeight="1" thickBot="1" x14ac:dyDescent="0.45">
      <c r="A678" s="30">
        <v>1687</v>
      </c>
      <c r="B678" s="5" t="s">
        <v>1143</v>
      </c>
      <c r="C678" s="6" t="s">
        <v>2052</v>
      </c>
      <c r="D678" s="25" t="s">
        <v>1946</v>
      </c>
      <c r="E678" s="27" t="s">
        <v>2054</v>
      </c>
      <c r="F678" s="33">
        <v>3762.06</v>
      </c>
      <c r="G678" s="33">
        <v>3788.22</v>
      </c>
      <c r="H678" s="33">
        <v>-4425</v>
      </c>
      <c r="I678" s="33">
        <v>-4425</v>
      </c>
      <c r="J678" s="33">
        <v>-4425</v>
      </c>
      <c r="K678" s="34">
        <v>-7582.1500000000005</v>
      </c>
      <c r="L678" s="32">
        <v>-4782.7700000000004</v>
      </c>
      <c r="M678" s="12">
        <v>-4907.1000000000004</v>
      </c>
      <c r="N678" s="35">
        <v>-5392.94</v>
      </c>
      <c r="O678" s="36">
        <v>-5578.74</v>
      </c>
      <c r="P678" s="35">
        <v>-5578.74</v>
      </c>
      <c r="Q678" s="12">
        <v>-8923.5300000000007</v>
      </c>
      <c r="R678" s="35">
        <v>-5844.24</v>
      </c>
      <c r="S678" s="34">
        <v>-5883.2</v>
      </c>
      <c r="T678" s="15">
        <v>-7726.33</v>
      </c>
      <c r="U678" s="15">
        <v>-7930.91</v>
      </c>
      <c r="V678" s="15">
        <v>-8445.7900000000009</v>
      </c>
      <c r="W678" s="15">
        <v>-8445.7900000000009</v>
      </c>
      <c r="X678" s="15">
        <v>-4317.42</v>
      </c>
      <c r="Y678" s="113">
        <v>-8537.89</v>
      </c>
      <c r="Z678" s="114">
        <v>-9017.81</v>
      </c>
      <c r="AA678" s="113">
        <v>-10846.97</v>
      </c>
      <c r="AB678" s="113">
        <v>-12437.46</v>
      </c>
      <c r="AC678" s="114">
        <v>-13060.77</v>
      </c>
    </row>
    <row r="679" spans="1:29" ht="24.9" customHeight="1" thickBot="1" x14ac:dyDescent="0.45">
      <c r="A679" s="30">
        <v>1688</v>
      </c>
      <c r="B679" s="5" t="s">
        <v>1144</v>
      </c>
      <c r="C679" s="6" t="s">
        <v>2052</v>
      </c>
      <c r="D679" s="25" t="s">
        <v>1947</v>
      </c>
      <c r="E679" s="27" t="s">
        <v>1945</v>
      </c>
      <c r="F679" s="33">
        <v>2963.84</v>
      </c>
      <c r="G679" s="33">
        <v>3158.3</v>
      </c>
      <c r="H679" s="33">
        <v>-4267.8100000000004</v>
      </c>
      <c r="I679" s="33">
        <v>-3673.27</v>
      </c>
      <c r="J679" s="33">
        <v>-3702.06</v>
      </c>
      <c r="K679" s="34">
        <v>-6344.5599999999995</v>
      </c>
      <c r="L679" s="32">
        <v>-3861.91</v>
      </c>
      <c r="M679" s="12">
        <v>-3779.25</v>
      </c>
      <c r="N679" s="35">
        <v>-4565.28</v>
      </c>
      <c r="O679" s="36">
        <v>-4697.54</v>
      </c>
      <c r="P679" s="35">
        <v>-5475.26</v>
      </c>
      <c r="Q679" s="12">
        <v>-7370.1900000000005</v>
      </c>
      <c r="R679" s="35">
        <v>-4664.68</v>
      </c>
      <c r="S679" s="34">
        <v>-4860.93</v>
      </c>
      <c r="T679" s="15">
        <v>-7470.67</v>
      </c>
      <c r="U679" s="15">
        <v>-6635.07</v>
      </c>
      <c r="V679" s="15">
        <v>-7211.87</v>
      </c>
      <c r="W679" s="15">
        <v>-7236.36</v>
      </c>
      <c r="X679" s="15">
        <v>-3855.42</v>
      </c>
      <c r="Y679" s="113">
        <v>-7357.54</v>
      </c>
      <c r="Z679" s="114">
        <v>-8721.35</v>
      </c>
      <c r="AA679" s="113">
        <v>-9242.0300000000007</v>
      </c>
      <c r="AB679" s="113">
        <v>-10626.52</v>
      </c>
      <c r="AC679" s="114">
        <v>-11111.44</v>
      </c>
    </row>
    <row r="680" spans="1:29" ht="24.9" customHeight="1" thickBot="1" x14ac:dyDescent="0.45">
      <c r="A680" s="30">
        <v>1689</v>
      </c>
      <c r="B680" s="5" t="s">
        <v>1145</v>
      </c>
      <c r="C680" s="6" t="s">
        <v>2052</v>
      </c>
      <c r="D680" s="25" t="s">
        <v>1948</v>
      </c>
      <c r="E680" s="27" t="s">
        <v>1945</v>
      </c>
      <c r="F680" s="33">
        <v>2614</v>
      </c>
      <c r="G680" s="33">
        <v>2766.01</v>
      </c>
      <c r="H680" s="33">
        <v>-3325.94</v>
      </c>
      <c r="I680" s="33">
        <v>-3589.72</v>
      </c>
      <c r="J680" s="33">
        <v>-3608.72</v>
      </c>
      <c r="K680" s="34">
        <v>-5792.3</v>
      </c>
      <c r="L680" s="32">
        <v>-3840.03</v>
      </c>
      <c r="M680" s="12">
        <v>-3989.08</v>
      </c>
      <c r="N680" s="35">
        <v>-4878.33</v>
      </c>
      <c r="O680" s="36">
        <v>-4228.1899999999996</v>
      </c>
      <c r="P680" s="35">
        <v>-4605.37</v>
      </c>
      <c r="Q680" s="12">
        <v>-7438.11</v>
      </c>
      <c r="R680" s="35">
        <v>-4698.4399999999996</v>
      </c>
      <c r="S680" s="34">
        <v>-4691.22</v>
      </c>
      <c r="T680" s="15">
        <v>-6285.23</v>
      </c>
      <c r="U680" s="15">
        <v>-6451.26</v>
      </c>
      <c r="V680" s="15">
        <v>-6955.82</v>
      </c>
      <c r="W680" s="15">
        <v>-6869.11</v>
      </c>
      <c r="X680" s="15">
        <v>-3477.91</v>
      </c>
      <c r="Y680" s="113">
        <v>-7634.29</v>
      </c>
      <c r="Z680" s="114">
        <v>-6836.77</v>
      </c>
      <c r="AA680" s="113">
        <v>-9182.7199999999993</v>
      </c>
      <c r="AB680" s="113">
        <v>-10123.459999999999</v>
      </c>
      <c r="AC680" s="114">
        <v>-11102.91</v>
      </c>
    </row>
    <row r="681" spans="1:29" ht="24.9" customHeight="1" thickBot="1" x14ac:dyDescent="0.45">
      <c r="A681" s="30">
        <v>1690</v>
      </c>
      <c r="B681" s="5" t="s">
        <v>1146</v>
      </c>
      <c r="C681" s="6" t="s">
        <v>2052</v>
      </c>
      <c r="D681" s="25" t="s">
        <v>1949</v>
      </c>
      <c r="E681" s="27" t="s">
        <v>708</v>
      </c>
      <c r="F681" s="33">
        <v>3752.88</v>
      </c>
      <c r="G681" s="33">
        <v>3752.88</v>
      </c>
      <c r="H681" s="33">
        <v>-4445.08</v>
      </c>
      <c r="I681" s="33">
        <v>-4511.72</v>
      </c>
      <c r="J681" s="33">
        <v>-4445.08</v>
      </c>
      <c r="K681" s="34">
        <v>-7455.5</v>
      </c>
      <c r="L681" s="32">
        <v>-4756.2</v>
      </c>
      <c r="M681" s="12">
        <v>-5299.81</v>
      </c>
      <c r="N681" s="35">
        <v>-6182.14</v>
      </c>
      <c r="O681" s="36">
        <v>-6256.11</v>
      </c>
      <c r="P681" s="35">
        <v>-5616.02</v>
      </c>
      <c r="Q681" s="12">
        <v>-9973.2999999999993</v>
      </c>
      <c r="R681" s="35">
        <v>-5856.04</v>
      </c>
      <c r="S681" s="34">
        <v>-6450.89</v>
      </c>
      <c r="T681" s="15">
        <v>-7747.18</v>
      </c>
      <c r="U681" s="15">
        <v>-8580.49</v>
      </c>
      <c r="V681" s="15">
        <v>-8468.6</v>
      </c>
      <c r="W681" s="15">
        <v>-8468.6</v>
      </c>
      <c r="X681" s="15">
        <v>-4701.9799999999996</v>
      </c>
      <c r="Y681" s="113">
        <v>-8522.4699999999993</v>
      </c>
      <c r="Z681" s="114">
        <v>-9822.7000000000007</v>
      </c>
      <c r="AA681" s="113">
        <v>-11030.58</v>
      </c>
      <c r="AB681" s="113">
        <v>-12470.92</v>
      </c>
      <c r="AC681" s="114">
        <v>-13931.87</v>
      </c>
    </row>
    <row r="682" spans="1:29" ht="24.9" customHeight="1" thickBot="1" x14ac:dyDescent="0.45">
      <c r="A682" s="30">
        <v>1691</v>
      </c>
      <c r="B682" s="5" t="s">
        <v>1147</v>
      </c>
      <c r="C682" s="6" t="s">
        <v>2052</v>
      </c>
      <c r="D682" s="25" t="s">
        <v>1950</v>
      </c>
      <c r="E682" s="27" t="s">
        <v>62</v>
      </c>
      <c r="F682" s="33">
        <v>3716.71</v>
      </c>
      <c r="G682" s="33">
        <v>3576.91</v>
      </c>
      <c r="H682" s="33">
        <v>-4206.53</v>
      </c>
      <c r="I682" s="33">
        <v>-4206.53</v>
      </c>
      <c r="J682" s="33">
        <v>-4206.53</v>
      </c>
      <c r="K682" s="34">
        <v>-6729.5300000000007</v>
      </c>
      <c r="L682" s="32">
        <v>-4486.3500000000004</v>
      </c>
      <c r="M682" s="12">
        <v>-4643.76</v>
      </c>
      <c r="N682" s="35">
        <v>-5053.87</v>
      </c>
      <c r="O682" s="36">
        <v>-5476.12</v>
      </c>
      <c r="P682" s="35">
        <v>-5310.27</v>
      </c>
      <c r="Q682" s="12">
        <v>-8417.18</v>
      </c>
      <c r="R682" s="35">
        <v>-5562.81</v>
      </c>
      <c r="S682" s="34">
        <v>-6039.73</v>
      </c>
      <c r="T682" s="15">
        <v>-7353.03</v>
      </c>
      <c r="U682" s="15">
        <v>-7547.62</v>
      </c>
      <c r="V682" s="15">
        <v>-8037.36</v>
      </c>
      <c r="W682" s="15">
        <v>-8037.36</v>
      </c>
      <c r="X682" s="15">
        <v>-4054.35</v>
      </c>
      <c r="Y682" s="113">
        <v>-8312.1200000000008</v>
      </c>
      <c r="Z682" s="114">
        <v>-8527.07</v>
      </c>
      <c r="AA682" s="113">
        <v>-10284.59</v>
      </c>
      <c r="AB682" s="113">
        <v>-11838.04</v>
      </c>
      <c r="AC682" s="114">
        <v>-12336.9</v>
      </c>
    </row>
    <row r="683" spans="1:29" ht="24.9" customHeight="1" thickBot="1" x14ac:dyDescent="0.45">
      <c r="A683" s="30">
        <v>1693</v>
      </c>
      <c r="B683" s="5" t="s">
        <v>1148</v>
      </c>
      <c r="C683" s="6" t="s">
        <v>2052</v>
      </c>
      <c r="D683" s="25" t="s">
        <v>1951</v>
      </c>
      <c r="E683" s="27" t="s">
        <v>2054</v>
      </c>
      <c r="F683" s="33">
        <v>4091.99</v>
      </c>
      <c r="G683" s="33">
        <v>3749.22</v>
      </c>
      <c r="H683" s="33">
        <v>-4778.76</v>
      </c>
      <c r="I683" s="33">
        <v>-4627.2299999999996</v>
      </c>
      <c r="J683" s="33">
        <v>-4383.66</v>
      </c>
      <c r="K683" s="34">
        <v>-7636.22</v>
      </c>
      <c r="L683" s="32">
        <v>-4743.0600000000004</v>
      </c>
      <c r="M683" s="12">
        <v>-4868.62</v>
      </c>
      <c r="N683" s="35">
        <v>-5622.27</v>
      </c>
      <c r="O683" s="36">
        <v>-5560.12</v>
      </c>
      <c r="P683" s="35">
        <v>-5544.03</v>
      </c>
      <c r="Q683" s="12">
        <v>-9393.24</v>
      </c>
      <c r="R683" s="35">
        <v>-5706.63</v>
      </c>
      <c r="S683" s="34">
        <v>-5552.72</v>
      </c>
      <c r="T683" s="15">
        <v>-7818.53</v>
      </c>
      <c r="U683" s="15">
        <v>-7743.49</v>
      </c>
      <c r="V683" s="15">
        <v>-8246.08</v>
      </c>
      <c r="W683" s="15">
        <v>-8441.9500000000007</v>
      </c>
      <c r="X683" s="15">
        <v>-5142.6499999999996</v>
      </c>
      <c r="Y683" s="113">
        <v>-9762.83</v>
      </c>
      <c r="Z683" s="114">
        <v>-8930.56</v>
      </c>
      <c r="AA683" s="113">
        <v>-11535.52</v>
      </c>
      <c r="AB683" s="113">
        <v>-12467.75</v>
      </c>
      <c r="AC683" s="114">
        <v>-12993.34</v>
      </c>
    </row>
    <row r="684" spans="1:29" ht="24.9" customHeight="1" thickBot="1" x14ac:dyDescent="0.45">
      <c r="A684" s="30">
        <v>1694</v>
      </c>
      <c r="B684" s="5" t="s">
        <v>1159</v>
      </c>
      <c r="C684" s="6" t="s">
        <v>2052</v>
      </c>
      <c r="D684" s="25" t="s">
        <v>1952</v>
      </c>
      <c r="E684" s="27" t="s">
        <v>2054</v>
      </c>
      <c r="F684" s="33">
        <v>5209.5600000000004</v>
      </c>
      <c r="G684" s="33">
        <v>5414.71</v>
      </c>
      <c r="H684" s="33">
        <v>-6950.57</v>
      </c>
      <c r="I684" s="33">
        <v>-6219.69</v>
      </c>
      <c r="J684" s="33">
        <v>-6877.22</v>
      </c>
      <c r="K684" s="34">
        <v>-10814.43</v>
      </c>
      <c r="L684" s="32">
        <v>-6742.82</v>
      </c>
      <c r="M684" s="12">
        <v>-7001.96</v>
      </c>
      <c r="N684" s="35">
        <v>-8235.59</v>
      </c>
      <c r="O684" s="36">
        <v>-9695.7000000000007</v>
      </c>
      <c r="P684" s="35">
        <v>-6857.87</v>
      </c>
      <c r="Q684" s="12">
        <v>-13549.25</v>
      </c>
      <c r="R684" s="35">
        <v>-9905.17</v>
      </c>
      <c r="S684" s="34">
        <v>-8344.5</v>
      </c>
      <c r="T684" s="15">
        <v>-10992.9</v>
      </c>
      <c r="U684" s="15">
        <v>-11391.98</v>
      </c>
      <c r="V684" s="15">
        <v>-11976.96</v>
      </c>
      <c r="W684" s="15">
        <v>-11938.48</v>
      </c>
      <c r="X684" s="15">
        <v>-7123.86</v>
      </c>
      <c r="Y684" s="113">
        <v>-13108.08</v>
      </c>
      <c r="Z684" s="114">
        <v>-13907.04</v>
      </c>
      <c r="AA684" s="113">
        <v>-17681.400000000001</v>
      </c>
      <c r="AB684" s="113">
        <v>-19558.18</v>
      </c>
      <c r="AC684" s="114">
        <v>-20206.060000000001</v>
      </c>
    </row>
    <row r="685" spans="1:29" ht="24.9" customHeight="1" thickBot="1" x14ac:dyDescent="0.45">
      <c r="A685" s="30">
        <v>1695</v>
      </c>
      <c r="B685" s="5" t="s">
        <v>1160</v>
      </c>
      <c r="C685" s="6" t="s">
        <v>2052</v>
      </c>
      <c r="D685" s="25" t="s">
        <v>1953</v>
      </c>
      <c r="E685" s="27" t="s">
        <v>2054</v>
      </c>
      <c r="F685" s="33">
        <v>2846.69</v>
      </c>
      <c r="G685" s="33">
        <v>2846.69</v>
      </c>
      <c r="H685" s="33">
        <v>-3554.06</v>
      </c>
      <c r="I685" s="33">
        <v>-3666.85</v>
      </c>
      <c r="J685" s="33">
        <v>-3666.85</v>
      </c>
      <c r="K685" s="34">
        <v>-6183.1</v>
      </c>
      <c r="L685" s="32">
        <v>-3996.54</v>
      </c>
      <c r="M685" s="12">
        <v>-4158.87</v>
      </c>
      <c r="N685" s="35">
        <v>-4732.58</v>
      </c>
      <c r="O685" s="36">
        <v>-4698.1499999999996</v>
      </c>
      <c r="P685" s="35">
        <v>-5161.58</v>
      </c>
      <c r="Q685" s="12">
        <v>-8117.88</v>
      </c>
      <c r="R685" s="35">
        <v>-4964.9399999999996</v>
      </c>
      <c r="S685" s="34">
        <v>-4968.8599999999997</v>
      </c>
      <c r="T685" s="15">
        <v>-6565.17</v>
      </c>
      <c r="U685" s="15">
        <v>-6768.58</v>
      </c>
      <c r="V685" s="15">
        <v>-7213.99</v>
      </c>
      <c r="W685" s="15">
        <v>-8074.78</v>
      </c>
      <c r="X685" s="15">
        <v>-4148.84</v>
      </c>
      <c r="Y685" s="113">
        <v>-7175.38</v>
      </c>
      <c r="Z685" s="114">
        <v>-7629.42</v>
      </c>
      <c r="AA685" s="113">
        <v>-9370.4599999999991</v>
      </c>
      <c r="AB685" s="113">
        <v>-10614.47</v>
      </c>
      <c r="AC685" s="114">
        <v>-11018.16</v>
      </c>
    </row>
    <row r="686" spans="1:29" ht="24.9" customHeight="1" thickBot="1" x14ac:dyDescent="0.45">
      <c r="A686" s="30">
        <v>1696</v>
      </c>
      <c r="B686" s="5" t="s">
        <v>1161</v>
      </c>
      <c r="C686" s="6" t="s">
        <v>2052</v>
      </c>
      <c r="D686" s="25" t="s">
        <v>1954</v>
      </c>
      <c r="E686" s="27" t="s">
        <v>2054</v>
      </c>
      <c r="F686" s="33">
        <v>3367.82</v>
      </c>
      <c r="G686" s="33">
        <v>3721.37</v>
      </c>
      <c r="H686" s="33">
        <v>-3959.8</v>
      </c>
      <c r="I686" s="33">
        <v>-3967.27</v>
      </c>
      <c r="J686" s="33">
        <v>-3959.8</v>
      </c>
      <c r="K686" s="34">
        <v>-6334.3499999999995</v>
      </c>
      <c r="L686" s="32">
        <v>-4222.8999999999996</v>
      </c>
      <c r="M686" s="12">
        <v>-4516.59</v>
      </c>
      <c r="N686" s="35">
        <v>-4729.7700000000004</v>
      </c>
      <c r="O686" s="36">
        <v>-4972.13</v>
      </c>
      <c r="P686" s="35">
        <v>-5007.09</v>
      </c>
      <c r="Q686" s="12">
        <v>-7773.5599999999995</v>
      </c>
      <c r="R686" s="35">
        <v>-5600.01</v>
      </c>
      <c r="S686" s="34">
        <v>-5245</v>
      </c>
      <c r="T686" s="15">
        <v>-6978.2</v>
      </c>
      <c r="U686" s="15">
        <v>-7115.46</v>
      </c>
      <c r="V686" s="15">
        <v>-7581.09</v>
      </c>
      <c r="W686" s="15">
        <v>-7578.18</v>
      </c>
      <c r="X686" s="15">
        <v>-3790.54</v>
      </c>
      <c r="Y686" s="113">
        <v>-7576.13</v>
      </c>
      <c r="Z686" s="114">
        <v>-8037.46</v>
      </c>
      <c r="AA686" s="113">
        <v>-9621.19</v>
      </c>
      <c r="AB686" s="113">
        <v>-11820.87</v>
      </c>
      <c r="AC686" s="114">
        <v>-11631.26</v>
      </c>
    </row>
    <row r="687" spans="1:29" ht="24.9" customHeight="1" thickBot="1" x14ac:dyDescent="0.45">
      <c r="A687" s="30">
        <v>1697</v>
      </c>
      <c r="B687" s="5" t="s">
        <v>1162</v>
      </c>
      <c r="C687" s="6" t="s">
        <v>2052</v>
      </c>
      <c r="D687" s="25" t="s">
        <v>1955</v>
      </c>
      <c r="E687" s="27" t="s">
        <v>2054</v>
      </c>
      <c r="F687" s="33">
        <v>2799.82</v>
      </c>
      <c r="G687" s="33">
        <v>2799.82</v>
      </c>
      <c r="H687" s="33">
        <v>-3289.55</v>
      </c>
      <c r="I687" s="33">
        <v>-3289.55</v>
      </c>
      <c r="J687" s="33">
        <v>-3289.55</v>
      </c>
      <c r="K687" s="34">
        <v>-5260.82</v>
      </c>
      <c r="L687" s="32">
        <v>-3507.21</v>
      </c>
      <c r="M687" s="12">
        <v>-3629.64</v>
      </c>
      <c r="N687" s="35">
        <v>-3927.18</v>
      </c>
      <c r="O687" s="36">
        <v>-4148.07</v>
      </c>
      <c r="P687" s="35">
        <v>-5378.76</v>
      </c>
      <c r="Q687" s="12">
        <v>-9175.2000000000007</v>
      </c>
      <c r="R687" s="35">
        <v>-5633.52</v>
      </c>
      <c r="S687" s="34">
        <v>-5633.52</v>
      </c>
      <c r="T687" s="15">
        <v>-7439.44</v>
      </c>
      <c r="U687" s="15">
        <v>-7890.27</v>
      </c>
      <c r="V687" s="15">
        <v>-8129.78</v>
      </c>
      <c r="W687" s="15">
        <v>-8129.78</v>
      </c>
      <c r="X687" s="15">
        <v>-4137.05</v>
      </c>
      <c r="Y687" s="113">
        <v>-8129.78</v>
      </c>
      <c r="Z687" s="114">
        <v>-8623.7900000000009</v>
      </c>
      <c r="AA687" s="113">
        <v>-10325.69</v>
      </c>
      <c r="AB687" s="113">
        <v>-13214.98</v>
      </c>
      <c r="AC687" s="114">
        <v>-13877.26</v>
      </c>
    </row>
    <row r="688" spans="1:29" ht="24.9" customHeight="1" thickBot="1" x14ac:dyDescent="0.45">
      <c r="A688" s="30">
        <v>1698</v>
      </c>
      <c r="B688" s="5" t="s">
        <v>1593</v>
      </c>
      <c r="C688" s="6" t="s">
        <v>2052</v>
      </c>
      <c r="D688" s="25" t="s">
        <v>1956</v>
      </c>
      <c r="E688" s="27" t="s">
        <v>1968</v>
      </c>
      <c r="F688" s="33">
        <v>3391.17</v>
      </c>
      <c r="G688" s="33">
        <v>3047.31</v>
      </c>
      <c r="H688" s="33">
        <v>-3581.59</v>
      </c>
      <c r="I688" s="33">
        <v>-3581.59</v>
      </c>
      <c r="J688" s="33">
        <v>-3581.59</v>
      </c>
      <c r="K688" s="34">
        <v>-5896.47</v>
      </c>
      <c r="L688" s="32">
        <v>-3819.05</v>
      </c>
      <c r="M688" s="12">
        <v>-4182.57</v>
      </c>
      <c r="N688" s="35">
        <v>-4151.13</v>
      </c>
      <c r="O688" s="36">
        <v>-4192.79</v>
      </c>
      <c r="P688" s="35">
        <v>-4215.71</v>
      </c>
      <c r="Q688" s="12">
        <v>-7978.56</v>
      </c>
      <c r="R688" s="35">
        <v>-4428.5</v>
      </c>
      <c r="S688" s="34">
        <v>-4450.2</v>
      </c>
      <c r="T688" s="15">
        <v>-5848.4</v>
      </c>
      <c r="U688" s="15">
        <v>-6063.53</v>
      </c>
      <c r="V688" s="15">
        <v>-6817.66</v>
      </c>
      <c r="W688" s="15">
        <v>-6391.18</v>
      </c>
      <c r="X688" s="15">
        <v>-3566.28</v>
      </c>
      <c r="Y688" s="113">
        <v>-7216.23</v>
      </c>
      <c r="Z688" s="114">
        <v>-6779.6</v>
      </c>
      <c r="AA688" s="113">
        <v>-8354.15</v>
      </c>
      <c r="AB688" s="113">
        <v>-12420.79</v>
      </c>
      <c r="AC688" s="114">
        <v>-13146.91</v>
      </c>
    </row>
    <row r="689" spans="1:29" ht="24.9" customHeight="1" thickBot="1" x14ac:dyDescent="0.45">
      <c r="A689" s="30">
        <v>1699</v>
      </c>
      <c r="B689" s="5" t="s">
        <v>1594</v>
      </c>
      <c r="C689" s="6" t="s">
        <v>2052</v>
      </c>
      <c r="D689" s="25" t="s">
        <v>1957</v>
      </c>
      <c r="E689" s="27" t="s">
        <v>1968</v>
      </c>
      <c r="F689" s="33">
        <v>3831.86</v>
      </c>
      <c r="G689" s="33">
        <v>3469.46</v>
      </c>
      <c r="H689" s="33">
        <v>-4062.76</v>
      </c>
      <c r="I689" s="33">
        <v>-4128.24</v>
      </c>
      <c r="J689" s="33">
        <v>-4115.1400000000003</v>
      </c>
      <c r="K689" s="34">
        <v>-7010.41</v>
      </c>
      <c r="L689" s="32">
        <v>-4842.9399999999996</v>
      </c>
      <c r="M689" s="12">
        <v>-4470.2700000000004</v>
      </c>
      <c r="N689" s="35">
        <v>-5218.37</v>
      </c>
      <c r="O689" s="36">
        <v>-5162.57</v>
      </c>
      <c r="P689" s="35">
        <v>-6013.43</v>
      </c>
      <c r="Q689" s="12">
        <v>-8788.66</v>
      </c>
      <c r="R689" s="35">
        <v>-5613.8</v>
      </c>
      <c r="S689" s="34">
        <v>-5711.64</v>
      </c>
      <c r="T689" s="15">
        <v>-7174.51</v>
      </c>
      <c r="U689" s="15">
        <v>-7364.33</v>
      </c>
      <c r="V689" s="15">
        <v>-7915.5</v>
      </c>
      <c r="W689" s="15">
        <v>-7842.05</v>
      </c>
      <c r="X689" s="15">
        <v>-4594.7</v>
      </c>
      <c r="Y689" s="113">
        <v>-9083.7099999999991</v>
      </c>
      <c r="Z689" s="114">
        <v>-8189.79</v>
      </c>
      <c r="AA689" s="113">
        <v>-10519.59</v>
      </c>
      <c r="AB689" s="113">
        <v>-11508.27</v>
      </c>
      <c r="AC689" s="114">
        <v>-12124.82</v>
      </c>
    </row>
    <row r="690" spans="1:29" ht="24.9" customHeight="1" thickBot="1" x14ac:dyDescent="0.45">
      <c r="A690" s="30">
        <v>1700</v>
      </c>
      <c r="B690" s="5" t="s">
        <v>1595</v>
      </c>
      <c r="C690" s="6" t="s">
        <v>2052</v>
      </c>
      <c r="D690" s="25" t="s">
        <v>1958</v>
      </c>
      <c r="E690" s="27" t="s">
        <v>2054</v>
      </c>
      <c r="F690" s="33">
        <v>3603.36</v>
      </c>
      <c r="G690" s="33">
        <v>3603.36</v>
      </c>
      <c r="H690" s="33">
        <v>-4237.74</v>
      </c>
      <c r="I690" s="33">
        <v>-4237.74</v>
      </c>
      <c r="J690" s="33">
        <v>-4237.74</v>
      </c>
      <c r="K690" s="34">
        <v>-6779.52</v>
      </c>
      <c r="L690" s="32">
        <v>-4519.68</v>
      </c>
      <c r="M690" s="12">
        <v>-4678.2700000000004</v>
      </c>
      <c r="N690" s="35">
        <v>-5062.59</v>
      </c>
      <c r="O690" s="36">
        <v>-5313.22</v>
      </c>
      <c r="P690" s="35">
        <v>-5313.22</v>
      </c>
      <c r="Q690" s="12">
        <v>-8240.56</v>
      </c>
      <c r="R690" s="35">
        <v>-5603.02</v>
      </c>
      <c r="S690" s="34">
        <v>-5789.78</v>
      </c>
      <c r="T690" s="15">
        <v>-7406.36</v>
      </c>
      <c r="U690" s="15">
        <v>-7602.38</v>
      </c>
      <c r="V690" s="15">
        <v>-8635.42</v>
      </c>
      <c r="W690" s="15">
        <v>-8095.71</v>
      </c>
      <c r="X690" s="15">
        <v>-4317.71</v>
      </c>
      <c r="Y690" s="113">
        <v>-8095.71</v>
      </c>
      <c r="Z690" s="114">
        <v>-8589.01</v>
      </c>
      <c r="AA690" s="113">
        <v>-10280.709999999999</v>
      </c>
      <c r="AB690" s="113">
        <v>-11844.62</v>
      </c>
      <c r="AC690" s="114">
        <v>-12919.8</v>
      </c>
    </row>
    <row r="691" spans="1:29" ht="24.9" customHeight="1" thickBot="1" x14ac:dyDescent="0.45">
      <c r="A691" s="30">
        <v>1701</v>
      </c>
      <c r="B691" s="5" t="s">
        <v>1596</v>
      </c>
      <c r="C691" s="6" t="s">
        <v>2052</v>
      </c>
      <c r="D691" s="25" t="s">
        <v>1959</v>
      </c>
      <c r="E691" s="27" t="s">
        <v>2054</v>
      </c>
      <c r="F691" s="33">
        <v>3303.89</v>
      </c>
      <c r="G691" s="33">
        <v>3903.81</v>
      </c>
      <c r="H691" s="33">
        <v>-3915.28</v>
      </c>
      <c r="I691" s="33">
        <v>-3915.28</v>
      </c>
      <c r="J691" s="33">
        <v>-3915.28</v>
      </c>
      <c r="K691" s="34">
        <v>-6737.83</v>
      </c>
      <c r="L691" s="32">
        <v>-4253.41</v>
      </c>
      <c r="M691" s="12">
        <v>-4413.8900000000003</v>
      </c>
      <c r="N691" s="35">
        <v>-5056.71</v>
      </c>
      <c r="O691" s="36">
        <v>-5608.08</v>
      </c>
      <c r="P691" s="35">
        <v>-5020.7</v>
      </c>
      <c r="Q691" s="12">
        <v>-8328.66</v>
      </c>
      <c r="R691" s="35">
        <v>-5257.94</v>
      </c>
      <c r="S691" s="34">
        <v>-5228.12</v>
      </c>
      <c r="T691" s="15">
        <v>-9113.86</v>
      </c>
      <c r="U691" s="15">
        <v>-7346.72</v>
      </c>
      <c r="V691" s="15">
        <v>-7625.09</v>
      </c>
      <c r="W691" s="15">
        <v>-7551.64</v>
      </c>
      <c r="X691" s="15">
        <v>-5240.1099999999997</v>
      </c>
      <c r="Y691" s="113">
        <v>-7600.61</v>
      </c>
      <c r="Z691" s="114">
        <v>-8115.41</v>
      </c>
      <c r="AA691" s="113">
        <v>-9975.7199999999993</v>
      </c>
      <c r="AB691" s="113">
        <v>-11441.36</v>
      </c>
      <c r="AC691" s="114">
        <v>-11436.48</v>
      </c>
    </row>
    <row r="692" spans="1:29" ht="24.9" customHeight="1" thickBot="1" x14ac:dyDescent="0.45">
      <c r="A692" s="30">
        <v>1702</v>
      </c>
      <c r="B692" s="5" t="s">
        <v>1597</v>
      </c>
      <c r="C692" s="6" t="s">
        <v>2052</v>
      </c>
      <c r="D692" s="25" t="s">
        <v>1960</v>
      </c>
      <c r="E692" s="27" t="s">
        <v>2054</v>
      </c>
      <c r="F692" s="33">
        <v>3907.96</v>
      </c>
      <c r="G692" s="33">
        <v>4181.1899999999996</v>
      </c>
      <c r="H692" s="33">
        <v>-4590.9399999999996</v>
      </c>
      <c r="I692" s="33">
        <v>-4598.7700000000004</v>
      </c>
      <c r="J692" s="33">
        <v>-4590.9399999999996</v>
      </c>
      <c r="K692" s="34">
        <v>-7817.1</v>
      </c>
      <c r="L692" s="32">
        <v>-4896.83</v>
      </c>
      <c r="M692" s="12">
        <v>-5098.2299999999996</v>
      </c>
      <c r="N692" s="35">
        <v>-6342.67</v>
      </c>
      <c r="O692" s="36">
        <v>-5747.23</v>
      </c>
      <c r="P692" s="35">
        <v>-5784.48</v>
      </c>
      <c r="Q692" s="12">
        <v>-9651.11</v>
      </c>
      <c r="R692" s="35">
        <v>-7101.64</v>
      </c>
      <c r="S692" s="34">
        <v>-6139.18</v>
      </c>
      <c r="T692" s="15">
        <v>-8081.42</v>
      </c>
      <c r="U692" s="15">
        <v>-8222.02</v>
      </c>
      <c r="V692" s="15">
        <v>-8755.98</v>
      </c>
      <c r="W692" s="15">
        <v>-8768.66</v>
      </c>
      <c r="X692" s="15">
        <v>-4384.33</v>
      </c>
      <c r="Y692" s="113">
        <v>-8755.98</v>
      </c>
      <c r="Z692" s="114">
        <v>-9366.7199999999993</v>
      </c>
      <c r="AA692" s="113">
        <v>-11332.67</v>
      </c>
      <c r="AB692" s="113">
        <v>-12854.27</v>
      </c>
      <c r="AC692" s="114">
        <v>-14490.85</v>
      </c>
    </row>
    <row r="693" spans="1:29" ht="24.9" customHeight="1" thickBot="1" x14ac:dyDescent="0.45">
      <c r="A693" s="30">
        <v>1703</v>
      </c>
      <c r="B693" s="5" t="s">
        <v>1598</v>
      </c>
      <c r="C693" s="6" t="s">
        <v>2052</v>
      </c>
      <c r="D693" s="25" t="s">
        <v>1961</v>
      </c>
      <c r="E693" s="27" t="s">
        <v>2054</v>
      </c>
      <c r="F693" s="33">
        <v>3902.68</v>
      </c>
      <c r="G693" s="33">
        <v>4249.68</v>
      </c>
      <c r="H693" s="33">
        <v>-4590.9399999999996</v>
      </c>
      <c r="I693" s="33">
        <v>-4590.9399999999996</v>
      </c>
      <c r="J693" s="33">
        <v>-4590.9399999999996</v>
      </c>
      <c r="K693" s="34">
        <v>-8156.5499999999993</v>
      </c>
      <c r="L693" s="32">
        <v>-4896.83</v>
      </c>
      <c r="M693" s="12">
        <v>-5392.4</v>
      </c>
      <c r="N693" s="35">
        <v>-6304.37</v>
      </c>
      <c r="O693" s="36">
        <v>-5747.23</v>
      </c>
      <c r="P693" s="35">
        <v>-5747.23</v>
      </c>
      <c r="Q693" s="12">
        <v>-12128.310000000001</v>
      </c>
      <c r="R693" s="35">
        <v>-6479.95</v>
      </c>
      <c r="S693" s="34">
        <v>-7842.8</v>
      </c>
      <c r="T693" s="15">
        <v>-8217.7199999999993</v>
      </c>
      <c r="U693" s="15">
        <v>-8222.02</v>
      </c>
      <c r="V693" s="15">
        <v>-8755.98</v>
      </c>
      <c r="W693" s="15">
        <v>-8860.27</v>
      </c>
      <c r="X693" s="15">
        <v>-6446.26</v>
      </c>
      <c r="Y693" s="113">
        <v>-9757.1200000000008</v>
      </c>
      <c r="Z693" s="114">
        <v>-9374.74</v>
      </c>
      <c r="AA693" s="113">
        <v>-11972.78</v>
      </c>
      <c r="AB693" s="113">
        <v>-12813.66</v>
      </c>
      <c r="AC693" s="114">
        <v>-15418.49</v>
      </c>
    </row>
    <row r="694" spans="1:29" ht="24.9" customHeight="1" thickBot="1" x14ac:dyDescent="0.45">
      <c r="A694" s="30">
        <v>1704</v>
      </c>
      <c r="B694" s="5" t="s">
        <v>1599</v>
      </c>
      <c r="C694" s="6" t="s">
        <v>2052</v>
      </c>
      <c r="D694" s="25" t="s">
        <v>1962</v>
      </c>
      <c r="E694" s="27" t="s">
        <v>62</v>
      </c>
      <c r="F694" s="33">
        <v>3835.88</v>
      </c>
      <c r="G694" s="33">
        <v>3576.91</v>
      </c>
      <c r="H694" s="33">
        <v>-4296.8100000000004</v>
      </c>
      <c r="I694" s="33">
        <v>-4206.53</v>
      </c>
      <c r="J694" s="33">
        <v>-4206.9399999999996</v>
      </c>
      <c r="K694" s="34">
        <v>-6955.7100000000009</v>
      </c>
      <c r="L694" s="32">
        <v>-4486.3500000000004</v>
      </c>
      <c r="M694" s="12">
        <v>-4940.1499999999996</v>
      </c>
      <c r="N694" s="35">
        <v>-5039.03</v>
      </c>
      <c r="O694" s="36">
        <v>-5274.87</v>
      </c>
      <c r="P694" s="35">
        <v>-5274.87</v>
      </c>
      <c r="Q694" s="12">
        <v>-8736.11</v>
      </c>
      <c r="R694" s="35">
        <v>-5562.81</v>
      </c>
      <c r="S694" s="34">
        <v>-5562.81</v>
      </c>
      <c r="T694" s="15">
        <v>-7628.64</v>
      </c>
      <c r="U694" s="15">
        <v>-7571.11</v>
      </c>
      <c r="V694" s="15">
        <v>-8308.07</v>
      </c>
      <c r="W694" s="15">
        <v>-8037.36</v>
      </c>
      <c r="X694" s="15">
        <v>-4640.99</v>
      </c>
      <c r="Y694" s="113">
        <v>-8037.36</v>
      </c>
      <c r="Z694" s="114">
        <v>-8527.07</v>
      </c>
      <c r="AA694" s="113">
        <v>-10314.719999999999</v>
      </c>
      <c r="AB694" s="113">
        <v>-11758.99</v>
      </c>
      <c r="AC694" s="114">
        <v>-13393.01</v>
      </c>
    </row>
    <row r="695" spans="1:29" ht="24.9" customHeight="1" thickBot="1" x14ac:dyDescent="0.45">
      <c r="A695" s="30">
        <v>1705</v>
      </c>
      <c r="B695" s="5" t="s">
        <v>1935</v>
      </c>
      <c r="C695" s="6" t="s">
        <v>2052</v>
      </c>
      <c r="D695" s="25" t="s">
        <v>1937</v>
      </c>
      <c r="E695" s="27" t="s">
        <v>2054</v>
      </c>
      <c r="F695" s="33">
        <v>4067.85</v>
      </c>
      <c r="G695" s="33">
        <v>3509.72</v>
      </c>
      <c r="H695" s="33">
        <v>-4235.8500000000004</v>
      </c>
      <c r="I695" s="33">
        <v>-4179.63</v>
      </c>
      <c r="J695" s="33">
        <v>-4385.25</v>
      </c>
      <c r="K695" s="34">
        <v>-7196.4400000000005</v>
      </c>
      <c r="L695" s="32">
        <v>-4401.7</v>
      </c>
      <c r="M695" s="12">
        <v>-4624.7700000000004</v>
      </c>
      <c r="N695" s="35">
        <v>-5329.59</v>
      </c>
      <c r="O695" s="36">
        <v>-5936.61</v>
      </c>
      <c r="P695" s="35">
        <v>-5153.3</v>
      </c>
      <c r="Q695" s="12">
        <v>-8752.98</v>
      </c>
      <c r="R695" s="35">
        <v>-6310.58</v>
      </c>
      <c r="S695" s="34">
        <v>-5771.43</v>
      </c>
      <c r="T695" s="15">
        <v>-7291.41</v>
      </c>
      <c r="U695" s="15">
        <v>-7346.49</v>
      </c>
      <c r="V695" s="15">
        <v>-7853.21</v>
      </c>
      <c r="W695" s="15">
        <v>-7940.01</v>
      </c>
      <c r="X695" s="15">
        <v>-4879.2</v>
      </c>
      <c r="Y695" s="113">
        <v>-7872.01</v>
      </c>
      <c r="Z695" s="114">
        <v>-8408.73</v>
      </c>
      <c r="AA695" s="113">
        <v>-10676.51</v>
      </c>
      <c r="AB695" s="113">
        <v>-12401.83</v>
      </c>
      <c r="AC695" s="114">
        <v>-16608.560000000001</v>
      </c>
    </row>
    <row r="696" spans="1:29" ht="24.9" customHeight="1" thickBot="1" x14ac:dyDescent="0.45">
      <c r="A696" s="30">
        <v>1706</v>
      </c>
      <c r="B696" s="5" t="s">
        <v>1559</v>
      </c>
      <c r="C696" s="6" t="s">
        <v>2052</v>
      </c>
      <c r="D696" s="25" t="s">
        <v>1938</v>
      </c>
      <c r="E696" s="27" t="s">
        <v>2054</v>
      </c>
      <c r="F696" s="33">
        <v>2937.88</v>
      </c>
      <c r="G696" s="33">
        <v>3012.84</v>
      </c>
      <c r="H696" s="33">
        <v>-3366.36</v>
      </c>
      <c r="I696" s="33">
        <v>-3431.85</v>
      </c>
      <c r="J696" s="33">
        <v>-3444.94</v>
      </c>
      <c r="K696" s="34">
        <v>-5610.87</v>
      </c>
      <c r="L696" s="32">
        <v>-3687.13</v>
      </c>
      <c r="M696" s="12">
        <v>-3852.19</v>
      </c>
      <c r="N696" s="35">
        <v>-4457.34</v>
      </c>
      <c r="O696" s="36">
        <v>-4336.1000000000004</v>
      </c>
      <c r="P696" s="35">
        <v>-4427.54</v>
      </c>
      <c r="Q696" s="12">
        <v>-7153.22</v>
      </c>
      <c r="R696" s="35">
        <v>-4661.8999999999996</v>
      </c>
      <c r="S696" s="34">
        <v>-5682.54</v>
      </c>
      <c r="T696" s="15">
        <v>-6080.84</v>
      </c>
      <c r="U696" s="15">
        <v>-6264.37</v>
      </c>
      <c r="V696" s="15">
        <v>-6544.51</v>
      </c>
      <c r="W696" s="15">
        <v>-6715.06</v>
      </c>
      <c r="X696" s="15">
        <v>-4279.93</v>
      </c>
      <c r="Y696" s="113">
        <v>-6580.03</v>
      </c>
      <c r="Z696" s="114">
        <v>-7132.71</v>
      </c>
      <c r="AA696" s="113">
        <v>-8831.58</v>
      </c>
      <c r="AB696" s="113">
        <v>-9705.84</v>
      </c>
      <c r="AC696" s="114">
        <v>-10910.68</v>
      </c>
    </row>
    <row r="697" spans="1:29" ht="24.9" customHeight="1" thickBot="1" x14ac:dyDescent="0.45">
      <c r="A697" s="30">
        <v>1707</v>
      </c>
      <c r="B697" s="5" t="s">
        <v>1934</v>
      </c>
      <c r="C697" s="6" t="s">
        <v>2052</v>
      </c>
      <c r="D697" s="25" t="s">
        <v>1936</v>
      </c>
      <c r="E697" s="27" t="s">
        <v>2054</v>
      </c>
      <c r="F697" s="33">
        <v>2609.63</v>
      </c>
      <c r="G697" s="33">
        <v>2774.11</v>
      </c>
      <c r="H697" s="33">
        <v>-3228.25</v>
      </c>
      <c r="I697" s="33">
        <v>-3065.14</v>
      </c>
      <c r="J697" s="33">
        <v>-3103.95</v>
      </c>
      <c r="K697" s="34">
        <v>-5015.25</v>
      </c>
      <c r="L697" s="32">
        <v>-3267.58</v>
      </c>
      <c r="M697" s="12">
        <v>-3403.18</v>
      </c>
      <c r="N697" s="35">
        <v>-3806.97</v>
      </c>
      <c r="O697" s="36">
        <v>-3896.45</v>
      </c>
      <c r="P697" s="35">
        <v>-4026.84</v>
      </c>
      <c r="Q697" s="12">
        <v>-6763.0400000000009</v>
      </c>
      <c r="R697" s="35">
        <v>-4119.2700000000004</v>
      </c>
      <c r="S697" s="34">
        <v>-4273.51</v>
      </c>
      <c r="T697" s="15">
        <v>-5960.01</v>
      </c>
      <c r="U697" s="15">
        <v>-5529.12</v>
      </c>
      <c r="V697" s="15">
        <v>-6431.15</v>
      </c>
      <c r="W697" s="15">
        <v>-6365.04</v>
      </c>
      <c r="X697" s="15">
        <v>-3255.02</v>
      </c>
      <c r="Y697" s="113">
        <v>-6396.07</v>
      </c>
      <c r="Z697" s="114">
        <v>-7171.53</v>
      </c>
      <c r="AA697" s="113">
        <v>-8327.2000000000007</v>
      </c>
      <c r="AB697" s="113">
        <v>-9709.99</v>
      </c>
      <c r="AC697" s="114">
        <v>-9930.94</v>
      </c>
    </row>
    <row r="698" spans="1:29" ht="24.9" customHeight="1" thickBot="1" x14ac:dyDescent="0.45">
      <c r="A698" s="30">
        <v>1708</v>
      </c>
      <c r="B698" s="5" t="s">
        <v>1560</v>
      </c>
      <c r="C698" s="6" t="s">
        <v>2052</v>
      </c>
      <c r="D698" s="25" t="s">
        <v>1939</v>
      </c>
      <c r="E698" s="27" t="s">
        <v>2054</v>
      </c>
      <c r="F698" s="33">
        <v>3560.26</v>
      </c>
      <c r="G698" s="33">
        <v>3560.26</v>
      </c>
      <c r="H698" s="33">
        <v>-4186.88</v>
      </c>
      <c r="I698" s="33">
        <v>-4423.34</v>
      </c>
      <c r="J698" s="33">
        <v>-4186.88</v>
      </c>
      <c r="K698" s="34">
        <v>-7479.95</v>
      </c>
      <c r="L698" s="32">
        <v>-4465.38</v>
      </c>
      <c r="M698" s="12">
        <v>-4643.76</v>
      </c>
      <c r="N698" s="35">
        <v>-5305.13</v>
      </c>
      <c r="O698" s="36">
        <v>-5274.87</v>
      </c>
      <c r="P698" s="35">
        <v>-5274.87</v>
      </c>
      <c r="Q698" s="12">
        <v>-10242</v>
      </c>
      <c r="R698" s="35">
        <v>-5525.7</v>
      </c>
      <c r="S698" s="34">
        <v>-5979.56</v>
      </c>
      <c r="T698" s="15">
        <v>-7303.8</v>
      </c>
      <c r="U698" s="15">
        <v>-7497.07</v>
      </c>
      <c r="V698" s="15">
        <v>-7983.5</v>
      </c>
      <c r="W698" s="15">
        <v>-7983.5</v>
      </c>
      <c r="X698" s="15">
        <v>-5503.42</v>
      </c>
      <c r="Y698" s="113">
        <v>-7983.5</v>
      </c>
      <c r="Z698" s="114">
        <v>-11609.98</v>
      </c>
      <c r="AA698" s="113">
        <v>-14879.94</v>
      </c>
      <c r="AB698" s="113">
        <v>-15696.95</v>
      </c>
      <c r="AC698" s="114">
        <v>-16608.560000000001</v>
      </c>
    </row>
    <row r="699" spans="1:29" ht="24.9" customHeight="1" thickBot="1" x14ac:dyDescent="0.45">
      <c r="A699" s="30">
        <v>1709</v>
      </c>
      <c r="B699" s="5" t="s">
        <v>1933</v>
      </c>
      <c r="C699" s="6" t="s">
        <v>2052</v>
      </c>
      <c r="D699" s="25" t="s">
        <v>1940</v>
      </c>
      <c r="E699" s="27" t="s">
        <v>2054</v>
      </c>
      <c r="F699" s="33">
        <v>3745.41</v>
      </c>
      <c r="G699" s="33">
        <v>4061.49</v>
      </c>
      <c r="H699" s="33">
        <v>-4405.3599999999997</v>
      </c>
      <c r="I699" s="33">
        <v>-4405.3599999999997</v>
      </c>
      <c r="J699" s="33">
        <v>-4405.3599999999997</v>
      </c>
      <c r="K699" s="34">
        <v>-7394.2800000000007</v>
      </c>
      <c r="L699" s="32">
        <v>-4698.67</v>
      </c>
      <c r="M699" s="12">
        <v>-4938.17</v>
      </c>
      <c r="N699" s="35">
        <v>-5347.27</v>
      </c>
      <c r="O699" s="36">
        <v>-5717.68</v>
      </c>
      <c r="P699" s="35">
        <v>-5691.61</v>
      </c>
      <c r="Q699" s="12">
        <v>-8597.64</v>
      </c>
      <c r="R699" s="35">
        <v>-6253.58</v>
      </c>
      <c r="S699" s="34">
        <v>-5807.13</v>
      </c>
      <c r="T699" s="15">
        <v>-7838.6</v>
      </c>
      <c r="U699" s="15">
        <v>-7880.36</v>
      </c>
      <c r="V699" s="15">
        <v>-8391.92</v>
      </c>
      <c r="W699" s="15">
        <v>-8391.92</v>
      </c>
      <c r="X699" s="15">
        <v>-4646.13</v>
      </c>
      <c r="Y699" s="113">
        <v>-8391.92</v>
      </c>
      <c r="Z699" s="114">
        <v>-8960.6299999999992</v>
      </c>
      <c r="AA699" s="113">
        <v>-10890.56</v>
      </c>
      <c r="AB699" s="113">
        <v>-12384.51</v>
      </c>
      <c r="AC699" s="114">
        <v>-12879.35</v>
      </c>
    </row>
    <row r="700" spans="1:29" ht="24.9" customHeight="1" thickBot="1" x14ac:dyDescent="0.45">
      <c r="A700" s="30">
        <v>1710</v>
      </c>
      <c r="B700" s="5" t="s">
        <v>1931</v>
      </c>
      <c r="C700" s="6" t="s">
        <v>2052</v>
      </c>
      <c r="D700" s="25" t="s">
        <v>1941</v>
      </c>
      <c r="E700" s="27" t="s">
        <v>2054</v>
      </c>
      <c r="F700" s="33">
        <v>3170.15</v>
      </c>
      <c r="G700" s="33">
        <v>2876.01</v>
      </c>
      <c r="H700" s="33">
        <v>-3379.46</v>
      </c>
      <c r="I700" s="33">
        <v>-3379.46</v>
      </c>
      <c r="J700" s="33">
        <v>-3379.46</v>
      </c>
      <c r="K700" s="34">
        <v>-5862.93</v>
      </c>
      <c r="L700" s="32">
        <v>-3603.22</v>
      </c>
      <c r="M700" s="12">
        <v>-4011.52</v>
      </c>
      <c r="N700" s="35">
        <v>-4902.3500000000004</v>
      </c>
      <c r="O700" s="36">
        <v>-4741.5</v>
      </c>
      <c r="P700" s="35">
        <v>-4737.59</v>
      </c>
      <c r="Q700" s="12">
        <v>-8581.32</v>
      </c>
      <c r="R700" s="35">
        <v>-4181.96</v>
      </c>
      <c r="S700" s="34">
        <v>-4485.63</v>
      </c>
      <c r="T700" s="15">
        <v>-5924.19</v>
      </c>
      <c r="U700" s="15">
        <v>-6576.07</v>
      </c>
      <c r="V700" s="15">
        <v>-6474.1</v>
      </c>
      <c r="W700" s="15">
        <v>-6474.1</v>
      </c>
      <c r="X700" s="15">
        <v>-4865.6099999999997</v>
      </c>
      <c r="Y700" s="113">
        <v>-7151.76</v>
      </c>
      <c r="Z700" s="114">
        <v>-7081.92</v>
      </c>
      <c r="AA700" s="113">
        <v>-9092.4</v>
      </c>
      <c r="AB700" s="113">
        <v>-9543.73</v>
      </c>
      <c r="AC700" s="114">
        <v>-11254.22</v>
      </c>
    </row>
    <row r="701" spans="1:29" ht="24.9" customHeight="1" thickBot="1" x14ac:dyDescent="0.45">
      <c r="A701" s="30">
        <v>1711</v>
      </c>
      <c r="B701" s="5" t="s">
        <v>1932</v>
      </c>
      <c r="C701" s="6" t="s">
        <v>2052</v>
      </c>
      <c r="D701" s="25" t="s">
        <v>1942</v>
      </c>
      <c r="E701" s="27" t="s">
        <v>2054</v>
      </c>
      <c r="F701" s="33">
        <v>3528.12</v>
      </c>
      <c r="G701" s="33">
        <v>3737.55</v>
      </c>
      <c r="H701" s="33">
        <v>-4148.95</v>
      </c>
      <c r="I701" s="33">
        <v>-4148.95</v>
      </c>
      <c r="J701" s="33">
        <v>-4148.95</v>
      </c>
      <c r="K701" s="34">
        <v>-6637.32</v>
      </c>
      <c r="L701" s="32">
        <v>-4572.37</v>
      </c>
      <c r="M701" s="12">
        <v>-4601.8100000000004</v>
      </c>
      <c r="N701" s="35">
        <v>-4979.8</v>
      </c>
      <c r="O701" s="36">
        <v>-5228.26</v>
      </c>
      <c r="P701" s="35">
        <v>-5263.11</v>
      </c>
      <c r="Q701" s="12">
        <v>-8108.73</v>
      </c>
      <c r="R701" s="35">
        <v>-6024.52</v>
      </c>
      <c r="S701" s="34">
        <v>-5476.84</v>
      </c>
      <c r="T701" s="15">
        <v>-7238.99</v>
      </c>
      <c r="U701" s="15">
        <v>-7430.53</v>
      </c>
      <c r="V701" s="15">
        <v>-7965.35</v>
      </c>
      <c r="W701" s="15">
        <v>-7912.6</v>
      </c>
      <c r="X701" s="15">
        <v>-3982.67</v>
      </c>
      <c r="Y701" s="113">
        <v>-8176.35</v>
      </c>
      <c r="Z701" s="114">
        <v>-8451.81</v>
      </c>
      <c r="AA701" s="113">
        <v>-10116.290000000001</v>
      </c>
      <c r="AB701" s="113">
        <v>-11654.93</v>
      </c>
      <c r="AC701" s="114">
        <v>-12712.84</v>
      </c>
    </row>
    <row r="702" spans="1:29" ht="24.9" customHeight="1" thickBot="1" x14ac:dyDescent="0.45">
      <c r="A702" s="30">
        <v>1712</v>
      </c>
      <c r="B702" s="5" t="s">
        <v>1558</v>
      </c>
      <c r="C702" s="6" t="s">
        <v>2052</v>
      </c>
      <c r="D702" s="25" t="s">
        <v>1943</v>
      </c>
      <c r="E702" s="27" t="s">
        <v>2054</v>
      </c>
      <c r="F702" s="33">
        <v>3951.66</v>
      </c>
      <c r="G702" s="33">
        <v>3951.66</v>
      </c>
      <c r="H702" s="33">
        <v>-4648.7299999999996</v>
      </c>
      <c r="I702" s="33">
        <v>-4648.7299999999996</v>
      </c>
      <c r="J702" s="33">
        <v>-4648.7299999999996</v>
      </c>
      <c r="K702" s="34">
        <v>-8330.56</v>
      </c>
      <c r="L702" s="32">
        <v>-5008.2299999999996</v>
      </c>
      <c r="M702" s="12">
        <v>-5154.53</v>
      </c>
      <c r="N702" s="35">
        <v>-5869.42</v>
      </c>
      <c r="O702" s="36">
        <v>-5948.03</v>
      </c>
      <c r="P702" s="35">
        <v>-5842.39</v>
      </c>
      <c r="Q702" s="12">
        <v>-11462.84</v>
      </c>
      <c r="R702" s="35">
        <v>-6951.75</v>
      </c>
      <c r="S702" s="34">
        <v>-6120.62</v>
      </c>
      <c r="T702" s="15">
        <v>-8092.93</v>
      </c>
      <c r="U702" s="15">
        <v>-8307.32</v>
      </c>
      <c r="V702" s="15">
        <v>-8846.8799999999992</v>
      </c>
      <c r="W702" s="15">
        <v>-8846.8799999999992</v>
      </c>
      <c r="X702" s="15">
        <v>-5369.12</v>
      </c>
      <c r="Y702" s="113">
        <v>-8846.8799999999992</v>
      </c>
      <c r="Z702" s="114">
        <v>-10729.27</v>
      </c>
      <c r="AA702" s="113">
        <v>-12082.75</v>
      </c>
      <c r="AB702" s="113">
        <v>-13026.12</v>
      </c>
      <c r="AC702" s="114">
        <v>-14964.59</v>
      </c>
    </row>
    <row r="703" spans="1:29" ht="24.9" customHeight="1" thickBot="1" x14ac:dyDescent="0.45">
      <c r="A703" s="30">
        <v>1713</v>
      </c>
      <c r="B703" s="5" t="s">
        <v>1259</v>
      </c>
      <c r="C703" s="6" t="s">
        <v>2052</v>
      </c>
      <c r="D703" s="25" t="s">
        <v>1260</v>
      </c>
      <c r="E703" s="27" t="s">
        <v>2054</v>
      </c>
      <c r="F703" s="33">
        <v>3238.83</v>
      </c>
      <c r="G703" s="33">
        <v>3472.21</v>
      </c>
      <c r="H703" s="33">
        <v>-3807.59</v>
      </c>
      <c r="I703" s="33">
        <v>-3807.59</v>
      </c>
      <c r="J703" s="33">
        <v>-3807.59</v>
      </c>
      <c r="K703" s="34">
        <v>-6925.9500000000007</v>
      </c>
      <c r="L703" s="32">
        <v>-4150.8100000000004</v>
      </c>
      <c r="M703" s="12">
        <v>-3593.43</v>
      </c>
      <c r="N703" s="35">
        <v>-6687.89</v>
      </c>
      <c r="O703" s="36">
        <v>-5536.23</v>
      </c>
      <c r="P703" s="35">
        <v>-4934.9799999999996</v>
      </c>
      <c r="Q703" s="12">
        <v>-7580.75</v>
      </c>
      <c r="R703" s="35">
        <v>-5016.87</v>
      </c>
      <c r="S703" s="34">
        <v>-5346.39</v>
      </c>
      <c r="T703" s="15">
        <v>-6628.86</v>
      </c>
      <c r="U703" s="15">
        <v>-6804.08</v>
      </c>
      <c r="V703" s="15">
        <v>-7245.06</v>
      </c>
      <c r="W703" s="15">
        <v>-7245.06</v>
      </c>
      <c r="X703" s="15">
        <v>-4367.28</v>
      </c>
      <c r="Y703" s="113">
        <v>-7245.06</v>
      </c>
      <c r="Z703" s="114">
        <v>-8232.51</v>
      </c>
      <c r="AA703" s="113">
        <v>-9812.5400000000009</v>
      </c>
      <c r="AB703" s="113">
        <v>-11414.19</v>
      </c>
      <c r="AC703" s="114">
        <v>-11124.76</v>
      </c>
    </row>
    <row r="704" spans="1:29" ht="24.9" customHeight="1" thickBot="1" x14ac:dyDescent="0.45">
      <c r="A704" s="30">
        <v>1714</v>
      </c>
      <c r="B704" s="5" t="s">
        <v>1261</v>
      </c>
      <c r="C704" s="6" t="s">
        <v>2052</v>
      </c>
      <c r="D704" s="25" t="s">
        <v>1262</v>
      </c>
      <c r="E704" s="27" t="s">
        <v>2054</v>
      </c>
      <c r="F704" s="33">
        <v>5747.46</v>
      </c>
      <c r="G704" s="33">
        <v>6258.8</v>
      </c>
      <c r="H704" s="33">
        <v>-6759.64</v>
      </c>
      <c r="I704" s="33">
        <v>-6759.64</v>
      </c>
      <c r="J704" s="33">
        <v>-6759.64</v>
      </c>
      <c r="K704" s="34">
        <v>-11107.75</v>
      </c>
      <c r="L704" s="32">
        <v>-7340.91</v>
      </c>
      <c r="M704" s="12">
        <v>-7501.53</v>
      </c>
      <c r="N704" s="35">
        <v>-8143.78</v>
      </c>
      <c r="O704" s="36">
        <v>-8437.24</v>
      </c>
      <c r="P704" s="35">
        <v>-9200.7800000000007</v>
      </c>
      <c r="Q704" s="12">
        <v>-16259.34</v>
      </c>
      <c r="R704" s="35">
        <v>-10508.14</v>
      </c>
      <c r="S704" s="34">
        <v>-8128.29</v>
      </c>
      <c r="T704" s="15">
        <v>-10741.27</v>
      </c>
      <c r="U704" s="15">
        <v>-11025.3</v>
      </c>
      <c r="V704" s="15">
        <v>-11740.13</v>
      </c>
      <c r="W704" s="15">
        <v>-11740.13</v>
      </c>
      <c r="X704" s="15">
        <v>-5870.06</v>
      </c>
      <c r="Y704" s="113">
        <v>-11740.13</v>
      </c>
      <c r="Z704" s="114">
        <v>-12454.9</v>
      </c>
      <c r="AA704" s="113">
        <v>-14906.58</v>
      </c>
      <c r="AB704" s="113">
        <v>-17172.189999999999</v>
      </c>
      <c r="AC704" s="114">
        <v>-18024.93</v>
      </c>
    </row>
    <row r="705" spans="1:29" ht="24.9" customHeight="1" thickBot="1" x14ac:dyDescent="0.45">
      <c r="A705" s="30">
        <v>1715</v>
      </c>
      <c r="B705" s="5" t="s">
        <v>1263</v>
      </c>
      <c r="C705" s="6" t="s">
        <v>2052</v>
      </c>
      <c r="D705" s="25" t="s">
        <v>1264</v>
      </c>
      <c r="E705" s="27" t="s">
        <v>2054</v>
      </c>
      <c r="F705" s="33">
        <v>3734.32</v>
      </c>
      <c r="G705" s="33">
        <v>3734.32</v>
      </c>
      <c r="H705" s="33">
        <v>-4392.26</v>
      </c>
      <c r="I705" s="33">
        <v>-4392.26</v>
      </c>
      <c r="J705" s="33">
        <v>-4392.26</v>
      </c>
      <c r="K705" s="34">
        <v>-7504.56</v>
      </c>
      <c r="L705" s="32">
        <v>-4909.17</v>
      </c>
      <c r="M705" s="12">
        <v>-5057.59</v>
      </c>
      <c r="N705" s="35">
        <v>-5307.07</v>
      </c>
      <c r="O705" s="36">
        <v>-5480.57</v>
      </c>
      <c r="P705" s="35">
        <v>-5524.56</v>
      </c>
      <c r="Q705" s="12">
        <v>-11400.61</v>
      </c>
      <c r="R705" s="35">
        <v>-5809.82</v>
      </c>
      <c r="S705" s="34">
        <v>-6857.97</v>
      </c>
      <c r="T705" s="15">
        <v>-7627.87</v>
      </c>
      <c r="U705" s="15">
        <v>-7829.81</v>
      </c>
      <c r="V705" s="15">
        <v>-9377.59</v>
      </c>
      <c r="W705" s="15">
        <v>-8338.06</v>
      </c>
      <c r="X705" s="15">
        <v>-4688.79</v>
      </c>
      <c r="Y705" s="113">
        <v>-8338.06</v>
      </c>
      <c r="Z705" s="114">
        <v>-8846.27</v>
      </c>
      <c r="AA705" s="113">
        <v>-12062.56</v>
      </c>
      <c r="AB705" s="113">
        <v>-12200.3</v>
      </c>
      <c r="AC705" s="114">
        <v>-13806.49</v>
      </c>
    </row>
    <row r="706" spans="1:29" ht="24.9" customHeight="1" thickBot="1" x14ac:dyDescent="0.45">
      <c r="A706" s="30">
        <v>1716</v>
      </c>
      <c r="B706" s="5" t="s">
        <v>1265</v>
      </c>
      <c r="C706" s="6" t="s">
        <v>2052</v>
      </c>
      <c r="D706" s="25" t="s">
        <v>1266</v>
      </c>
      <c r="E706" s="27" t="s">
        <v>2054</v>
      </c>
      <c r="F706" s="33">
        <v>4646.1899999999996</v>
      </c>
      <c r="G706" s="33">
        <v>4289.7700000000004</v>
      </c>
      <c r="H706" s="33">
        <v>-5180.5200000000004</v>
      </c>
      <c r="I706" s="33">
        <v>-5047.6899999999996</v>
      </c>
      <c r="J706" s="33">
        <v>-5047.6899999999996</v>
      </c>
      <c r="K706" s="34">
        <v>-8386.2900000000009</v>
      </c>
      <c r="L706" s="32">
        <v>-5399.13</v>
      </c>
      <c r="M706" s="12">
        <v>-6069.04</v>
      </c>
      <c r="N706" s="35">
        <v>-6112.14</v>
      </c>
      <c r="O706" s="36">
        <v>-6581.97</v>
      </c>
      <c r="P706" s="35">
        <v>-6313.33</v>
      </c>
      <c r="Q706" s="12">
        <v>-10144.75</v>
      </c>
      <c r="R706" s="35">
        <v>-7185.59</v>
      </c>
      <c r="S706" s="34">
        <v>-6735.61</v>
      </c>
      <c r="T706" s="15">
        <v>-9565.74</v>
      </c>
      <c r="U706" s="15">
        <v>-8979.69</v>
      </c>
      <c r="V706" s="15">
        <v>-9961.75</v>
      </c>
      <c r="W706" s="15">
        <v>-9563.33</v>
      </c>
      <c r="X706" s="15">
        <v>-5623.41</v>
      </c>
      <c r="Y706" s="113">
        <v>-10117.75</v>
      </c>
      <c r="Z706" s="114">
        <v>-10146.94</v>
      </c>
      <c r="AA706" s="113">
        <v>-12504.65</v>
      </c>
      <c r="AB706" s="113">
        <v>-15064.79</v>
      </c>
      <c r="AC706" s="114">
        <v>-14671.49</v>
      </c>
    </row>
    <row r="707" spans="1:29" ht="24.9" customHeight="1" thickBot="1" x14ac:dyDescent="0.45">
      <c r="A707" s="30">
        <v>1718</v>
      </c>
      <c r="B707" s="5" t="s">
        <v>1267</v>
      </c>
      <c r="C707" s="6" t="s">
        <v>2052</v>
      </c>
      <c r="D707" s="25" t="s">
        <v>1268</v>
      </c>
      <c r="E707" s="27" t="s">
        <v>2054</v>
      </c>
      <c r="F707" s="33">
        <v>3417.92</v>
      </c>
      <c r="G707" s="33">
        <v>3532.65</v>
      </c>
      <c r="H707" s="33">
        <v>-4018.91</v>
      </c>
      <c r="I707" s="33">
        <v>-4036.21</v>
      </c>
      <c r="J707" s="33">
        <v>-4018.91</v>
      </c>
      <c r="K707" s="34">
        <v>-6494.3700000000008</v>
      </c>
      <c r="L707" s="32">
        <v>-4296.12</v>
      </c>
      <c r="M707" s="12">
        <v>-4436.2700000000004</v>
      </c>
      <c r="N707" s="35">
        <v>-4852.8</v>
      </c>
      <c r="O707" s="36">
        <v>-5032.8</v>
      </c>
      <c r="P707" s="35">
        <v>-5049.1499999999996</v>
      </c>
      <c r="Q707" s="12">
        <v>-8325.0499999999993</v>
      </c>
      <c r="R707" s="35">
        <v>-5339.8</v>
      </c>
      <c r="S707" s="34">
        <v>-5340.97</v>
      </c>
      <c r="T707" s="15">
        <v>-6989.94</v>
      </c>
      <c r="U707" s="15">
        <v>-7614.12</v>
      </c>
      <c r="V707" s="15">
        <v>-7640.12</v>
      </c>
      <c r="W707" s="15">
        <v>-7661.5</v>
      </c>
      <c r="X707" s="15">
        <v>-4192.41</v>
      </c>
      <c r="Y707" s="113">
        <v>-7660.02</v>
      </c>
      <c r="Z707" s="114">
        <v>-8184.19</v>
      </c>
      <c r="AA707" s="113">
        <v>-9827.83</v>
      </c>
      <c r="AB707" s="113">
        <v>-11280.78</v>
      </c>
      <c r="AC707" s="114">
        <v>-12234</v>
      </c>
    </row>
    <row r="708" spans="1:29" ht="24.9" customHeight="1" thickBot="1" x14ac:dyDescent="0.45">
      <c r="A708" s="30">
        <v>1719</v>
      </c>
      <c r="B708" s="5" t="s">
        <v>1269</v>
      </c>
      <c r="C708" s="6" t="s">
        <v>2052</v>
      </c>
      <c r="D708" s="25" t="s">
        <v>1270</v>
      </c>
      <c r="E708" s="27" t="s">
        <v>2054</v>
      </c>
      <c r="F708" s="33">
        <v>3734.32</v>
      </c>
      <c r="G708" s="33">
        <v>3734.32</v>
      </c>
      <c r="H708" s="33">
        <v>-4870.88</v>
      </c>
      <c r="I708" s="33">
        <v>-4392.26</v>
      </c>
      <c r="J708" s="33">
        <v>-4392.26</v>
      </c>
      <c r="K708" s="34">
        <v>-7535.9600000000009</v>
      </c>
      <c r="L708" s="32">
        <v>-4684.68</v>
      </c>
      <c r="M708" s="12">
        <v>-5268.94</v>
      </c>
      <c r="N708" s="35">
        <v>-5307.2</v>
      </c>
      <c r="O708" s="36">
        <v>-5480.57</v>
      </c>
      <c r="P708" s="35">
        <v>-5507.93</v>
      </c>
      <c r="Q708" s="12">
        <v>-10571.57</v>
      </c>
      <c r="R708" s="35">
        <v>-5770.01</v>
      </c>
      <c r="S708" s="34">
        <v>-5770.01</v>
      </c>
      <c r="T708" s="15">
        <v>-8814.4</v>
      </c>
      <c r="U708" s="15">
        <v>-7829.81</v>
      </c>
      <c r="V708" s="15">
        <v>-8828.84</v>
      </c>
      <c r="W708" s="15">
        <v>-8338.06</v>
      </c>
      <c r="X708" s="15">
        <v>-5806.39</v>
      </c>
      <c r="Y708" s="113">
        <v>-8338.06</v>
      </c>
      <c r="Z708" s="114">
        <v>-8846.27</v>
      </c>
      <c r="AA708" s="113">
        <v>-10988.69</v>
      </c>
      <c r="AB708" s="113">
        <v>-13279.85</v>
      </c>
      <c r="AC708" s="114">
        <v>-12796.94</v>
      </c>
    </row>
    <row r="709" spans="1:29" ht="24.9" customHeight="1" thickBot="1" x14ac:dyDescent="0.45">
      <c r="A709" s="30">
        <v>1720</v>
      </c>
      <c r="B709" s="5" t="s">
        <v>1271</v>
      </c>
      <c r="C709" s="6" t="s">
        <v>2052</v>
      </c>
      <c r="D709" s="25" t="s">
        <v>1272</v>
      </c>
      <c r="E709" s="27" t="s">
        <v>2054</v>
      </c>
      <c r="F709" s="33">
        <v>3988.99</v>
      </c>
      <c r="G709" s="33">
        <v>3966.79</v>
      </c>
      <c r="H709" s="33">
        <v>-4901.3999999999996</v>
      </c>
      <c r="I709" s="33">
        <v>-4822.84</v>
      </c>
      <c r="J709" s="33">
        <v>-4627.29</v>
      </c>
      <c r="K709" s="34">
        <v>-8640.06</v>
      </c>
      <c r="L709" s="32">
        <v>-4935.6499999999996</v>
      </c>
      <c r="M709" s="12">
        <v>-5210.49</v>
      </c>
      <c r="N709" s="35">
        <v>-5707.74</v>
      </c>
      <c r="O709" s="36">
        <v>-5979.15</v>
      </c>
      <c r="P709" s="35">
        <v>-5796.74</v>
      </c>
      <c r="Q709" s="12">
        <v>-9984.15</v>
      </c>
      <c r="R709" s="35">
        <v>-7080.25</v>
      </c>
      <c r="S709" s="34">
        <v>-7560.4</v>
      </c>
      <c r="T709" s="15">
        <v>-7475.98</v>
      </c>
      <c r="U709" s="15">
        <v>-8412.4699999999993</v>
      </c>
      <c r="V709" s="15">
        <v>-8606.0499999999993</v>
      </c>
      <c r="W709" s="15">
        <v>-8606.0499999999993</v>
      </c>
      <c r="X709" s="15">
        <v>-5585.31</v>
      </c>
      <c r="Y709" s="113">
        <v>-8777.43</v>
      </c>
      <c r="Z709" s="114">
        <v>-9773.56</v>
      </c>
      <c r="AA709" s="113">
        <v>-12145.97</v>
      </c>
      <c r="AB709" s="113">
        <v>-13863.04</v>
      </c>
      <c r="AC709" s="114">
        <v>-14395.56</v>
      </c>
    </row>
    <row r="710" spans="1:29" ht="24.9" customHeight="1" thickBot="1" x14ac:dyDescent="0.45">
      <c r="A710" s="30">
        <v>1721</v>
      </c>
      <c r="B710" s="5" t="s">
        <v>1273</v>
      </c>
      <c r="C710" s="6" t="s">
        <v>2052</v>
      </c>
      <c r="D710" s="25" t="s">
        <v>1274</v>
      </c>
      <c r="E710" s="27" t="s">
        <v>2054</v>
      </c>
      <c r="F710" s="33">
        <v>4865.59</v>
      </c>
      <c r="G710" s="33">
        <v>5447.72</v>
      </c>
      <c r="H710" s="33">
        <v>-5647.19</v>
      </c>
      <c r="I710" s="33">
        <v>-5647.19</v>
      </c>
      <c r="J710" s="33">
        <v>-5647.19</v>
      </c>
      <c r="K710" s="34">
        <v>-10046.91</v>
      </c>
      <c r="L710" s="32">
        <v>-6048.42</v>
      </c>
      <c r="M710" s="12">
        <v>-6234.64</v>
      </c>
      <c r="N710" s="35">
        <v>-8807.41</v>
      </c>
      <c r="O710" s="36">
        <v>-8612.32</v>
      </c>
      <c r="P710" s="35">
        <v>-8655.31</v>
      </c>
      <c r="Q710" s="12">
        <v>-14099.099999999999</v>
      </c>
      <c r="R710" s="35">
        <v>-9499.8799999999992</v>
      </c>
      <c r="S710" s="34">
        <v>-9285.0499999999993</v>
      </c>
      <c r="T710" s="15">
        <v>-13045.5</v>
      </c>
      <c r="U710" s="15">
        <v>-12303.99</v>
      </c>
      <c r="V710" s="15">
        <v>-13102.66</v>
      </c>
      <c r="W710" s="15">
        <v>-13102.66</v>
      </c>
      <c r="X710" s="15">
        <v>-7926.61</v>
      </c>
      <c r="Y710" s="113">
        <v>-13185.65</v>
      </c>
      <c r="Z710" s="114">
        <v>-15015.55</v>
      </c>
      <c r="AA710" s="113">
        <v>-17881.23</v>
      </c>
      <c r="AB710" s="113">
        <v>-19270.490000000002</v>
      </c>
      <c r="AC710" s="114">
        <v>-20109.48</v>
      </c>
    </row>
    <row r="711" spans="1:29" ht="24.9" customHeight="1" thickBot="1" x14ac:dyDescent="0.45">
      <c r="A711" s="30">
        <v>1722</v>
      </c>
      <c r="B711" s="5" t="s">
        <v>1275</v>
      </c>
      <c r="C711" s="6" t="s">
        <v>2052</v>
      </c>
      <c r="D711" s="25" t="s">
        <v>1276</v>
      </c>
      <c r="E711" s="27" t="s">
        <v>2054</v>
      </c>
      <c r="F711" s="33">
        <v>3549.17</v>
      </c>
      <c r="G711" s="33">
        <v>3594.38</v>
      </c>
      <c r="H711" s="33">
        <v>-4173.78</v>
      </c>
      <c r="I711" s="33">
        <v>-4173.78</v>
      </c>
      <c r="J711" s="33">
        <v>-4173.78</v>
      </c>
      <c r="K711" s="34">
        <v>-7955.27</v>
      </c>
      <c r="L711" s="32">
        <v>-4451.3900000000003</v>
      </c>
      <c r="M711" s="12">
        <v>-5379.51</v>
      </c>
      <c r="N711" s="35">
        <v>-5256.73</v>
      </c>
      <c r="O711" s="36">
        <v>-5623.31</v>
      </c>
      <c r="P711" s="35">
        <v>-5239.46</v>
      </c>
      <c r="Q711" s="12">
        <v>-9688.92</v>
      </c>
      <c r="R711" s="35">
        <v>-5488.58</v>
      </c>
      <c r="S711" s="34">
        <v>-5488.58</v>
      </c>
      <c r="T711" s="15">
        <v>-7569.28</v>
      </c>
      <c r="U711" s="15">
        <v>-7446.52</v>
      </c>
      <c r="V711" s="15">
        <v>-8339.5300000000007</v>
      </c>
      <c r="W711" s="15">
        <v>-7929.63</v>
      </c>
      <c r="X711" s="15">
        <v>-4545.13</v>
      </c>
      <c r="Y711" s="113">
        <v>-7929.63</v>
      </c>
      <c r="Z711" s="114">
        <v>-8723.0400000000009</v>
      </c>
      <c r="AA711" s="113">
        <v>-10178.82</v>
      </c>
      <c r="AB711" s="113">
        <v>-12344.59</v>
      </c>
      <c r="AC711" s="114">
        <v>-12172.09</v>
      </c>
    </row>
    <row r="712" spans="1:29" ht="24.9" customHeight="1" thickBot="1" x14ac:dyDescent="0.45">
      <c r="A712" s="30">
        <v>1723</v>
      </c>
      <c r="B712" s="5" t="s">
        <v>1277</v>
      </c>
      <c r="C712" s="6" t="s">
        <v>2052</v>
      </c>
      <c r="D712" s="25" t="s">
        <v>1278</v>
      </c>
      <c r="E712" s="27" t="s">
        <v>2054</v>
      </c>
      <c r="F712" s="33">
        <v>3175.32</v>
      </c>
      <c r="G712" s="33">
        <v>4054.6</v>
      </c>
      <c r="H712" s="33">
        <v>-3627.87</v>
      </c>
      <c r="I712" s="33">
        <v>-3601.67</v>
      </c>
      <c r="J712" s="33">
        <v>-3601.67</v>
      </c>
      <c r="K712" s="34">
        <v>-6701.43</v>
      </c>
      <c r="L712" s="32">
        <v>-3826.51</v>
      </c>
      <c r="M712" s="12">
        <v>-3974.83</v>
      </c>
      <c r="N712" s="35">
        <v>-4549.4399999999996</v>
      </c>
      <c r="O712" s="36">
        <v>-4541.2700000000004</v>
      </c>
      <c r="P712" s="35">
        <v>-4568.63</v>
      </c>
      <c r="Q712" s="12">
        <v>-7644.1100000000006</v>
      </c>
      <c r="R712" s="35">
        <v>-4751.62</v>
      </c>
      <c r="S712" s="34">
        <v>-4768.49</v>
      </c>
      <c r="T712" s="15">
        <v>-7303.2</v>
      </c>
      <c r="U712" s="15">
        <v>-6396.88</v>
      </c>
      <c r="V712" s="15">
        <v>-7141.03</v>
      </c>
      <c r="W712" s="15">
        <v>-6860.13</v>
      </c>
      <c r="X712" s="15">
        <v>-4038.18</v>
      </c>
      <c r="Y712" s="113">
        <v>-6933.58</v>
      </c>
      <c r="Z712" s="114">
        <v>-7720.24</v>
      </c>
      <c r="AA712" s="113">
        <v>-9228.5400000000009</v>
      </c>
      <c r="AB712" s="113">
        <v>-10031.23</v>
      </c>
      <c r="AC712" s="114">
        <v>-12915.17</v>
      </c>
    </row>
    <row r="713" spans="1:29" ht="24.9" customHeight="1" thickBot="1" x14ac:dyDescent="0.45">
      <c r="A713" s="30">
        <v>1724</v>
      </c>
      <c r="B713" s="5" t="s">
        <v>1279</v>
      </c>
      <c r="C713" s="6" t="s">
        <v>2052</v>
      </c>
      <c r="D713" s="25" t="s">
        <v>1280</v>
      </c>
      <c r="E713" s="27" t="s">
        <v>2054</v>
      </c>
      <c r="F713" s="33">
        <v>4571.63</v>
      </c>
      <c r="G713" s="33">
        <v>5384.75</v>
      </c>
      <c r="H713" s="33">
        <v>-5147.49</v>
      </c>
      <c r="I713" s="33">
        <v>-5270.89</v>
      </c>
      <c r="J713" s="33">
        <v>-5248.52</v>
      </c>
      <c r="K713" s="34">
        <v>-8575.86</v>
      </c>
      <c r="L713" s="32">
        <v>-5759.29</v>
      </c>
      <c r="M713" s="12">
        <v>-5719.25</v>
      </c>
      <c r="N713" s="35">
        <v>-6837.51</v>
      </c>
      <c r="O713" s="36">
        <v>-6577.25</v>
      </c>
      <c r="P713" s="35">
        <v>-6674.5</v>
      </c>
      <c r="Q713" s="12">
        <v>-10663.2</v>
      </c>
      <c r="R713" s="35">
        <v>-7661.62</v>
      </c>
      <c r="S713" s="34">
        <v>-8258.3700000000008</v>
      </c>
      <c r="T713" s="15">
        <v>-9241.15</v>
      </c>
      <c r="U713" s="15">
        <v>-9353.86</v>
      </c>
      <c r="V713" s="15">
        <v>-9849.17</v>
      </c>
      <c r="W713" s="15">
        <v>-10479.299999999999</v>
      </c>
      <c r="X713" s="15">
        <v>-6619.91</v>
      </c>
      <c r="Y713" s="113">
        <v>-10858.63</v>
      </c>
      <c r="Z713" s="114">
        <v>-10682.89</v>
      </c>
      <c r="AA713" s="113">
        <v>-12401.82</v>
      </c>
      <c r="AB713" s="113">
        <v>-14738.86</v>
      </c>
      <c r="AC713" s="114">
        <v>-15566.97</v>
      </c>
    </row>
    <row r="714" spans="1:29" ht="24.9" customHeight="1" thickBot="1" x14ac:dyDescent="0.45">
      <c r="A714" s="30">
        <v>1725</v>
      </c>
      <c r="B714" s="5" t="s">
        <v>1281</v>
      </c>
      <c r="C714" s="6" t="s">
        <v>2052</v>
      </c>
      <c r="D714" s="25" t="s">
        <v>1282</v>
      </c>
      <c r="E714" s="27" t="s">
        <v>2054</v>
      </c>
      <c r="F714" s="33">
        <v>3097.62</v>
      </c>
      <c r="G714" s="33">
        <v>3097.62</v>
      </c>
      <c r="H714" s="33">
        <v>-3601.67</v>
      </c>
      <c r="I714" s="33">
        <v>-3925.67</v>
      </c>
      <c r="J714" s="33">
        <v>-3925.67</v>
      </c>
      <c r="K714" s="34">
        <v>-6840.93</v>
      </c>
      <c r="L714" s="32">
        <v>-4247.84</v>
      </c>
      <c r="M714" s="12">
        <v>-4376.6099999999997</v>
      </c>
      <c r="N714" s="35">
        <v>-4998.42</v>
      </c>
      <c r="O714" s="36">
        <v>-4907.22</v>
      </c>
      <c r="P714" s="35">
        <v>-4934.58</v>
      </c>
      <c r="Q714" s="12">
        <v>-8204.3700000000008</v>
      </c>
      <c r="R714" s="35">
        <v>-5219.6000000000004</v>
      </c>
      <c r="S714" s="34">
        <v>-5589.54</v>
      </c>
      <c r="T714" s="15">
        <v>-6830.63</v>
      </c>
      <c r="U714" s="15">
        <v>-7145.89</v>
      </c>
      <c r="V714" s="15">
        <v>-7465.82</v>
      </c>
      <c r="W714" s="15">
        <v>-7514.79</v>
      </c>
      <c r="X714" s="15">
        <v>-4492.3900000000003</v>
      </c>
      <c r="Y714" s="113">
        <v>-7514.79</v>
      </c>
      <c r="Z714" s="114">
        <v>-9414.99</v>
      </c>
      <c r="AA714" s="113">
        <v>-9503.83</v>
      </c>
      <c r="AB714" s="113">
        <v>-10920.17</v>
      </c>
      <c r="AC714" s="114">
        <v>-11537.41</v>
      </c>
    </row>
    <row r="715" spans="1:29" ht="24.9" customHeight="1" thickBot="1" x14ac:dyDescent="0.45">
      <c r="A715" s="30">
        <v>1726</v>
      </c>
      <c r="B715" s="5" t="s">
        <v>1283</v>
      </c>
      <c r="C715" s="6" t="s">
        <v>2052</v>
      </c>
      <c r="D715" s="25" t="s">
        <v>1284</v>
      </c>
      <c r="E715" s="27" t="s">
        <v>2054</v>
      </c>
      <c r="F715" s="33">
        <v>2772.07</v>
      </c>
      <c r="G715" s="33">
        <v>2772.07</v>
      </c>
      <c r="H715" s="33">
        <v>-3256.81</v>
      </c>
      <c r="I715" s="33">
        <v>-3256.81</v>
      </c>
      <c r="J715" s="33">
        <v>-3256.81</v>
      </c>
      <c r="K715" s="34">
        <v>-5208.37</v>
      </c>
      <c r="L715" s="32">
        <v>-3472.25</v>
      </c>
      <c r="M715" s="12">
        <v>-3593.43</v>
      </c>
      <c r="N715" s="35">
        <v>-3866.79</v>
      </c>
      <c r="O715" s="36">
        <v>-4113.05</v>
      </c>
      <c r="P715" s="35">
        <v>-4251.42</v>
      </c>
      <c r="Q715" s="12">
        <v>-6439.89</v>
      </c>
      <c r="R715" s="35">
        <v>-4927.83</v>
      </c>
      <c r="S715" s="34">
        <v>-4307.3900000000003</v>
      </c>
      <c r="T715" s="15">
        <v>-5687.77</v>
      </c>
      <c r="U715" s="15">
        <v>-6036.33</v>
      </c>
      <c r="V715" s="15">
        <v>-6301.02</v>
      </c>
      <c r="W715" s="15">
        <v>-6215.44</v>
      </c>
      <c r="X715" s="15">
        <v>-3150.51</v>
      </c>
      <c r="Y715" s="113">
        <v>-6215.44</v>
      </c>
      <c r="Z715" s="114">
        <v>-6593.75</v>
      </c>
      <c r="AA715" s="113">
        <v>-7896.26</v>
      </c>
      <c r="AB715" s="113">
        <v>-9396.92</v>
      </c>
      <c r="AC715" s="114">
        <v>-9873.42</v>
      </c>
    </row>
    <row r="716" spans="1:29" ht="24.9" customHeight="1" thickBot="1" x14ac:dyDescent="0.45">
      <c r="A716" s="30">
        <v>1727</v>
      </c>
      <c r="B716" s="5" t="s">
        <v>1285</v>
      </c>
      <c r="C716" s="6" t="s">
        <v>2052</v>
      </c>
      <c r="D716" s="25" t="s">
        <v>1286</v>
      </c>
      <c r="E716" s="27" t="s">
        <v>2054</v>
      </c>
      <c r="F716" s="33">
        <v>2950.59</v>
      </c>
      <c r="G716" s="33">
        <v>2947.06</v>
      </c>
      <c r="H716" s="33">
        <v>-3463.3</v>
      </c>
      <c r="I716" s="33">
        <v>-3463.3</v>
      </c>
      <c r="J716" s="33">
        <v>-3473.73</v>
      </c>
      <c r="K716" s="34">
        <v>-5801.79</v>
      </c>
      <c r="L716" s="32">
        <v>-3692.74</v>
      </c>
      <c r="M716" s="12">
        <v>-3821.79</v>
      </c>
      <c r="N716" s="35">
        <v>-4506.24</v>
      </c>
      <c r="O716" s="36">
        <v>-4461.25</v>
      </c>
      <c r="P716" s="35">
        <v>-4613.6499999999996</v>
      </c>
      <c r="Q716" s="12">
        <v>-6478.23</v>
      </c>
      <c r="R716" s="35">
        <v>-4233.8999999999996</v>
      </c>
      <c r="S716" s="34">
        <v>-4588.58</v>
      </c>
      <c r="T716" s="15">
        <v>-5584.36</v>
      </c>
      <c r="U716" s="15">
        <v>-5887.75</v>
      </c>
      <c r="V716" s="15">
        <v>-6244.17</v>
      </c>
      <c r="W716" s="15">
        <v>-6298.39</v>
      </c>
      <c r="X716" s="15">
        <v>-3236.15</v>
      </c>
      <c r="Y716" s="113">
        <v>-6114.52</v>
      </c>
      <c r="Z716" s="114">
        <v>-6528.57</v>
      </c>
      <c r="AA716" s="113">
        <v>-8149.3</v>
      </c>
      <c r="AB716" s="113">
        <v>-8993.1</v>
      </c>
      <c r="AC716" s="114">
        <v>-9509.9</v>
      </c>
    </row>
    <row r="717" spans="1:29" ht="24.9" customHeight="1" thickBot="1" x14ac:dyDescent="0.45">
      <c r="A717" s="30">
        <v>1728</v>
      </c>
      <c r="B717" s="5" t="s">
        <v>1287</v>
      </c>
      <c r="C717" s="6" t="s">
        <v>2052</v>
      </c>
      <c r="D717" s="25" t="s">
        <v>1288</v>
      </c>
      <c r="E717" s="27" t="s">
        <v>2054</v>
      </c>
      <c r="F717" s="33">
        <v>2789.51</v>
      </c>
      <c r="G717" s="33">
        <v>3086.52</v>
      </c>
      <c r="H717" s="33">
        <v>-3711.16</v>
      </c>
      <c r="I717" s="33">
        <v>-3794.81</v>
      </c>
      <c r="J717" s="33">
        <v>-3598.73</v>
      </c>
      <c r="K717" s="34">
        <v>-6262</v>
      </c>
      <c r="L717" s="32">
        <v>-3848.69</v>
      </c>
      <c r="M717" s="12">
        <v>-3931.38</v>
      </c>
      <c r="N717" s="35">
        <v>-4464.68</v>
      </c>
      <c r="O717" s="36">
        <v>-4348.08</v>
      </c>
      <c r="P717" s="35">
        <v>-4449.8900000000003</v>
      </c>
      <c r="Q717" s="12">
        <v>-7373.83</v>
      </c>
      <c r="R717" s="35">
        <v>-4749.25</v>
      </c>
      <c r="S717" s="34">
        <v>-6211.2</v>
      </c>
      <c r="T717" s="15">
        <v>-5674.9</v>
      </c>
      <c r="U717" s="15">
        <v>-6696.86</v>
      </c>
      <c r="V717" s="15">
        <v>-6762.19</v>
      </c>
      <c r="W717" s="15">
        <v>-7164.22</v>
      </c>
      <c r="X717" s="15">
        <v>-4190.8500000000004</v>
      </c>
      <c r="Y717" s="113">
        <v>-6786.68</v>
      </c>
      <c r="Z717" s="114">
        <v>-7095.47</v>
      </c>
      <c r="AA717" s="113">
        <v>-9244.9599999999991</v>
      </c>
      <c r="AB717" s="113">
        <v>-10137.83</v>
      </c>
      <c r="AC717" s="114">
        <v>-10946.63</v>
      </c>
    </row>
    <row r="718" spans="1:29" ht="24.9" customHeight="1" thickBot="1" x14ac:dyDescent="0.45">
      <c r="A718" s="30">
        <v>1729</v>
      </c>
      <c r="B718" s="5" t="s">
        <v>1289</v>
      </c>
      <c r="C718" s="6" t="s">
        <v>2052</v>
      </c>
      <c r="D718" s="25" t="s">
        <v>1290</v>
      </c>
      <c r="E718" s="27" t="s">
        <v>2054</v>
      </c>
      <c r="F718" s="33">
        <v>3988.99</v>
      </c>
      <c r="G718" s="33">
        <v>4011.19</v>
      </c>
      <c r="H718" s="33">
        <v>-4718.97</v>
      </c>
      <c r="I718" s="33">
        <v>-4939.1499999999996</v>
      </c>
      <c r="J718" s="33">
        <v>-4627.29</v>
      </c>
      <c r="K718" s="34">
        <v>-8843.66</v>
      </c>
      <c r="L718" s="32">
        <v>-4949.63</v>
      </c>
      <c r="M718" s="12">
        <v>-5007.71</v>
      </c>
      <c r="N718" s="35">
        <v>-6530.6</v>
      </c>
      <c r="O718" s="36">
        <v>-6929</v>
      </c>
      <c r="P718" s="35">
        <v>-6762.13</v>
      </c>
      <c r="Q718" s="12">
        <v>-11821.98</v>
      </c>
      <c r="R718" s="35">
        <v>-7808.67</v>
      </c>
      <c r="S718" s="34">
        <v>-6949.8</v>
      </c>
      <c r="T718" s="15">
        <v>-9222.2000000000007</v>
      </c>
      <c r="U718" s="15">
        <v>-9436.59</v>
      </c>
      <c r="V718" s="15">
        <v>-10001.26</v>
      </c>
      <c r="W718" s="15">
        <v>-9806.08</v>
      </c>
      <c r="X718" s="15">
        <v>-5000.63</v>
      </c>
      <c r="Y718" s="113">
        <v>-10922.96</v>
      </c>
      <c r="Z718" s="114">
        <v>-10299.93</v>
      </c>
      <c r="AA718" s="113">
        <v>-12644.05</v>
      </c>
      <c r="AB718" s="113">
        <v>-14228.21</v>
      </c>
      <c r="AC718" s="114">
        <v>-14891.99</v>
      </c>
    </row>
    <row r="719" spans="1:29" ht="24.9" customHeight="1" thickBot="1" x14ac:dyDescent="0.45">
      <c r="A719" s="30">
        <v>1730</v>
      </c>
      <c r="B719" s="5" t="s">
        <v>1299</v>
      </c>
      <c r="C719" s="6" t="s">
        <v>2052</v>
      </c>
      <c r="D719" s="25" t="s">
        <v>1300</v>
      </c>
      <c r="E719" s="27" t="s">
        <v>62</v>
      </c>
      <c r="F719" s="33">
        <v>3549.17</v>
      </c>
      <c r="G719" s="33">
        <v>3832.67</v>
      </c>
      <c r="H719" s="33">
        <v>-4173.78</v>
      </c>
      <c r="I719" s="33">
        <v>-4173.78</v>
      </c>
      <c r="J719" s="33">
        <v>-4173.78</v>
      </c>
      <c r="K719" s="34">
        <v>-6706.72</v>
      </c>
      <c r="L719" s="32">
        <v>-4455.78</v>
      </c>
      <c r="M719" s="12">
        <v>-4611.17</v>
      </c>
      <c r="N719" s="35">
        <v>-5254.54</v>
      </c>
      <c r="O719" s="36">
        <v>-5212.1000000000004</v>
      </c>
      <c r="P719" s="35">
        <v>-5239.46</v>
      </c>
      <c r="Q719" s="12">
        <v>-8126.0999999999995</v>
      </c>
      <c r="R719" s="35">
        <v>-5488.58</v>
      </c>
      <c r="S719" s="34">
        <v>-6000.11</v>
      </c>
      <c r="T719" s="15">
        <v>-7254.56</v>
      </c>
      <c r="U719" s="15">
        <v>-7446.52</v>
      </c>
      <c r="V719" s="15">
        <v>-7929.63</v>
      </c>
      <c r="W719" s="15">
        <v>-7929.63</v>
      </c>
      <c r="X719" s="15">
        <v>-4035.2</v>
      </c>
      <c r="Y719" s="113">
        <v>-8321.94</v>
      </c>
      <c r="Z719" s="114">
        <v>-8412.7199999999993</v>
      </c>
      <c r="AA719" s="113">
        <v>-10083.879999999999</v>
      </c>
      <c r="AB719" s="113">
        <v>-11600.88</v>
      </c>
      <c r="AC719" s="114">
        <v>-12172.09</v>
      </c>
    </row>
    <row r="720" spans="1:29" ht="24.9" customHeight="1" thickBot="1" x14ac:dyDescent="0.45">
      <c r="A720" s="30">
        <v>1731</v>
      </c>
      <c r="B720" s="5" t="s">
        <v>1301</v>
      </c>
      <c r="C720" s="6" t="s">
        <v>2052</v>
      </c>
      <c r="D720" s="25" t="s">
        <v>1302</v>
      </c>
      <c r="E720" s="27" t="s">
        <v>2054</v>
      </c>
      <c r="F720" s="33">
        <v>4205.1499999999996</v>
      </c>
      <c r="G720" s="33">
        <v>3667.66</v>
      </c>
      <c r="H720" s="33">
        <v>-4949.24</v>
      </c>
      <c r="I720" s="33">
        <v>-4427.41</v>
      </c>
      <c r="J720" s="33">
        <v>-4410.57</v>
      </c>
      <c r="K720" s="34">
        <v>-7844.7000000000007</v>
      </c>
      <c r="L720" s="32">
        <v>-4702.7</v>
      </c>
      <c r="M720" s="12">
        <v>-5971.35</v>
      </c>
      <c r="N720" s="35">
        <v>-6956.79</v>
      </c>
      <c r="O720" s="36">
        <v>-6299.85</v>
      </c>
      <c r="P720" s="35">
        <v>-6393.42</v>
      </c>
      <c r="Q720" s="12">
        <v>-10687.95</v>
      </c>
      <c r="R720" s="35">
        <v>-7905.51</v>
      </c>
      <c r="S720" s="34">
        <v>-6749.09</v>
      </c>
      <c r="T720" s="15">
        <v>-9333.81</v>
      </c>
      <c r="U720" s="15">
        <v>-8569.2099999999991</v>
      </c>
      <c r="V720" s="15">
        <v>-9623.14</v>
      </c>
      <c r="W720" s="15">
        <v>-9738.56</v>
      </c>
      <c r="X720" s="15">
        <v>-6198.41</v>
      </c>
      <c r="Y720" s="113">
        <v>-10600.83</v>
      </c>
      <c r="Z720" s="114">
        <v>-12327.39</v>
      </c>
      <c r="AA720" s="113">
        <v>-14137.72</v>
      </c>
      <c r="AB720" s="113">
        <v>-15669.5</v>
      </c>
      <c r="AC720" s="114">
        <v>-16281.91</v>
      </c>
    </row>
    <row r="721" spans="1:29" ht="24.9" customHeight="1" thickBot="1" x14ac:dyDescent="0.45">
      <c r="A721" s="30">
        <v>1732</v>
      </c>
      <c r="B721" s="5" t="s">
        <v>1303</v>
      </c>
      <c r="C721" s="6" t="s">
        <v>2052</v>
      </c>
      <c r="D721" s="25" t="s">
        <v>1304</v>
      </c>
      <c r="E721" s="27" t="s">
        <v>2054</v>
      </c>
      <c r="F721" s="33">
        <v>3091.81</v>
      </c>
      <c r="G721" s="33">
        <v>3141.77</v>
      </c>
      <c r="H721" s="33">
        <v>-4339.87</v>
      </c>
      <c r="I721" s="33">
        <v>-3634.11</v>
      </c>
      <c r="J721" s="33">
        <v>-3634.11</v>
      </c>
      <c r="K721" s="34">
        <v>-6448.26</v>
      </c>
      <c r="L721" s="32">
        <v>-3875.13</v>
      </c>
      <c r="M721" s="12">
        <v>-4010.7</v>
      </c>
      <c r="N721" s="35">
        <v>-4691.29</v>
      </c>
      <c r="O721" s="36">
        <v>-4548.9399999999996</v>
      </c>
      <c r="P721" s="35">
        <v>-4576.3</v>
      </c>
      <c r="Q721" s="12">
        <v>-7651.85</v>
      </c>
      <c r="R721" s="35">
        <v>-5568.8</v>
      </c>
      <c r="S721" s="34">
        <v>-4793.41</v>
      </c>
      <c r="T721" s="15">
        <v>-6332.44</v>
      </c>
      <c r="U721" s="15">
        <v>-6499.73</v>
      </c>
      <c r="V721" s="15">
        <v>-6999.22</v>
      </c>
      <c r="W721" s="15">
        <v>-6920.76</v>
      </c>
      <c r="X721" s="15">
        <v>-3972.27</v>
      </c>
      <c r="Y721" s="113">
        <v>-6920.76</v>
      </c>
      <c r="Z721" s="114">
        <v>-7341.76</v>
      </c>
      <c r="AA721" s="113">
        <v>-10069.66</v>
      </c>
      <c r="AB721" s="113">
        <v>-10120.219999999999</v>
      </c>
      <c r="AC721" s="114">
        <v>-10669.02</v>
      </c>
    </row>
    <row r="722" spans="1:29" ht="24.9" customHeight="1" thickBot="1" x14ac:dyDescent="0.45">
      <c r="A722" s="30">
        <v>1733</v>
      </c>
      <c r="B722" s="5" t="s">
        <v>1305</v>
      </c>
      <c r="C722" s="6" t="s">
        <v>2052</v>
      </c>
      <c r="D722" s="25" t="s">
        <v>1306</v>
      </c>
      <c r="E722" s="27" t="s">
        <v>2054</v>
      </c>
      <c r="F722" s="33">
        <v>1548.24</v>
      </c>
      <c r="G722" s="33">
        <v>1343.24</v>
      </c>
      <c r="H722" s="33">
        <v>-3775.84</v>
      </c>
      <c r="I722" s="33">
        <v>-3684.16</v>
      </c>
      <c r="J722" s="33">
        <v>-4077.99</v>
      </c>
      <c r="K722" s="34">
        <v>-6374.24</v>
      </c>
      <c r="L722" s="32">
        <v>-3928.58</v>
      </c>
      <c r="M722" s="12">
        <v>-4225.71</v>
      </c>
      <c r="N722" s="35">
        <v>-4695.67</v>
      </c>
      <c r="O722" s="36">
        <v>-4610.45</v>
      </c>
      <c r="P722" s="35">
        <v>-4637.8100000000004</v>
      </c>
      <c r="Q722" s="12">
        <v>-7793.79</v>
      </c>
      <c r="R722" s="35">
        <v>-6299.43</v>
      </c>
      <c r="S722" s="34">
        <v>-5266.69</v>
      </c>
      <c r="T722" s="15">
        <v>-7053.67</v>
      </c>
      <c r="U722" s="15">
        <v>-7194.3</v>
      </c>
      <c r="V722" s="15">
        <v>-7709.84</v>
      </c>
      <c r="W722" s="15">
        <v>-7758.81</v>
      </c>
      <c r="X722" s="15">
        <v>-4701.97</v>
      </c>
      <c r="Y722" s="113">
        <v>-7709.84</v>
      </c>
      <c r="Z722" s="114">
        <v>-8984.76</v>
      </c>
      <c r="AA722" s="113">
        <v>-10553.93</v>
      </c>
      <c r="AB722" s="113">
        <v>-11350.17</v>
      </c>
      <c r="AC722" s="114">
        <v>-12231.73</v>
      </c>
    </row>
    <row r="723" spans="1:29" ht="24.9" customHeight="1" thickBot="1" x14ac:dyDescent="0.45">
      <c r="A723" s="30">
        <v>1734</v>
      </c>
      <c r="B723" s="5" t="s">
        <v>1307</v>
      </c>
      <c r="C723" s="6" t="s">
        <v>2052</v>
      </c>
      <c r="D723" s="25" t="s">
        <v>1308</v>
      </c>
      <c r="E723" s="27" t="s">
        <v>2054</v>
      </c>
      <c r="F723" s="33">
        <v>3226.41</v>
      </c>
      <c r="G723" s="33">
        <v>3226.41</v>
      </c>
      <c r="H723" s="33">
        <v>-4430.54</v>
      </c>
      <c r="I723" s="33">
        <v>-4876.62</v>
      </c>
      <c r="J723" s="33">
        <v>-4876.62</v>
      </c>
      <c r="K723" s="34">
        <v>-8279.4000000000015</v>
      </c>
      <c r="L723" s="32">
        <v>-5229.7700000000004</v>
      </c>
      <c r="M723" s="12">
        <v>-5382.45</v>
      </c>
      <c r="N723" s="35">
        <v>-5962.71</v>
      </c>
      <c r="O723" s="36">
        <v>-6099.56</v>
      </c>
      <c r="P723" s="35">
        <v>-6134.73</v>
      </c>
      <c r="Q723" s="12">
        <v>-9692.43</v>
      </c>
      <c r="R723" s="35">
        <v>-6425.99</v>
      </c>
      <c r="S723" s="34">
        <v>-6425.99</v>
      </c>
      <c r="T723" s="15">
        <v>-9729.2999999999993</v>
      </c>
      <c r="U723" s="15">
        <v>-8715.0400000000009</v>
      </c>
      <c r="V723" s="15">
        <v>-7839.34</v>
      </c>
      <c r="W723" s="15">
        <v>-7839.34</v>
      </c>
      <c r="X723" s="15">
        <v>-4864.6499999999996</v>
      </c>
      <c r="Y723" s="113">
        <v>-9279.85</v>
      </c>
      <c r="Z723" s="114">
        <v>-9844.6299999999992</v>
      </c>
      <c r="AA723" s="113">
        <v>-13072.55</v>
      </c>
      <c r="AB723" s="113">
        <v>-13571.95</v>
      </c>
      <c r="AC723" s="114">
        <v>-15434.82</v>
      </c>
    </row>
    <row r="724" spans="1:29" ht="24.9" customHeight="1" thickBot="1" x14ac:dyDescent="0.45">
      <c r="A724" s="30">
        <v>1735</v>
      </c>
      <c r="B724" s="5" t="s">
        <v>1309</v>
      </c>
      <c r="C724" s="6" t="s">
        <v>2052</v>
      </c>
      <c r="D724" s="25" t="s">
        <v>1310</v>
      </c>
      <c r="E724" s="27" t="s">
        <v>2054</v>
      </c>
      <c r="F724" s="33">
        <v>4091.8</v>
      </c>
      <c r="G724" s="33">
        <v>3568.2</v>
      </c>
      <c r="H724" s="33">
        <v>-4156.95</v>
      </c>
      <c r="I724" s="33">
        <v>-4156.95</v>
      </c>
      <c r="J724" s="33">
        <v>-4130.76</v>
      </c>
      <c r="K724" s="34">
        <v>-7931.41</v>
      </c>
      <c r="L724" s="32">
        <v>-4517.33</v>
      </c>
      <c r="M724" s="12">
        <v>-5330.39</v>
      </c>
      <c r="N724" s="35">
        <v>-5284.78</v>
      </c>
      <c r="O724" s="36">
        <v>-5223.6099999999997</v>
      </c>
      <c r="P724" s="35">
        <v>-5250.96</v>
      </c>
      <c r="Q724" s="12">
        <v>-8492.99</v>
      </c>
      <c r="R724" s="35">
        <v>-5517.51</v>
      </c>
      <c r="S724" s="34">
        <v>-6306.6</v>
      </c>
      <c r="T724" s="15">
        <v>-7203.43</v>
      </c>
      <c r="U724" s="15">
        <v>-7485.93</v>
      </c>
      <c r="V724" s="15">
        <v>-7947.14</v>
      </c>
      <c r="W724" s="15">
        <v>-8505.6</v>
      </c>
      <c r="X724" s="15">
        <v>-5056.57</v>
      </c>
      <c r="Y724" s="113">
        <v>-9829.39</v>
      </c>
      <c r="Z724" s="114">
        <v>-9076.1</v>
      </c>
      <c r="AA724" s="113">
        <v>-11461.8</v>
      </c>
      <c r="AB724" s="113">
        <v>-12338.4</v>
      </c>
      <c r="AC724" s="114">
        <v>-13090.72</v>
      </c>
    </row>
    <row r="725" spans="1:29" ht="24.9" customHeight="1" thickBot="1" x14ac:dyDescent="0.45">
      <c r="A725" s="30">
        <v>1736</v>
      </c>
      <c r="B725" s="5" t="s">
        <v>1311</v>
      </c>
      <c r="C725" s="6" t="s">
        <v>2052</v>
      </c>
      <c r="D725" s="25" t="s">
        <v>1312</v>
      </c>
      <c r="E725" s="27" t="s">
        <v>2054</v>
      </c>
      <c r="F725" s="33">
        <v>2964.8</v>
      </c>
      <c r="G725" s="33">
        <v>2942.6</v>
      </c>
      <c r="H725" s="33">
        <v>-3471.14</v>
      </c>
      <c r="I725" s="33">
        <v>-3471.14</v>
      </c>
      <c r="J725" s="33">
        <v>-3444.94</v>
      </c>
      <c r="K725" s="34">
        <v>-5995.82</v>
      </c>
      <c r="L725" s="32">
        <v>-3682.06</v>
      </c>
      <c r="M725" s="12">
        <v>-4560.6899999999996</v>
      </c>
      <c r="N725" s="35">
        <v>-4128.78</v>
      </c>
      <c r="O725" s="36">
        <v>-4236.03</v>
      </c>
      <c r="P725" s="35">
        <v>-4247.29</v>
      </c>
      <c r="Q725" s="12">
        <v>-7173.89</v>
      </c>
      <c r="R725" s="35">
        <v>-4516</v>
      </c>
      <c r="S725" s="34">
        <v>-5333.29</v>
      </c>
      <c r="T725" s="15">
        <v>-5897.34</v>
      </c>
      <c r="U725" s="15">
        <v>-6385.59</v>
      </c>
      <c r="V725" s="15">
        <v>-6518.17</v>
      </c>
      <c r="W725" s="15">
        <v>-6518.17</v>
      </c>
      <c r="X725" s="15">
        <v>-3941.05</v>
      </c>
      <c r="Y725" s="113">
        <v>-6604.12</v>
      </c>
      <c r="Z725" s="114">
        <v>-6836.43</v>
      </c>
      <c r="AA725" s="113">
        <v>-8897.18</v>
      </c>
      <c r="AB725" s="113">
        <v>-9494.18</v>
      </c>
      <c r="AC725" s="114">
        <v>-10946.63</v>
      </c>
    </row>
    <row r="726" spans="1:29" ht="24.9" customHeight="1" thickBot="1" x14ac:dyDescent="0.45">
      <c r="A726" s="30">
        <v>1737</v>
      </c>
      <c r="B726" s="5" t="s">
        <v>1313</v>
      </c>
      <c r="C726" s="6" t="s">
        <v>2052</v>
      </c>
      <c r="D726" s="25" t="s">
        <v>1314</v>
      </c>
      <c r="E726" s="27" t="s">
        <v>2288</v>
      </c>
      <c r="F726" s="33">
        <v>4725.08</v>
      </c>
      <c r="G726" s="33">
        <v>4429.7700000000004</v>
      </c>
      <c r="H726" s="33">
        <v>-5204.76</v>
      </c>
      <c r="I726" s="33">
        <v>-5204.76</v>
      </c>
      <c r="J726" s="33">
        <v>-5204.76</v>
      </c>
      <c r="K726" s="34">
        <v>-8373.0499999999993</v>
      </c>
      <c r="L726" s="32">
        <v>-5549.2</v>
      </c>
      <c r="M726" s="12">
        <v>-5742.95</v>
      </c>
      <c r="N726" s="35">
        <v>-6184.67</v>
      </c>
      <c r="O726" s="36">
        <v>-6542.99</v>
      </c>
      <c r="P726" s="35">
        <v>-6585.44</v>
      </c>
      <c r="Q726" s="12">
        <v>-10212.36</v>
      </c>
      <c r="R726" s="35">
        <v>-6880.72</v>
      </c>
      <c r="S726" s="34">
        <v>-6880.72</v>
      </c>
      <c r="T726" s="15">
        <v>-9086.43</v>
      </c>
      <c r="U726" s="15">
        <v>-9326.19</v>
      </c>
      <c r="V726" s="15">
        <v>-9929.6</v>
      </c>
      <c r="W726" s="15">
        <v>-9929.6</v>
      </c>
      <c r="X726" s="15">
        <v>-4964.8</v>
      </c>
      <c r="Y726" s="113">
        <v>-11253.54</v>
      </c>
      <c r="Z726" s="114">
        <v>-11235.16</v>
      </c>
      <c r="AA726" s="113">
        <v>-12603.41</v>
      </c>
      <c r="AB726" s="113">
        <v>-14514.98</v>
      </c>
      <c r="AC726" s="114">
        <v>-15254.99</v>
      </c>
    </row>
    <row r="727" spans="1:29" ht="24.9" customHeight="1" thickBot="1" x14ac:dyDescent="0.45">
      <c r="A727" s="30">
        <v>1738</v>
      </c>
      <c r="B727" s="5" t="s">
        <v>1315</v>
      </c>
      <c r="C727" s="6" t="s">
        <v>2052</v>
      </c>
      <c r="D727" s="25" t="s">
        <v>1316</v>
      </c>
      <c r="E727" s="27" t="s">
        <v>1852</v>
      </c>
      <c r="F727" s="33">
        <v>2525.0500000000002</v>
      </c>
      <c r="G727" s="33">
        <v>2398.75</v>
      </c>
      <c r="H727" s="33">
        <v>-2816.3</v>
      </c>
      <c r="I727" s="33">
        <v>-2816.3</v>
      </c>
      <c r="J727" s="33">
        <v>-2816.3</v>
      </c>
      <c r="K727" s="34">
        <v>-4547.5</v>
      </c>
      <c r="L727" s="32">
        <v>-3142.69</v>
      </c>
      <c r="M727" s="12">
        <v>-3106.26</v>
      </c>
      <c r="N727" s="35">
        <v>-3352.57</v>
      </c>
      <c r="O727" s="36">
        <v>-3544</v>
      </c>
      <c r="P727" s="35">
        <v>-3571.36</v>
      </c>
      <c r="Q727" s="12">
        <v>-5652.37</v>
      </c>
      <c r="R727" s="35">
        <v>-4004.58</v>
      </c>
      <c r="S727" s="34">
        <v>-3739.96</v>
      </c>
      <c r="T727" s="15">
        <v>-4935.08</v>
      </c>
      <c r="U727" s="15">
        <v>-5064.99</v>
      </c>
      <c r="V727" s="15">
        <v>-5391.94</v>
      </c>
      <c r="W727" s="15">
        <v>-5391.94</v>
      </c>
      <c r="X727" s="15">
        <v>-2995.08</v>
      </c>
      <c r="Y727" s="113">
        <v>-5616.53</v>
      </c>
      <c r="Z727" s="114">
        <v>-5718.86</v>
      </c>
      <c r="AA727" s="113">
        <v>-6946.66</v>
      </c>
      <c r="AB727" s="113">
        <v>-7876.46</v>
      </c>
      <c r="AC727" s="114">
        <v>-8289.66</v>
      </c>
    </row>
    <row r="728" spans="1:29" ht="24.9" customHeight="1" thickBot="1" x14ac:dyDescent="0.45">
      <c r="A728" s="30">
        <v>1739</v>
      </c>
      <c r="B728" s="5" t="s">
        <v>1317</v>
      </c>
      <c r="C728" s="6" t="s">
        <v>2052</v>
      </c>
      <c r="D728" s="25" t="s">
        <v>1318</v>
      </c>
      <c r="E728" s="27" t="s">
        <v>708</v>
      </c>
      <c r="F728" s="33">
        <v>2676.23</v>
      </c>
      <c r="G728" s="33">
        <v>3280.22</v>
      </c>
      <c r="H728" s="33">
        <v>-3353.27</v>
      </c>
      <c r="I728" s="33">
        <v>-3379.46</v>
      </c>
      <c r="J728" s="33">
        <v>-3379.46</v>
      </c>
      <c r="K728" s="34">
        <v>-6106.58</v>
      </c>
      <c r="L728" s="32">
        <v>-3603.22</v>
      </c>
      <c r="M728" s="12">
        <v>-3729.08</v>
      </c>
      <c r="N728" s="35">
        <v>-4333.4399999999996</v>
      </c>
      <c r="O728" s="36">
        <v>-4412.74</v>
      </c>
      <c r="P728" s="35">
        <v>-4591.7700000000004</v>
      </c>
      <c r="Q728" s="12">
        <v>-7067.2100000000009</v>
      </c>
      <c r="R728" s="35">
        <v>-4500.6000000000004</v>
      </c>
      <c r="S728" s="34">
        <v>-4448.08</v>
      </c>
      <c r="T728" s="15">
        <v>-5897.34</v>
      </c>
      <c r="U728" s="15">
        <v>-6052.99</v>
      </c>
      <c r="V728" s="15">
        <v>-6937.74</v>
      </c>
      <c r="W728" s="15">
        <v>-6444.72</v>
      </c>
      <c r="X728" s="15">
        <v>-4465.8999999999996</v>
      </c>
      <c r="Y728" s="113">
        <v>-6531.48</v>
      </c>
      <c r="Z728" s="114">
        <v>-6899.65</v>
      </c>
      <c r="AA728" s="113">
        <v>-10014.790000000001</v>
      </c>
      <c r="AB728" s="113">
        <v>-9421.56</v>
      </c>
      <c r="AC728" s="114">
        <v>-10574.54</v>
      </c>
    </row>
    <row r="729" spans="1:29" ht="24.9" customHeight="1" thickBot="1" x14ac:dyDescent="0.45">
      <c r="A729" s="30">
        <v>1740</v>
      </c>
      <c r="B729" s="5" t="s">
        <v>1319</v>
      </c>
      <c r="C729" s="6" t="s">
        <v>2052</v>
      </c>
      <c r="D729" s="25" t="s">
        <v>1320</v>
      </c>
      <c r="E729" s="27" t="s">
        <v>1739</v>
      </c>
      <c r="F729" s="33">
        <v>3678.07</v>
      </c>
      <c r="G729" s="33">
        <v>3928.55</v>
      </c>
      <c r="H729" s="33">
        <v>-4325.8900000000003</v>
      </c>
      <c r="I729" s="33">
        <v>-4325.8900000000003</v>
      </c>
      <c r="J729" s="33">
        <v>-4325.8900000000003</v>
      </c>
      <c r="K729" s="34">
        <v>-6941.1900000000005</v>
      </c>
      <c r="L729" s="32">
        <v>-4768.97</v>
      </c>
      <c r="M729" s="12">
        <v>-4776.8999999999996</v>
      </c>
      <c r="N729" s="35">
        <v>-5156.29</v>
      </c>
      <c r="O729" s="36">
        <v>-5408.33</v>
      </c>
      <c r="P729" s="35">
        <v>-5426.37</v>
      </c>
      <c r="Q729" s="12">
        <v>-8478.32</v>
      </c>
      <c r="R729" s="35">
        <v>-5684.51</v>
      </c>
      <c r="S729" s="34">
        <v>-6212.03</v>
      </c>
      <c r="T729" s="15">
        <v>-7514.46</v>
      </c>
      <c r="U729" s="15">
        <v>-7713.37</v>
      </c>
      <c r="V729" s="15">
        <v>-8278.09</v>
      </c>
      <c r="W729" s="15">
        <v>-8213.98</v>
      </c>
      <c r="X729" s="15">
        <v>-4143.4399999999996</v>
      </c>
      <c r="Y729" s="113">
        <v>-8278.26</v>
      </c>
      <c r="Z729" s="114">
        <v>-8714.56</v>
      </c>
      <c r="AA729" s="113">
        <v>-11021.33</v>
      </c>
      <c r="AB729" s="113">
        <v>-12018.2</v>
      </c>
      <c r="AC729" s="114">
        <v>-13114.32</v>
      </c>
    </row>
    <row r="730" spans="1:29" ht="24.9" customHeight="1" thickBot="1" x14ac:dyDescent="0.45">
      <c r="A730" s="30">
        <v>1741</v>
      </c>
      <c r="B730" s="5" t="s">
        <v>1321</v>
      </c>
      <c r="C730" s="6" t="s">
        <v>2052</v>
      </c>
      <c r="D730" s="25" t="s">
        <v>1322</v>
      </c>
      <c r="E730" s="27" t="s">
        <v>2054</v>
      </c>
      <c r="F730" s="33">
        <v>3698.18</v>
      </c>
      <c r="G730" s="33">
        <v>3438.54</v>
      </c>
      <c r="H730" s="33">
        <v>-4548.57</v>
      </c>
      <c r="I730" s="33">
        <v>-4232.43</v>
      </c>
      <c r="J730" s="33">
        <v>-4428.88</v>
      </c>
      <c r="K730" s="34">
        <v>-7052.52</v>
      </c>
      <c r="L730" s="32">
        <v>-4653.8599999999997</v>
      </c>
      <c r="M730" s="12">
        <v>-4817.25</v>
      </c>
      <c r="N730" s="35">
        <v>-5296.05</v>
      </c>
      <c r="O730" s="36">
        <v>-5493.39</v>
      </c>
      <c r="P730" s="35">
        <v>-5552.93</v>
      </c>
      <c r="Q730" s="12">
        <v>-8562.58</v>
      </c>
      <c r="R730" s="35">
        <v>-6336.61</v>
      </c>
      <c r="S730" s="34">
        <v>-5783.45</v>
      </c>
      <c r="T730" s="15">
        <v>-7704.33</v>
      </c>
      <c r="U730" s="15">
        <v>-7825.14</v>
      </c>
      <c r="V730" s="15">
        <v>-8284.11</v>
      </c>
      <c r="W730" s="15">
        <v>-8308.59</v>
      </c>
      <c r="X730" s="15">
        <v>-4154.3</v>
      </c>
      <c r="Y730" s="113">
        <v>-8392.99</v>
      </c>
      <c r="Z730" s="114">
        <v>-8892.9599999999991</v>
      </c>
      <c r="AA730" s="113">
        <v>-11101.91</v>
      </c>
      <c r="AB730" s="113">
        <v>-12241.92</v>
      </c>
      <c r="AC730" s="114">
        <v>-12826.77</v>
      </c>
    </row>
    <row r="731" spans="1:29" ht="24.9" customHeight="1" thickBot="1" x14ac:dyDescent="0.45">
      <c r="A731" s="30">
        <v>1742</v>
      </c>
      <c r="B731" s="5" t="s">
        <v>1323</v>
      </c>
      <c r="C731" s="6" t="s">
        <v>2052</v>
      </c>
      <c r="D731" s="25" t="s">
        <v>1324</v>
      </c>
      <c r="E731" s="27" t="s">
        <v>2054</v>
      </c>
      <c r="F731" s="33">
        <v>4610.28</v>
      </c>
      <c r="G731" s="33">
        <v>4610.28</v>
      </c>
      <c r="H731" s="33">
        <v>-5347.32</v>
      </c>
      <c r="I731" s="33">
        <v>-5425.9</v>
      </c>
      <c r="J731" s="33">
        <v>-5678.52</v>
      </c>
      <c r="K731" s="34">
        <v>-9392.8499999999985</v>
      </c>
      <c r="L731" s="32">
        <v>-5760.43</v>
      </c>
      <c r="M731" s="12">
        <v>-5992.3</v>
      </c>
      <c r="N731" s="35">
        <v>-6658.52</v>
      </c>
      <c r="O731" s="36">
        <v>-7569.26</v>
      </c>
      <c r="P731" s="35">
        <v>-6936.7</v>
      </c>
      <c r="Q731" s="12">
        <v>-10674.24</v>
      </c>
      <c r="R731" s="35">
        <v>-7101.48</v>
      </c>
      <c r="S731" s="34">
        <v>-7611.3</v>
      </c>
      <c r="T731" s="15">
        <v>-9501.83</v>
      </c>
      <c r="U731" s="15">
        <v>-10104.879999999999</v>
      </c>
      <c r="V731" s="15">
        <v>-9780.69</v>
      </c>
      <c r="W731" s="15">
        <v>-10270.36</v>
      </c>
      <c r="X731" s="15">
        <v>-5344.23</v>
      </c>
      <c r="Y731" s="113">
        <v>-10221.39</v>
      </c>
      <c r="Z731" s="114">
        <v>-11479.01</v>
      </c>
      <c r="AA731" s="113">
        <v>-13563.91</v>
      </c>
      <c r="AB731" s="113">
        <v>-15924.28</v>
      </c>
      <c r="AC731" s="114">
        <v>-14621.97</v>
      </c>
    </row>
    <row r="732" spans="1:29" ht="24.9" customHeight="1" thickBot="1" x14ac:dyDescent="0.45">
      <c r="A732" s="30">
        <v>1743</v>
      </c>
      <c r="B732" s="5" t="s">
        <v>679</v>
      </c>
      <c r="C732" s="6" t="s">
        <v>2052</v>
      </c>
      <c r="D732" s="25" t="s">
        <v>680</v>
      </c>
      <c r="E732" s="27" t="s">
        <v>2054</v>
      </c>
      <c r="F732" s="33">
        <v>3064.83</v>
      </c>
      <c r="G732" s="33">
        <v>2908.94</v>
      </c>
      <c r="H732" s="33">
        <v>-3418.32</v>
      </c>
      <c r="I732" s="33">
        <v>-3453.36</v>
      </c>
      <c r="J732" s="33">
        <v>-3418.32</v>
      </c>
      <c r="K732" s="34">
        <v>-5467.0599999999995</v>
      </c>
      <c r="L732" s="32">
        <v>-3644.71</v>
      </c>
      <c r="M732" s="12">
        <v>-3788.38</v>
      </c>
      <c r="N732" s="35">
        <v>-4155.57</v>
      </c>
      <c r="O732" s="36">
        <v>-4283.7700000000004</v>
      </c>
      <c r="P732" s="35">
        <v>-4283.7700000000004</v>
      </c>
      <c r="Q732" s="12">
        <v>-7405.11</v>
      </c>
      <c r="R732" s="35">
        <v>-4553.91</v>
      </c>
      <c r="S732" s="34">
        <v>-4763.88</v>
      </c>
      <c r="T732" s="15">
        <v>-5963.73</v>
      </c>
      <c r="U732" s="15">
        <v>-6121.16</v>
      </c>
      <c r="V732" s="15">
        <v>-6517.36</v>
      </c>
      <c r="W732" s="15">
        <v>-6592.54</v>
      </c>
      <c r="X732" s="15">
        <v>-3296.27</v>
      </c>
      <c r="Y732" s="113">
        <v>-7271.76</v>
      </c>
      <c r="Z732" s="114">
        <v>-7686.02</v>
      </c>
      <c r="AA732" s="113">
        <v>-10328.540000000001</v>
      </c>
      <c r="AB732" s="113">
        <v>-10596.18</v>
      </c>
      <c r="AC732" s="114">
        <v>-11955.68</v>
      </c>
    </row>
    <row r="733" spans="1:29" ht="24.9" customHeight="1" thickBot="1" x14ac:dyDescent="0.35">
      <c r="A733" s="30">
        <v>1746</v>
      </c>
      <c r="B733" s="5" t="s">
        <v>2467</v>
      </c>
      <c r="C733" s="6" t="s">
        <v>2052</v>
      </c>
      <c r="T733" s="191"/>
      <c r="U733" s="191"/>
      <c r="V733" s="83"/>
      <c r="W733" s="191"/>
      <c r="X733" s="191"/>
      <c r="Y733" s="113">
        <v>-5100.21</v>
      </c>
      <c r="Z733" s="122"/>
      <c r="AA733" s="121"/>
      <c r="AB733" s="121"/>
      <c r="AC733" s="122"/>
    </row>
    <row r="734" spans="1:29" ht="24.9" customHeight="1" thickBot="1" x14ac:dyDescent="0.45">
      <c r="A734" s="30">
        <v>1747</v>
      </c>
      <c r="B734" s="5" t="s">
        <v>681</v>
      </c>
      <c r="C734" s="6" t="s">
        <v>2052</v>
      </c>
      <c r="D734" s="25" t="s">
        <v>682</v>
      </c>
      <c r="E734" s="27" t="s">
        <v>708</v>
      </c>
      <c r="F734" s="33">
        <v>3853.57</v>
      </c>
      <c r="G734" s="33">
        <v>3087.08</v>
      </c>
      <c r="H734" s="33">
        <v>-4044.53</v>
      </c>
      <c r="I734" s="33">
        <v>-3659.89</v>
      </c>
      <c r="J734" s="33">
        <v>-3928.7</v>
      </c>
      <c r="K734" s="34">
        <v>-7031.6900000000005</v>
      </c>
      <c r="L734" s="32">
        <v>-4133.4799999999996</v>
      </c>
      <c r="M734" s="12">
        <v>-4585.43</v>
      </c>
      <c r="N734" s="35">
        <v>-4975.22</v>
      </c>
      <c r="O734" s="36">
        <v>-5479.3</v>
      </c>
      <c r="P734" s="35">
        <v>-5465.31</v>
      </c>
      <c r="Q734" s="12">
        <v>-8439.51</v>
      </c>
      <c r="R734" s="35">
        <v>-5799.97</v>
      </c>
      <c r="S734" s="34">
        <v>-4701.8500000000004</v>
      </c>
      <c r="T734" s="15">
        <v>-6768.22</v>
      </c>
      <c r="U734" s="15">
        <v>-6950.93</v>
      </c>
      <c r="V734" s="15">
        <v>-7226.16</v>
      </c>
      <c r="W734" s="15">
        <v>-7324.09</v>
      </c>
      <c r="X734" s="15">
        <v>-4766.95</v>
      </c>
      <c r="Y734" s="113">
        <v>-7226.16</v>
      </c>
      <c r="Z734" s="114">
        <v>-8469.9500000000007</v>
      </c>
      <c r="AA734" s="113">
        <v>-10131.040000000001</v>
      </c>
      <c r="AB734" s="113">
        <v>-10640.29</v>
      </c>
      <c r="AC734" s="114">
        <v>-11833.76</v>
      </c>
    </row>
    <row r="735" spans="1:29" ht="24.9" customHeight="1" thickBot="1" x14ac:dyDescent="0.45">
      <c r="A735" s="30">
        <v>1748</v>
      </c>
      <c r="B735" s="5" t="s">
        <v>683</v>
      </c>
      <c r="C735" s="6" t="s">
        <v>2052</v>
      </c>
      <c r="D735" s="25" t="s">
        <v>684</v>
      </c>
      <c r="E735" s="27" t="s">
        <v>708</v>
      </c>
      <c r="F735" s="33">
        <v>2659.61</v>
      </c>
      <c r="G735" s="33">
        <v>2547.04</v>
      </c>
      <c r="H735" s="33">
        <v>-2975.21</v>
      </c>
      <c r="I735" s="33">
        <v>-2984.41</v>
      </c>
      <c r="J735" s="33">
        <v>-3015.68</v>
      </c>
      <c r="K735" s="34">
        <v>-4813.2700000000004</v>
      </c>
      <c r="L735" s="32">
        <v>-3401.17</v>
      </c>
      <c r="M735" s="12">
        <v>-3261.03</v>
      </c>
      <c r="N735" s="35">
        <v>-3554.62</v>
      </c>
      <c r="O735" s="36">
        <v>-3771.65</v>
      </c>
      <c r="P735" s="35">
        <v>-4012.55</v>
      </c>
      <c r="Q735" s="12">
        <v>-5963.71</v>
      </c>
      <c r="R735" s="35">
        <v>-3977.49</v>
      </c>
      <c r="S735" s="34">
        <v>-3935.65</v>
      </c>
      <c r="T735" s="15">
        <v>-5254.54</v>
      </c>
      <c r="U735" s="15">
        <v>-5394.54</v>
      </c>
      <c r="V735" s="15">
        <v>-5748.11</v>
      </c>
      <c r="W735" s="15">
        <v>-5748.42</v>
      </c>
      <c r="X735" s="15">
        <v>-2874.21</v>
      </c>
      <c r="Y735" s="113">
        <v>-6749.03</v>
      </c>
      <c r="Z735" s="114">
        <v>-6832.28</v>
      </c>
      <c r="AA735" s="113">
        <v>-8240.49</v>
      </c>
      <c r="AB735" s="113">
        <v>-9780.84</v>
      </c>
      <c r="AC735" s="114">
        <v>-10409.14</v>
      </c>
    </row>
    <row r="736" spans="1:29" ht="24.9" customHeight="1" thickBot="1" x14ac:dyDescent="0.45">
      <c r="A736" s="30">
        <v>1749</v>
      </c>
      <c r="B736" s="5" t="s">
        <v>685</v>
      </c>
      <c r="C736" s="6" t="s">
        <v>2052</v>
      </c>
      <c r="D736" s="25" t="s">
        <v>686</v>
      </c>
      <c r="E736" s="27" t="s">
        <v>2288</v>
      </c>
      <c r="F736" s="33">
        <v>3625.34</v>
      </c>
      <c r="G736" s="33">
        <v>3286.67</v>
      </c>
      <c r="H736" s="33">
        <v>-4147.29</v>
      </c>
      <c r="I736" s="33">
        <v>-3864.04</v>
      </c>
      <c r="J736" s="33">
        <v>-3864.04</v>
      </c>
      <c r="K736" s="34">
        <v>-6646.43</v>
      </c>
      <c r="L736" s="32">
        <v>-4120.6499999999996</v>
      </c>
      <c r="M736" s="12">
        <v>-4264.99</v>
      </c>
      <c r="N736" s="35">
        <v>-4673.88</v>
      </c>
      <c r="O736" s="36">
        <v>-4831.49</v>
      </c>
      <c r="P736" s="35">
        <v>-4831.49</v>
      </c>
      <c r="Q736" s="12">
        <v>-7836.48</v>
      </c>
      <c r="R736" s="35">
        <v>-5089.59</v>
      </c>
      <c r="S736" s="34">
        <v>-5222.2299999999996</v>
      </c>
      <c r="T736" s="15">
        <v>-7351.83</v>
      </c>
      <c r="U736" s="15">
        <v>-6903.12</v>
      </c>
      <c r="V736" s="15">
        <v>-7811.22</v>
      </c>
      <c r="W736" s="15">
        <v>-7350.6</v>
      </c>
      <c r="X736" s="15">
        <v>-4316.8500000000004</v>
      </c>
      <c r="Y736" s="113">
        <v>-7780.51</v>
      </c>
      <c r="Z736" s="114">
        <v>-7798.05</v>
      </c>
      <c r="AA736" s="113">
        <v>-9531.68</v>
      </c>
      <c r="AB736" s="113">
        <v>-10751.07</v>
      </c>
      <c r="AC736" s="114">
        <v>-11693.18</v>
      </c>
    </row>
    <row r="737" spans="1:29" ht="24.9" customHeight="1" thickBot="1" x14ac:dyDescent="0.45">
      <c r="A737" s="30">
        <v>1750</v>
      </c>
      <c r="B737" s="5" t="s">
        <v>687</v>
      </c>
      <c r="C737" s="6" t="s">
        <v>2052</v>
      </c>
      <c r="D737" s="25" t="s">
        <v>688</v>
      </c>
      <c r="E737" s="27" t="s">
        <v>708</v>
      </c>
      <c r="F737" s="33">
        <v>2266.5</v>
      </c>
      <c r="G737" s="33">
        <v>2266.5</v>
      </c>
      <c r="H737" s="33">
        <v>-2660.24</v>
      </c>
      <c r="I737" s="33">
        <v>-2660.24</v>
      </c>
      <c r="J737" s="33">
        <v>-2660.24</v>
      </c>
      <c r="K737" s="34">
        <v>-4252.8599999999997</v>
      </c>
      <c r="L737" s="32">
        <v>-2835.24</v>
      </c>
      <c r="M737" s="12">
        <v>-2933.67</v>
      </c>
      <c r="N737" s="35">
        <v>-3153.39</v>
      </c>
      <c r="O737" s="36">
        <v>-3352.24</v>
      </c>
      <c r="P737" s="35">
        <v>-3352.24</v>
      </c>
      <c r="Q737" s="12">
        <v>-5947.9</v>
      </c>
      <c r="R737" s="35">
        <v>-3657.03</v>
      </c>
      <c r="S737" s="34">
        <v>-3683.71</v>
      </c>
      <c r="T737" s="15">
        <v>-5394.78</v>
      </c>
      <c r="U737" s="15">
        <v>-4936.3100000000004</v>
      </c>
      <c r="V737" s="15">
        <v>-5294.73</v>
      </c>
      <c r="W737" s="15">
        <v>-5247.11</v>
      </c>
      <c r="X737" s="15">
        <v>-3163</v>
      </c>
      <c r="Y737" s="113">
        <v>-6315.6</v>
      </c>
      <c r="Z737" s="114">
        <v>-5961.6</v>
      </c>
      <c r="AA737" s="113">
        <v>-7765.69</v>
      </c>
      <c r="AB737" s="113">
        <v>-9356.09</v>
      </c>
      <c r="AC737" s="114">
        <v>-9069.23</v>
      </c>
    </row>
    <row r="738" spans="1:29" ht="24.9" customHeight="1" thickBot="1" x14ac:dyDescent="0.45">
      <c r="A738" s="30">
        <v>1751</v>
      </c>
      <c r="B738" s="5" t="s">
        <v>689</v>
      </c>
      <c r="C738" s="6" t="s">
        <v>2052</v>
      </c>
      <c r="D738" s="25" t="s">
        <v>690</v>
      </c>
      <c r="E738" s="27" t="s">
        <v>708</v>
      </c>
      <c r="F738" s="33">
        <v>3041.94</v>
      </c>
      <c r="G738" s="33">
        <v>3331.37</v>
      </c>
      <c r="H738" s="33">
        <v>-3601.45</v>
      </c>
      <c r="I738" s="33">
        <v>-3575.26</v>
      </c>
      <c r="J738" s="33">
        <v>-3575.26</v>
      </c>
      <c r="K738" s="34">
        <v>-6080.65</v>
      </c>
      <c r="L738" s="32">
        <v>-3910.18</v>
      </c>
      <c r="M738" s="12">
        <v>-4222.8500000000004</v>
      </c>
      <c r="N738" s="35">
        <v>-4488.01</v>
      </c>
      <c r="O738" s="36">
        <v>-4799.8900000000003</v>
      </c>
      <c r="P738" s="35">
        <v>-4476.63</v>
      </c>
      <c r="Q738" s="12">
        <v>-7690.5</v>
      </c>
      <c r="R738" s="35">
        <v>-4717.6000000000004</v>
      </c>
      <c r="S738" s="34">
        <v>-4875.38</v>
      </c>
      <c r="T738" s="15">
        <v>-5803.57</v>
      </c>
      <c r="U738" s="15">
        <v>-6373.52</v>
      </c>
      <c r="V738" s="15">
        <v>-6875.96</v>
      </c>
      <c r="W738" s="15">
        <v>-6810.75</v>
      </c>
      <c r="X738" s="15">
        <v>-4122.3599999999997</v>
      </c>
      <c r="Y738" s="113">
        <v>-7967.97</v>
      </c>
      <c r="Z738" s="114">
        <v>-7618.48</v>
      </c>
      <c r="AA738" s="113">
        <v>-10493.36</v>
      </c>
      <c r="AB738" s="113">
        <v>-9815.0300000000007</v>
      </c>
      <c r="AC738" s="114">
        <v>-11616.66</v>
      </c>
    </row>
    <row r="739" spans="1:29" ht="24.9" customHeight="1" thickBot="1" x14ac:dyDescent="0.45">
      <c r="A739" s="30">
        <v>1752</v>
      </c>
      <c r="B739" s="5" t="s">
        <v>691</v>
      </c>
      <c r="C739" s="6" t="s">
        <v>2052</v>
      </c>
      <c r="D739" s="25" t="s">
        <v>692</v>
      </c>
      <c r="E739" s="27" t="s">
        <v>708</v>
      </c>
      <c r="F739" s="33">
        <v>2881.72</v>
      </c>
      <c r="G739" s="33">
        <v>3023.39</v>
      </c>
      <c r="H739" s="33">
        <v>-3379.46</v>
      </c>
      <c r="I739" s="33">
        <v>-3418.75</v>
      </c>
      <c r="J739" s="33">
        <v>-3379.46</v>
      </c>
      <c r="K739" s="34">
        <v>-5900.32</v>
      </c>
      <c r="L739" s="32">
        <v>-3589.23</v>
      </c>
      <c r="M739" s="12">
        <v>-3729.08</v>
      </c>
      <c r="N739" s="35">
        <v>-4224.62</v>
      </c>
      <c r="O739" s="36">
        <v>-4236.03</v>
      </c>
      <c r="P739" s="35">
        <v>-4509.62</v>
      </c>
      <c r="Q739" s="12">
        <v>-7118.42</v>
      </c>
      <c r="R739" s="35">
        <v>-5114.16</v>
      </c>
      <c r="S739" s="34">
        <v>-4431.6499999999996</v>
      </c>
      <c r="T739" s="15">
        <v>-5807.83</v>
      </c>
      <c r="U739" s="15">
        <v>-6167.87</v>
      </c>
      <c r="V739" s="15">
        <v>-7040.94</v>
      </c>
      <c r="W739" s="15">
        <v>-6444.72</v>
      </c>
      <c r="X739" s="15">
        <v>-3616.19</v>
      </c>
      <c r="Y739" s="113">
        <v>-6395.75</v>
      </c>
      <c r="Z739" s="114">
        <v>-6893.34</v>
      </c>
      <c r="AA739" s="113">
        <v>-8632.09</v>
      </c>
      <c r="AB739" s="113">
        <v>-10308.15</v>
      </c>
      <c r="AC739" s="114">
        <v>-9668.08</v>
      </c>
    </row>
    <row r="740" spans="1:29" ht="24.9" customHeight="1" thickBot="1" x14ac:dyDescent="0.45">
      <c r="A740" s="30">
        <v>1753</v>
      </c>
      <c r="B740" s="5" t="s">
        <v>693</v>
      </c>
      <c r="C740" s="6" t="s">
        <v>2052</v>
      </c>
      <c r="D740" s="25" t="s">
        <v>694</v>
      </c>
      <c r="E740" s="27" t="s">
        <v>708</v>
      </c>
      <c r="F740" s="33">
        <v>4505.57</v>
      </c>
      <c r="G740" s="33">
        <v>4505.57</v>
      </c>
      <c r="H740" s="33">
        <v>-5161.71</v>
      </c>
      <c r="I740" s="33">
        <v>-5161.71</v>
      </c>
      <c r="J740" s="33">
        <v>-5161.71</v>
      </c>
      <c r="K740" s="34">
        <v>-8179.99</v>
      </c>
      <c r="L740" s="32">
        <v>-5453.33</v>
      </c>
      <c r="M740" s="12">
        <v>-5617.36</v>
      </c>
      <c r="N740" s="35">
        <v>-6204.79</v>
      </c>
      <c r="O740" s="36">
        <v>-6631.32</v>
      </c>
      <c r="P740" s="35">
        <v>-7147.99</v>
      </c>
      <c r="Q740" s="12">
        <v>-10526.5</v>
      </c>
      <c r="R740" s="35">
        <v>-7628.92</v>
      </c>
      <c r="S740" s="34">
        <v>-7104.51</v>
      </c>
      <c r="T740" s="15">
        <v>-10023.01</v>
      </c>
      <c r="U740" s="15">
        <v>-9511.84</v>
      </c>
      <c r="V740" s="15">
        <v>-10703.51</v>
      </c>
      <c r="W740" s="15">
        <v>-10127.42</v>
      </c>
      <c r="X740" s="15">
        <v>-5351.75</v>
      </c>
      <c r="Y740" s="113">
        <v>-10443.35</v>
      </c>
      <c r="Z740" s="114">
        <v>-10742.96</v>
      </c>
      <c r="AA740" s="113">
        <v>-13242.58</v>
      </c>
      <c r="AB740" s="113">
        <v>-14904.06</v>
      </c>
      <c r="AC740" s="114">
        <v>-16487.650000000001</v>
      </c>
    </row>
    <row r="741" spans="1:29" ht="24.9" customHeight="1" thickBot="1" x14ac:dyDescent="0.45">
      <c r="A741" s="30">
        <v>1754</v>
      </c>
      <c r="B741" s="5" t="s">
        <v>695</v>
      </c>
      <c r="C741" s="6" t="s">
        <v>2052</v>
      </c>
      <c r="D741" s="25" t="s">
        <v>696</v>
      </c>
      <c r="E741" s="27" t="s">
        <v>708</v>
      </c>
      <c r="F741" s="33">
        <v>1270.3900000000001</v>
      </c>
      <c r="G741" s="33">
        <v>1270.3900000000001</v>
      </c>
      <c r="H741" s="33">
        <v>-1582.77</v>
      </c>
      <c r="I741" s="33">
        <v>-1571.55</v>
      </c>
      <c r="J741" s="33">
        <v>-1532.25</v>
      </c>
      <c r="K741" s="34">
        <v>-2547.5</v>
      </c>
      <c r="L741" s="32">
        <v>-1633.84</v>
      </c>
      <c r="M741" s="12">
        <v>-1809.79</v>
      </c>
      <c r="N741" s="35">
        <v>-1961.03</v>
      </c>
      <c r="O741" s="36">
        <v>-1936.08</v>
      </c>
      <c r="P741" s="35">
        <v>-1973.73</v>
      </c>
      <c r="Q741" s="12">
        <v>-3201.39</v>
      </c>
      <c r="R741" s="35">
        <v>-5081.4399999999996</v>
      </c>
      <c r="S741" s="34">
        <v>-5124.8599999999997</v>
      </c>
      <c r="T741" s="15">
        <v>-6255.1</v>
      </c>
      <c r="U741" s="15">
        <v>-5470.98</v>
      </c>
      <c r="V741" s="15">
        <v>-6982.14</v>
      </c>
      <c r="W741" s="15">
        <v>-6957.65</v>
      </c>
      <c r="X741" s="15">
        <v>-4773.2</v>
      </c>
      <c r="Y741" s="113">
        <v>-6957.65</v>
      </c>
      <c r="Z741" s="114">
        <v>-7904.37</v>
      </c>
      <c r="AA741" s="113">
        <v>-9538.3700000000008</v>
      </c>
      <c r="AB741" s="113">
        <v>-10988.6</v>
      </c>
      <c r="AC741" s="114">
        <v>-10602.65</v>
      </c>
    </row>
    <row r="742" spans="1:29" ht="24.9" customHeight="1" thickBot="1" x14ac:dyDescent="0.45">
      <c r="A742" s="30">
        <v>1755</v>
      </c>
      <c r="B742" s="5" t="s">
        <v>697</v>
      </c>
      <c r="C742" s="6" t="s">
        <v>2052</v>
      </c>
      <c r="D742" s="25" t="s">
        <v>698</v>
      </c>
      <c r="E742" s="27" t="s">
        <v>708</v>
      </c>
      <c r="F742" s="33">
        <v>3041.94</v>
      </c>
      <c r="G742" s="33">
        <v>3720.48</v>
      </c>
      <c r="H742" s="33">
        <v>-3232.91</v>
      </c>
      <c r="I742" s="33">
        <v>-3575.26</v>
      </c>
      <c r="J742" s="33">
        <v>-4078.88</v>
      </c>
      <c r="K742" s="34">
        <v>-6499.4</v>
      </c>
      <c r="L742" s="32">
        <v>-3544.62</v>
      </c>
      <c r="M742" s="12">
        <v>-3945.62</v>
      </c>
      <c r="N742" s="35">
        <v>-4637.53</v>
      </c>
      <c r="O742" s="36">
        <v>-4476.63</v>
      </c>
      <c r="P742" s="35">
        <v>-4784.66</v>
      </c>
      <c r="Q742" s="12">
        <v>-7693.1100000000006</v>
      </c>
      <c r="R742" s="35">
        <v>-4717.6000000000004</v>
      </c>
      <c r="S742" s="34">
        <v>-5580.88</v>
      </c>
      <c r="T742" s="15">
        <v>-6142.38</v>
      </c>
      <c r="U742" s="15">
        <v>-6396.5</v>
      </c>
      <c r="V742" s="15">
        <v>-7946.62</v>
      </c>
      <c r="W742" s="15">
        <v>-6342.14</v>
      </c>
      <c r="X742" s="15">
        <v>-4344.46</v>
      </c>
      <c r="Y742" s="113">
        <v>-6810.75</v>
      </c>
      <c r="Z742" s="114">
        <v>-8312.84</v>
      </c>
      <c r="AA742" s="113">
        <v>-9318.9699999999993</v>
      </c>
      <c r="AB742" s="113">
        <v>-9958.76</v>
      </c>
      <c r="AC742" s="114">
        <v>-12721</v>
      </c>
    </row>
    <row r="743" spans="1:29" ht="24.9" customHeight="1" thickBot="1" x14ac:dyDescent="0.45">
      <c r="A743" s="30">
        <v>1756</v>
      </c>
      <c r="B743" s="5" t="s">
        <v>699</v>
      </c>
      <c r="C743" s="6" t="s">
        <v>2052</v>
      </c>
      <c r="D743" s="25" t="s">
        <v>700</v>
      </c>
      <c r="E743" s="27" t="s">
        <v>708</v>
      </c>
      <c r="F743" s="33">
        <v>3237.18</v>
      </c>
      <c r="G743" s="33">
        <v>2863.44</v>
      </c>
      <c r="H743" s="33">
        <v>-3195.31</v>
      </c>
      <c r="I743" s="33">
        <v>-3195.31</v>
      </c>
      <c r="J743" s="33">
        <v>-3195.31</v>
      </c>
      <c r="K743" s="34">
        <v>-5348.2</v>
      </c>
      <c r="L743" s="32">
        <v>-3420.57</v>
      </c>
      <c r="M743" s="12">
        <v>-3770.61</v>
      </c>
      <c r="N743" s="35">
        <v>-4036.2</v>
      </c>
      <c r="O743" s="36">
        <v>-4009.75</v>
      </c>
      <c r="P743" s="35">
        <v>-4025.84</v>
      </c>
      <c r="Q743" s="12">
        <v>-6605.54</v>
      </c>
      <c r="R743" s="35">
        <v>-4228.18</v>
      </c>
      <c r="S743" s="34">
        <v>-4877.8900000000003</v>
      </c>
      <c r="T743" s="15">
        <v>-5405.29</v>
      </c>
      <c r="U743" s="15">
        <v>-5729.93</v>
      </c>
      <c r="V743" s="15">
        <v>-6100.48</v>
      </c>
      <c r="W743" s="15">
        <v>-6076</v>
      </c>
      <c r="X743" s="15">
        <v>-3276.58</v>
      </c>
      <c r="Y743" s="113">
        <v>-6469.2</v>
      </c>
      <c r="Z743" s="114">
        <v>-7304.25</v>
      </c>
      <c r="AA743" s="113">
        <v>-8534.17</v>
      </c>
      <c r="AB743" s="113">
        <v>-9421.56</v>
      </c>
      <c r="AC743" s="114">
        <v>-9892.83</v>
      </c>
    </row>
    <row r="744" spans="1:29" ht="24.9" customHeight="1" thickBot="1" x14ac:dyDescent="0.45">
      <c r="A744" s="30">
        <v>1757</v>
      </c>
      <c r="B744" s="5" t="s">
        <v>701</v>
      </c>
      <c r="C744" s="6" t="s">
        <v>2052</v>
      </c>
      <c r="D744" s="25" t="s">
        <v>702</v>
      </c>
      <c r="E744" s="27" t="s">
        <v>708</v>
      </c>
      <c r="F744" s="33">
        <v>3420.31</v>
      </c>
      <c r="G744" s="33">
        <v>2986.63</v>
      </c>
      <c r="H744" s="33">
        <v>-3533.13</v>
      </c>
      <c r="I744" s="33">
        <v>-3509.99</v>
      </c>
      <c r="J744" s="33">
        <v>-3285.41</v>
      </c>
      <c r="K744" s="34">
        <v>-6167.85</v>
      </c>
      <c r="L744" s="32">
        <v>-3742.6</v>
      </c>
      <c r="M744" s="12">
        <v>-3873.44</v>
      </c>
      <c r="N744" s="35">
        <v>-4481.2299999999996</v>
      </c>
      <c r="O744" s="36">
        <v>-4462.8900000000003</v>
      </c>
      <c r="P744" s="35">
        <v>-5024.88</v>
      </c>
      <c r="Q744" s="12">
        <v>-7303.48</v>
      </c>
      <c r="R744" s="35">
        <v>-4964.01</v>
      </c>
      <c r="S744" s="34">
        <v>-4678.5</v>
      </c>
      <c r="T744" s="15">
        <v>-5700.56</v>
      </c>
      <c r="U744" s="15">
        <v>-5891.64</v>
      </c>
      <c r="V744" s="15">
        <v>-7516.72</v>
      </c>
      <c r="W744" s="15">
        <v>-6495.24</v>
      </c>
      <c r="X744" s="15">
        <v>-3990.07</v>
      </c>
      <c r="Y744" s="113">
        <v>-6681.81</v>
      </c>
      <c r="Z744" s="114">
        <v>-6579.51</v>
      </c>
      <c r="AA744" s="113">
        <v>-9716.14</v>
      </c>
      <c r="AB744" s="113">
        <v>-9052.7199999999993</v>
      </c>
      <c r="AC744" s="114">
        <v>-10283.620000000001</v>
      </c>
    </row>
    <row r="745" spans="1:29" ht="24.9" customHeight="1" thickBot="1" x14ac:dyDescent="0.45">
      <c r="A745" s="30">
        <v>1759</v>
      </c>
      <c r="B745" s="5" t="s">
        <v>703</v>
      </c>
      <c r="C745" s="6" t="s">
        <v>2052</v>
      </c>
      <c r="D745" s="25" t="s">
        <v>704</v>
      </c>
      <c r="E745" s="27" t="s">
        <v>2054</v>
      </c>
      <c r="F745" s="33">
        <v>2894.08</v>
      </c>
      <c r="G745" s="33">
        <v>2894.08</v>
      </c>
      <c r="H745" s="33">
        <v>-3201.5</v>
      </c>
      <c r="I745" s="33">
        <v>-3201.5</v>
      </c>
      <c r="J745" s="33">
        <v>-3201.5</v>
      </c>
      <c r="K745" s="34">
        <v>-5153.91</v>
      </c>
      <c r="L745" s="32">
        <v>-3526.96</v>
      </c>
      <c r="M745" s="12">
        <v>-3532.26</v>
      </c>
      <c r="N745" s="35">
        <v>-3797.39</v>
      </c>
      <c r="O745" s="36">
        <v>-4044.13</v>
      </c>
      <c r="P745" s="35">
        <v>-4017.34</v>
      </c>
      <c r="Q745" s="12">
        <v>-6437.37</v>
      </c>
      <c r="R745" s="35">
        <v>-4518.5600000000004</v>
      </c>
      <c r="S745" s="34">
        <v>-4264.3900000000003</v>
      </c>
      <c r="T745" s="15">
        <v>-5593.26</v>
      </c>
      <c r="U745" s="15">
        <v>-5740.78</v>
      </c>
      <c r="V745" s="15">
        <v>-6315.77</v>
      </c>
      <c r="W745" s="15">
        <v>-6193.53</v>
      </c>
      <c r="X745" s="15">
        <v>-3157.89</v>
      </c>
      <c r="Y745" s="113">
        <v>-6275.02</v>
      </c>
      <c r="Z745" s="114">
        <v>-6526.49</v>
      </c>
      <c r="AA745" s="113">
        <v>-7954.92</v>
      </c>
      <c r="AB745" s="113">
        <v>-8992.86</v>
      </c>
      <c r="AC745" s="114">
        <v>-9433.0499999999993</v>
      </c>
    </row>
    <row r="746" spans="1:29" ht="24.9" customHeight="1" thickBot="1" x14ac:dyDescent="0.45">
      <c r="A746" s="30">
        <v>1760</v>
      </c>
      <c r="B746" s="5" t="s">
        <v>705</v>
      </c>
      <c r="C746" s="6" t="s">
        <v>2052</v>
      </c>
      <c r="D746" s="25" t="s">
        <v>577</v>
      </c>
      <c r="E746" s="27" t="s">
        <v>1217</v>
      </c>
      <c r="F746" s="33">
        <v>3501.86</v>
      </c>
      <c r="G746" s="33">
        <v>3745.79</v>
      </c>
      <c r="H746" s="33">
        <v>-3913.43</v>
      </c>
      <c r="I746" s="33">
        <v>-4240.5600000000004</v>
      </c>
      <c r="J746" s="33">
        <v>-4440.6000000000004</v>
      </c>
      <c r="K746" s="34">
        <v>-7096.23</v>
      </c>
      <c r="L746" s="32">
        <v>-4446.91</v>
      </c>
      <c r="M746" s="12">
        <v>-4932.62</v>
      </c>
      <c r="N746" s="35">
        <v>-5251.57</v>
      </c>
      <c r="O746" s="36">
        <v>-5161.72</v>
      </c>
      <c r="P746" s="35">
        <v>-5172.57</v>
      </c>
      <c r="Q746" s="12">
        <v>-8536.5400000000009</v>
      </c>
      <c r="R746" s="35">
        <v>-5442.44</v>
      </c>
      <c r="S746" s="34">
        <v>-6156.39</v>
      </c>
      <c r="T746" s="15">
        <v>-7198.56</v>
      </c>
      <c r="U746" s="15">
        <v>-7595.79</v>
      </c>
      <c r="V746" s="15">
        <v>-8479.25</v>
      </c>
      <c r="W746" s="15">
        <v>-7917.33</v>
      </c>
      <c r="X746" s="15">
        <v>-4680.3599999999997</v>
      </c>
      <c r="Y746" s="113">
        <v>-8020.91</v>
      </c>
      <c r="Z746" s="114">
        <v>-8996.83</v>
      </c>
      <c r="AA746" s="113">
        <v>-10333.4</v>
      </c>
      <c r="AB746" s="113">
        <v>-11510.94</v>
      </c>
      <c r="AC746" s="114">
        <v>-11995.95</v>
      </c>
    </row>
    <row r="747" spans="1:29" ht="24.9" customHeight="1" thickBot="1" x14ac:dyDescent="0.45">
      <c r="A747" s="30">
        <v>1763</v>
      </c>
      <c r="B747" s="5" t="s">
        <v>578</v>
      </c>
      <c r="C747" s="6" t="s">
        <v>2052</v>
      </c>
      <c r="D747" s="25" t="s">
        <v>579</v>
      </c>
      <c r="E747" s="27" t="s">
        <v>1968</v>
      </c>
      <c r="F747" s="33">
        <v>3152.93</v>
      </c>
      <c r="G747" s="33">
        <v>3544.43</v>
      </c>
      <c r="H747" s="33">
        <v>-3551.69</v>
      </c>
      <c r="I747" s="33">
        <v>-3959.39</v>
      </c>
      <c r="J747" s="33">
        <v>-3745.52</v>
      </c>
      <c r="K747" s="34">
        <v>-6264.22</v>
      </c>
      <c r="L747" s="32">
        <v>-4133.9399999999996</v>
      </c>
      <c r="M747" s="12">
        <v>-4907.07</v>
      </c>
      <c r="N747" s="35">
        <v>-4561.3500000000004</v>
      </c>
      <c r="O747" s="36">
        <v>-4653.66</v>
      </c>
      <c r="P747" s="35">
        <v>-5025.45</v>
      </c>
      <c r="Q747" s="12">
        <v>-7390.51</v>
      </c>
      <c r="R747" s="35">
        <v>-5317.08</v>
      </c>
      <c r="S747" s="34">
        <v>-4835.7</v>
      </c>
      <c r="T747" s="15">
        <v>-7079.13</v>
      </c>
      <c r="U747" s="15">
        <v>-6534.35</v>
      </c>
      <c r="V747" s="15">
        <v>-6982.14</v>
      </c>
      <c r="W747" s="15">
        <v>-7006.62</v>
      </c>
      <c r="X747" s="15">
        <v>-3908.61</v>
      </c>
      <c r="Y747" s="113">
        <v>-7686.1</v>
      </c>
      <c r="Z747" s="114">
        <v>-7484.88</v>
      </c>
      <c r="AA747" s="113">
        <v>-9221.39</v>
      </c>
      <c r="AB747" s="113">
        <v>-10865.09</v>
      </c>
      <c r="AC747" s="114">
        <v>-11230.89</v>
      </c>
    </row>
    <row r="748" spans="1:29" ht="24.9" customHeight="1" thickBot="1" x14ac:dyDescent="0.45">
      <c r="A748" s="30">
        <v>1764</v>
      </c>
      <c r="B748" s="5" t="s">
        <v>580</v>
      </c>
      <c r="C748" s="6" t="s">
        <v>2052</v>
      </c>
      <c r="D748" s="25" t="s">
        <v>581</v>
      </c>
      <c r="E748" s="27" t="s">
        <v>1852</v>
      </c>
      <c r="F748" s="33">
        <v>1021.46</v>
      </c>
      <c r="G748" s="33">
        <v>1018.93</v>
      </c>
      <c r="H748" s="33">
        <v>-1197.73</v>
      </c>
      <c r="I748" s="33">
        <v>-1214.5999999999999</v>
      </c>
      <c r="J748" s="33">
        <v>-1216.44</v>
      </c>
      <c r="K748" s="34">
        <v>-1934.13</v>
      </c>
      <c r="L748" s="32">
        <v>-1280.52</v>
      </c>
      <c r="M748" s="12">
        <v>-1415.57</v>
      </c>
      <c r="N748" s="35">
        <v>-1438.42</v>
      </c>
      <c r="O748" s="36">
        <v>-1644.94</v>
      </c>
      <c r="P748" s="35">
        <v>-1589.57</v>
      </c>
      <c r="Q748" s="12">
        <v>-2469.41</v>
      </c>
      <c r="R748" s="35">
        <v>-1748.1</v>
      </c>
      <c r="S748" s="34">
        <v>-1679.89</v>
      </c>
      <c r="T748" s="15">
        <v>-2227.9</v>
      </c>
      <c r="U748" s="15">
        <v>-2271.4299999999998</v>
      </c>
      <c r="V748" s="15">
        <v>-2570.44</v>
      </c>
      <c r="W748" s="15">
        <v>-2417.08</v>
      </c>
      <c r="X748" s="15">
        <v>-1285.22</v>
      </c>
      <c r="Y748" s="113">
        <v>-2415.7600000000002</v>
      </c>
      <c r="Z748" s="114">
        <v>-2562.33</v>
      </c>
      <c r="AA748" s="113">
        <v>-7115.99</v>
      </c>
      <c r="AB748" s="113">
        <v>-8235.7800000000007</v>
      </c>
      <c r="AC748" s="114">
        <v>-9683.51</v>
      </c>
    </row>
    <row r="749" spans="1:29" ht="24.9" customHeight="1" thickBot="1" x14ac:dyDescent="0.45">
      <c r="A749" s="30">
        <v>1766</v>
      </c>
      <c r="B749" s="5" t="s">
        <v>582</v>
      </c>
      <c r="C749" s="6" t="s">
        <v>2052</v>
      </c>
      <c r="D749" s="25" t="s">
        <v>583</v>
      </c>
      <c r="E749" s="27" t="s">
        <v>2054</v>
      </c>
      <c r="F749" s="33">
        <v>3792.28</v>
      </c>
      <c r="G749" s="33">
        <v>3459.32</v>
      </c>
      <c r="H749" s="33">
        <v>-4235.4399999999996</v>
      </c>
      <c r="I749" s="33">
        <v>-4067.76</v>
      </c>
      <c r="J749" s="33">
        <v>-4054.67</v>
      </c>
      <c r="K749" s="34">
        <v>-6769.08</v>
      </c>
      <c r="L749" s="32">
        <v>-4324.2</v>
      </c>
      <c r="M749" s="12">
        <v>-4490.3</v>
      </c>
      <c r="N749" s="35">
        <v>-5012.25</v>
      </c>
      <c r="O749" s="36">
        <v>-5418.68</v>
      </c>
      <c r="P749" s="35">
        <v>-6415.74</v>
      </c>
      <c r="Q749" s="12">
        <v>-9426.17</v>
      </c>
      <c r="R749" s="35">
        <v>-6750.33</v>
      </c>
      <c r="S749" s="34">
        <v>-7080.78</v>
      </c>
      <c r="T749" s="15">
        <v>-8793.9500000000007</v>
      </c>
      <c r="U749" s="15">
        <v>-9302.89</v>
      </c>
      <c r="V749" s="15">
        <v>-10409.06</v>
      </c>
      <c r="W749" s="15">
        <v>-10486.12</v>
      </c>
      <c r="X749" s="15">
        <v>-5243.06</v>
      </c>
      <c r="Y749" s="113">
        <v>-11717.09</v>
      </c>
      <c r="Z749" s="114">
        <v>-11096.69</v>
      </c>
      <c r="AA749" s="113">
        <v>-13554.61</v>
      </c>
      <c r="AB749" s="113">
        <v>-14880.46</v>
      </c>
      <c r="AC749" s="114">
        <v>-16037.67</v>
      </c>
    </row>
    <row r="750" spans="1:29" ht="24.9" customHeight="1" thickBot="1" x14ac:dyDescent="0.45">
      <c r="A750" s="30">
        <v>1768</v>
      </c>
      <c r="B750" s="5" t="s">
        <v>584</v>
      </c>
      <c r="C750" s="6" t="s">
        <v>2052</v>
      </c>
      <c r="D750" s="25" t="s">
        <v>585</v>
      </c>
      <c r="E750" s="27" t="s">
        <v>1968</v>
      </c>
      <c r="F750" s="33">
        <v>3170.75</v>
      </c>
      <c r="G750" s="33">
        <v>3252.64</v>
      </c>
      <c r="H750" s="33">
        <v>-4085.39</v>
      </c>
      <c r="I750" s="33">
        <v>-3732.21</v>
      </c>
      <c r="J750" s="33">
        <v>-3732.21</v>
      </c>
      <c r="K750" s="34">
        <v>-6525.5</v>
      </c>
      <c r="L750" s="32">
        <v>-4204.09</v>
      </c>
      <c r="M750" s="12">
        <v>-4191.6099999999997</v>
      </c>
      <c r="N750" s="35">
        <v>-4752.75</v>
      </c>
      <c r="O750" s="36">
        <v>-5092.3999999999996</v>
      </c>
      <c r="P750" s="35">
        <v>-4653.3900000000003</v>
      </c>
      <c r="Q750" s="12">
        <v>-7878.8899999999994</v>
      </c>
      <c r="R750" s="35">
        <v>-5778.85</v>
      </c>
      <c r="S750" s="34">
        <v>-4970.38</v>
      </c>
      <c r="T750" s="15">
        <v>-6655.01</v>
      </c>
      <c r="U750" s="15">
        <v>-6717.79</v>
      </c>
      <c r="V750" s="15">
        <v>-7153.11</v>
      </c>
      <c r="W750" s="15">
        <v>-7104.15</v>
      </c>
      <c r="X750" s="15">
        <v>-4224.96</v>
      </c>
      <c r="Y750" s="113">
        <v>-7633.9</v>
      </c>
      <c r="Z750" s="114">
        <v>-7718.36</v>
      </c>
      <c r="AA750" s="113">
        <v>-9413.84</v>
      </c>
      <c r="AB750" s="113">
        <v>-10389.36</v>
      </c>
      <c r="AC750" s="114">
        <v>-10901.68</v>
      </c>
    </row>
    <row r="751" spans="1:29" ht="24.9" customHeight="1" thickBot="1" x14ac:dyDescent="0.45">
      <c r="A751" s="30">
        <v>1769</v>
      </c>
      <c r="B751" s="5" t="s">
        <v>586</v>
      </c>
      <c r="C751" s="6" t="s">
        <v>2052</v>
      </c>
      <c r="D751" s="25" t="s">
        <v>587</v>
      </c>
      <c r="E751" s="27" t="s">
        <v>708</v>
      </c>
      <c r="F751" s="33">
        <v>2887.89</v>
      </c>
      <c r="G751" s="33">
        <v>2718.5</v>
      </c>
      <c r="H751" s="33">
        <v>-3193.6</v>
      </c>
      <c r="I751" s="33">
        <v>-3193.6</v>
      </c>
      <c r="J751" s="33">
        <v>-3193.6</v>
      </c>
      <c r="K751" s="34">
        <v>-5107.13</v>
      </c>
      <c r="L751" s="32">
        <v>-3404.75</v>
      </c>
      <c r="M751" s="12">
        <v>-3523.53</v>
      </c>
      <c r="N751" s="35">
        <v>-3787.99</v>
      </c>
      <c r="O751" s="36">
        <v>-4007.63</v>
      </c>
      <c r="P751" s="35">
        <v>-4007.63</v>
      </c>
      <c r="Q751" s="12">
        <v>-6421.7999999999993</v>
      </c>
      <c r="R751" s="35">
        <v>-4477.1099999999997</v>
      </c>
      <c r="S751" s="34">
        <v>-4225.97</v>
      </c>
      <c r="T751" s="15">
        <v>-5616.96</v>
      </c>
      <c r="U751" s="15">
        <v>-5726.91</v>
      </c>
      <c r="V751" s="15">
        <v>-6137.91</v>
      </c>
      <c r="W751" s="15">
        <v>-6097.27</v>
      </c>
      <c r="X751" s="15">
        <v>-3068.96</v>
      </c>
      <c r="Y751" s="113">
        <v>-6300.51</v>
      </c>
      <c r="Z751" s="114">
        <v>-6510.71</v>
      </c>
      <c r="AA751" s="113">
        <v>-7689.21</v>
      </c>
      <c r="AB751" s="113">
        <v>-9208.68</v>
      </c>
      <c r="AC751" s="114">
        <v>-9286.34</v>
      </c>
    </row>
    <row r="752" spans="1:29" ht="24.9" customHeight="1" thickBot="1" x14ac:dyDescent="0.45">
      <c r="A752" s="30">
        <v>1770</v>
      </c>
      <c r="B752" s="5" t="s">
        <v>588</v>
      </c>
      <c r="C752" s="6" t="s">
        <v>2052</v>
      </c>
      <c r="D752" s="25" t="s">
        <v>589</v>
      </c>
      <c r="E752" s="27" t="s">
        <v>1217</v>
      </c>
      <c r="F752" s="33">
        <v>3031.03</v>
      </c>
      <c r="G752" s="33">
        <v>3609.29</v>
      </c>
      <c r="H752" s="33">
        <v>-3264.3</v>
      </c>
      <c r="I752" s="33">
        <v>-3509.99</v>
      </c>
      <c r="J752" s="33">
        <v>-3255.59</v>
      </c>
      <c r="K752" s="34">
        <v>-5803.55</v>
      </c>
      <c r="L752" s="32">
        <v>-3756.58</v>
      </c>
      <c r="M752" s="12">
        <v>-4145.17</v>
      </c>
      <c r="N752" s="35">
        <v>-4350.8999999999996</v>
      </c>
      <c r="O752" s="36">
        <v>-4720.71</v>
      </c>
      <c r="P752" s="35">
        <v>-4412.5200000000004</v>
      </c>
      <c r="Q752" s="12">
        <v>-7431.6100000000006</v>
      </c>
      <c r="R752" s="35">
        <v>-4655.46</v>
      </c>
      <c r="S752" s="34">
        <v>-5517.77</v>
      </c>
      <c r="T752" s="15">
        <v>-5722.94</v>
      </c>
      <c r="U752" s="15">
        <v>-6304.97</v>
      </c>
      <c r="V752" s="15">
        <v>-7091.64</v>
      </c>
      <c r="W752" s="15">
        <v>-7563.4</v>
      </c>
      <c r="X752" s="15">
        <v>-4493.96</v>
      </c>
      <c r="Y752" s="113">
        <v>-6713.23</v>
      </c>
      <c r="Z752" s="114">
        <v>-7583.04</v>
      </c>
      <c r="AA752" s="113">
        <v>-9536.77</v>
      </c>
      <c r="AB752" s="113">
        <v>-9779.7000000000007</v>
      </c>
      <c r="AC752" s="114">
        <v>-11019.44</v>
      </c>
    </row>
    <row r="753" spans="1:29" ht="24.9" customHeight="1" thickBot="1" x14ac:dyDescent="0.45">
      <c r="A753" s="30">
        <v>1771</v>
      </c>
      <c r="B753" s="5" t="s">
        <v>590</v>
      </c>
      <c r="C753" s="6" t="s">
        <v>2052</v>
      </c>
      <c r="D753" s="25" t="s">
        <v>591</v>
      </c>
      <c r="E753" s="27" t="s">
        <v>2054</v>
      </c>
      <c r="F753" s="33">
        <v>4159.45</v>
      </c>
      <c r="G753" s="33">
        <v>3097.25</v>
      </c>
      <c r="H753" s="33">
        <v>-3640.53</v>
      </c>
      <c r="I753" s="33">
        <v>-3640.53</v>
      </c>
      <c r="J753" s="33">
        <v>-3640.53</v>
      </c>
      <c r="K753" s="34">
        <v>-6495.02</v>
      </c>
      <c r="L753" s="32">
        <v>-3881.98</v>
      </c>
      <c r="M753" s="12">
        <v>-4017.8</v>
      </c>
      <c r="N753" s="35">
        <v>-4737.08</v>
      </c>
      <c r="O753" s="36">
        <v>-4556.83</v>
      </c>
      <c r="P753" s="35">
        <v>-4556.83</v>
      </c>
      <c r="Q753" s="12">
        <v>-7825.4499999999989</v>
      </c>
      <c r="R753" s="35">
        <v>-6898.89</v>
      </c>
      <c r="S753" s="34">
        <v>-4919.7700000000004</v>
      </c>
      <c r="T753" s="15">
        <v>-6343.41</v>
      </c>
      <c r="U753" s="15">
        <v>-6511</v>
      </c>
      <c r="V753" s="15">
        <v>-6932.76</v>
      </c>
      <c r="W753" s="15">
        <v>-6932.76</v>
      </c>
      <c r="X753" s="15">
        <v>-4600.01</v>
      </c>
      <c r="Y753" s="113">
        <v>-7712.21</v>
      </c>
      <c r="Z753" s="114">
        <v>-7354.5</v>
      </c>
      <c r="AA753" s="113">
        <v>-9652.66</v>
      </c>
      <c r="AB753" s="113">
        <v>-10137.83</v>
      </c>
      <c r="AC753" s="114">
        <v>-10564.57</v>
      </c>
    </row>
    <row r="754" spans="1:29" ht="24.9" customHeight="1" thickBot="1" x14ac:dyDescent="0.45">
      <c r="A754" s="30">
        <v>1772</v>
      </c>
      <c r="B754" s="5" t="s">
        <v>592</v>
      </c>
      <c r="C754" s="6" t="s">
        <v>2052</v>
      </c>
      <c r="D754" s="25" t="s">
        <v>593</v>
      </c>
      <c r="E754" s="27" t="s">
        <v>2054</v>
      </c>
      <c r="F754" s="33">
        <v>3272.31</v>
      </c>
      <c r="G754" s="33">
        <v>3294.51</v>
      </c>
      <c r="H754" s="33">
        <v>-3834</v>
      </c>
      <c r="I754" s="33">
        <v>-3834</v>
      </c>
      <c r="J754" s="33">
        <v>-3834</v>
      </c>
      <c r="K754" s="34">
        <v>-6845.55</v>
      </c>
      <c r="L754" s="32">
        <v>-4102.55</v>
      </c>
      <c r="M754" s="12">
        <v>-4986.8900000000003</v>
      </c>
      <c r="N754" s="35">
        <v>-4987.87</v>
      </c>
      <c r="O754" s="36">
        <v>-4794.57</v>
      </c>
      <c r="P754" s="35">
        <v>-4810.66</v>
      </c>
      <c r="Q754" s="12">
        <v>-8351.17</v>
      </c>
      <c r="R754" s="35">
        <v>-5022.21</v>
      </c>
      <c r="S754" s="34">
        <v>-5050.8900000000003</v>
      </c>
      <c r="T754" s="15">
        <v>-7343.44</v>
      </c>
      <c r="U754" s="15">
        <v>-6850.41</v>
      </c>
      <c r="V754" s="15">
        <v>-7294.44</v>
      </c>
      <c r="W754" s="15">
        <v>-7343.4</v>
      </c>
      <c r="X754" s="15">
        <v>-4830.09</v>
      </c>
      <c r="Y754" s="113">
        <v>-8181.54</v>
      </c>
      <c r="Z754" s="114">
        <v>-7816.4</v>
      </c>
      <c r="AA754" s="113">
        <v>-10893.13</v>
      </c>
      <c r="AB754" s="113">
        <v>-10668.64</v>
      </c>
      <c r="AC754" s="114">
        <v>-11080.44</v>
      </c>
    </row>
    <row r="755" spans="1:29" ht="24.9" customHeight="1" thickBot="1" x14ac:dyDescent="0.45">
      <c r="A755" s="30">
        <v>1773</v>
      </c>
      <c r="B755" s="5" t="s">
        <v>594</v>
      </c>
      <c r="C755" s="6" t="s">
        <v>2052</v>
      </c>
      <c r="D755" s="25" t="s">
        <v>595</v>
      </c>
      <c r="E755" s="27" t="s">
        <v>2054</v>
      </c>
      <c r="F755" s="33">
        <v>4159.45</v>
      </c>
      <c r="G755" s="33">
        <v>3097.25</v>
      </c>
      <c r="H755" s="33">
        <v>-3640.53</v>
      </c>
      <c r="I755" s="33">
        <v>-3640.53</v>
      </c>
      <c r="J755" s="33">
        <v>-3640.53</v>
      </c>
      <c r="K755" s="34">
        <v>-6495.02</v>
      </c>
      <c r="L755" s="32">
        <v>-3881.98</v>
      </c>
      <c r="M755" s="12">
        <v>-4017.8</v>
      </c>
      <c r="N755" s="35">
        <v>-5223.3</v>
      </c>
      <c r="O755" s="36">
        <v>-4556.83</v>
      </c>
      <c r="P755" s="35">
        <v>-4556.83</v>
      </c>
      <c r="Q755" s="12">
        <v>-8019.73</v>
      </c>
      <c r="R755" s="35">
        <v>-6898.89</v>
      </c>
      <c r="S755" s="34">
        <v>-4919.7700000000004</v>
      </c>
      <c r="T755" s="15">
        <v>-6343.41</v>
      </c>
      <c r="U755" s="15">
        <v>-6511</v>
      </c>
      <c r="V755" s="15">
        <v>-6932.76</v>
      </c>
      <c r="W755" s="15">
        <v>-6932.76</v>
      </c>
      <c r="X755" s="15">
        <v>-4600.01</v>
      </c>
      <c r="Y755" s="113">
        <v>-6932.76</v>
      </c>
      <c r="Z755" s="114">
        <v>-7354.5</v>
      </c>
      <c r="AA755" s="113">
        <v>-9654.85</v>
      </c>
      <c r="AB755" s="113">
        <v>-10137.83</v>
      </c>
      <c r="AC755" s="114">
        <v>-10564.57</v>
      </c>
    </row>
    <row r="756" spans="1:29" ht="24.9" customHeight="1" thickBot="1" x14ac:dyDescent="0.45">
      <c r="A756" s="30">
        <v>1774</v>
      </c>
      <c r="B756" s="5" t="s">
        <v>596</v>
      </c>
      <c r="C756" s="6" t="s">
        <v>2052</v>
      </c>
      <c r="D756" s="25" t="s">
        <v>597</v>
      </c>
      <c r="E756" s="27" t="s">
        <v>2054</v>
      </c>
      <c r="F756" s="33">
        <v>2920.41</v>
      </c>
      <c r="G756" s="33">
        <v>2987</v>
      </c>
      <c r="H756" s="33">
        <v>-3444.94</v>
      </c>
      <c r="I756" s="33">
        <v>-3471.14</v>
      </c>
      <c r="J756" s="33">
        <v>-3978.51</v>
      </c>
      <c r="K756" s="34">
        <v>-6292.67</v>
      </c>
      <c r="L756" s="32">
        <v>-3687.13</v>
      </c>
      <c r="M756" s="12">
        <v>-3830.47</v>
      </c>
      <c r="N756" s="35">
        <v>-4567.97</v>
      </c>
      <c r="O756" s="36">
        <v>-4348.68</v>
      </c>
      <c r="P756" s="35">
        <v>-4894.1099999999997</v>
      </c>
      <c r="Q756" s="12">
        <v>-7696.7100000000009</v>
      </c>
      <c r="R756" s="35">
        <v>-4487.32</v>
      </c>
      <c r="S756" s="34">
        <v>-4617.22</v>
      </c>
      <c r="T756" s="15">
        <v>-7175.22</v>
      </c>
      <c r="U756" s="15">
        <v>-7745.61</v>
      </c>
      <c r="V756" s="15">
        <v>-6469.2</v>
      </c>
      <c r="W756" s="15">
        <v>-6735.91</v>
      </c>
      <c r="X756" s="15">
        <v>-4891.8</v>
      </c>
      <c r="Y756" s="113">
        <v>-6789.97</v>
      </c>
      <c r="Z756" s="114">
        <v>-6524.55</v>
      </c>
      <c r="AA756" s="113">
        <v>-9161.44</v>
      </c>
      <c r="AB756" s="113">
        <v>-9744.9599999999991</v>
      </c>
      <c r="AC756" s="114">
        <v>-11605.71</v>
      </c>
    </row>
    <row r="757" spans="1:29" ht="24.9" customHeight="1" thickBot="1" x14ac:dyDescent="0.45">
      <c r="A757" s="30">
        <v>1775</v>
      </c>
      <c r="B757" s="5" t="s">
        <v>598</v>
      </c>
      <c r="C757" s="6" t="s">
        <v>2052</v>
      </c>
      <c r="D757" s="25" t="s">
        <v>599</v>
      </c>
      <c r="E757" s="27" t="s">
        <v>2054</v>
      </c>
      <c r="F757" s="33">
        <v>2942.6</v>
      </c>
      <c r="G757" s="33">
        <v>3356.5</v>
      </c>
      <c r="H757" s="33">
        <v>-3471.14</v>
      </c>
      <c r="I757" s="33">
        <v>-3471.14</v>
      </c>
      <c r="J757" s="33">
        <v>-3471.14</v>
      </c>
      <c r="K757" s="34">
        <v>-6475.32</v>
      </c>
      <c r="L757" s="32">
        <v>-3701.11</v>
      </c>
      <c r="M757" s="12">
        <v>-3949.28</v>
      </c>
      <c r="N757" s="35">
        <v>-4532.96</v>
      </c>
      <c r="O757" s="36">
        <v>-4348.68</v>
      </c>
      <c r="P757" s="35">
        <v>-4348.68</v>
      </c>
      <c r="Q757" s="12">
        <v>-7503.3099999999995</v>
      </c>
      <c r="R757" s="35">
        <v>-4425.8900000000003</v>
      </c>
      <c r="S757" s="34">
        <v>-4819.66</v>
      </c>
      <c r="T757" s="15">
        <v>-7747.84</v>
      </c>
      <c r="U757" s="15">
        <v>-6368.87</v>
      </c>
      <c r="V757" s="15">
        <v>-8352.06</v>
      </c>
      <c r="W757" s="15">
        <v>-6616.1</v>
      </c>
      <c r="X757" s="15">
        <v>-5228.8900000000003</v>
      </c>
      <c r="Y757" s="113">
        <v>-6616.1</v>
      </c>
      <c r="Z757" s="114">
        <v>-6966.38</v>
      </c>
      <c r="AA757" s="113">
        <v>-9126.6299999999992</v>
      </c>
      <c r="AB757" s="113">
        <v>-9673.09</v>
      </c>
      <c r="AC757" s="114">
        <v>-9405.8799999999992</v>
      </c>
    </row>
    <row r="758" spans="1:29" ht="24.9" customHeight="1" thickBot="1" x14ac:dyDescent="0.45">
      <c r="A758" s="30">
        <v>1776</v>
      </c>
      <c r="B758" s="5" t="s">
        <v>600</v>
      </c>
      <c r="C758" s="6" t="s">
        <v>2052</v>
      </c>
      <c r="D758" s="25" t="s">
        <v>601</v>
      </c>
      <c r="E758" s="27" t="s">
        <v>2054</v>
      </c>
      <c r="F758" s="33">
        <v>3549.05</v>
      </c>
      <c r="G758" s="33">
        <v>4340.45</v>
      </c>
      <c r="H758" s="33">
        <v>-4212.9399999999996</v>
      </c>
      <c r="I758" s="33">
        <v>-4226.03</v>
      </c>
      <c r="J758" s="33">
        <v>-4212.9399999999996</v>
      </c>
      <c r="K758" s="34">
        <v>-7668.97</v>
      </c>
      <c r="L758" s="32">
        <v>-4451.24</v>
      </c>
      <c r="M758" s="12">
        <v>-4621.88</v>
      </c>
      <c r="N758" s="35">
        <v>-5610.39</v>
      </c>
      <c r="O758" s="36">
        <v>-6602.27</v>
      </c>
      <c r="P758" s="35">
        <v>-5179.74</v>
      </c>
      <c r="Q758" s="12">
        <v>-9721.9</v>
      </c>
      <c r="R758" s="35">
        <v>-5493.46</v>
      </c>
      <c r="S758" s="34">
        <v>-6303.88</v>
      </c>
      <c r="T758" s="15">
        <v>-7276.71</v>
      </c>
      <c r="U758" s="15">
        <v>-7446.28</v>
      </c>
      <c r="V758" s="15">
        <v>-8002.83</v>
      </c>
      <c r="W758" s="15">
        <v>-7978.34</v>
      </c>
      <c r="X758" s="15">
        <v>-5468.71</v>
      </c>
      <c r="Y758" s="113">
        <v>-8913.3700000000008</v>
      </c>
      <c r="Z758" s="114">
        <v>-8516.4</v>
      </c>
      <c r="AA758" s="113">
        <v>-11094.26</v>
      </c>
      <c r="AB758" s="113">
        <v>-11528.64</v>
      </c>
      <c r="AC758" s="114">
        <v>-12089.29</v>
      </c>
    </row>
    <row r="759" spans="1:29" ht="24.9" customHeight="1" thickBot="1" x14ac:dyDescent="0.45">
      <c r="A759" s="30">
        <v>1777</v>
      </c>
      <c r="B759" s="5" t="s">
        <v>602</v>
      </c>
      <c r="C759" s="6" t="s">
        <v>2052</v>
      </c>
      <c r="D759" s="25" t="s">
        <v>603</v>
      </c>
      <c r="E759" s="27" t="s">
        <v>2054</v>
      </c>
      <c r="F759" s="33">
        <v>3493.74</v>
      </c>
      <c r="G759" s="33">
        <v>4644.6000000000004</v>
      </c>
      <c r="H759" s="33">
        <v>-4344.4799999999996</v>
      </c>
      <c r="I759" s="33">
        <v>-4344.4799999999996</v>
      </c>
      <c r="J759" s="33">
        <v>-4501.42</v>
      </c>
      <c r="K759" s="34">
        <v>-8206.19</v>
      </c>
      <c r="L759" s="32">
        <v>-4703.58</v>
      </c>
      <c r="M759" s="12">
        <v>-4897.71</v>
      </c>
      <c r="N759" s="35">
        <v>-5693.9</v>
      </c>
      <c r="O759" s="36">
        <v>-6265.01</v>
      </c>
      <c r="P759" s="35">
        <v>-5405.76</v>
      </c>
      <c r="Q759" s="12">
        <v>-9430.4699999999993</v>
      </c>
      <c r="R759" s="35">
        <v>-5797.87</v>
      </c>
      <c r="S759" s="34">
        <v>-7318.86</v>
      </c>
      <c r="T759" s="15">
        <v>-7523.84</v>
      </c>
      <c r="U759" s="15">
        <v>-7837.89</v>
      </c>
      <c r="V759" s="15">
        <v>-8322.18</v>
      </c>
      <c r="W759" s="15">
        <v>-8446.3700000000008</v>
      </c>
      <c r="X759" s="15">
        <v>-5001.26</v>
      </c>
      <c r="Y759" s="113">
        <v>-8297.7000000000007</v>
      </c>
      <c r="Z759" s="114">
        <v>-8829.42</v>
      </c>
      <c r="AA759" s="113">
        <v>-11094.2</v>
      </c>
      <c r="AB759" s="113">
        <v>-12069.2</v>
      </c>
      <c r="AC759" s="114">
        <v>-12540.42</v>
      </c>
    </row>
    <row r="760" spans="1:29" ht="24.9" customHeight="1" thickBot="1" x14ac:dyDescent="0.45">
      <c r="A760" s="30">
        <v>1778</v>
      </c>
      <c r="B760" s="5" t="s">
        <v>604</v>
      </c>
      <c r="C760" s="6" t="s">
        <v>2052</v>
      </c>
      <c r="D760" s="25" t="s">
        <v>605</v>
      </c>
      <c r="E760" s="27" t="s">
        <v>2054</v>
      </c>
      <c r="F760" s="33">
        <v>2592.39</v>
      </c>
      <c r="G760" s="33">
        <v>2651.44</v>
      </c>
      <c r="H760" s="33">
        <v>-3092.81</v>
      </c>
      <c r="I760" s="33">
        <v>-3465.95</v>
      </c>
      <c r="J760" s="33">
        <v>-3471.38</v>
      </c>
      <c r="K760" s="34">
        <v>-5534.7000000000007</v>
      </c>
      <c r="L760" s="32">
        <v>-3671.16</v>
      </c>
      <c r="M760" s="12">
        <v>-3799.45</v>
      </c>
      <c r="N760" s="35">
        <v>-4106.16</v>
      </c>
      <c r="O760" s="36">
        <v>-4373.8100000000004</v>
      </c>
      <c r="P760" s="35">
        <v>-4496.33</v>
      </c>
      <c r="Q760" s="12">
        <v>-6716.41</v>
      </c>
      <c r="R760" s="35">
        <v>-4727.68</v>
      </c>
      <c r="S760" s="34">
        <v>-4581.2299999999996</v>
      </c>
      <c r="T760" s="15">
        <v>-6049.66</v>
      </c>
      <c r="U760" s="15">
        <v>-6164.61</v>
      </c>
      <c r="V760" s="15">
        <v>-6630.97</v>
      </c>
      <c r="W760" s="15">
        <v>-6604.99</v>
      </c>
      <c r="X760" s="15">
        <v>-3490.26</v>
      </c>
      <c r="Y760" s="113">
        <v>-6917.9</v>
      </c>
      <c r="Z760" s="114">
        <v>-7264.9</v>
      </c>
      <c r="AA760" s="113">
        <v>-8516.11</v>
      </c>
      <c r="AB760" s="113">
        <v>-9614.31</v>
      </c>
      <c r="AC760" s="114">
        <v>-10047.200000000001</v>
      </c>
    </row>
    <row r="761" spans="1:29" ht="24.9" customHeight="1" thickBot="1" x14ac:dyDescent="0.45">
      <c r="A761" s="30">
        <v>1779</v>
      </c>
      <c r="B761" s="5" t="s">
        <v>606</v>
      </c>
      <c r="C761" s="6" t="s">
        <v>2052</v>
      </c>
      <c r="D761" s="25" t="s">
        <v>607</v>
      </c>
      <c r="E761" s="27" t="s">
        <v>2054</v>
      </c>
      <c r="F761" s="33">
        <v>2853.81</v>
      </c>
      <c r="G761" s="33">
        <v>2864.91</v>
      </c>
      <c r="H761" s="33">
        <v>-3637.99</v>
      </c>
      <c r="I761" s="33">
        <v>-3643.77</v>
      </c>
      <c r="J761" s="33">
        <v>-3366.36</v>
      </c>
      <c r="K761" s="34">
        <v>-6220.6900000000005</v>
      </c>
      <c r="L761" s="32">
        <v>-3589.23</v>
      </c>
      <c r="M761" s="12">
        <v>-3714.59</v>
      </c>
      <c r="N761" s="35">
        <v>-4275.59</v>
      </c>
      <c r="O761" s="36">
        <v>-4219.93</v>
      </c>
      <c r="P761" s="35">
        <v>-4509.62</v>
      </c>
      <c r="Q761" s="12">
        <v>-7150.6900000000005</v>
      </c>
      <c r="R761" s="35">
        <v>-4419.84</v>
      </c>
      <c r="S761" s="34">
        <v>-4891.9399999999996</v>
      </c>
      <c r="T761" s="15">
        <v>-5874.96</v>
      </c>
      <c r="U761" s="15">
        <v>-6551.27</v>
      </c>
      <c r="V761" s="15">
        <v>-6860.94</v>
      </c>
      <c r="W761" s="15">
        <v>-7030.91</v>
      </c>
      <c r="X761" s="15">
        <v>-4506.87</v>
      </c>
      <c r="Y761" s="113">
        <v>-7075.41</v>
      </c>
      <c r="Z761" s="114">
        <v>-7490.69</v>
      </c>
      <c r="AA761" s="113">
        <v>-9383.01</v>
      </c>
      <c r="AB761" s="113">
        <v>-10208</v>
      </c>
      <c r="AC761" s="114">
        <v>-11341.2</v>
      </c>
    </row>
    <row r="762" spans="1:29" ht="24.9" customHeight="1" thickBot="1" x14ac:dyDescent="0.45">
      <c r="A762" s="30">
        <v>1780</v>
      </c>
      <c r="B762" s="5" t="s">
        <v>1030</v>
      </c>
      <c r="C762" s="6" t="s">
        <v>2052</v>
      </c>
      <c r="D762" s="25" t="s">
        <v>1031</v>
      </c>
      <c r="E762" s="27" t="s">
        <v>1945</v>
      </c>
      <c r="F762" s="33">
        <v>6456.96</v>
      </c>
      <c r="G762" s="33">
        <v>6499.1</v>
      </c>
      <c r="H762" s="33">
        <v>-7666.01</v>
      </c>
      <c r="I762" s="33">
        <v>-7894.59</v>
      </c>
      <c r="J762" s="33">
        <v>-7723.39</v>
      </c>
      <c r="K762" s="34">
        <v>-12471.27</v>
      </c>
      <c r="L762" s="32">
        <v>-8212.06</v>
      </c>
      <c r="M762" s="12">
        <v>-8917.4500000000007</v>
      </c>
      <c r="N762" s="35">
        <v>-9343.18</v>
      </c>
      <c r="O762" s="36">
        <v>-9722.23</v>
      </c>
      <c r="P762" s="35">
        <v>-9774.8700000000008</v>
      </c>
      <c r="Q762" s="12">
        <v>-15438.41</v>
      </c>
      <c r="R762" s="35">
        <v>-10711.25</v>
      </c>
      <c r="S762" s="34">
        <v>-10517.11</v>
      </c>
      <c r="T762" s="15">
        <v>-14955.81</v>
      </c>
      <c r="U762" s="15">
        <v>-13405.76</v>
      </c>
      <c r="V762" s="15">
        <v>-14790.05</v>
      </c>
      <c r="W762" s="15">
        <v>-14843.37</v>
      </c>
      <c r="X762" s="15">
        <v>-7477.91</v>
      </c>
      <c r="Y762" s="113">
        <v>-14616.46</v>
      </c>
      <c r="Z762" s="114">
        <v>-14635.85</v>
      </c>
      <c r="AA762" s="113">
        <v>-20865.23</v>
      </c>
      <c r="AB762" s="113">
        <v>-21572.54</v>
      </c>
      <c r="AC762" s="114">
        <v>-23047.93</v>
      </c>
    </row>
    <row r="763" spans="1:29" ht="24.9" customHeight="1" thickBot="1" x14ac:dyDescent="0.45">
      <c r="A763" s="30">
        <v>1781</v>
      </c>
      <c r="B763" s="5" t="s">
        <v>1032</v>
      </c>
      <c r="C763" s="6" t="s">
        <v>2052</v>
      </c>
      <c r="D763" s="25" t="s">
        <v>1033</v>
      </c>
      <c r="E763" s="27" t="s">
        <v>2054</v>
      </c>
      <c r="F763" s="33">
        <v>3470.34</v>
      </c>
      <c r="G763" s="33">
        <v>3310.89</v>
      </c>
      <c r="H763" s="33">
        <v>-3846.1</v>
      </c>
      <c r="I763" s="33">
        <v>-3834</v>
      </c>
      <c r="J763" s="33">
        <v>-3834</v>
      </c>
      <c r="K763" s="34">
        <v>-6289.5</v>
      </c>
      <c r="L763" s="32">
        <v>-4088.57</v>
      </c>
      <c r="M763" s="12">
        <v>-4231.7700000000004</v>
      </c>
      <c r="N763" s="35">
        <v>-4785.6000000000004</v>
      </c>
      <c r="O763" s="36">
        <v>-4826.75</v>
      </c>
      <c r="P763" s="35">
        <v>-4842.8500000000004</v>
      </c>
      <c r="Q763" s="12">
        <v>-7447.64</v>
      </c>
      <c r="R763" s="35">
        <v>-4890.93</v>
      </c>
      <c r="S763" s="34">
        <v>-5218.03</v>
      </c>
      <c r="T763" s="15">
        <v>-6324.52</v>
      </c>
      <c r="U763" s="15">
        <v>-7454.77</v>
      </c>
      <c r="V763" s="15">
        <v>-7436.97</v>
      </c>
      <c r="W763" s="15">
        <v>-7318.92</v>
      </c>
      <c r="X763" s="15">
        <v>-3867.41</v>
      </c>
      <c r="Y763" s="113">
        <v>-7269.95</v>
      </c>
      <c r="Z763" s="114">
        <v>-8307.36</v>
      </c>
      <c r="AA763" s="113">
        <v>-9453.18</v>
      </c>
      <c r="AB763" s="113">
        <v>-10668.64</v>
      </c>
      <c r="AC763" s="114">
        <v>-11880.91</v>
      </c>
    </row>
    <row r="764" spans="1:29" ht="24.9" customHeight="1" thickBot="1" x14ac:dyDescent="0.45">
      <c r="A764" s="30">
        <v>1782</v>
      </c>
      <c r="B764" s="5" t="s">
        <v>1002</v>
      </c>
      <c r="C764" s="6" t="s">
        <v>2052</v>
      </c>
      <c r="D764" s="25" t="s">
        <v>1003</v>
      </c>
      <c r="E764" s="27" t="s">
        <v>2054</v>
      </c>
      <c r="F764" s="33">
        <v>3227.91</v>
      </c>
      <c r="G764" s="33">
        <v>3250.11</v>
      </c>
      <c r="H764" s="33">
        <v>-3834</v>
      </c>
      <c r="I764" s="33">
        <v>-3873.29</v>
      </c>
      <c r="J764" s="33">
        <v>-3860.19</v>
      </c>
      <c r="K764" s="34">
        <v>-7115.74</v>
      </c>
      <c r="L764" s="32">
        <v>-4074.58</v>
      </c>
      <c r="M764" s="12">
        <v>-4231.7700000000004</v>
      </c>
      <c r="N764" s="35">
        <v>-4932.5</v>
      </c>
      <c r="O764" s="36">
        <v>-5314.15</v>
      </c>
      <c r="P764" s="35">
        <v>-4778.47</v>
      </c>
      <c r="Q764" s="12">
        <v>-7995.66</v>
      </c>
      <c r="R764" s="35">
        <v>-5118.29</v>
      </c>
      <c r="S764" s="34">
        <v>-5511.24</v>
      </c>
      <c r="T764" s="15">
        <v>-6901.52</v>
      </c>
      <c r="U764" s="15">
        <v>-7048.87</v>
      </c>
      <c r="V764" s="15">
        <v>-7085.73</v>
      </c>
      <c r="W764" s="15">
        <v>-6813.41</v>
      </c>
      <c r="X764" s="15">
        <v>-3992.71</v>
      </c>
      <c r="Y764" s="113">
        <v>-6878.42</v>
      </c>
      <c r="Z764" s="114">
        <v>-8863.93</v>
      </c>
      <c r="AA764" s="113">
        <v>-8328.23</v>
      </c>
      <c r="AB764" s="113">
        <v>-10033.790000000001</v>
      </c>
      <c r="AC764" s="114">
        <v>-10419.43</v>
      </c>
    </row>
    <row r="765" spans="1:29" ht="24.9" customHeight="1" thickBot="1" x14ac:dyDescent="0.45">
      <c r="A765" s="30">
        <v>1783</v>
      </c>
      <c r="B765" s="5" t="s">
        <v>1004</v>
      </c>
      <c r="C765" s="6" t="s">
        <v>2052</v>
      </c>
      <c r="D765" s="25" t="s">
        <v>1005</v>
      </c>
      <c r="E765" s="27" t="s">
        <v>2054</v>
      </c>
      <c r="F765" s="33">
        <v>3745.23</v>
      </c>
      <c r="G765" s="33">
        <v>3250.11</v>
      </c>
      <c r="H765" s="33">
        <v>-4298.03</v>
      </c>
      <c r="I765" s="33">
        <v>-3834</v>
      </c>
      <c r="J765" s="33">
        <v>-4639.32</v>
      </c>
      <c r="K765" s="34">
        <v>-6767.29</v>
      </c>
      <c r="L765" s="32">
        <v>-4116.54</v>
      </c>
      <c r="M765" s="12">
        <v>-4275.22</v>
      </c>
      <c r="N765" s="35">
        <v>-4926.91</v>
      </c>
      <c r="O765" s="36">
        <v>-4794.57</v>
      </c>
      <c r="P765" s="35">
        <v>-4794.57</v>
      </c>
      <c r="Q765" s="12">
        <v>-7868.8899999999994</v>
      </c>
      <c r="R765" s="35">
        <v>-4640.1400000000003</v>
      </c>
      <c r="S765" s="34">
        <v>-5622.91</v>
      </c>
      <c r="T765" s="15">
        <v>-6669.16</v>
      </c>
      <c r="U765" s="15">
        <v>-6850.41</v>
      </c>
      <c r="V765" s="15">
        <v>-7294.44</v>
      </c>
      <c r="W765" s="15">
        <v>-7269.95</v>
      </c>
      <c r="X765" s="15">
        <v>-4265.9399999999996</v>
      </c>
      <c r="Y765" s="113">
        <v>-7983.92</v>
      </c>
      <c r="Z765" s="114">
        <v>-7201.82</v>
      </c>
      <c r="AA765" s="113">
        <v>-9227.33</v>
      </c>
      <c r="AB765" s="113">
        <v>-10668.64</v>
      </c>
      <c r="AC765" s="114">
        <v>-11155.35</v>
      </c>
    </row>
    <row r="766" spans="1:29" ht="24.9" customHeight="1" thickBot="1" x14ac:dyDescent="0.45">
      <c r="A766" s="30">
        <v>1784</v>
      </c>
      <c r="B766" s="5" t="s">
        <v>1006</v>
      </c>
      <c r="C766" s="6" t="s">
        <v>2052</v>
      </c>
      <c r="D766" s="25" t="s">
        <v>1007</v>
      </c>
      <c r="E766" s="27" t="s">
        <v>708</v>
      </c>
      <c r="F766" s="33">
        <v>2699.72</v>
      </c>
      <c r="G766" s="33">
        <v>2859.71</v>
      </c>
      <c r="H766" s="33">
        <v>-3184.53</v>
      </c>
      <c r="I766" s="33">
        <v>-3184.53</v>
      </c>
      <c r="J766" s="33">
        <v>-3184.53</v>
      </c>
      <c r="K766" s="34">
        <v>-5389.9500000000007</v>
      </c>
      <c r="L766" s="32">
        <v>-3395.07</v>
      </c>
      <c r="M766" s="12">
        <v>-3513.5</v>
      </c>
      <c r="N766" s="35">
        <v>-3840.34</v>
      </c>
      <c r="O766" s="36">
        <v>-3996.49</v>
      </c>
      <c r="P766" s="35">
        <v>-4025.86</v>
      </c>
      <c r="Q766" s="12">
        <v>-6677.85</v>
      </c>
      <c r="R766" s="35">
        <v>-4853.79</v>
      </c>
      <c r="S766" s="34">
        <v>-4185.6099999999997</v>
      </c>
      <c r="T766" s="15">
        <v>-5564.27</v>
      </c>
      <c r="U766" s="15">
        <v>-5729.81</v>
      </c>
      <c r="V766" s="15">
        <v>-6080.32</v>
      </c>
      <c r="W766" s="15">
        <v>-6086.87</v>
      </c>
      <c r="X766" s="15">
        <v>-3249.94</v>
      </c>
      <c r="Y766" s="113">
        <v>-6293.6</v>
      </c>
      <c r="Z766" s="114">
        <v>-6449.6</v>
      </c>
      <c r="AA766" s="113">
        <v>-7678.56</v>
      </c>
      <c r="AB766" s="113">
        <v>-8886.75</v>
      </c>
      <c r="AC766" s="114">
        <v>-11285.44</v>
      </c>
    </row>
    <row r="767" spans="1:29" ht="24.9" customHeight="1" thickBot="1" x14ac:dyDescent="0.45">
      <c r="A767" s="30">
        <v>1785</v>
      </c>
      <c r="B767" s="5" t="s">
        <v>1388</v>
      </c>
      <c r="C767" s="6" t="s">
        <v>2052</v>
      </c>
      <c r="D767" s="25" t="s">
        <v>1389</v>
      </c>
      <c r="E767" s="27" t="s">
        <v>1739</v>
      </c>
      <c r="F767" s="33">
        <v>3890.63</v>
      </c>
      <c r="G767" s="33">
        <v>4132.7</v>
      </c>
      <c r="H767" s="33">
        <v>-4542.1400000000003</v>
      </c>
      <c r="I767" s="33">
        <v>-4555.24</v>
      </c>
      <c r="J767" s="33">
        <v>-4555.24</v>
      </c>
      <c r="K767" s="34">
        <v>-7964.24</v>
      </c>
      <c r="L767" s="32">
        <v>-5039.57</v>
      </c>
      <c r="M767" s="12">
        <v>-5551.32</v>
      </c>
      <c r="N767" s="35">
        <v>-5805.45</v>
      </c>
      <c r="O767" s="36">
        <v>-6116.56</v>
      </c>
      <c r="P767" s="35">
        <v>-6128.37</v>
      </c>
      <c r="Q767" s="12">
        <v>-9673.98</v>
      </c>
      <c r="R767" s="35">
        <v>-5987.82</v>
      </c>
      <c r="S767" s="34">
        <v>-6538.28</v>
      </c>
      <c r="T767" s="15">
        <v>-7165.38</v>
      </c>
      <c r="U767" s="15">
        <v>-8183.69</v>
      </c>
      <c r="V767" s="15">
        <v>-8628.01</v>
      </c>
      <c r="W767" s="15">
        <v>-8652.5</v>
      </c>
      <c r="X767" s="15">
        <v>-5140.74</v>
      </c>
      <c r="Y767" s="113">
        <v>-8701.4599999999991</v>
      </c>
      <c r="Z767" s="114">
        <v>-9793.91</v>
      </c>
      <c r="AA767" s="113">
        <v>-11328.27</v>
      </c>
      <c r="AB767" s="113">
        <v>-12625.83</v>
      </c>
      <c r="AC767" s="114">
        <v>-13233.05</v>
      </c>
    </row>
    <row r="768" spans="1:29" ht="24.9" customHeight="1" thickBot="1" x14ac:dyDescent="0.45">
      <c r="A768" s="30">
        <v>1786</v>
      </c>
      <c r="B768" s="5" t="s">
        <v>1390</v>
      </c>
      <c r="C768" s="6" t="s">
        <v>2052</v>
      </c>
      <c r="D768" s="25" t="s">
        <v>1391</v>
      </c>
      <c r="E768" s="27" t="s">
        <v>1968</v>
      </c>
      <c r="F768" s="33">
        <v>2754.46</v>
      </c>
      <c r="G768" s="33">
        <v>2754.46</v>
      </c>
      <c r="H768" s="33">
        <v>-3266.95</v>
      </c>
      <c r="I768" s="33">
        <v>-3280.05</v>
      </c>
      <c r="J768" s="33">
        <v>-3280.05</v>
      </c>
      <c r="K768" s="34">
        <v>-5641.6900000000005</v>
      </c>
      <c r="L768" s="32">
        <v>-3491.2</v>
      </c>
      <c r="M768" s="12">
        <v>-3811.17</v>
      </c>
      <c r="N768" s="35">
        <v>-4187.88</v>
      </c>
      <c r="O768" s="36">
        <v>-4094.08</v>
      </c>
      <c r="P768" s="35">
        <v>-4104.93</v>
      </c>
      <c r="Q768" s="12">
        <v>-7327.42</v>
      </c>
      <c r="R768" s="35">
        <v>-4294.59</v>
      </c>
      <c r="S768" s="34">
        <v>-4298.51</v>
      </c>
      <c r="T768" s="15">
        <v>-5675.98</v>
      </c>
      <c r="U768" s="15">
        <v>-5864.74</v>
      </c>
      <c r="V768" s="15">
        <v>-6895.09</v>
      </c>
      <c r="W768" s="15">
        <v>-6244.16</v>
      </c>
      <c r="X768" s="15">
        <v>-3835.5</v>
      </c>
      <c r="Y768" s="113">
        <v>-6959.83</v>
      </c>
      <c r="Z768" s="114">
        <v>-6623.52</v>
      </c>
      <c r="AA768" s="113">
        <v>-8092.23</v>
      </c>
      <c r="AB768" s="113">
        <v>-9225.83</v>
      </c>
      <c r="AC768" s="114">
        <v>-10030.6</v>
      </c>
    </row>
    <row r="769" spans="1:29" ht="24.9" customHeight="1" thickBot="1" x14ac:dyDescent="0.45">
      <c r="A769" s="30">
        <v>1787</v>
      </c>
      <c r="B769" s="5" t="s">
        <v>1392</v>
      </c>
      <c r="C769" s="6" t="s">
        <v>2052</v>
      </c>
      <c r="D769" s="25" t="s">
        <v>1393</v>
      </c>
      <c r="E769" s="27" t="s">
        <v>2054</v>
      </c>
      <c r="F769" s="33">
        <v>3117.11</v>
      </c>
      <c r="G769" s="33">
        <v>3117.11</v>
      </c>
      <c r="H769" s="33">
        <v>-3694.28</v>
      </c>
      <c r="I769" s="33">
        <v>-3975.79</v>
      </c>
      <c r="J769" s="33">
        <v>-3677.05</v>
      </c>
      <c r="K769" s="34">
        <v>-6347.87</v>
      </c>
      <c r="L769" s="32">
        <v>-3920.98</v>
      </c>
      <c r="M769" s="12">
        <v>-4058.2</v>
      </c>
      <c r="N769" s="35">
        <v>-4703.66</v>
      </c>
      <c r="O769" s="36">
        <v>-5024.8100000000004</v>
      </c>
      <c r="P769" s="35">
        <v>-4601.71</v>
      </c>
      <c r="Q769" s="12">
        <v>-7825.02</v>
      </c>
      <c r="R769" s="35">
        <v>-4820.04</v>
      </c>
      <c r="S769" s="34">
        <v>-4820.04</v>
      </c>
      <c r="T769" s="15">
        <v>-7490.6</v>
      </c>
      <c r="U769" s="15">
        <v>-6575.07</v>
      </c>
      <c r="V769" s="15">
        <v>-7001.04</v>
      </c>
      <c r="W769" s="15">
        <v>-7001.04</v>
      </c>
      <c r="X769" s="15">
        <v>-4327.1499999999996</v>
      </c>
      <c r="Y769" s="113">
        <v>-7001.04</v>
      </c>
      <c r="Z769" s="114">
        <v>-7426.98</v>
      </c>
      <c r="AA769" s="113">
        <v>-9395.2800000000007</v>
      </c>
      <c r="AB769" s="113">
        <v>-11256</v>
      </c>
      <c r="AC769" s="114">
        <v>-12451.34</v>
      </c>
    </row>
    <row r="770" spans="1:29" ht="24.9" customHeight="1" thickBot="1" x14ac:dyDescent="0.45">
      <c r="A770" s="30">
        <v>1788</v>
      </c>
      <c r="B770" s="5" t="s">
        <v>1394</v>
      </c>
      <c r="C770" s="6" t="s">
        <v>2052</v>
      </c>
      <c r="D770" s="25" t="s">
        <v>1395</v>
      </c>
      <c r="E770" s="27" t="s">
        <v>708</v>
      </c>
      <c r="F770" s="33">
        <v>2667.22</v>
      </c>
      <c r="G770" s="33">
        <v>2667.22</v>
      </c>
      <c r="H770" s="33">
        <v>-3676.16</v>
      </c>
      <c r="I770" s="33">
        <v>-3146.19</v>
      </c>
      <c r="J770" s="33">
        <v>-3146.19</v>
      </c>
      <c r="K770" s="34">
        <v>-5192.21</v>
      </c>
      <c r="L770" s="32">
        <v>-3354.13</v>
      </c>
      <c r="M770" s="12">
        <v>-3471.09</v>
      </c>
      <c r="N770" s="35">
        <v>-3731.58</v>
      </c>
      <c r="O770" s="36">
        <v>-3949.38</v>
      </c>
      <c r="P770" s="35">
        <v>-3949.38</v>
      </c>
      <c r="Q770" s="12">
        <v>-6328.4</v>
      </c>
      <c r="R770" s="35">
        <v>-4136.22</v>
      </c>
      <c r="S770" s="34">
        <v>-4411.97</v>
      </c>
      <c r="T770" s="15">
        <v>-5460.71</v>
      </c>
      <c r="U770" s="15">
        <v>-5681.37</v>
      </c>
      <c r="V770" s="15">
        <v>-6008.64</v>
      </c>
      <c r="W770" s="15">
        <v>-6008.64</v>
      </c>
      <c r="X770" s="15">
        <v>-3004.32</v>
      </c>
      <c r="Y770" s="113">
        <v>-6248.98</v>
      </c>
      <c r="Z770" s="114">
        <v>-6373.51</v>
      </c>
      <c r="AA770" s="113">
        <v>-7577.18</v>
      </c>
      <c r="AB770" s="113">
        <v>-9648.7000000000007</v>
      </c>
      <c r="AC770" s="114">
        <v>-10054.69</v>
      </c>
    </row>
    <row r="771" spans="1:29" ht="24.9" customHeight="1" thickBot="1" x14ac:dyDescent="0.45">
      <c r="A771" s="30">
        <v>1789</v>
      </c>
      <c r="B771" s="5" t="s">
        <v>1396</v>
      </c>
      <c r="C771" s="6" t="s">
        <v>2052</v>
      </c>
      <c r="D771" s="25" t="s">
        <v>1397</v>
      </c>
      <c r="E771" s="27" t="s">
        <v>708</v>
      </c>
      <c r="F771" s="33">
        <v>2387.65</v>
      </c>
      <c r="G771" s="33">
        <v>2387.65</v>
      </c>
      <c r="H771" s="33">
        <v>-2803.2</v>
      </c>
      <c r="I771" s="33">
        <v>-2816.3</v>
      </c>
      <c r="J771" s="33">
        <v>-2816.3</v>
      </c>
      <c r="K771" s="34">
        <v>-4502.8099999999995</v>
      </c>
      <c r="L771" s="32">
        <v>-3001.87</v>
      </c>
      <c r="M771" s="12">
        <v>-3106.26</v>
      </c>
      <c r="N771" s="35">
        <v>-3339.07</v>
      </c>
      <c r="O771" s="36">
        <v>-3544</v>
      </c>
      <c r="P771" s="35">
        <v>-3662.14</v>
      </c>
      <c r="Q771" s="12">
        <v>-5495.22</v>
      </c>
      <c r="R771" s="35">
        <v>-3958.69</v>
      </c>
      <c r="S771" s="34">
        <v>-3711.28</v>
      </c>
      <c r="T771" s="15">
        <v>-4897.04</v>
      </c>
      <c r="U771" s="15">
        <v>-5064.99</v>
      </c>
      <c r="V771" s="15">
        <v>-5571.67</v>
      </c>
      <c r="W771" s="15">
        <v>-5715.46</v>
      </c>
      <c r="X771" s="15">
        <v>-3288.44</v>
      </c>
      <c r="Y771" s="113">
        <v>-5433.63</v>
      </c>
      <c r="Z771" s="114">
        <v>-5955.76</v>
      </c>
      <c r="AA771" s="113">
        <v>-6853.19</v>
      </c>
      <c r="AB771" s="113">
        <v>-8812.51</v>
      </c>
      <c r="AC771" s="114">
        <v>-9180.94</v>
      </c>
    </row>
    <row r="772" spans="1:29" ht="24.9" customHeight="1" thickBot="1" x14ac:dyDescent="0.45">
      <c r="A772" s="30">
        <v>1790</v>
      </c>
      <c r="B772" s="5" t="s">
        <v>1398</v>
      </c>
      <c r="C772" s="6" t="s">
        <v>2052</v>
      </c>
      <c r="D772" s="25" t="s">
        <v>1399</v>
      </c>
      <c r="E772" s="27" t="s">
        <v>708</v>
      </c>
      <c r="F772" s="33">
        <v>2387.65</v>
      </c>
      <c r="G772" s="33">
        <v>2387.65</v>
      </c>
      <c r="H772" s="33">
        <v>-2803.2</v>
      </c>
      <c r="I772" s="33">
        <v>-2816.3</v>
      </c>
      <c r="J772" s="33">
        <v>-2816.3</v>
      </c>
      <c r="K772" s="34">
        <v>-4502.8099999999995</v>
      </c>
      <c r="L772" s="32">
        <v>-3001.87</v>
      </c>
      <c r="M772" s="12">
        <v>-3106.26</v>
      </c>
      <c r="N772" s="35">
        <v>-3339.07</v>
      </c>
      <c r="O772" s="36">
        <v>-3544</v>
      </c>
      <c r="P772" s="35">
        <v>-3544</v>
      </c>
      <c r="Q772" s="12">
        <v>-5861.58</v>
      </c>
      <c r="R772" s="35">
        <v>-3711.28</v>
      </c>
      <c r="S772" s="34">
        <v>-4008.18</v>
      </c>
      <c r="T772" s="15">
        <v>-4897.04</v>
      </c>
      <c r="U772" s="15">
        <v>-5064.99</v>
      </c>
      <c r="V772" s="15">
        <v>-5391.94</v>
      </c>
      <c r="W772" s="15">
        <v>-5391.94</v>
      </c>
      <c r="X772" s="15">
        <v>-2695.97</v>
      </c>
      <c r="Y772" s="113">
        <v>-5571.67</v>
      </c>
      <c r="Z772" s="114">
        <v>-5718.86</v>
      </c>
      <c r="AA772" s="113">
        <v>-6841.25</v>
      </c>
      <c r="AB772" s="113">
        <v>-8911.6200000000008</v>
      </c>
      <c r="AC772" s="114">
        <v>-9533.9699999999993</v>
      </c>
    </row>
    <row r="773" spans="1:29" ht="24.9" customHeight="1" thickBot="1" x14ac:dyDescent="0.45">
      <c r="A773" s="30">
        <v>1791</v>
      </c>
      <c r="B773" s="5" t="s">
        <v>1400</v>
      </c>
      <c r="C773" s="6" t="s">
        <v>2052</v>
      </c>
      <c r="D773" s="25" t="s">
        <v>1401</v>
      </c>
      <c r="E773" s="27" t="s">
        <v>708</v>
      </c>
      <c r="F773" s="33">
        <v>3269.28</v>
      </c>
      <c r="G773" s="33">
        <v>2898.21</v>
      </c>
      <c r="H773" s="33">
        <v>-3542.84</v>
      </c>
      <c r="I773" s="33">
        <v>-3471.14</v>
      </c>
      <c r="J773" s="33">
        <v>-3497.33</v>
      </c>
      <c r="K773" s="34">
        <v>-6750.68</v>
      </c>
      <c r="L773" s="32">
        <v>-4247.1400000000003</v>
      </c>
      <c r="M773" s="12">
        <v>-4192.99</v>
      </c>
      <c r="N773" s="35">
        <v>-4360.1899999999996</v>
      </c>
      <c r="O773" s="36">
        <v>-4268.21</v>
      </c>
      <c r="P773" s="35">
        <v>-4557.8999999999996</v>
      </c>
      <c r="Q773" s="12">
        <v>-7220.9800000000005</v>
      </c>
      <c r="R773" s="35">
        <v>-4402.97</v>
      </c>
      <c r="S773" s="34">
        <v>-4926.53</v>
      </c>
      <c r="T773" s="15">
        <v>-5702.65</v>
      </c>
      <c r="U773" s="15">
        <v>-6052.99</v>
      </c>
      <c r="V773" s="15">
        <v>-6963.19</v>
      </c>
      <c r="W773" s="15">
        <v>-6469.2</v>
      </c>
      <c r="X773" s="15">
        <v>-4973.42</v>
      </c>
      <c r="Y773" s="113">
        <v>-6546.78</v>
      </c>
      <c r="Z773" s="114">
        <v>-6862.42</v>
      </c>
      <c r="AA773" s="113">
        <v>-8935.48</v>
      </c>
      <c r="AB773" s="113">
        <v>-9744.9599999999991</v>
      </c>
      <c r="AC773" s="114">
        <v>-11159.32</v>
      </c>
    </row>
    <row r="774" spans="1:29" ht="24.9" customHeight="1" thickBot="1" x14ac:dyDescent="0.45">
      <c r="A774" s="30">
        <v>1792</v>
      </c>
      <c r="B774" s="5" t="s">
        <v>1402</v>
      </c>
      <c r="C774" s="6" t="s">
        <v>2052</v>
      </c>
      <c r="D774" s="25" t="s">
        <v>1403</v>
      </c>
      <c r="E774" s="27" t="s">
        <v>708</v>
      </c>
      <c r="F774" s="33">
        <v>2919.7</v>
      </c>
      <c r="G774" s="33">
        <v>2997.4</v>
      </c>
      <c r="H774" s="33">
        <v>-3431.02</v>
      </c>
      <c r="I774" s="33">
        <v>-3979.44</v>
      </c>
      <c r="J774" s="33">
        <v>-3979.44</v>
      </c>
      <c r="K774" s="34">
        <v>-6396.79</v>
      </c>
      <c r="L774" s="32">
        <v>-4229.8900000000003</v>
      </c>
      <c r="M774" s="12">
        <v>-4189.84</v>
      </c>
      <c r="N774" s="35">
        <v>-5055.28</v>
      </c>
      <c r="O774" s="36">
        <v>-5005.4799999999996</v>
      </c>
      <c r="P774" s="35">
        <v>-5005.4799999999996</v>
      </c>
      <c r="Q774" s="12">
        <v>-7737.15</v>
      </c>
      <c r="R774" s="35">
        <v>-5260.18</v>
      </c>
      <c r="S774" s="34">
        <v>-5243.31</v>
      </c>
      <c r="T774" s="15">
        <v>-6906.84</v>
      </c>
      <c r="U774" s="15">
        <v>-7128.56</v>
      </c>
      <c r="V774" s="15">
        <v>-7626.04</v>
      </c>
      <c r="W774" s="15">
        <v>-7902.26</v>
      </c>
      <c r="X774" s="15">
        <v>-3951.13</v>
      </c>
      <c r="Y774" s="113">
        <v>-7639.79</v>
      </c>
      <c r="Z774" s="114">
        <v>-8105.03</v>
      </c>
      <c r="AA774" s="113">
        <v>-9649.1299999999992</v>
      </c>
      <c r="AB774" s="113">
        <v>-11067.69</v>
      </c>
      <c r="AC774" s="114">
        <v>-14909.97</v>
      </c>
    </row>
    <row r="775" spans="1:29" ht="24.9" customHeight="1" thickBot="1" x14ac:dyDescent="0.45">
      <c r="A775" s="30">
        <v>1793</v>
      </c>
      <c r="B775" s="5" t="s">
        <v>1404</v>
      </c>
      <c r="C775" s="6" t="s">
        <v>2052</v>
      </c>
      <c r="D775" s="25" t="s">
        <v>1405</v>
      </c>
      <c r="E775" s="27" t="s">
        <v>708</v>
      </c>
      <c r="F775" s="33">
        <v>2910.27</v>
      </c>
      <c r="G775" s="33">
        <v>3434.29</v>
      </c>
      <c r="H775" s="33">
        <v>-3038.94</v>
      </c>
      <c r="I775" s="33">
        <v>-3379.46</v>
      </c>
      <c r="J775" s="33">
        <v>-3379.46</v>
      </c>
      <c r="K775" s="34">
        <v>-5879.98</v>
      </c>
      <c r="L775" s="32">
        <v>-3701.11</v>
      </c>
      <c r="M775" s="12">
        <v>-3989.79</v>
      </c>
      <c r="N775" s="35">
        <v>-4287.47</v>
      </c>
      <c r="O775" s="36">
        <v>-4553.33</v>
      </c>
      <c r="P775" s="35">
        <v>-4219.93</v>
      </c>
      <c r="Q775" s="12">
        <v>-11463.189999999999</v>
      </c>
      <c r="R775" s="35">
        <v>-4513.9799999999996</v>
      </c>
      <c r="S775" s="34">
        <v>-4782.83</v>
      </c>
      <c r="T775" s="15">
        <v>-6305.37</v>
      </c>
      <c r="U775" s="15">
        <v>-6511</v>
      </c>
      <c r="V775" s="15">
        <v>-6932.76</v>
      </c>
      <c r="W775" s="15">
        <v>-6932.76</v>
      </c>
      <c r="X775" s="15">
        <v>-4014.96</v>
      </c>
      <c r="Y775" s="113">
        <v>-6626.22</v>
      </c>
      <c r="Z775" s="114">
        <v>-8824.08</v>
      </c>
      <c r="AA775" s="113">
        <v>-8679.23</v>
      </c>
      <c r="AB775" s="113">
        <v>-11490.36</v>
      </c>
      <c r="AC775" s="114">
        <v>-9875.8799999999992</v>
      </c>
    </row>
    <row r="776" spans="1:29" ht="24.9" customHeight="1" thickBot="1" x14ac:dyDescent="0.45">
      <c r="A776" s="30">
        <v>1794</v>
      </c>
      <c r="B776" s="2" t="s">
        <v>1406</v>
      </c>
      <c r="C776" s="6" t="s">
        <v>2052</v>
      </c>
      <c r="D776" s="23" t="s">
        <v>1483</v>
      </c>
      <c r="E776" s="27" t="s">
        <v>2054</v>
      </c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121"/>
      <c r="U776" s="121"/>
      <c r="V776" s="121"/>
      <c r="W776" s="121"/>
      <c r="X776" s="121"/>
      <c r="Y776" s="121"/>
      <c r="Z776" s="122"/>
      <c r="AA776" s="121"/>
      <c r="AB776" s="121"/>
      <c r="AC776" s="122"/>
    </row>
    <row r="777" spans="1:29" ht="24.9" customHeight="1" thickBot="1" x14ac:dyDescent="0.45">
      <c r="A777" s="30">
        <v>1795</v>
      </c>
      <c r="B777" s="2" t="s">
        <v>1407</v>
      </c>
      <c r="C777" s="6" t="s">
        <v>2052</v>
      </c>
      <c r="D777" s="23" t="s">
        <v>1484</v>
      </c>
      <c r="E777" s="27" t="s">
        <v>2054</v>
      </c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121"/>
      <c r="U777" s="121"/>
      <c r="V777" s="121"/>
      <c r="W777" s="121"/>
      <c r="X777" s="121"/>
      <c r="Y777" s="121"/>
      <c r="Z777" s="114">
        <v>-5938.39</v>
      </c>
      <c r="AA777" s="113">
        <v>-6787.56</v>
      </c>
      <c r="AB777" s="113">
        <v>-8180.63</v>
      </c>
      <c r="AC777" s="114">
        <v>-8524.9699999999993</v>
      </c>
    </row>
    <row r="778" spans="1:29" ht="24.9" customHeight="1" thickBot="1" x14ac:dyDescent="0.45">
      <c r="A778" s="30">
        <v>1796</v>
      </c>
      <c r="B778" s="5" t="s">
        <v>1408</v>
      </c>
      <c r="C778" s="6" t="s">
        <v>2052</v>
      </c>
      <c r="D778" s="25" t="s">
        <v>1485</v>
      </c>
      <c r="E778" s="27" t="s">
        <v>2054</v>
      </c>
      <c r="F778" s="33">
        <v>2481.4</v>
      </c>
      <c r="G778" s="33">
        <v>2928.05</v>
      </c>
      <c r="H778" s="33">
        <v>-2933.25</v>
      </c>
      <c r="I778" s="33">
        <v>-2913.82</v>
      </c>
      <c r="J778" s="33">
        <v>-2913.82</v>
      </c>
      <c r="K778" s="34">
        <v>-4679.99</v>
      </c>
      <c r="L778" s="32">
        <v>-3119.99</v>
      </c>
      <c r="M778" s="12">
        <v>-3228.6</v>
      </c>
      <c r="N778" s="35">
        <v>-3470.69</v>
      </c>
      <c r="O778" s="36">
        <v>-3679.94</v>
      </c>
      <c r="P778" s="35">
        <v>-4023.4</v>
      </c>
      <c r="Q778" s="12">
        <v>-6276.7800000000007</v>
      </c>
      <c r="R778" s="35">
        <v>-3853.77</v>
      </c>
      <c r="S778" s="34">
        <v>-3853.77</v>
      </c>
      <c r="T778" s="15">
        <v>-5086.0600000000004</v>
      </c>
      <c r="U778" s="15">
        <v>-5220</v>
      </c>
      <c r="V778" s="15">
        <v>-5557.12</v>
      </c>
      <c r="W778" s="15">
        <v>-5598.74</v>
      </c>
      <c r="X778" s="15">
        <v>-2799.37</v>
      </c>
      <c r="Y778" s="113">
        <v>-5598.74</v>
      </c>
      <c r="Z778" s="114">
        <v>-5938.39</v>
      </c>
      <c r="AA778" s="113">
        <v>-7059.07</v>
      </c>
      <c r="AB778" s="113">
        <v>-8179.96</v>
      </c>
      <c r="AC778" s="114">
        <v>-8523.64</v>
      </c>
    </row>
    <row r="779" spans="1:29" ht="24.9" customHeight="1" thickBot="1" x14ac:dyDescent="0.45">
      <c r="A779" s="30">
        <v>1797</v>
      </c>
      <c r="B779" s="5" t="s">
        <v>1409</v>
      </c>
      <c r="C779" s="6" t="s">
        <v>2052</v>
      </c>
      <c r="D779" s="25" t="s">
        <v>1486</v>
      </c>
      <c r="E779" s="27" t="s">
        <v>2054</v>
      </c>
      <c r="F779" s="33">
        <v>3305.61</v>
      </c>
      <c r="G779" s="33">
        <v>3283.41</v>
      </c>
      <c r="H779" s="33">
        <v>-3938.77</v>
      </c>
      <c r="I779" s="33">
        <v>-3847.09</v>
      </c>
      <c r="J779" s="33">
        <v>-3847.09</v>
      </c>
      <c r="K779" s="34">
        <v>-7247.53</v>
      </c>
      <c r="L779" s="32">
        <v>-4102.55</v>
      </c>
      <c r="M779" s="12">
        <v>-4300.82</v>
      </c>
      <c r="N779" s="35">
        <v>-5049.93</v>
      </c>
      <c r="O779" s="36">
        <v>-4794.57</v>
      </c>
      <c r="P779" s="35">
        <v>-4810.66</v>
      </c>
      <c r="Q779" s="12">
        <v>-8393.16</v>
      </c>
      <c r="R779" s="35">
        <v>-5262.39</v>
      </c>
      <c r="S779" s="34">
        <v>-6249.55</v>
      </c>
      <c r="T779" s="15">
        <v>-6658.32</v>
      </c>
      <c r="U779" s="15">
        <v>-6984.21</v>
      </c>
      <c r="V779" s="15">
        <v>-7252.81</v>
      </c>
      <c r="W779" s="15">
        <v>-7318.92</v>
      </c>
      <c r="X779" s="15">
        <v>-5145.26</v>
      </c>
      <c r="Y779" s="113">
        <v>-8168.92</v>
      </c>
      <c r="Z779" s="114">
        <v>-7920.36</v>
      </c>
      <c r="AA779" s="113">
        <v>-10047.69</v>
      </c>
      <c r="AB779" s="113">
        <v>-10992.03</v>
      </c>
      <c r="AC779" s="114">
        <v>-12425.78</v>
      </c>
    </row>
    <row r="780" spans="1:29" ht="24.9" customHeight="1" thickBot="1" x14ac:dyDescent="0.45">
      <c r="A780" s="30">
        <v>1798</v>
      </c>
      <c r="B780" s="5" t="s">
        <v>1410</v>
      </c>
      <c r="C780" s="6" t="s">
        <v>2052</v>
      </c>
      <c r="D780" s="25" t="s">
        <v>1487</v>
      </c>
      <c r="E780" s="27" t="s">
        <v>708</v>
      </c>
      <c r="F780" s="33">
        <v>2575.15</v>
      </c>
      <c r="G780" s="33">
        <v>2575.15</v>
      </c>
      <c r="H780" s="33">
        <v>-3024.44</v>
      </c>
      <c r="I780" s="33">
        <v>-3024.44</v>
      </c>
      <c r="J780" s="33">
        <v>-3024.44</v>
      </c>
      <c r="K780" s="34">
        <v>-4857.18</v>
      </c>
      <c r="L780" s="32">
        <v>-3238.12</v>
      </c>
      <c r="M780" s="12">
        <v>-3350.94</v>
      </c>
      <c r="N780" s="35">
        <v>-3602.31</v>
      </c>
      <c r="O780" s="36">
        <v>-3943.07</v>
      </c>
      <c r="P780" s="35">
        <v>-3815.87</v>
      </c>
      <c r="Q780" s="12">
        <v>-5941.66</v>
      </c>
      <c r="R780" s="35">
        <v>-4023.25</v>
      </c>
      <c r="S780" s="34">
        <v>-3996.27</v>
      </c>
      <c r="T780" s="15">
        <v>-5275.07</v>
      </c>
      <c r="U780" s="15">
        <v>-5414.08</v>
      </c>
      <c r="V780" s="15">
        <v>-6801.42</v>
      </c>
      <c r="W780" s="15">
        <v>-5805.53</v>
      </c>
      <c r="X780" s="15">
        <v>-3400.71</v>
      </c>
      <c r="Y780" s="113">
        <v>-5805.53</v>
      </c>
      <c r="Z780" s="114">
        <v>-6157.91</v>
      </c>
      <c r="AA780" s="113">
        <v>-7320.46</v>
      </c>
      <c r="AB780" s="113">
        <v>-8766.25</v>
      </c>
      <c r="AC780" s="114">
        <v>-8840.02</v>
      </c>
    </row>
    <row r="781" spans="1:29" ht="24.9" customHeight="1" thickBot="1" x14ac:dyDescent="0.45">
      <c r="A781" s="30">
        <v>1799</v>
      </c>
      <c r="B781" s="5" t="s">
        <v>1136</v>
      </c>
      <c r="C781" s="6" t="s">
        <v>2052</v>
      </c>
      <c r="D781" s="25" t="s">
        <v>1488</v>
      </c>
      <c r="E781" s="27" t="s">
        <v>708</v>
      </c>
      <c r="F781" s="33">
        <v>2387.65</v>
      </c>
      <c r="G781" s="33">
        <v>2387.65</v>
      </c>
      <c r="H781" s="33">
        <v>-2803.2</v>
      </c>
      <c r="I781" s="33">
        <v>-2803.48</v>
      </c>
      <c r="J781" s="33">
        <v>-2806.79</v>
      </c>
      <c r="K781" s="34">
        <v>-4740.82</v>
      </c>
      <c r="L781" s="32">
        <v>-3001.87</v>
      </c>
      <c r="M781" s="12">
        <v>-3106.26</v>
      </c>
      <c r="N781" s="35">
        <v>-3402.71</v>
      </c>
      <c r="O781" s="36">
        <v>-3544</v>
      </c>
      <c r="P781" s="35">
        <v>-3730.26</v>
      </c>
      <c r="Q781" s="12">
        <v>-6083.37</v>
      </c>
      <c r="R781" s="35">
        <v>-4133.25</v>
      </c>
      <c r="S781" s="34">
        <v>-3920.07</v>
      </c>
      <c r="T781" s="15">
        <v>-4897.04</v>
      </c>
      <c r="U781" s="15">
        <v>-5079.1099999999997</v>
      </c>
      <c r="V781" s="15">
        <v>-5408.97</v>
      </c>
      <c r="W781" s="15">
        <v>-5427.22</v>
      </c>
      <c r="X781" s="15">
        <v>-3024.68</v>
      </c>
      <c r="Y781" s="113">
        <v>-6461.14</v>
      </c>
      <c r="Z781" s="114">
        <v>-6186.68</v>
      </c>
      <c r="AA781" s="113">
        <v>-7893.64</v>
      </c>
      <c r="AB781" s="113">
        <v>-8523.25</v>
      </c>
      <c r="AC781" s="114">
        <v>-8992.57</v>
      </c>
    </row>
    <row r="782" spans="1:29" ht="24.9" customHeight="1" thickBot="1" x14ac:dyDescent="0.45">
      <c r="A782" s="30">
        <v>1800</v>
      </c>
      <c r="B782" s="5" t="s">
        <v>1291</v>
      </c>
      <c r="C782" s="6" t="s">
        <v>2052</v>
      </c>
      <c r="D782" s="25" t="s">
        <v>1292</v>
      </c>
      <c r="E782" s="27" t="s">
        <v>708</v>
      </c>
      <c r="F782" s="33">
        <v>2848.52</v>
      </c>
      <c r="G782" s="33">
        <v>2528.2800000000002</v>
      </c>
      <c r="H782" s="33">
        <v>-2969.13</v>
      </c>
      <c r="I782" s="33">
        <v>-2969.13</v>
      </c>
      <c r="J782" s="33">
        <v>-2969.13</v>
      </c>
      <c r="K782" s="34">
        <v>-4747.6100000000006</v>
      </c>
      <c r="L782" s="32">
        <v>-3165.07</v>
      </c>
      <c r="M782" s="12">
        <v>-3289.77</v>
      </c>
      <c r="N782" s="35">
        <v>-3536.5</v>
      </c>
      <c r="O782" s="36">
        <v>-3747.9</v>
      </c>
      <c r="P782" s="35">
        <v>-3747.9</v>
      </c>
      <c r="Q782" s="12">
        <v>-5811.63</v>
      </c>
      <c r="R782" s="35">
        <v>-4474.5200000000004</v>
      </c>
      <c r="S782" s="34">
        <v>-4369.8599999999997</v>
      </c>
      <c r="T782" s="15">
        <v>-5180.5600000000004</v>
      </c>
      <c r="U782" s="15">
        <v>-5317.04</v>
      </c>
      <c r="V782" s="15">
        <v>-5660.51</v>
      </c>
      <c r="W782" s="15">
        <v>-5660.51</v>
      </c>
      <c r="X782" s="15">
        <v>-2830.26</v>
      </c>
      <c r="Y782" s="113">
        <v>-5660.51</v>
      </c>
      <c r="Z782" s="114">
        <v>-6048.15</v>
      </c>
      <c r="AA782" s="113">
        <v>-7189.76</v>
      </c>
      <c r="AB782" s="113">
        <v>-8331.7099999999991</v>
      </c>
      <c r="AC782" s="114">
        <v>-8681.83</v>
      </c>
    </row>
    <row r="783" spans="1:29" ht="24.9" customHeight="1" thickBot="1" x14ac:dyDescent="0.45">
      <c r="A783" s="30">
        <v>1801</v>
      </c>
      <c r="B783" s="5" t="s">
        <v>1293</v>
      </c>
      <c r="C783" s="6" t="s">
        <v>2052</v>
      </c>
      <c r="D783" s="25" t="s">
        <v>1294</v>
      </c>
      <c r="E783" s="27" t="s">
        <v>708</v>
      </c>
      <c r="F783" s="33">
        <v>3030.9</v>
      </c>
      <c r="G783" s="33">
        <v>2868.67</v>
      </c>
      <c r="H783" s="33">
        <v>-3721.92</v>
      </c>
      <c r="I783" s="33">
        <v>-3418.75</v>
      </c>
      <c r="J783" s="33">
        <v>-3366.36</v>
      </c>
      <c r="K783" s="34">
        <v>-6015.62</v>
      </c>
      <c r="L783" s="32">
        <v>-3575.25</v>
      </c>
      <c r="M783" s="12">
        <v>-3729.08</v>
      </c>
      <c r="N783" s="35">
        <v>-4524.87</v>
      </c>
      <c r="O783" s="36">
        <v>-4236.03</v>
      </c>
      <c r="P783" s="35">
        <v>-5274.84</v>
      </c>
      <c r="Q783" s="12">
        <v>-7036.92</v>
      </c>
      <c r="R783" s="35">
        <v>-4369.22</v>
      </c>
      <c r="S783" s="34">
        <v>-4959.9799999999996</v>
      </c>
      <c r="T783" s="15">
        <v>-5434.11</v>
      </c>
      <c r="U783" s="15">
        <v>-6082.86</v>
      </c>
      <c r="V783" s="15">
        <v>-6819.32</v>
      </c>
      <c r="W783" s="15">
        <v>-6403.1</v>
      </c>
      <c r="X783" s="15">
        <v>-3690.63</v>
      </c>
      <c r="Y783" s="113">
        <v>-6354.13</v>
      </c>
      <c r="Z783" s="114">
        <v>-8448.4699999999993</v>
      </c>
      <c r="AA783" s="113">
        <v>-7723.97</v>
      </c>
      <c r="AB783" s="113">
        <v>-9421.56</v>
      </c>
      <c r="AC783" s="114">
        <v>-10454.68</v>
      </c>
    </row>
    <row r="784" spans="1:29" ht="24.9" customHeight="1" thickBot="1" x14ac:dyDescent="0.45">
      <c r="A784" s="30">
        <v>1802</v>
      </c>
      <c r="B784" s="5" t="s">
        <v>1295</v>
      </c>
      <c r="C784" s="6" t="s">
        <v>2052</v>
      </c>
      <c r="D784" s="25" t="s">
        <v>1296</v>
      </c>
      <c r="E784" s="27" t="s">
        <v>708</v>
      </c>
      <c r="F784" s="33">
        <v>2708.86</v>
      </c>
      <c r="G784" s="33">
        <v>2708.86</v>
      </c>
      <c r="H784" s="33">
        <v>-3296.06</v>
      </c>
      <c r="I784" s="33">
        <v>-3076.51</v>
      </c>
      <c r="J784" s="33">
        <v>-3182.22</v>
      </c>
      <c r="K784" s="34">
        <v>-5625.18</v>
      </c>
      <c r="L784" s="32">
        <v>-3378.62</v>
      </c>
      <c r="M784" s="12">
        <v>-3525.43</v>
      </c>
      <c r="N784" s="35">
        <v>-4009.9</v>
      </c>
      <c r="O784" s="36">
        <v>-4260.8599999999997</v>
      </c>
      <c r="P784" s="35">
        <v>-4276.3999999999996</v>
      </c>
      <c r="Q784" s="12">
        <v>-6386.33</v>
      </c>
      <c r="R784" s="35">
        <v>-3929.87</v>
      </c>
      <c r="S784" s="34">
        <v>-4205.3999999999996</v>
      </c>
      <c r="T784" s="15">
        <v>-5562.6</v>
      </c>
      <c r="U784" s="15">
        <v>-5690.87</v>
      </c>
      <c r="V784" s="15">
        <v>-6505.09</v>
      </c>
      <c r="W784" s="15">
        <v>-6034.37</v>
      </c>
      <c r="X784" s="15">
        <v>-3581.8</v>
      </c>
      <c r="Y784" s="113">
        <v>-6509.3</v>
      </c>
      <c r="Z784" s="114">
        <v>-6471</v>
      </c>
      <c r="AA784" s="113">
        <v>-8304.7199999999993</v>
      </c>
      <c r="AB784" s="113">
        <v>-8916.34</v>
      </c>
      <c r="AC784" s="114">
        <v>-9925.31</v>
      </c>
    </row>
    <row r="785" spans="1:29" ht="24.9" customHeight="1" thickBot="1" x14ac:dyDescent="0.45">
      <c r="A785" s="30">
        <v>1803</v>
      </c>
      <c r="B785" s="5" t="s">
        <v>1297</v>
      </c>
      <c r="C785" s="6" t="s">
        <v>2052</v>
      </c>
      <c r="D785" s="25" t="s">
        <v>1298</v>
      </c>
      <c r="E785" s="27" t="s">
        <v>2054</v>
      </c>
      <c r="F785" s="33">
        <v>2592.39</v>
      </c>
      <c r="G785" s="33">
        <v>2592.39</v>
      </c>
      <c r="H785" s="33">
        <v>-3044.79</v>
      </c>
      <c r="I785" s="33">
        <v>-3044.79</v>
      </c>
      <c r="J785" s="33">
        <v>-3044.79</v>
      </c>
      <c r="K785" s="34">
        <v>-4868.79</v>
      </c>
      <c r="L785" s="32">
        <v>-3267.5</v>
      </c>
      <c r="M785" s="12">
        <v>-3418.42</v>
      </c>
      <c r="N785" s="35">
        <v>-3626.52</v>
      </c>
      <c r="O785" s="36">
        <v>-3917.69</v>
      </c>
      <c r="P785" s="35">
        <v>-3840.87</v>
      </c>
      <c r="Q785" s="12">
        <v>-5955.88</v>
      </c>
      <c r="R785" s="35">
        <v>-4424.72</v>
      </c>
      <c r="S785" s="34">
        <v>-4022.48</v>
      </c>
      <c r="T785" s="15">
        <v>-5309.84</v>
      </c>
      <c r="U785" s="15">
        <v>-5558.77</v>
      </c>
      <c r="V785" s="15">
        <v>-5801.95</v>
      </c>
      <c r="W785" s="15">
        <v>-5819.58</v>
      </c>
      <c r="X785" s="15">
        <v>-2909.79</v>
      </c>
      <c r="Y785" s="113">
        <v>-6019.73</v>
      </c>
      <c r="Z785" s="114">
        <v>-6430.03</v>
      </c>
      <c r="AA785" s="113">
        <v>-7386.18</v>
      </c>
      <c r="AB785" s="113">
        <v>-9628.98</v>
      </c>
      <c r="AC785" s="114">
        <v>-10009.35</v>
      </c>
    </row>
    <row r="786" spans="1:29" ht="24.9" customHeight="1" thickBot="1" x14ac:dyDescent="0.45">
      <c r="A786" s="30">
        <v>1804</v>
      </c>
      <c r="B786" s="5" t="s">
        <v>213</v>
      </c>
      <c r="C786" s="6" t="s">
        <v>2052</v>
      </c>
      <c r="D786" s="25" t="s">
        <v>2074</v>
      </c>
      <c r="E786" s="27" t="s">
        <v>2054</v>
      </c>
      <c r="F786" s="33">
        <v>4657.78</v>
      </c>
      <c r="G786" s="33">
        <v>5217.16</v>
      </c>
      <c r="H786" s="33">
        <v>-4853.3</v>
      </c>
      <c r="I786" s="33">
        <v>-4853.3</v>
      </c>
      <c r="J786" s="33">
        <v>-4973.32</v>
      </c>
      <c r="K786" s="34">
        <v>-7785.55</v>
      </c>
      <c r="L786" s="32">
        <v>-5176.97</v>
      </c>
      <c r="M786" s="12">
        <v>-5359.04</v>
      </c>
      <c r="N786" s="35">
        <v>-5815.72</v>
      </c>
      <c r="O786" s="36">
        <v>-5837.88</v>
      </c>
      <c r="P786" s="35">
        <v>-6290.7</v>
      </c>
      <c r="Q786" s="12">
        <v>-9414.89</v>
      </c>
      <c r="R786" s="35">
        <v>-6830.92</v>
      </c>
      <c r="S786" s="34">
        <v>-6385.82</v>
      </c>
      <c r="T786" s="15">
        <v>-8399.9500000000007</v>
      </c>
      <c r="U786" s="15">
        <v>-8941.84</v>
      </c>
      <c r="V786" s="15">
        <v>-9530.77</v>
      </c>
      <c r="W786" s="15">
        <v>-9182.7800000000007</v>
      </c>
      <c r="X786" s="15">
        <v>-4765.38</v>
      </c>
      <c r="Y786" s="113">
        <v>-9182.7800000000007</v>
      </c>
      <c r="Z786" s="114">
        <v>-9753.7199999999993</v>
      </c>
      <c r="AA786" s="113">
        <v>-11706.32</v>
      </c>
      <c r="AB786" s="113">
        <v>-13524.81</v>
      </c>
      <c r="AC786" s="114">
        <v>-14176.28</v>
      </c>
    </row>
    <row r="787" spans="1:29" ht="24.9" customHeight="1" thickBot="1" x14ac:dyDescent="0.45">
      <c r="A787" s="30">
        <v>1805</v>
      </c>
      <c r="B787" s="5" t="s">
        <v>214</v>
      </c>
      <c r="C787" s="6" t="s">
        <v>2052</v>
      </c>
      <c r="D787" s="25" t="s">
        <v>2075</v>
      </c>
      <c r="E787" s="27" t="s">
        <v>2054</v>
      </c>
      <c r="F787" s="33">
        <v>2907.48</v>
      </c>
      <c r="G787" s="33">
        <v>2898.6</v>
      </c>
      <c r="H787" s="33">
        <v>-3772.29</v>
      </c>
      <c r="I787" s="33">
        <v>-3388.97</v>
      </c>
      <c r="J787" s="33">
        <v>-3402.97</v>
      </c>
      <c r="K787" s="34">
        <v>-5701.33</v>
      </c>
      <c r="L787" s="32">
        <v>-3598.11</v>
      </c>
      <c r="M787" s="12">
        <v>-3723.79</v>
      </c>
      <c r="N787" s="35">
        <v>-4176.5</v>
      </c>
      <c r="O787" s="36">
        <v>-4552.4799999999996</v>
      </c>
      <c r="P787" s="35">
        <v>-4303.16</v>
      </c>
      <c r="Q787" s="12">
        <v>-6987.08</v>
      </c>
      <c r="R787" s="35">
        <v>-4528.3999999999996</v>
      </c>
      <c r="S787" s="34">
        <v>-5340.11</v>
      </c>
      <c r="T787" s="15">
        <v>-5952.65</v>
      </c>
      <c r="U787" s="15">
        <v>-6096.79</v>
      </c>
      <c r="V787" s="15">
        <v>-6536.17</v>
      </c>
      <c r="W787" s="15">
        <v>-6530.29</v>
      </c>
      <c r="X787" s="15">
        <v>-3663.94</v>
      </c>
      <c r="Y787" s="113">
        <v>-6524.41</v>
      </c>
      <c r="Z787" s="114">
        <v>-6933.5</v>
      </c>
      <c r="AA787" s="113">
        <v>-8492.66</v>
      </c>
      <c r="AB787" s="113">
        <v>-9616.86</v>
      </c>
      <c r="AC787" s="114">
        <v>-10496.06</v>
      </c>
    </row>
    <row r="788" spans="1:29" ht="24.9" customHeight="1" thickBot="1" x14ac:dyDescent="0.45">
      <c r="A788" s="30">
        <v>1806</v>
      </c>
      <c r="B788" s="5" t="s">
        <v>215</v>
      </c>
      <c r="C788" s="6" t="s">
        <v>2052</v>
      </c>
      <c r="D788" s="25" t="s">
        <v>2076</v>
      </c>
      <c r="E788" s="27" t="s">
        <v>2054</v>
      </c>
      <c r="F788" s="33">
        <v>1514.69</v>
      </c>
      <c r="G788" s="33">
        <v>1514.69</v>
      </c>
      <c r="H788" s="33">
        <v>-1700.02</v>
      </c>
      <c r="I788" s="33">
        <v>-1700.02</v>
      </c>
      <c r="J788" s="33">
        <v>-1700.02</v>
      </c>
      <c r="K788" s="34">
        <v>-2673.57</v>
      </c>
      <c r="L788" s="32">
        <v>-1782.38</v>
      </c>
      <c r="M788" s="12">
        <v>-1828.71</v>
      </c>
      <c r="N788" s="35">
        <v>-1932</v>
      </c>
      <c r="O788" s="36">
        <v>-2028.35</v>
      </c>
      <c r="P788" s="35">
        <v>-1835.9</v>
      </c>
      <c r="Q788" s="12">
        <v>-2989.35</v>
      </c>
      <c r="R788" s="35">
        <v>-2174.31</v>
      </c>
      <c r="S788" s="34">
        <v>-1922.9</v>
      </c>
      <c r="T788" s="15">
        <v>-2539.58</v>
      </c>
      <c r="U788" s="15">
        <v>-2606.61</v>
      </c>
      <c r="V788" s="15">
        <v>-2775.32</v>
      </c>
      <c r="W788" s="15">
        <v>-2775.32</v>
      </c>
      <c r="X788" s="15">
        <v>-1562.05</v>
      </c>
      <c r="Y788" s="113">
        <v>-2775.32</v>
      </c>
      <c r="Z788" s="114">
        <v>-2944.01</v>
      </c>
      <c r="AA788" s="113">
        <v>-3995.73</v>
      </c>
      <c r="AB788" s="113">
        <v>-4083.5</v>
      </c>
      <c r="AC788" s="114">
        <v>-4255.3</v>
      </c>
    </row>
    <row r="789" spans="1:29" ht="24.9" customHeight="1" thickBot="1" x14ac:dyDescent="0.45">
      <c r="A789" s="30">
        <v>1807</v>
      </c>
      <c r="B789" s="5" t="s">
        <v>2002</v>
      </c>
      <c r="C789" s="6" t="s">
        <v>2052</v>
      </c>
      <c r="D789" s="25" t="s">
        <v>2077</v>
      </c>
      <c r="E789" s="27" t="s">
        <v>2054</v>
      </c>
      <c r="F789" s="33">
        <v>1488.19</v>
      </c>
      <c r="G789" s="33">
        <v>1488.19</v>
      </c>
      <c r="H789" s="33">
        <v>-1870.13</v>
      </c>
      <c r="I789" s="33">
        <v>-1780.26</v>
      </c>
      <c r="J789" s="33">
        <v>-1749.96</v>
      </c>
      <c r="K789" s="34">
        <v>-3180.36</v>
      </c>
      <c r="L789" s="32">
        <v>-1866.31</v>
      </c>
      <c r="M789" s="12">
        <v>-2097.7199999999998</v>
      </c>
      <c r="N789" s="35">
        <v>-2157.5</v>
      </c>
      <c r="O789" s="36">
        <v>-2200.7199999999998</v>
      </c>
      <c r="P789" s="35">
        <v>-2410.52</v>
      </c>
      <c r="Q789" s="12">
        <v>-4328.21</v>
      </c>
      <c r="R789" s="35">
        <v>-2311.4899999999998</v>
      </c>
      <c r="S789" s="34">
        <v>-2483.67</v>
      </c>
      <c r="T789" s="15">
        <v>-3036.09</v>
      </c>
      <c r="U789" s="15">
        <v>-3173.71</v>
      </c>
      <c r="V789" s="15">
        <v>-3318.54</v>
      </c>
      <c r="W789" s="15">
        <v>-3318.54</v>
      </c>
      <c r="X789" s="15">
        <v>-2135.5700000000002</v>
      </c>
      <c r="Y789" s="113">
        <v>-3318.54</v>
      </c>
      <c r="Z789" s="114">
        <v>-3520.66</v>
      </c>
      <c r="AA789" s="113">
        <v>-10084.790000000001</v>
      </c>
      <c r="AB789" s="113">
        <v>-11388.43</v>
      </c>
      <c r="AC789" s="114">
        <v>-11924.88</v>
      </c>
    </row>
    <row r="790" spans="1:29" ht="24.9" customHeight="1" thickBot="1" x14ac:dyDescent="0.45">
      <c r="A790" s="30">
        <v>1808</v>
      </c>
      <c r="B790" s="5" t="s">
        <v>2003</v>
      </c>
      <c r="C790" s="6" t="s">
        <v>2052</v>
      </c>
      <c r="D790" s="25" t="s">
        <v>2078</v>
      </c>
      <c r="E790" s="27" t="s">
        <v>2054</v>
      </c>
      <c r="F790" s="33">
        <v>4754.4399999999996</v>
      </c>
      <c r="G790" s="33">
        <v>4754.4399999999996</v>
      </c>
      <c r="H790" s="33">
        <v>-6585.25</v>
      </c>
      <c r="I790" s="33">
        <v>-5596</v>
      </c>
      <c r="J790" s="33">
        <v>-5596</v>
      </c>
      <c r="K790" s="34">
        <v>-11781.19</v>
      </c>
      <c r="L790" s="32">
        <v>-7059.14</v>
      </c>
      <c r="M790" s="12">
        <v>-6180.42</v>
      </c>
      <c r="N790" s="35">
        <v>-8718.76</v>
      </c>
      <c r="O790" s="36">
        <v>-6975.84</v>
      </c>
      <c r="P790" s="35">
        <v>-6975.84</v>
      </c>
      <c r="Q790" s="12">
        <v>-12780.48</v>
      </c>
      <c r="R790" s="35">
        <v>-7308.78</v>
      </c>
      <c r="S790" s="34">
        <v>-8397.34</v>
      </c>
      <c r="T790" s="15">
        <v>-9668.98</v>
      </c>
      <c r="U790" s="15">
        <v>-10006.86</v>
      </c>
      <c r="V790" s="15">
        <v>-10571.21</v>
      </c>
      <c r="W790" s="15">
        <v>-10653.81</v>
      </c>
      <c r="X790" s="15">
        <v>-7187.99</v>
      </c>
      <c r="Y790" s="113">
        <v>-10571.21</v>
      </c>
      <c r="Z790" s="114">
        <v>-13430.69</v>
      </c>
      <c r="AA790" s="113">
        <v>-14364.47</v>
      </c>
      <c r="AB790" s="113">
        <v>-15707.07</v>
      </c>
      <c r="AC790" s="114">
        <v>-16194.71</v>
      </c>
    </row>
    <row r="791" spans="1:29" ht="24.9" customHeight="1" thickBot="1" x14ac:dyDescent="0.45">
      <c r="A791" s="30">
        <v>1809</v>
      </c>
      <c r="B791" s="5" t="s">
        <v>2004</v>
      </c>
      <c r="C791" s="6" t="s">
        <v>2052</v>
      </c>
      <c r="D791" s="25" t="s">
        <v>2079</v>
      </c>
      <c r="E791" s="27" t="s">
        <v>2054</v>
      </c>
      <c r="F791" s="33">
        <v>4257.7700000000004</v>
      </c>
      <c r="G791" s="33">
        <v>3978.48</v>
      </c>
      <c r="H791" s="33">
        <v>-4390.21</v>
      </c>
      <c r="I791" s="33">
        <v>-3960.5</v>
      </c>
      <c r="J791" s="33">
        <v>-4402.32</v>
      </c>
      <c r="K791" s="34">
        <v>-7171.17</v>
      </c>
      <c r="L791" s="32">
        <v>-4682.49</v>
      </c>
      <c r="M791" s="12">
        <v>-4861.38</v>
      </c>
      <c r="N791" s="35">
        <v>-4593.28</v>
      </c>
      <c r="O791" s="36">
        <v>-4582.92</v>
      </c>
      <c r="P791" s="35">
        <v>-5103.5</v>
      </c>
      <c r="Q791" s="12">
        <v>-10293.279999999999</v>
      </c>
      <c r="R791" s="35">
        <v>-5404.48</v>
      </c>
      <c r="S791" s="34">
        <v>-5603.72</v>
      </c>
      <c r="T791" s="15">
        <v>-7525.38</v>
      </c>
      <c r="U791" s="15">
        <v>-8464.59</v>
      </c>
      <c r="V791" s="15">
        <v>-7685.17</v>
      </c>
      <c r="W791" s="15">
        <v>-7734.13</v>
      </c>
      <c r="X791" s="15">
        <v>-6172.54</v>
      </c>
      <c r="Y791" s="113">
        <v>-7151.19</v>
      </c>
      <c r="Z791" s="114">
        <v>-8849.99</v>
      </c>
      <c r="AA791" s="113">
        <v>-12330.2</v>
      </c>
      <c r="AB791" s="113">
        <v>-12158.73</v>
      </c>
      <c r="AC791" s="114">
        <v>-13902.65</v>
      </c>
    </row>
    <row r="792" spans="1:29" ht="24.9" customHeight="1" thickBot="1" x14ac:dyDescent="0.45">
      <c r="A792" s="30">
        <v>1810</v>
      </c>
      <c r="B792" s="5" t="s">
        <v>2005</v>
      </c>
      <c r="C792" s="6" t="s">
        <v>2052</v>
      </c>
      <c r="D792" s="25" t="s">
        <v>2080</v>
      </c>
      <c r="E792" s="27" t="s">
        <v>2054</v>
      </c>
      <c r="F792" s="33">
        <v>3032.05</v>
      </c>
      <c r="G792" s="33">
        <v>2902.52</v>
      </c>
      <c r="H792" s="33">
        <v>-4021.33</v>
      </c>
      <c r="I792" s="33">
        <v>-3458.81</v>
      </c>
      <c r="J792" s="33">
        <v>-3458.81</v>
      </c>
      <c r="K792" s="34">
        <v>-6778.09</v>
      </c>
      <c r="L792" s="32">
        <v>-3687.95</v>
      </c>
      <c r="M792" s="12">
        <v>-4449.3900000000003</v>
      </c>
      <c r="N792" s="35">
        <v>-4891.6899999999996</v>
      </c>
      <c r="O792" s="36">
        <v>-4681.91</v>
      </c>
      <c r="P792" s="35">
        <v>-5084.32</v>
      </c>
      <c r="Q792" s="12">
        <v>-8110.74</v>
      </c>
      <c r="R792" s="35">
        <v>-5026.96</v>
      </c>
      <c r="S792" s="34">
        <v>-4800.01</v>
      </c>
      <c r="T792" s="15">
        <v>-6076.72</v>
      </c>
      <c r="U792" s="15">
        <v>-6002.65</v>
      </c>
      <c r="V792" s="15">
        <v>-6070.42</v>
      </c>
      <c r="W792" s="15">
        <v>-6070.42</v>
      </c>
      <c r="X792" s="15">
        <v>-3038.36</v>
      </c>
      <c r="Y792" s="113">
        <v>-6070.42</v>
      </c>
      <c r="Z792" s="114">
        <v>-7512.32</v>
      </c>
      <c r="AA792" s="113">
        <v>-9183.31</v>
      </c>
      <c r="AB792" s="113">
        <v>-10699.02</v>
      </c>
      <c r="AC792" s="114">
        <v>-11155.35</v>
      </c>
    </row>
    <row r="793" spans="1:29" ht="24.9" customHeight="1" thickBot="1" x14ac:dyDescent="0.45">
      <c r="A793" s="30">
        <v>1811</v>
      </c>
      <c r="B793" s="5" t="s">
        <v>2006</v>
      </c>
      <c r="C793" s="6" t="s">
        <v>2052</v>
      </c>
      <c r="D793" s="25" t="s">
        <v>2081</v>
      </c>
      <c r="E793" s="27" t="s">
        <v>2054</v>
      </c>
      <c r="F793" s="33">
        <v>4321.18</v>
      </c>
      <c r="G793" s="33">
        <v>4349.72</v>
      </c>
      <c r="H793" s="33">
        <v>-4962.82</v>
      </c>
      <c r="I793" s="33">
        <v>-5661.39</v>
      </c>
      <c r="J793" s="33">
        <v>-5837.09</v>
      </c>
      <c r="K793" s="34">
        <v>-10309.709999999999</v>
      </c>
      <c r="L793" s="32">
        <v>-6002.36</v>
      </c>
      <c r="M793" s="12">
        <v>-6308.18</v>
      </c>
      <c r="N793" s="35">
        <v>-9026.24</v>
      </c>
      <c r="O793" s="36">
        <v>-7105.27</v>
      </c>
      <c r="P793" s="35">
        <v>-7271.95</v>
      </c>
      <c r="Q793" s="12">
        <v>-12233.27</v>
      </c>
      <c r="R793" s="35">
        <v>-9126.94</v>
      </c>
      <c r="S793" s="34">
        <v>-8000.46</v>
      </c>
      <c r="T793" s="15">
        <v>-9523.66</v>
      </c>
      <c r="U793" s="15">
        <v>-10035.530000000001</v>
      </c>
      <c r="V793" s="15">
        <v>-10410.08</v>
      </c>
      <c r="W793" s="15">
        <v>-11119.6</v>
      </c>
      <c r="X793" s="15">
        <v>-6430.97</v>
      </c>
      <c r="Y793" s="113">
        <v>-11641.93</v>
      </c>
      <c r="Z793" s="114">
        <v>-11688.87</v>
      </c>
      <c r="AA793" s="113">
        <v>-14061.93</v>
      </c>
      <c r="AB793" s="113">
        <v>-15309.26</v>
      </c>
      <c r="AC793" s="114">
        <v>-15954.43</v>
      </c>
    </row>
    <row r="794" spans="1:29" ht="24.9" customHeight="1" thickBot="1" x14ac:dyDescent="0.45">
      <c r="A794" s="30">
        <v>1812</v>
      </c>
      <c r="B794" s="5" t="s">
        <v>2007</v>
      </c>
      <c r="C794" s="6" t="s">
        <v>2052</v>
      </c>
      <c r="D794" s="25" t="s">
        <v>2082</v>
      </c>
      <c r="E794" s="27" t="s">
        <v>2054</v>
      </c>
      <c r="F794" s="33">
        <v>3995.71</v>
      </c>
      <c r="G794" s="33">
        <v>3559.96</v>
      </c>
      <c r="H794" s="33">
        <v>-5463.98</v>
      </c>
      <c r="I794" s="33">
        <v>-3851.93</v>
      </c>
      <c r="J794" s="33">
        <v>-4147.2299999999996</v>
      </c>
      <c r="K794" s="34">
        <v>-7463.97</v>
      </c>
      <c r="L794" s="32">
        <v>-4437.03</v>
      </c>
      <c r="M794" s="12">
        <v>-4578.18</v>
      </c>
      <c r="N794" s="35">
        <v>-5313.22</v>
      </c>
      <c r="O794" s="36">
        <v>-5195.57</v>
      </c>
      <c r="P794" s="35">
        <v>-5211.66</v>
      </c>
      <c r="Q794" s="12">
        <v>-10364.49</v>
      </c>
      <c r="R794" s="35">
        <v>-5526.93</v>
      </c>
      <c r="S794" s="34">
        <v>-5867.31</v>
      </c>
      <c r="T794" s="15">
        <v>-7862.7</v>
      </c>
      <c r="U794" s="15">
        <v>-7383.86</v>
      </c>
      <c r="V794" s="15">
        <v>-7862.87</v>
      </c>
      <c r="W794" s="15">
        <v>-8731</v>
      </c>
      <c r="X794" s="15">
        <v>-5617.59</v>
      </c>
      <c r="Y794" s="113">
        <v>-7911.83</v>
      </c>
      <c r="Z794" s="114">
        <v>-10159.18</v>
      </c>
      <c r="AA794" s="113">
        <v>-10610.3</v>
      </c>
      <c r="AB794" s="113">
        <v>-11563.97</v>
      </c>
      <c r="AC794" s="114">
        <v>-13778.71</v>
      </c>
    </row>
    <row r="795" spans="1:29" ht="24.9" customHeight="1" thickBot="1" x14ac:dyDescent="0.45">
      <c r="A795" s="30">
        <v>1813</v>
      </c>
      <c r="B795" s="5" t="s">
        <v>2008</v>
      </c>
      <c r="C795" s="6" t="s">
        <v>2052</v>
      </c>
      <c r="D795" s="25" t="s">
        <v>2083</v>
      </c>
      <c r="E795" s="27" t="s">
        <v>708</v>
      </c>
      <c r="F795" s="33">
        <v>2434.5300000000002</v>
      </c>
      <c r="G795" s="33">
        <v>2434.5300000000002</v>
      </c>
      <c r="H795" s="33">
        <v>-2858.51</v>
      </c>
      <c r="I795" s="33">
        <v>-2858.51</v>
      </c>
      <c r="J795" s="33">
        <v>-2858.51</v>
      </c>
      <c r="K795" s="34">
        <v>-4570.42</v>
      </c>
      <c r="L795" s="32">
        <v>-3046.95</v>
      </c>
      <c r="M795" s="12">
        <v>-3152.94</v>
      </c>
      <c r="N795" s="35">
        <v>-3389.3</v>
      </c>
      <c r="O795" s="36">
        <v>-3611.97</v>
      </c>
      <c r="P795" s="35">
        <v>-3876.85</v>
      </c>
      <c r="Q795" s="12">
        <v>-5672.21</v>
      </c>
      <c r="R795" s="35">
        <v>-3807.74</v>
      </c>
      <c r="S795" s="34">
        <v>-4034.69</v>
      </c>
      <c r="T795" s="15">
        <v>-4991.55</v>
      </c>
      <c r="U795" s="15">
        <v>-5122.97</v>
      </c>
      <c r="V795" s="15">
        <v>-5453.72</v>
      </c>
      <c r="W795" s="15">
        <v>-5635.51</v>
      </c>
      <c r="X795" s="15">
        <v>-2817.75</v>
      </c>
      <c r="Y795" s="113">
        <v>-5635.51</v>
      </c>
      <c r="Z795" s="114">
        <v>-5823.01</v>
      </c>
      <c r="AA795" s="113">
        <v>-6875.76</v>
      </c>
      <c r="AB795" s="113">
        <v>-8242.2999999999993</v>
      </c>
      <c r="AC795" s="114">
        <v>-8898.9500000000007</v>
      </c>
    </row>
    <row r="796" spans="1:29" ht="24.9" customHeight="1" thickBot="1" x14ac:dyDescent="0.45">
      <c r="A796" s="30">
        <v>1814</v>
      </c>
      <c r="B796" s="5" t="s">
        <v>2009</v>
      </c>
      <c r="C796" s="6" t="s">
        <v>2052</v>
      </c>
      <c r="D796" s="25" t="s">
        <v>2084</v>
      </c>
      <c r="E796" s="27" t="s">
        <v>2054</v>
      </c>
      <c r="F796" s="33">
        <v>3119.45</v>
      </c>
      <c r="G796" s="33">
        <v>3197.14</v>
      </c>
      <c r="H796" s="33">
        <v>-4501.88</v>
      </c>
      <c r="I796" s="33">
        <v>-4279.24</v>
      </c>
      <c r="J796" s="33">
        <v>-3910.59</v>
      </c>
      <c r="K796" s="34">
        <v>-7218.4599999999991</v>
      </c>
      <c r="L796" s="32">
        <v>-3965.89</v>
      </c>
      <c r="M796" s="12">
        <v>-4061.25</v>
      </c>
      <c r="N796" s="35">
        <v>-4724.6000000000004</v>
      </c>
      <c r="O796" s="36">
        <v>-5041.0200000000004</v>
      </c>
      <c r="P796" s="35">
        <v>-4572.92</v>
      </c>
      <c r="Q796" s="12">
        <v>-7784.36</v>
      </c>
      <c r="R796" s="35">
        <v>-4840.4799999999996</v>
      </c>
      <c r="S796" s="34">
        <v>-6225.81</v>
      </c>
      <c r="T796" s="15">
        <v>-6417.26</v>
      </c>
      <c r="U796" s="15">
        <v>-6563.84</v>
      </c>
      <c r="V796" s="15">
        <v>-6842.17</v>
      </c>
      <c r="W796" s="15">
        <v>-6866.66</v>
      </c>
      <c r="X796" s="15">
        <v>-4103.21</v>
      </c>
      <c r="Y796" s="113">
        <v>-6866.66</v>
      </c>
      <c r="Z796" s="114">
        <v>-7440.27</v>
      </c>
      <c r="AA796" s="113">
        <v>-10013.64</v>
      </c>
      <c r="AB796" s="113">
        <v>-10101.9</v>
      </c>
      <c r="AC796" s="114">
        <v>-11609.12</v>
      </c>
    </row>
    <row r="797" spans="1:29" ht="24.9" customHeight="1" thickBot="1" x14ac:dyDescent="0.45">
      <c r="A797" s="30">
        <v>1816</v>
      </c>
      <c r="B797" s="5" t="s">
        <v>2010</v>
      </c>
      <c r="C797" s="6" t="s">
        <v>2052</v>
      </c>
      <c r="D797" s="25" t="s">
        <v>2085</v>
      </c>
      <c r="E797" s="27" t="s">
        <v>2054</v>
      </c>
      <c r="F797" s="33">
        <v>1203.3599999999999</v>
      </c>
      <c r="G797" s="33">
        <v>1203.3599999999999</v>
      </c>
      <c r="H797" s="33">
        <v>-1413.87</v>
      </c>
      <c r="I797" s="33">
        <v>-1413.87</v>
      </c>
      <c r="J797" s="33">
        <v>-1413.87</v>
      </c>
      <c r="K797" s="34">
        <v>-2291.25</v>
      </c>
      <c r="L797" s="32">
        <v>-1507.43</v>
      </c>
      <c r="M797" s="12">
        <v>-1560.05</v>
      </c>
      <c r="N797" s="35">
        <v>-1687.35</v>
      </c>
      <c r="O797" s="36">
        <v>-1866.53</v>
      </c>
      <c r="P797" s="35">
        <v>-1852.46</v>
      </c>
      <c r="Q797" s="12">
        <v>-3025.7799999999997</v>
      </c>
      <c r="R797" s="35">
        <v>-1955.4</v>
      </c>
      <c r="S797" s="34">
        <v>-2009.34</v>
      </c>
      <c r="T797" s="15">
        <v>-2461.81</v>
      </c>
      <c r="U797" s="15">
        <v>-2526.77</v>
      </c>
      <c r="V797" s="15">
        <v>-2690.23</v>
      </c>
      <c r="W797" s="15">
        <v>-2705.66</v>
      </c>
      <c r="X797" s="15">
        <v>-1398.84</v>
      </c>
      <c r="Y797" s="113">
        <v>-6277.21</v>
      </c>
      <c r="Z797" s="114">
        <v>-6919.33</v>
      </c>
      <c r="AA797" s="113">
        <v>-8023.87</v>
      </c>
      <c r="AB797" s="113">
        <v>-9197.0400000000009</v>
      </c>
      <c r="AC797" s="114">
        <v>-9625.31</v>
      </c>
    </row>
    <row r="798" spans="1:29" ht="24.9" customHeight="1" thickBot="1" x14ac:dyDescent="0.45">
      <c r="A798" s="30">
        <v>1818</v>
      </c>
      <c r="B798" s="5" t="s">
        <v>2011</v>
      </c>
      <c r="C798" s="6" t="s">
        <v>2052</v>
      </c>
      <c r="D798" s="25" t="s">
        <v>2086</v>
      </c>
      <c r="E798" s="27" t="s">
        <v>708</v>
      </c>
      <c r="F798" s="33">
        <v>3337.58</v>
      </c>
      <c r="G798" s="33">
        <v>2996.53</v>
      </c>
      <c r="H798" s="33">
        <v>-3508.57</v>
      </c>
      <c r="I798" s="33">
        <v>-4123.21</v>
      </c>
      <c r="J798" s="33">
        <v>-4097.0200000000004</v>
      </c>
      <c r="K798" s="34">
        <v>-6518.52</v>
      </c>
      <c r="L798" s="32">
        <v>-4341.45</v>
      </c>
      <c r="M798" s="12">
        <v>-4508.17</v>
      </c>
      <c r="N798" s="35">
        <v>-4863.92</v>
      </c>
      <c r="O798" s="36">
        <v>-5106.51</v>
      </c>
      <c r="P798" s="35">
        <v>-5053.3999999999996</v>
      </c>
      <c r="Q798" s="12">
        <v>-7924.1900000000005</v>
      </c>
      <c r="R798" s="35">
        <v>-6303.21</v>
      </c>
      <c r="S798" s="34">
        <v>-5226.0600000000004</v>
      </c>
      <c r="T798" s="15">
        <v>-7309.14</v>
      </c>
      <c r="U798" s="15">
        <v>-7318.74</v>
      </c>
      <c r="V798" s="15">
        <v>-7622.09</v>
      </c>
      <c r="W798" s="15">
        <v>-7720.03</v>
      </c>
      <c r="X798" s="15">
        <v>-3860.01</v>
      </c>
      <c r="Y798" s="113">
        <v>-8143.13</v>
      </c>
      <c r="Z798" s="114">
        <v>-10430.02</v>
      </c>
      <c r="AA798" s="113">
        <v>-12558.33</v>
      </c>
      <c r="AB798" s="113">
        <v>-14288.9</v>
      </c>
      <c r="AC798" s="114">
        <v>-15261.61</v>
      </c>
    </row>
    <row r="799" spans="1:29" ht="24.9" customHeight="1" thickBot="1" x14ac:dyDescent="0.45">
      <c r="A799" s="30">
        <v>1819</v>
      </c>
      <c r="B799" s="5" t="s">
        <v>2087</v>
      </c>
      <c r="C799" s="6" t="s">
        <v>2052</v>
      </c>
      <c r="D799" s="25" t="s">
        <v>2088</v>
      </c>
      <c r="E799" s="27" t="s">
        <v>708</v>
      </c>
      <c r="F799" s="33">
        <v>3603.69</v>
      </c>
      <c r="G799" s="33">
        <v>3637.56</v>
      </c>
      <c r="H799" s="33">
        <v>-4238.12</v>
      </c>
      <c r="I799" s="33">
        <v>-4238.12</v>
      </c>
      <c r="J799" s="33">
        <v>-4238.12</v>
      </c>
      <c r="K799" s="34">
        <v>-7529.0300000000007</v>
      </c>
      <c r="L799" s="32">
        <v>-4520.09</v>
      </c>
      <c r="M799" s="12">
        <v>-4678.7</v>
      </c>
      <c r="N799" s="35">
        <v>-5157.62</v>
      </c>
      <c r="O799" s="36">
        <v>-5509.92</v>
      </c>
      <c r="P799" s="35">
        <v>-5279.89</v>
      </c>
      <c r="Q799" s="12">
        <v>-8850.16</v>
      </c>
      <c r="R799" s="35">
        <v>-5559.65</v>
      </c>
      <c r="S799" s="34">
        <v>-6024.69</v>
      </c>
      <c r="T799" s="15">
        <v>-7454.55</v>
      </c>
      <c r="U799" s="15">
        <v>-8048.54</v>
      </c>
      <c r="V799" s="15">
        <v>-8032.77</v>
      </c>
      <c r="W799" s="15">
        <v>-8032.77</v>
      </c>
      <c r="X799" s="15">
        <v>-5329.84</v>
      </c>
      <c r="Y799" s="113">
        <v>-8700.65</v>
      </c>
      <c r="Z799" s="114">
        <v>-8522.2000000000007</v>
      </c>
      <c r="AA799" s="113">
        <v>-10951.71</v>
      </c>
      <c r="AB799" s="113">
        <v>-13831.25</v>
      </c>
      <c r="AC799" s="114">
        <v>-16608.560000000001</v>
      </c>
    </row>
    <row r="800" spans="1:29" ht="24.9" customHeight="1" thickBot="1" x14ac:dyDescent="0.45">
      <c r="A800" s="30">
        <v>1820</v>
      </c>
      <c r="B800" s="5" t="s">
        <v>2089</v>
      </c>
      <c r="C800" s="6" t="s">
        <v>2052</v>
      </c>
      <c r="D800" s="25" t="s">
        <v>2090</v>
      </c>
      <c r="E800" s="27" t="s">
        <v>708</v>
      </c>
      <c r="F800" s="33">
        <v>3164.03</v>
      </c>
      <c r="G800" s="33">
        <v>3699.31</v>
      </c>
      <c r="H800" s="33">
        <v>-3526.36</v>
      </c>
      <c r="I800" s="33">
        <v>-3653.84</v>
      </c>
      <c r="J800" s="33">
        <v>-3653.84</v>
      </c>
      <c r="K800" s="34">
        <v>-5942.97</v>
      </c>
      <c r="L800" s="32">
        <v>-3938.15</v>
      </c>
      <c r="M800" s="12">
        <v>-4353.21</v>
      </c>
      <c r="N800" s="35">
        <v>-4595.63</v>
      </c>
      <c r="O800" s="36">
        <v>-4449.2700000000004</v>
      </c>
      <c r="P800" s="35">
        <v>-4465.3599999999997</v>
      </c>
      <c r="Q800" s="12">
        <v>-7147.09</v>
      </c>
      <c r="R800" s="35">
        <v>-4655.18</v>
      </c>
      <c r="S800" s="34">
        <v>-5887.55</v>
      </c>
      <c r="T800" s="15">
        <v>-5180.5600000000004</v>
      </c>
      <c r="U800" s="15">
        <v>-6357.43</v>
      </c>
      <c r="V800" s="15">
        <v>-6769.13</v>
      </c>
      <c r="W800" s="15">
        <v>-6818.1</v>
      </c>
      <c r="X800" s="15">
        <v>-3610.65</v>
      </c>
      <c r="Y800" s="113">
        <v>-6818.1</v>
      </c>
      <c r="Z800" s="114">
        <v>-7756.22</v>
      </c>
      <c r="AA800" s="113">
        <v>-8852.23</v>
      </c>
      <c r="AB800" s="113">
        <v>-9897.68</v>
      </c>
      <c r="AC800" s="114">
        <v>-10314.23</v>
      </c>
    </row>
    <row r="801" spans="1:29" ht="24.9" customHeight="1" thickBot="1" x14ac:dyDescent="0.45">
      <c r="A801" s="30">
        <v>1821</v>
      </c>
      <c r="B801" s="5" t="s">
        <v>2091</v>
      </c>
      <c r="C801" s="6" t="s">
        <v>2052</v>
      </c>
      <c r="D801" s="25" t="s">
        <v>2092</v>
      </c>
      <c r="E801" s="27" t="s">
        <v>708</v>
      </c>
      <c r="F801" s="33">
        <v>1322.64</v>
      </c>
      <c r="G801" s="33">
        <v>1499.73</v>
      </c>
      <c r="H801" s="33">
        <v>-1526.65</v>
      </c>
      <c r="I801" s="33">
        <v>-1636.99</v>
      </c>
      <c r="J801" s="33">
        <v>-1554.61</v>
      </c>
      <c r="K801" s="34">
        <v>-2600.09</v>
      </c>
      <c r="L801" s="32">
        <v>-1876.21</v>
      </c>
      <c r="M801" s="12">
        <v>-4286.05</v>
      </c>
      <c r="N801" s="35">
        <v>-4573.93</v>
      </c>
      <c r="O801" s="36">
        <v>-5132.2</v>
      </c>
      <c r="P801" s="35">
        <v>-4465.1000000000004</v>
      </c>
      <c r="Q801" s="12">
        <v>-7876.18</v>
      </c>
      <c r="R801" s="35">
        <v>-5022.21</v>
      </c>
      <c r="S801" s="34">
        <v>-6277.27</v>
      </c>
      <c r="T801" s="15">
        <v>-6084.39</v>
      </c>
      <c r="U801" s="15">
        <v>-6437.42</v>
      </c>
      <c r="V801" s="15">
        <v>-7252.81</v>
      </c>
      <c r="W801" s="15">
        <v>-7228.33</v>
      </c>
      <c r="X801" s="15">
        <v>-4579.5</v>
      </c>
      <c r="Y801" s="113">
        <v>-7424.2</v>
      </c>
      <c r="Z801" s="114">
        <v>-8846.94</v>
      </c>
      <c r="AA801" s="113">
        <v>-9525.41</v>
      </c>
      <c r="AB801" s="113">
        <v>-10607.55</v>
      </c>
      <c r="AC801" s="114">
        <v>-11944.05</v>
      </c>
    </row>
    <row r="802" spans="1:29" ht="24.9" customHeight="1" thickBot="1" x14ac:dyDescent="0.45">
      <c r="A802" s="30">
        <v>1822</v>
      </c>
      <c r="B802" s="5" t="s">
        <v>2093</v>
      </c>
      <c r="C802" s="6" t="s">
        <v>2052</v>
      </c>
      <c r="D802" s="25" t="s">
        <v>2094</v>
      </c>
      <c r="E802" s="27" t="s">
        <v>708</v>
      </c>
      <c r="F802" s="33">
        <v>2422.48</v>
      </c>
      <c r="G802" s="33">
        <v>2387.65</v>
      </c>
      <c r="H802" s="33">
        <v>-2803.2</v>
      </c>
      <c r="I802" s="33">
        <v>-2990.08</v>
      </c>
      <c r="J802" s="33">
        <v>-2803.2</v>
      </c>
      <c r="K802" s="34">
        <v>-4482.93</v>
      </c>
      <c r="L802" s="32">
        <v>-2987.89</v>
      </c>
      <c r="M802" s="12">
        <v>-3091.77</v>
      </c>
      <c r="N802" s="35">
        <v>-3328.88</v>
      </c>
      <c r="O802" s="36">
        <v>-3516.64</v>
      </c>
      <c r="P802" s="35">
        <v>-3516.64</v>
      </c>
      <c r="Q802" s="12">
        <v>-5690.4</v>
      </c>
      <c r="R802" s="35">
        <v>-3711.28</v>
      </c>
      <c r="S802" s="34">
        <v>-3711.28</v>
      </c>
      <c r="T802" s="15">
        <v>-4897.04</v>
      </c>
      <c r="U802" s="15">
        <v>-5025.93</v>
      </c>
      <c r="V802" s="15">
        <v>-5385.99</v>
      </c>
      <c r="W802" s="15">
        <v>-5350.32</v>
      </c>
      <c r="X802" s="15">
        <v>-2692.99</v>
      </c>
      <c r="Y802" s="113">
        <v>-6096.01</v>
      </c>
      <c r="Z802" s="114">
        <v>-6423.41</v>
      </c>
      <c r="AA802" s="113">
        <v>-7636.6</v>
      </c>
      <c r="AB802" s="113">
        <v>-8850.5400000000009</v>
      </c>
      <c r="AC802" s="114">
        <v>-9222.66</v>
      </c>
    </row>
    <row r="803" spans="1:29" ht="24.9" customHeight="1" thickBot="1" x14ac:dyDescent="0.45">
      <c r="A803" s="30">
        <v>1823</v>
      </c>
      <c r="B803" s="5" t="s">
        <v>626</v>
      </c>
      <c r="C803" s="6" t="s">
        <v>2052</v>
      </c>
      <c r="D803" s="25" t="s">
        <v>627</v>
      </c>
      <c r="E803" s="27" t="s">
        <v>2054</v>
      </c>
      <c r="F803" s="33">
        <v>2776.12</v>
      </c>
      <c r="G803" s="33">
        <v>2787.22</v>
      </c>
      <c r="H803" s="33">
        <v>-3274.69</v>
      </c>
      <c r="I803" s="33">
        <v>-3274.69</v>
      </c>
      <c r="J803" s="33">
        <v>-3274.69</v>
      </c>
      <c r="K803" s="34">
        <v>-6075.88</v>
      </c>
      <c r="L803" s="32">
        <v>-3491.34</v>
      </c>
      <c r="M803" s="12">
        <v>-3613.21</v>
      </c>
      <c r="N803" s="35">
        <v>-4159.82</v>
      </c>
      <c r="O803" s="36">
        <v>-4096.01</v>
      </c>
      <c r="P803" s="35">
        <v>-4385.7</v>
      </c>
      <c r="Q803" s="12">
        <v>-7390.96</v>
      </c>
      <c r="R803" s="35">
        <v>-4289.93</v>
      </c>
      <c r="S803" s="34">
        <v>-4318.6099999999997</v>
      </c>
      <c r="T803" s="15">
        <v>-5702.65</v>
      </c>
      <c r="U803" s="15">
        <v>-5853.09</v>
      </c>
      <c r="V803" s="15">
        <v>-6672.42</v>
      </c>
      <c r="W803" s="15">
        <v>-6231.72</v>
      </c>
      <c r="X803" s="15">
        <v>-3834.83</v>
      </c>
      <c r="Y803" s="113">
        <v>-6231.72</v>
      </c>
      <c r="Z803" s="114">
        <v>-6610.32</v>
      </c>
      <c r="AA803" s="113">
        <v>-8268.19</v>
      </c>
      <c r="AB803" s="113">
        <v>-9108.9500000000007</v>
      </c>
      <c r="AC803" s="114">
        <v>-9492.0300000000007</v>
      </c>
    </row>
    <row r="804" spans="1:29" ht="24.9" customHeight="1" thickBot="1" x14ac:dyDescent="0.45">
      <c r="A804" s="30">
        <v>1824</v>
      </c>
      <c r="B804" s="5" t="s">
        <v>116</v>
      </c>
      <c r="C804" s="6" t="s">
        <v>2052</v>
      </c>
      <c r="D804" s="25" t="s">
        <v>190</v>
      </c>
      <c r="E804" s="27" t="s">
        <v>2054</v>
      </c>
      <c r="F804" s="33">
        <v>2796.74</v>
      </c>
      <c r="G804" s="33">
        <v>2945.9</v>
      </c>
      <c r="H804" s="33">
        <v>-3436.06</v>
      </c>
      <c r="I804" s="33">
        <v>-3436.06</v>
      </c>
      <c r="J804" s="33">
        <v>-3449.15</v>
      </c>
      <c r="K804" s="34">
        <v>-5516.45</v>
      </c>
      <c r="L804" s="32">
        <v>-3677.63</v>
      </c>
      <c r="M804" s="12">
        <v>-3960.36</v>
      </c>
      <c r="N804" s="35">
        <v>-4094.02</v>
      </c>
      <c r="O804" s="36">
        <v>-4310.3999999999996</v>
      </c>
      <c r="P804" s="35">
        <v>-4311.49</v>
      </c>
      <c r="Q804" s="12">
        <v>-6684.4600000000009</v>
      </c>
      <c r="R804" s="35">
        <v>-4514.67</v>
      </c>
      <c r="S804" s="34">
        <v>-4815.6499999999996</v>
      </c>
      <c r="T804" s="15">
        <v>-5962.71</v>
      </c>
      <c r="U804" s="15">
        <v>-6120.11</v>
      </c>
      <c r="V804" s="15">
        <v>-6557.87</v>
      </c>
      <c r="W804" s="15">
        <v>-6914.79</v>
      </c>
      <c r="X804" s="15">
        <v>-3457.39</v>
      </c>
      <c r="Y804" s="113">
        <v>-6557.87</v>
      </c>
      <c r="Z804" s="114">
        <v>-6956.53</v>
      </c>
      <c r="AA804" s="113">
        <v>-8276.7800000000007</v>
      </c>
      <c r="AB804" s="113">
        <v>-10503.55</v>
      </c>
      <c r="AC804" s="114">
        <v>-11729.92</v>
      </c>
    </row>
    <row r="805" spans="1:29" ht="24.9" customHeight="1" thickBot="1" x14ac:dyDescent="0.45">
      <c r="A805" s="30">
        <v>1825</v>
      </c>
      <c r="B805" s="5" t="s">
        <v>117</v>
      </c>
      <c r="C805" s="6" t="s">
        <v>2052</v>
      </c>
      <c r="D805" s="25" t="s">
        <v>191</v>
      </c>
      <c r="E805" s="27" t="s">
        <v>708</v>
      </c>
      <c r="F805" s="33">
        <v>2775.45</v>
      </c>
      <c r="G805" s="33">
        <v>2768.89</v>
      </c>
      <c r="H805" s="33">
        <v>-3454.29</v>
      </c>
      <c r="I805" s="33">
        <v>-3274.38</v>
      </c>
      <c r="J805" s="33">
        <v>-3287.47</v>
      </c>
      <c r="K805" s="34">
        <v>-5192.37</v>
      </c>
      <c r="L805" s="32">
        <v>-3461.58</v>
      </c>
      <c r="M805" s="12">
        <v>-3338.75</v>
      </c>
      <c r="N805" s="35">
        <v>-3137.81</v>
      </c>
      <c r="O805" s="36">
        <v>-3709.96</v>
      </c>
      <c r="P805" s="35">
        <v>-3645.59</v>
      </c>
      <c r="Q805" s="12">
        <v>-5999.32</v>
      </c>
      <c r="R805" s="35">
        <v>-3885.25</v>
      </c>
      <c r="S805" s="34">
        <v>-4372.3599999999997</v>
      </c>
      <c r="T805" s="15">
        <v>-4971.16</v>
      </c>
      <c r="U805" s="15">
        <v>-5299.54</v>
      </c>
      <c r="V805" s="15">
        <v>-5644.41</v>
      </c>
      <c r="W805" s="15">
        <v>-6058.86</v>
      </c>
      <c r="X805" s="15">
        <v>-3429.77</v>
      </c>
      <c r="Y805" s="113">
        <v>-7091.46</v>
      </c>
      <c r="Z805" s="114">
        <v>-6272.45</v>
      </c>
      <c r="AA805" s="113">
        <v>-8394.64</v>
      </c>
      <c r="AB805" s="113">
        <v>-9991.85</v>
      </c>
      <c r="AC805" s="114">
        <v>-9754.23</v>
      </c>
    </row>
    <row r="806" spans="1:29" ht="24.9" customHeight="1" thickBot="1" x14ac:dyDescent="0.45">
      <c r="A806" s="30">
        <v>1826</v>
      </c>
      <c r="B806" s="5" t="s">
        <v>118</v>
      </c>
      <c r="C806" s="6" t="s">
        <v>2052</v>
      </c>
      <c r="D806" s="25" t="s">
        <v>192</v>
      </c>
      <c r="E806" s="27" t="s">
        <v>708</v>
      </c>
      <c r="F806" s="33">
        <v>3174.95</v>
      </c>
      <c r="G806" s="33">
        <v>2858.4</v>
      </c>
      <c r="H806" s="33">
        <v>-4059.39</v>
      </c>
      <c r="I806" s="33">
        <v>-3522.66</v>
      </c>
      <c r="J806" s="33">
        <v>-3627.43</v>
      </c>
      <c r="K806" s="34">
        <v>-6800.0300000000007</v>
      </c>
      <c r="L806" s="32">
        <v>-3881.98</v>
      </c>
      <c r="M806" s="12">
        <v>-3930.9</v>
      </c>
      <c r="N806" s="35">
        <v>-4646.78</v>
      </c>
      <c r="O806" s="36">
        <v>-4529.47</v>
      </c>
      <c r="P806" s="35">
        <v>-4859.71</v>
      </c>
      <c r="Q806" s="12">
        <v>-8911.86</v>
      </c>
      <c r="R806" s="35">
        <v>-5239.17</v>
      </c>
      <c r="S806" s="34">
        <v>-4415</v>
      </c>
      <c r="T806" s="15">
        <v>-6312.08</v>
      </c>
      <c r="U806" s="15">
        <v>-6432.88</v>
      </c>
      <c r="V806" s="15">
        <v>-8426.5400000000009</v>
      </c>
      <c r="W806" s="15">
        <v>-6413.22</v>
      </c>
      <c r="X806" s="15">
        <v>-4839.97</v>
      </c>
      <c r="Y806" s="113">
        <v>-6632.41</v>
      </c>
      <c r="Z806" s="114">
        <v>-7888.62</v>
      </c>
      <c r="AA806" s="113">
        <v>-8579</v>
      </c>
      <c r="AB806" s="113">
        <v>-10884.24</v>
      </c>
      <c r="AC806" s="114">
        <v>-10463.43</v>
      </c>
    </row>
    <row r="807" spans="1:29" ht="24.9" customHeight="1" thickBot="1" x14ac:dyDescent="0.45">
      <c r="A807" s="30">
        <v>1827</v>
      </c>
      <c r="B807" s="5" t="s">
        <v>119</v>
      </c>
      <c r="C807" s="6" t="s">
        <v>2052</v>
      </c>
      <c r="D807" s="25" t="s">
        <v>193</v>
      </c>
      <c r="E807" s="27" t="s">
        <v>708</v>
      </c>
      <c r="F807" s="33">
        <v>3216.82</v>
      </c>
      <c r="G807" s="33">
        <v>3216.82</v>
      </c>
      <c r="H807" s="33">
        <v>-3807.8</v>
      </c>
      <c r="I807" s="33">
        <v>-3899.48</v>
      </c>
      <c r="J807" s="33">
        <v>-3820.9</v>
      </c>
      <c r="K807" s="34">
        <v>-6098.5599999999995</v>
      </c>
      <c r="L807" s="32">
        <v>-4313.7299999999996</v>
      </c>
      <c r="M807" s="12">
        <v>-4516.34</v>
      </c>
      <c r="N807" s="35">
        <v>-4372.72</v>
      </c>
      <c r="O807" s="36">
        <v>-4767.21</v>
      </c>
      <c r="P807" s="35">
        <v>-4751.1099999999997</v>
      </c>
      <c r="Q807" s="12">
        <v>-7393.2999999999993</v>
      </c>
      <c r="R807" s="35">
        <v>-5622.76</v>
      </c>
      <c r="S807" s="34">
        <v>-4993.53</v>
      </c>
      <c r="T807" s="15">
        <v>-6597.9</v>
      </c>
      <c r="U807" s="15">
        <v>-6772.29</v>
      </c>
      <c r="V807" s="15">
        <v>-7329.18</v>
      </c>
      <c r="W807" s="15">
        <v>-7252.81</v>
      </c>
      <c r="X807" s="15">
        <v>-3853.17</v>
      </c>
      <c r="Y807" s="113">
        <v>-7375.23</v>
      </c>
      <c r="Z807" s="114">
        <v>-8230.86</v>
      </c>
      <c r="AA807" s="113">
        <v>-9518.6</v>
      </c>
      <c r="AB807" s="113">
        <v>-10607.55</v>
      </c>
      <c r="AC807" s="114">
        <v>-11176.28</v>
      </c>
    </row>
    <row r="808" spans="1:29" ht="24.9" customHeight="1" thickBot="1" x14ac:dyDescent="0.45">
      <c r="A808" s="30">
        <v>1828</v>
      </c>
      <c r="B808" s="5" t="s">
        <v>120</v>
      </c>
      <c r="C808" s="6" t="s">
        <v>2052</v>
      </c>
      <c r="D808" s="25" t="s">
        <v>194</v>
      </c>
      <c r="E808" s="27" t="s">
        <v>708</v>
      </c>
      <c r="F808" s="33">
        <v>1365.53</v>
      </c>
      <c r="G808" s="33">
        <v>1529.95</v>
      </c>
      <c r="H808" s="33">
        <v>-1525.47</v>
      </c>
      <c r="I808" s="33">
        <v>-1560.32</v>
      </c>
      <c r="J808" s="33">
        <v>-1594</v>
      </c>
      <c r="K808" s="34">
        <v>-2784.76</v>
      </c>
      <c r="L808" s="32">
        <v>-1886.43</v>
      </c>
      <c r="M808" s="12">
        <v>-1753.06</v>
      </c>
      <c r="N808" s="35">
        <v>-2068.81</v>
      </c>
      <c r="O808" s="36">
        <v>-2003.39</v>
      </c>
      <c r="P808" s="35">
        <v>-2010.29</v>
      </c>
      <c r="Q808" s="12">
        <v>-3396.52</v>
      </c>
      <c r="R808" s="35">
        <v>-2032.86</v>
      </c>
      <c r="S808" s="34">
        <v>-2528.11</v>
      </c>
      <c r="T808" s="15">
        <v>-2512.1799999999998</v>
      </c>
      <c r="U808" s="15">
        <v>-2803.56</v>
      </c>
      <c r="V808" s="15">
        <v>-2974.51</v>
      </c>
      <c r="W808" s="15">
        <v>-2781.96</v>
      </c>
      <c r="X808" s="15">
        <v>-1798.31</v>
      </c>
      <c r="Y808" s="113">
        <v>-2996.86</v>
      </c>
      <c r="Z808" s="114">
        <v>-3656.86</v>
      </c>
      <c r="AA808" s="113">
        <v>-4003.77</v>
      </c>
      <c r="AB808" s="113">
        <v>-4349.66</v>
      </c>
      <c r="AC808" s="114">
        <v>-10576.43</v>
      </c>
    </row>
    <row r="809" spans="1:29" ht="24.9" customHeight="1" thickBot="1" x14ac:dyDescent="0.45">
      <c r="A809" s="30">
        <v>1830</v>
      </c>
      <c r="B809" s="5" t="s">
        <v>1981</v>
      </c>
      <c r="C809" s="6" t="s">
        <v>2052</v>
      </c>
      <c r="D809" s="25" t="s">
        <v>1982</v>
      </c>
      <c r="E809" s="27" t="s">
        <v>2054</v>
      </c>
      <c r="F809" s="33">
        <v>1483.43</v>
      </c>
      <c r="G809" s="33">
        <v>1483.43</v>
      </c>
      <c r="H809" s="33">
        <v>-1744.35</v>
      </c>
      <c r="I809" s="33">
        <v>-1744.35</v>
      </c>
      <c r="J809" s="33">
        <v>-1744.35</v>
      </c>
      <c r="K809" s="34">
        <v>-2988.26</v>
      </c>
      <c r="L809" s="32">
        <v>-1860.32</v>
      </c>
      <c r="M809" s="12">
        <v>-1925.55</v>
      </c>
      <c r="N809" s="35">
        <v>-2094.59</v>
      </c>
      <c r="O809" s="36">
        <v>-2169.5300000000002</v>
      </c>
      <c r="P809" s="35">
        <v>-2477.29</v>
      </c>
      <c r="Q809" s="12">
        <v>-3493.9500000000003</v>
      </c>
      <c r="R809" s="35">
        <v>-2466.29</v>
      </c>
      <c r="S809" s="34">
        <v>-2284.92</v>
      </c>
      <c r="T809" s="15">
        <v>-3019.79</v>
      </c>
      <c r="U809" s="15">
        <v>-3099.67</v>
      </c>
      <c r="V809" s="15">
        <v>-3300.7</v>
      </c>
      <c r="W809" s="15">
        <v>-3300.7</v>
      </c>
      <c r="X809" s="15">
        <v>-2282.66</v>
      </c>
      <c r="Y809" s="113">
        <v>-3300.7</v>
      </c>
      <c r="Z809" s="114">
        <v>-3544.58</v>
      </c>
      <c r="AA809" s="113">
        <v>-4497.18</v>
      </c>
      <c r="AB809" s="113">
        <v>-5537.15</v>
      </c>
      <c r="AC809" s="114">
        <v>-6171.42</v>
      </c>
    </row>
    <row r="810" spans="1:29" ht="24.9" customHeight="1" thickBot="1" x14ac:dyDescent="0.45">
      <c r="A810" s="30">
        <v>1831</v>
      </c>
      <c r="B810" s="5" t="s">
        <v>1983</v>
      </c>
      <c r="C810" s="6" t="s">
        <v>2052</v>
      </c>
      <c r="D810" s="25" t="s">
        <v>1984</v>
      </c>
      <c r="E810" s="27" t="s">
        <v>2054</v>
      </c>
      <c r="F810" s="33">
        <v>3461.34</v>
      </c>
      <c r="G810" s="33">
        <v>3461.34</v>
      </c>
      <c r="H810" s="33">
        <v>-4070.15</v>
      </c>
      <c r="I810" s="33">
        <v>-4070.15</v>
      </c>
      <c r="J810" s="33">
        <v>-4070.15</v>
      </c>
      <c r="K810" s="34">
        <v>-6761.16</v>
      </c>
      <c r="L810" s="32">
        <v>-4340.74</v>
      </c>
      <c r="M810" s="12">
        <v>-4605.33</v>
      </c>
      <c r="N810" s="35">
        <v>-5542.31</v>
      </c>
      <c r="O810" s="36">
        <v>-5062.2299999999996</v>
      </c>
      <c r="P810" s="35">
        <v>-5714.79</v>
      </c>
      <c r="Q810" s="12">
        <v>-10010.939999999999</v>
      </c>
      <c r="R810" s="35">
        <v>-5331.47</v>
      </c>
      <c r="S810" s="34">
        <v>-6106.33</v>
      </c>
      <c r="T810" s="15">
        <v>-7046.17</v>
      </c>
      <c r="U810" s="15">
        <v>-7232.55</v>
      </c>
      <c r="V810" s="15">
        <v>-7701.63</v>
      </c>
      <c r="W810" s="15">
        <v>-7701.63</v>
      </c>
      <c r="X810" s="15">
        <v>-6012.86</v>
      </c>
      <c r="Y810" s="113">
        <v>-7701.63</v>
      </c>
      <c r="Z810" s="114">
        <v>-8170.69</v>
      </c>
      <c r="AA810" s="113">
        <v>-10298.99</v>
      </c>
      <c r="AB810" s="113">
        <v>-12745.84</v>
      </c>
      <c r="AC810" s="114">
        <v>-13700.6</v>
      </c>
    </row>
    <row r="811" spans="1:29" ht="24.9" customHeight="1" thickBot="1" x14ac:dyDescent="0.45">
      <c r="A811" s="30">
        <v>1832</v>
      </c>
      <c r="B811" s="5" t="s">
        <v>1985</v>
      </c>
      <c r="C811" s="6" t="s">
        <v>2052</v>
      </c>
      <c r="D811" s="25" t="s">
        <v>1986</v>
      </c>
      <c r="E811" s="27" t="s">
        <v>1739</v>
      </c>
      <c r="F811" s="33">
        <v>3011.68</v>
      </c>
      <c r="G811" s="33">
        <v>3033.88</v>
      </c>
      <c r="H811" s="33">
        <v>-4093.42</v>
      </c>
      <c r="I811" s="33">
        <v>-3622.85</v>
      </c>
      <c r="J811" s="33">
        <v>-3622.85</v>
      </c>
      <c r="K811" s="34">
        <v>-6648.6100000000006</v>
      </c>
      <c r="L811" s="32">
        <v>-3815.3</v>
      </c>
      <c r="M811" s="12">
        <v>-4200.29</v>
      </c>
      <c r="N811" s="35">
        <v>-4371.8</v>
      </c>
      <c r="O811" s="36">
        <v>-4492.8</v>
      </c>
      <c r="P811" s="35">
        <v>-5669.39</v>
      </c>
      <c r="Q811" s="12">
        <v>-7770.5</v>
      </c>
      <c r="R811" s="35">
        <v>-4673.75</v>
      </c>
      <c r="S811" s="34">
        <v>-4728.28</v>
      </c>
      <c r="T811" s="15">
        <v>-7483.89</v>
      </c>
      <c r="U811" s="15">
        <v>-5850.84</v>
      </c>
      <c r="V811" s="15">
        <v>-7300.74</v>
      </c>
      <c r="W811" s="15">
        <v>-6826.25</v>
      </c>
      <c r="X811" s="15">
        <v>-5138.8</v>
      </c>
      <c r="Y811" s="113">
        <v>-6777.28</v>
      </c>
      <c r="Z811" s="114">
        <v>-7956.69</v>
      </c>
      <c r="AA811" s="113">
        <v>-8904.85</v>
      </c>
      <c r="AB811" s="113">
        <v>-10268.950000000001</v>
      </c>
      <c r="AC811" s="114">
        <v>-12753.79</v>
      </c>
    </row>
    <row r="812" spans="1:29" ht="24.9" customHeight="1" thickBot="1" x14ac:dyDescent="0.45">
      <c r="A812" s="30">
        <v>1833</v>
      </c>
      <c r="B812" s="5" t="s">
        <v>1987</v>
      </c>
      <c r="C812" s="6" t="s">
        <v>2052</v>
      </c>
      <c r="D812" s="25" t="s">
        <v>1988</v>
      </c>
      <c r="E812" s="27" t="s">
        <v>708</v>
      </c>
      <c r="F812" s="33">
        <v>3108.17</v>
      </c>
      <c r="G812" s="33">
        <v>3123.29</v>
      </c>
      <c r="H812" s="33">
        <v>-3483.56</v>
      </c>
      <c r="I812" s="33">
        <v>-3679.6</v>
      </c>
      <c r="J812" s="33">
        <v>-3679.6</v>
      </c>
      <c r="K812" s="34">
        <v>-6440.0499999999993</v>
      </c>
      <c r="L812" s="32">
        <v>-3923.71</v>
      </c>
      <c r="M812" s="12">
        <v>-4147.92</v>
      </c>
      <c r="N812" s="35">
        <v>-5235.1099999999997</v>
      </c>
      <c r="O812" s="36">
        <v>-4149.3900000000003</v>
      </c>
      <c r="P812" s="35">
        <v>-4913.8500000000004</v>
      </c>
      <c r="Q812" s="12">
        <v>-8599.27</v>
      </c>
      <c r="R812" s="35">
        <v>-4458.92</v>
      </c>
      <c r="S812" s="34">
        <v>-4862.13</v>
      </c>
      <c r="T812" s="15">
        <v>-6370.41</v>
      </c>
      <c r="U812" s="15">
        <v>-6662.26</v>
      </c>
      <c r="V812" s="15">
        <v>-7507.72</v>
      </c>
      <c r="W812" s="15">
        <v>-7463.74</v>
      </c>
      <c r="X812" s="15">
        <v>-4027.28</v>
      </c>
      <c r="Y812" s="113">
        <v>-6971.53</v>
      </c>
      <c r="Z812" s="114">
        <v>-7421.64</v>
      </c>
      <c r="AA812" s="113">
        <v>-9257</v>
      </c>
      <c r="AB812" s="113">
        <v>-11601.69</v>
      </c>
      <c r="AC812" s="114">
        <v>-13011.48</v>
      </c>
    </row>
    <row r="813" spans="1:29" ht="24.9" customHeight="1" thickBot="1" x14ac:dyDescent="0.45">
      <c r="A813" s="30">
        <v>1834</v>
      </c>
      <c r="B813" s="5" t="s">
        <v>1989</v>
      </c>
      <c r="C813" s="6" t="s">
        <v>2052</v>
      </c>
      <c r="D813" s="25" t="s">
        <v>1990</v>
      </c>
      <c r="E813" s="27" t="s">
        <v>1852</v>
      </c>
      <c r="F813" s="33">
        <v>3395.72</v>
      </c>
      <c r="G813" s="33">
        <v>3581.88</v>
      </c>
      <c r="H813" s="33">
        <v>-3992.72</v>
      </c>
      <c r="I813" s="33">
        <v>-4224.93</v>
      </c>
      <c r="J813" s="33">
        <v>-3992.72</v>
      </c>
      <c r="K813" s="34">
        <v>-6567.4500000000007</v>
      </c>
      <c r="L813" s="32">
        <v>-4258.05</v>
      </c>
      <c r="M813" s="12">
        <v>-4407.3</v>
      </c>
      <c r="N813" s="35">
        <v>-4805.2</v>
      </c>
      <c r="O813" s="36">
        <v>-5016.24</v>
      </c>
      <c r="P813" s="35">
        <v>-4994.43</v>
      </c>
      <c r="Q813" s="12">
        <v>-8945.2100000000009</v>
      </c>
      <c r="R813" s="35">
        <v>-5876.4</v>
      </c>
      <c r="S813" s="34">
        <v>-5640.06</v>
      </c>
      <c r="T813" s="15">
        <v>-6913.86</v>
      </c>
      <c r="U813" s="15">
        <v>-7414.13</v>
      </c>
      <c r="V813" s="15">
        <v>-7556.88</v>
      </c>
      <c r="W813" s="15">
        <v>-8041.01</v>
      </c>
      <c r="X813" s="15">
        <v>-4020.5</v>
      </c>
      <c r="Y813" s="113">
        <v>-7790.35</v>
      </c>
      <c r="Z813" s="114">
        <v>-8017.02</v>
      </c>
      <c r="AA813" s="113">
        <v>-9567.9699999999993</v>
      </c>
      <c r="AB813" s="113">
        <v>-11053.81</v>
      </c>
      <c r="AC813" s="114">
        <v>-11583.08</v>
      </c>
    </row>
    <row r="814" spans="1:29" ht="24.9" customHeight="1" thickBot="1" x14ac:dyDescent="0.45">
      <c r="A814" s="30">
        <v>1835</v>
      </c>
      <c r="B814" s="5" t="s">
        <v>1991</v>
      </c>
      <c r="C814" s="6" t="s">
        <v>2052</v>
      </c>
      <c r="D814" s="25" t="s">
        <v>1992</v>
      </c>
      <c r="E814" s="27" t="s">
        <v>708</v>
      </c>
      <c r="F814" s="33">
        <v>2990.8</v>
      </c>
      <c r="G814" s="33">
        <v>2820.52</v>
      </c>
      <c r="H814" s="33">
        <v>-3386.26</v>
      </c>
      <c r="I814" s="33">
        <v>-3350.77</v>
      </c>
      <c r="J814" s="33">
        <v>-3313.98</v>
      </c>
      <c r="K814" s="34">
        <v>-5605.8</v>
      </c>
      <c r="L814" s="32">
        <v>-3533.29</v>
      </c>
      <c r="M814" s="12">
        <v>-3656.66</v>
      </c>
      <c r="N814" s="35">
        <v>-4060.92</v>
      </c>
      <c r="O814" s="36">
        <v>-4020.87</v>
      </c>
      <c r="P814" s="35">
        <v>-4417.33</v>
      </c>
      <c r="Q814" s="12">
        <v>-7153.48</v>
      </c>
      <c r="R814" s="35">
        <v>-4699.3999999999996</v>
      </c>
      <c r="S814" s="34">
        <v>-4699.3999999999996</v>
      </c>
      <c r="T814" s="15">
        <v>-5787.96</v>
      </c>
      <c r="U814" s="15">
        <v>-6371.71</v>
      </c>
      <c r="V814" s="15">
        <v>-6879.6</v>
      </c>
      <c r="W814" s="15">
        <v>-6784.34</v>
      </c>
      <c r="X814" s="15">
        <v>-3512.6</v>
      </c>
      <c r="Y814" s="113">
        <v>-7344.76</v>
      </c>
      <c r="Z814" s="114">
        <v>-7230.66</v>
      </c>
      <c r="AA814" s="113">
        <v>-8759.56</v>
      </c>
      <c r="AB814" s="113">
        <v>-9920</v>
      </c>
      <c r="AC814" s="114">
        <v>-10401.17</v>
      </c>
    </row>
    <row r="815" spans="1:29" ht="24.9" customHeight="1" thickBot="1" x14ac:dyDescent="0.45">
      <c r="A815" s="30">
        <v>1836</v>
      </c>
      <c r="B815" s="5" t="s">
        <v>1993</v>
      </c>
      <c r="C815" s="6" t="s">
        <v>2052</v>
      </c>
      <c r="D815" s="25" t="s">
        <v>1994</v>
      </c>
      <c r="E815" s="27" t="s">
        <v>1945</v>
      </c>
      <c r="F815" s="33">
        <v>2355.3000000000002</v>
      </c>
      <c r="G815" s="33">
        <v>2355.3000000000002</v>
      </c>
      <c r="H815" s="33">
        <v>-2765.02</v>
      </c>
      <c r="I815" s="33">
        <v>-2765.02</v>
      </c>
      <c r="J815" s="33">
        <v>-2765.02</v>
      </c>
      <c r="K815" s="34">
        <v>-4420.68</v>
      </c>
      <c r="L815" s="32">
        <v>-2947.12</v>
      </c>
      <c r="M815" s="12">
        <v>-3049.55</v>
      </c>
      <c r="N815" s="35">
        <v>-3295.18</v>
      </c>
      <c r="O815" s="36">
        <v>-3507.62</v>
      </c>
      <c r="P815" s="35">
        <v>-3526.84</v>
      </c>
      <c r="Q815" s="12">
        <v>-5450.46</v>
      </c>
      <c r="R815" s="35">
        <v>-3702.92</v>
      </c>
      <c r="S815" s="34">
        <v>-3800.19</v>
      </c>
      <c r="T815" s="15">
        <v>-4994.62</v>
      </c>
      <c r="U815" s="15">
        <v>-4974.37</v>
      </c>
      <c r="V815" s="15">
        <v>-5318.44</v>
      </c>
      <c r="W815" s="15">
        <v>-5292.24</v>
      </c>
      <c r="X815" s="15">
        <v>-2659.22</v>
      </c>
      <c r="Y815" s="113">
        <v>-5854.19</v>
      </c>
      <c r="Z815" s="114">
        <v>-5580.72</v>
      </c>
      <c r="AA815" s="113">
        <v>-6674.18</v>
      </c>
      <c r="AB815" s="113">
        <v>-8139.35</v>
      </c>
      <c r="AC815" s="114">
        <v>-8546.5400000000009</v>
      </c>
    </row>
    <row r="816" spans="1:29" ht="24.9" customHeight="1" thickBot="1" x14ac:dyDescent="0.45">
      <c r="A816" s="30">
        <v>1837</v>
      </c>
      <c r="B816" s="5" t="s">
        <v>880</v>
      </c>
      <c r="C816" s="6" t="s">
        <v>2052</v>
      </c>
      <c r="D816" s="25" t="s">
        <v>2105</v>
      </c>
      <c r="E816" s="27" t="s">
        <v>2054</v>
      </c>
      <c r="F816" s="33">
        <v>3745.53</v>
      </c>
      <c r="G816" s="33">
        <v>3423.03</v>
      </c>
      <c r="H816" s="33">
        <v>-4055.86</v>
      </c>
      <c r="I816" s="33">
        <v>-4147.54</v>
      </c>
      <c r="J816" s="33">
        <v>-4055.86</v>
      </c>
      <c r="K816" s="34">
        <v>-6910.23</v>
      </c>
      <c r="L816" s="32">
        <v>-4361.57</v>
      </c>
      <c r="M816" s="12">
        <v>-4319.95</v>
      </c>
      <c r="N816" s="35">
        <v>-5236.8900000000003</v>
      </c>
      <c r="O816" s="36">
        <v>-4976.6000000000004</v>
      </c>
      <c r="P816" s="35">
        <v>-5094</v>
      </c>
      <c r="Q816" s="12">
        <v>-7771.7199999999993</v>
      </c>
      <c r="R816" s="35">
        <v>-5377.02</v>
      </c>
      <c r="S816" s="34">
        <v>-6045.02</v>
      </c>
      <c r="T816" s="15">
        <v>-6537.14</v>
      </c>
      <c r="U816" s="15">
        <v>-7220.81</v>
      </c>
      <c r="V816" s="15">
        <v>-7739.46</v>
      </c>
      <c r="W816" s="15">
        <v>-8173.76</v>
      </c>
      <c r="X816" s="15">
        <v>-4086.88</v>
      </c>
      <c r="Y816" s="113">
        <v>-7635.71</v>
      </c>
      <c r="Z816" s="114">
        <v>-7769.48</v>
      </c>
      <c r="AA816" s="113">
        <v>-10561.12</v>
      </c>
      <c r="AB816" s="113">
        <v>-11133.55</v>
      </c>
      <c r="AC816" s="114">
        <v>-11714.93</v>
      </c>
    </row>
    <row r="817" spans="1:29" ht="24.9" customHeight="1" thickBot="1" x14ac:dyDescent="0.45">
      <c r="A817" s="30">
        <v>1839</v>
      </c>
      <c r="B817" s="5" t="s">
        <v>725</v>
      </c>
      <c r="C817" s="6" t="s">
        <v>2052</v>
      </c>
      <c r="D817" s="25" t="s">
        <v>726</v>
      </c>
      <c r="E817" s="27" t="s">
        <v>2054</v>
      </c>
      <c r="F817" s="33">
        <v>3579.34</v>
      </c>
      <c r="G817" s="33">
        <v>3579.34</v>
      </c>
      <c r="H817" s="33">
        <v>-4253.3999999999996</v>
      </c>
      <c r="I817" s="33">
        <v>-4253.3999999999996</v>
      </c>
      <c r="J817" s="33">
        <v>-4253.3999999999996</v>
      </c>
      <c r="K817" s="34">
        <v>-6804.63</v>
      </c>
      <c r="L817" s="32">
        <v>-4530.54</v>
      </c>
      <c r="M817" s="12">
        <v>-4686.4399999999996</v>
      </c>
      <c r="N817" s="35">
        <v>-5039.04</v>
      </c>
      <c r="O817" s="36">
        <v>-5267.62</v>
      </c>
      <c r="P817" s="35">
        <v>-5947.08</v>
      </c>
      <c r="Q817" s="12">
        <v>-8427.9500000000007</v>
      </c>
      <c r="R817" s="35">
        <v>-5524.78</v>
      </c>
      <c r="S817" s="34">
        <v>-5528.7</v>
      </c>
      <c r="T817" s="15">
        <v>-7345.82</v>
      </c>
      <c r="U817" s="15">
        <v>-7540.2</v>
      </c>
      <c r="V817" s="15">
        <v>-8404.19</v>
      </c>
      <c r="W817" s="15">
        <v>-8029.48</v>
      </c>
      <c r="X817" s="15">
        <v>-4202.09</v>
      </c>
      <c r="Y817" s="113">
        <v>-8029.48</v>
      </c>
      <c r="Z817" s="114">
        <v>-8518.69</v>
      </c>
      <c r="AA817" s="113">
        <v>-10131.51</v>
      </c>
      <c r="AB817" s="113">
        <v>-12530.55</v>
      </c>
      <c r="AC817" s="114">
        <v>-12324.05</v>
      </c>
    </row>
    <row r="818" spans="1:29" ht="24.9" customHeight="1" thickBot="1" x14ac:dyDescent="0.45">
      <c r="A818" s="30">
        <v>1841</v>
      </c>
      <c r="B818" s="5" t="s">
        <v>645</v>
      </c>
      <c r="C818" s="6" t="s">
        <v>2052</v>
      </c>
      <c r="D818" s="25" t="s">
        <v>646</v>
      </c>
      <c r="E818" s="27" t="s">
        <v>2054</v>
      </c>
      <c r="F818" s="33">
        <v>3937.27</v>
      </c>
      <c r="G818" s="33">
        <v>3579.34</v>
      </c>
      <c r="H818" s="33">
        <v>-4240.3</v>
      </c>
      <c r="I818" s="33">
        <v>-4240.3</v>
      </c>
      <c r="J818" s="33">
        <v>-4253.3999999999996</v>
      </c>
      <c r="K818" s="34">
        <v>-6795.8099999999995</v>
      </c>
      <c r="L818" s="32">
        <v>-4560.75</v>
      </c>
      <c r="M818" s="12">
        <v>-4686.4399999999996</v>
      </c>
      <c r="N818" s="35">
        <v>-5036.0200000000004</v>
      </c>
      <c r="O818" s="36">
        <v>-5267.62</v>
      </c>
      <c r="P818" s="35">
        <v>-5278.47</v>
      </c>
      <c r="Q818" s="12">
        <v>-8181.61</v>
      </c>
      <c r="R818" s="35">
        <v>-5893.1</v>
      </c>
      <c r="S818" s="34">
        <v>-5528.7</v>
      </c>
      <c r="T818" s="15">
        <v>-7307.77</v>
      </c>
      <c r="U818" s="15">
        <v>-7501.14</v>
      </c>
      <c r="V818" s="15">
        <v>-8029.48</v>
      </c>
      <c r="W818" s="15">
        <v>-8029.48</v>
      </c>
      <c r="X818" s="15">
        <v>-4014.74</v>
      </c>
      <c r="Y818" s="113">
        <v>-8136.54</v>
      </c>
      <c r="Z818" s="114">
        <v>-8518.69</v>
      </c>
      <c r="AA818" s="113">
        <v>-10131.51</v>
      </c>
      <c r="AB818" s="113">
        <v>-13709.33</v>
      </c>
      <c r="AC818" s="114">
        <v>-14287.6</v>
      </c>
    </row>
    <row r="819" spans="1:29" ht="24.9" customHeight="1" thickBot="1" x14ac:dyDescent="0.45">
      <c r="A819" s="30">
        <v>1842</v>
      </c>
      <c r="B819" s="5" t="s">
        <v>647</v>
      </c>
      <c r="C819" s="6" t="s">
        <v>2052</v>
      </c>
      <c r="D819" s="25" t="s">
        <v>648</v>
      </c>
      <c r="E819" s="27" t="s">
        <v>2054</v>
      </c>
      <c r="F819" s="33">
        <v>2600.0100000000002</v>
      </c>
      <c r="G819" s="33">
        <v>2686.68</v>
      </c>
      <c r="H819" s="33">
        <v>-3084.7</v>
      </c>
      <c r="I819" s="33">
        <v>-3084.7</v>
      </c>
      <c r="J819" s="33">
        <v>-3097.8</v>
      </c>
      <c r="K819" s="34">
        <v>-4944.8999999999996</v>
      </c>
      <c r="L819" s="32">
        <v>-3362.53</v>
      </c>
      <c r="M819" s="12">
        <v>-3408.42</v>
      </c>
      <c r="N819" s="35">
        <v>-3661.05</v>
      </c>
      <c r="O819" s="36">
        <v>-4196.66</v>
      </c>
      <c r="P819" s="35">
        <v>-4003.67</v>
      </c>
      <c r="Q819" s="12">
        <v>-6158.25</v>
      </c>
      <c r="R819" s="35">
        <v>-4096.38</v>
      </c>
      <c r="S819" s="34">
        <v>-4100.2700000000004</v>
      </c>
      <c r="T819" s="15">
        <v>-5818.61</v>
      </c>
      <c r="U819" s="15">
        <v>-5497.99</v>
      </c>
      <c r="V819" s="15">
        <v>-5869.19</v>
      </c>
      <c r="W819" s="15">
        <v>-6400.21</v>
      </c>
      <c r="X819" s="15">
        <v>-3200.11</v>
      </c>
      <c r="Y819" s="113">
        <v>-6245.54</v>
      </c>
      <c r="Z819" s="114">
        <v>-6835.15</v>
      </c>
      <c r="AA819" s="113">
        <v>-7530.94</v>
      </c>
      <c r="AB819" s="113">
        <v>-10006.200000000001</v>
      </c>
      <c r="AC819" s="114">
        <v>-11291.04</v>
      </c>
    </row>
    <row r="820" spans="1:29" ht="24.9" customHeight="1" thickBot="1" x14ac:dyDescent="0.45">
      <c r="A820" s="30">
        <v>1843</v>
      </c>
      <c r="B820" s="5" t="s">
        <v>649</v>
      </c>
      <c r="C820" s="6" t="s">
        <v>2052</v>
      </c>
      <c r="D820" s="25" t="s">
        <v>650</v>
      </c>
      <c r="E820" s="27" t="s">
        <v>1852</v>
      </c>
      <c r="F820" s="33">
        <v>3311.7</v>
      </c>
      <c r="G820" s="33">
        <v>3253.38</v>
      </c>
      <c r="H820" s="33">
        <v>-3824.75</v>
      </c>
      <c r="I820" s="33">
        <v>-3824.75</v>
      </c>
      <c r="J820" s="33">
        <v>-3837.85</v>
      </c>
      <c r="K820" s="34">
        <v>-7539.28</v>
      </c>
      <c r="L820" s="32">
        <v>-4092.68</v>
      </c>
      <c r="M820" s="12">
        <v>-5231.0600000000004</v>
      </c>
      <c r="N820" s="35">
        <v>-4915.99</v>
      </c>
      <c r="O820" s="36">
        <v>-4776.7700000000004</v>
      </c>
      <c r="P820" s="35">
        <v>-5509.07</v>
      </c>
      <c r="Q820" s="12">
        <v>-8311.59</v>
      </c>
      <c r="R820" s="35">
        <v>-5726.15</v>
      </c>
      <c r="S820" s="34">
        <v>-5169.6499999999996</v>
      </c>
      <c r="T820" s="15">
        <v>-6611.19</v>
      </c>
      <c r="U820" s="15">
        <v>-6785.94</v>
      </c>
      <c r="V820" s="15">
        <v>-7267.36</v>
      </c>
      <c r="W820" s="15">
        <v>-7267.36</v>
      </c>
      <c r="X820" s="15">
        <v>-4746.3599999999997</v>
      </c>
      <c r="Y820" s="113">
        <v>-7267.36</v>
      </c>
      <c r="Z820" s="114">
        <v>-8061</v>
      </c>
      <c r="AA820" s="113">
        <v>-9419.6299999999992</v>
      </c>
      <c r="AB820" s="113">
        <v>-11668.24</v>
      </c>
      <c r="AC820" s="114">
        <v>-11076.47</v>
      </c>
    </row>
    <row r="821" spans="1:29" ht="24.9" customHeight="1" thickBot="1" x14ac:dyDescent="0.45">
      <c r="A821" s="30">
        <v>1844</v>
      </c>
      <c r="B821" s="5" t="s">
        <v>651</v>
      </c>
      <c r="C821" s="6" t="s">
        <v>2052</v>
      </c>
      <c r="D821" s="25" t="s">
        <v>652</v>
      </c>
      <c r="E821" s="27" t="s">
        <v>1852</v>
      </c>
      <c r="F821" s="33">
        <v>3161.84</v>
      </c>
      <c r="G821" s="33">
        <v>2498.7800000000002</v>
      </c>
      <c r="H821" s="33">
        <v>-3156.02</v>
      </c>
      <c r="I821" s="33">
        <v>-3156.02</v>
      </c>
      <c r="J821" s="33">
        <v>-3169.12</v>
      </c>
      <c r="K821" s="34">
        <v>-5734.48</v>
      </c>
      <c r="L821" s="32">
        <v>-3499.53</v>
      </c>
      <c r="M821" s="12">
        <v>-3539.91</v>
      </c>
      <c r="N821" s="35">
        <v>-4322.03</v>
      </c>
      <c r="O821" s="36">
        <v>-4181.3100000000004</v>
      </c>
      <c r="P821" s="35">
        <v>-4552.97</v>
      </c>
      <c r="Q821" s="12">
        <v>-7229.65</v>
      </c>
      <c r="R821" s="35">
        <v>-4075.68</v>
      </c>
      <c r="S821" s="34">
        <v>-4996.3</v>
      </c>
      <c r="T821" s="15">
        <v>-5022.3599999999997</v>
      </c>
      <c r="U821" s="15">
        <v>-5935.81</v>
      </c>
      <c r="V821" s="15">
        <v>-6361.48</v>
      </c>
      <c r="W821" s="15">
        <v>-6361.48</v>
      </c>
      <c r="X821" s="15">
        <v>-3757.94</v>
      </c>
      <c r="Y821" s="113">
        <v>-6898.95</v>
      </c>
      <c r="Z821" s="114">
        <v>-6680.5</v>
      </c>
      <c r="AA821" s="113">
        <v>-7847.52</v>
      </c>
      <c r="AB821" s="113">
        <v>-9541.4699999999993</v>
      </c>
      <c r="AC821" s="114">
        <v>-9690.56</v>
      </c>
    </row>
    <row r="822" spans="1:29" ht="24.9" customHeight="1" thickBot="1" x14ac:dyDescent="0.45">
      <c r="A822" s="30">
        <v>1845</v>
      </c>
      <c r="B822" s="5" t="s">
        <v>653</v>
      </c>
      <c r="C822" s="6" t="s">
        <v>2052</v>
      </c>
      <c r="D822" s="25" t="s">
        <v>654</v>
      </c>
      <c r="E822" s="27" t="s">
        <v>708</v>
      </c>
      <c r="F822" s="33">
        <v>2476.4499999999998</v>
      </c>
      <c r="G822" s="33">
        <v>2476.4499999999998</v>
      </c>
      <c r="H822" s="33">
        <v>-2907.98</v>
      </c>
      <c r="I822" s="33">
        <v>-2907.98</v>
      </c>
      <c r="J822" s="33">
        <v>-2907.98</v>
      </c>
      <c r="K822" s="34">
        <v>-4670.63</v>
      </c>
      <c r="L822" s="32">
        <v>-3113.75</v>
      </c>
      <c r="M822" s="12">
        <v>-3845.08</v>
      </c>
      <c r="N822" s="35">
        <v>-3474.01</v>
      </c>
      <c r="O822" s="36">
        <v>-3604.92</v>
      </c>
      <c r="P822" s="35">
        <v>-3868.08</v>
      </c>
      <c r="Q822" s="12">
        <v>-5581.3600000000006</v>
      </c>
      <c r="R822" s="35">
        <v>-3704.83</v>
      </c>
      <c r="S822" s="34">
        <v>-3671.31</v>
      </c>
      <c r="T822" s="15">
        <v>-4820.96</v>
      </c>
      <c r="U822" s="15">
        <v>-4947.8100000000004</v>
      </c>
      <c r="V822" s="15">
        <v>-5267.07</v>
      </c>
      <c r="W822" s="15">
        <v>-5308.7</v>
      </c>
      <c r="X822" s="15">
        <v>-2654.35</v>
      </c>
      <c r="Y822" s="113">
        <v>-5485.65</v>
      </c>
      <c r="Z822" s="114">
        <v>-5630.5</v>
      </c>
      <c r="AA822" s="113">
        <v>-6692.46</v>
      </c>
      <c r="AB822" s="113">
        <v>-7754.29</v>
      </c>
      <c r="AC822" s="114">
        <v>-8079.9</v>
      </c>
    </row>
    <row r="823" spans="1:29" ht="24.9" customHeight="1" thickBot="1" x14ac:dyDescent="0.45">
      <c r="A823" s="30">
        <v>1846</v>
      </c>
      <c r="B823" s="5" t="s">
        <v>655</v>
      </c>
      <c r="C823" s="6" t="s">
        <v>2052</v>
      </c>
      <c r="D823" s="25" t="s">
        <v>656</v>
      </c>
      <c r="E823" s="27" t="s">
        <v>2054</v>
      </c>
      <c r="F823" s="33">
        <v>2365.46</v>
      </c>
      <c r="G823" s="33">
        <v>2365.46</v>
      </c>
      <c r="H823" s="33">
        <v>-2980.65</v>
      </c>
      <c r="I823" s="33">
        <v>-2777.01</v>
      </c>
      <c r="J823" s="33">
        <v>-2777.01</v>
      </c>
      <c r="K823" s="34">
        <v>-4464.2299999999996</v>
      </c>
      <c r="L823" s="32">
        <v>-3060.35</v>
      </c>
      <c r="M823" s="12">
        <v>-3163.74</v>
      </c>
      <c r="N823" s="35">
        <v>-3397.81</v>
      </c>
      <c r="O823" s="36">
        <v>-3575.74</v>
      </c>
      <c r="P823" s="35">
        <v>-3586.59</v>
      </c>
      <c r="Q823" s="12">
        <v>-6787.9500000000007</v>
      </c>
      <c r="R823" s="35">
        <v>-4583.29</v>
      </c>
      <c r="S823" s="34">
        <v>-4587.21</v>
      </c>
      <c r="T823" s="15">
        <v>-6058.93</v>
      </c>
      <c r="U823" s="15">
        <v>-6301.8</v>
      </c>
      <c r="V823" s="15">
        <v>-6621.52</v>
      </c>
      <c r="W823" s="15">
        <v>-6663.14</v>
      </c>
      <c r="X823" s="15">
        <v>-3331.57</v>
      </c>
      <c r="Y823" s="113">
        <v>-6663.14</v>
      </c>
      <c r="Z823" s="114">
        <v>-7305.73</v>
      </c>
      <c r="AA823" s="113">
        <v>-8406.68</v>
      </c>
      <c r="AB823" s="113">
        <v>-9742.1</v>
      </c>
      <c r="AC823" s="114">
        <v>-10490.47</v>
      </c>
    </row>
    <row r="824" spans="1:29" ht="24.9" customHeight="1" thickBot="1" x14ac:dyDescent="0.45">
      <c r="A824" s="30">
        <v>1847</v>
      </c>
      <c r="B824" s="5" t="s">
        <v>657</v>
      </c>
      <c r="C824" s="6" t="s">
        <v>2052</v>
      </c>
      <c r="D824" s="25" t="s">
        <v>658</v>
      </c>
      <c r="E824" s="27" t="s">
        <v>1945</v>
      </c>
      <c r="F824" s="33">
        <v>2686.09</v>
      </c>
      <c r="G824" s="33">
        <v>2552.9499999999998</v>
      </c>
      <c r="H824" s="33">
        <v>-2998.25</v>
      </c>
      <c r="I824" s="33">
        <v>-2998.25</v>
      </c>
      <c r="J824" s="33">
        <v>-2998.25</v>
      </c>
      <c r="K824" s="34">
        <v>-4850.9799999999996</v>
      </c>
      <c r="L824" s="32">
        <v>-3240.2</v>
      </c>
      <c r="M824" s="12">
        <v>-3326.08</v>
      </c>
      <c r="N824" s="35">
        <v>-3601.19</v>
      </c>
      <c r="O824" s="36">
        <v>-3908.79</v>
      </c>
      <c r="P824" s="35">
        <v>-3761.15</v>
      </c>
      <c r="Q824" s="12">
        <v>-5952.9699999999993</v>
      </c>
      <c r="R824" s="35">
        <v>-4042.35</v>
      </c>
      <c r="S824" s="34">
        <v>-4053.06</v>
      </c>
      <c r="T824" s="15">
        <v>-5292.51</v>
      </c>
      <c r="U824" s="15">
        <v>-5350.67</v>
      </c>
      <c r="V824" s="15">
        <v>-5680.67</v>
      </c>
      <c r="W824" s="15">
        <v>-5680.67</v>
      </c>
      <c r="X824" s="15">
        <v>-2941.17</v>
      </c>
      <c r="Y824" s="113">
        <v>-5967.73</v>
      </c>
      <c r="Z824" s="114">
        <v>-7803.7</v>
      </c>
      <c r="AA824" s="113">
        <v>-9351.9599999999991</v>
      </c>
      <c r="AB824" s="113">
        <v>-10750.24</v>
      </c>
      <c r="AC824" s="114">
        <v>-11201.99</v>
      </c>
    </row>
    <row r="825" spans="1:29" ht="24.9" customHeight="1" thickBot="1" x14ac:dyDescent="0.45">
      <c r="A825" s="30">
        <v>1849</v>
      </c>
      <c r="B825" s="5" t="s">
        <v>659</v>
      </c>
      <c r="C825" s="6" t="s">
        <v>2052</v>
      </c>
      <c r="D825" s="25" t="s">
        <v>660</v>
      </c>
      <c r="E825" s="27" t="s">
        <v>1945</v>
      </c>
      <c r="F825" s="33">
        <v>1394.3</v>
      </c>
      <c r="G825" s="33">
        <v>1394.3</v>
      </c>
      <c r="H825" s="33">
        <v>-1639.18</v>
      </c>
      <c r="I825" s="33">
        <v>-1651.39</v>
      </c>
      <c r="J825" s="33">
        <v>-3824.75</v>
      </c>
      <c r="K825" s="34">
        <v>-6194.36</v>
      </c>
      <c r="L825" s="32">
        <v>-4254.4399999999996</v>
      </c>
      <c r="M825" s="12">
        <v>-4236.03</v>
      </c>
      <c r="N825" s="35">
        <v>-4584.25</v>
      </c>
      <c r="O825" s="36">
        <v>-4776.7700000000004</v>
      </c>
      <c r="P825" s="35">
        <v>-5091.67</v>
      </c>
      <c r="Q825" s="12">
        <v>-7802.58</v>
      </c>
      <c r="R825" s="35">
        <v>-5003.55</v>
      </c>
      <c r="S825" s="34">
        <v>-5467.11</v>
      </c>
      <c r="T825" s="15">
        <v>-6611.19</v>
      </c>
      <c r="U825" s="15">
        <v>-6785.94</v>
      </c>
      <c r="V825" s="15">
        <v>-7225.74</v>
      </c>
      <c r="W825" s="15">
        <v>-7707.24</v>
      </c>
      <c r="X825" s="15">
        <v>-3981.89</v>
      </c>
      <c r="Y825" s="113">
        <v>-7267.36</v>
      </c>
      <c r="Z825" s="114">
        <v>-7709.69</v>
      </c>
      <c r="AA825" s="113">
        <v>-9589.9</v>
      </c>
      <c r="AB825" s="113">
        <v>-10628.9</v>
      </c>
      <c r="AC825" s="114">
        <v>-11443</v>
      </c>
    </row>
    <row r="826" spans="1:29" ht="24.9" customHeight="1" thickBot="1" x14ac:dyDescent="0.45">
      <c r="A826" s="30">
        <v>1850</v>
      </c>
      <c r="B826" s="5" t="s">
        <v>661</v>
      </c>
      <c r="C826" s="6" t="s">
        <v>2052</v>
      </c>
      <c r="D826" s="25" t="s">
        <v>662</v>
      </c>
      <c r="E826" s="27" t="s">
        <v>1945</v>
      </c>
      <c r="F826" s="33">
        <v>1411.63</v>
      </c>
      <c r="G826" s="33">
        <v>1446.44</v>
      </c>
      <c r="H826" s="33">
        <v>-1532.16</v>
      </c>
      <c r="I826" s="33">
        <v>-1577.07</v>
      </c>
      <c r="J826" s="33">
        <v>-1621.97</v>
      </c>
      <c r="K826" s="34">
        <v>-2666.0099999999998</v>
      </c>
      <c r="L826" s="32">
        <v>-1711.65</v>
      </c>
      <c r="M826" s="12">
        <v>-1799.27</v>
      </c>
      <c r="N826" s="35">
        <v>-2134.9</v>
      </c>
      <c r="O826" s="36">
        <v>-2157.81</v>
      </c>
      <c r="P826" s="35">
        <v>-1929.48</v>
      </c>
      <c r="Q826" s="12">
        <v>-3298.1099999999997</v>
      </c>
      <c r="R826" s="35">
        <v>-2093.29</v>
      </c>
      <c r="S826" s="34">
        <v>-2542.36</v>
      </c>
      <c r="T826" s="15">
        <v>-2746.42</v>
      </c>
      <c r="U826" s="15">
        <v>-2925.46</v>
      </c>
      <c r="V826" s="15">
        <v>-2931.82</v>
      </c>
      <c r="W826" s="15">
        <v>-3082.65</v>
      </c>
      <c r="X826" s="15">
        <v>-1714.2</v>
      </c>
      <c r="Y826" s="113">
        <v>-2948.06</v>
      </c>
      <c r="Z826" s="114">
        <v>-3036.09</v>
      </c>
      <c r="AA826" s="113">
        <v>-4682.0600000000004</v>
      </c>
      <c r="AB826" s="113">
        <v>-9764.1299999999992</v>
      </c>
      <c r="AC826" s="114">
        <v>-10474.67</v>
      </c>
    </row>
    <row r="827" spans="1:29" ht="24.9" customHeight="1" thickBot="1" x14ac:dyDescent="0.45">
      <c r="A827" s="30">
        <v>1851</v>
      </c>
      <c r="B827" s="5" t="s">
        <v>663</v>
      </c>
      <c r="C827" s="6" t="s">
        <v>2052</v>
      </c>
      <c r="D827" s="25" t="s">
        <v>664</v>
      </c>
      <c r="E827" s="27" t="s">
        <v>2054</v>
      </c>
      <c r="F827" s="33">
        <v>1852.32</v>
      </c>
      <c r="G827" s="33">
        <v>1094.1199999999999</v>
      </c>
      <c r="H827" s="33">
        <v>-1621.74</v>
      </c>
      <c r="I827" s="33">
        <v>-1588.06</v>
      </c>
      <c r="J827" s="33">
        <v>-1621.74</v>
      </c>
      <c r="K827" s="34">
        <v>-2697.63</v>
      </c>
      <c r="L827" s="32">
        <v>-1663.46</v>
      </c>
      <c r="M827" s="12">
        <v>-1785.37</v>
      </c>
      <c r="N827" s="35">
        <v>-1964.87</v>
      </c>
      <c r="O827" s="36">
        <v>-1942.99</v>
      </c>
      <c r="P827" s="35">
        <v>-2119.42</v>
      </c>
      <c r="Q827" s="12">
        <v>-3638.9799999999996</v>
      </c>
      <c r="R827" s="35">
        <v>-1991.77</v>
      </c>
      <c r="S827" s="34">
        <v>-2026.76</v>
      </c>
      <c r="T827" s="15">
        <v>-2737.06</v>
      </c>
      <c r="U827" s="15">
        <v>-2759.5</v>
      </c>
      <c r="V827" s="15">
        <v>-2859.16</v>
      </c>
      <c r="W827" s="15">
        <v>-2766.07</v>
      </c>
      <c r="X827" s="15">
        <v>-1429.58</v>
      </c>
      <c r="Y827" s="113">
        <v>-2762.5</v>
      </c>
      <c r="Z827" s="114">
        <v>-3286.84</v>
      </c>
      <c r="AA827" s="113">
        <v>-3857.76</v>
      </c>
      <c r="AB827" s="113">
        <v>-9870.4699999999993</v>
      </c>
      <c r="AC827" s="114">
        <v>-11310.83</v>
      </c>
    </row>
    <row r="828" spans="1:29" ht="24.9" customHeight="1" thickBot="1" x14ac:dyDescent="0.45">
      <c r="A828" s="30">
        <v>1852</v>
      </c>
      <c r="B828" s="2" t="s">
        <v>665</v>
      </c>
      <c r="C828" s="6" t="s">
        <v>2052</v>
      </c>
      <c r="D828" s="23" t="s">
        <v>666</v>
      </c>
      <c r="E828" s="27" t="s">
        <v>2054</v>
      </c>
      <c r="F828" s="51"/>
      <c r="G828" s="51"/>
      <c r="H828" s="51"/>
      <c r="I828" s="51"/>
      <c r="J828" s="51"/>
      <c r="K828" s="51"/>
      <c r="L828" s="51"/>
      <c r="M828" s="51"/>
      <c r="N828" s="61"/>
      <c r="O828" s="61"/>
      <c r="P828" s="61"/>
      <c r="Q828" s="51"/>
      <c r="R828" s="61"/>
      <c r="S828" s="51"/>
      <c r="T828" s="121"/>
      <c r="U828" s="121"/>
      <c r="V828" s="121"/>
      <c r="W828" s="121"/>
      <c r="X828" s="121"/>
      <c r="Y828" s="121"/>
      <c r="Z828" s="122"/>
      <c r="AA828" s="121"/>
      <c r="AB828" s="121"/>
      <c r="AC828" s="122"/>
    </row>
    <row r="829" spans="1:29" ht="24.9" customHeight="1" thickBot="1" x14ac:dyDescent="0.45">
      <c r="A829" s="30">
        <v>1853</v>
      </c>
      <c r="B829" s="5" t="s">
        <v>667</v>
      </c>
      <c r="C829" s="6" t="s">
        <v>2052</v>
      </c>
      <c r="D829" s="25" t="s">
        <v>668</v>
      </c>
      <c r="E829" s="27" t="s">
        <v>2054</v>
      </c>
      <c r="F829" s="33">
        <v>3266.8</v>
      </c>
      <c r="G829" s="33">
        <v>2921.06</v>
      </c>
      <c r="H829" s="33">
        <v>-3524.3</v>
      </c>
      <c r="I829" s="33">
        <v>-3432.62</v>
      </c>
      <c r="J829" s="33">
        <v>-3519.26</v>
      </c>
      <c r="K829" s="34">
        <v>-5806.82</v>
      </c>
      <c r="L829" s="32">
        <v>-3673.96</v>
      </c>
      <c r="M829" s="12">
        <v>-3828.35</v>
      </c>
      <c r="N829" s="35">
        <v>-4673.4799999999996</v>
      </c>
      <c r="O829" s="36">
        <v>-4739.8500000000004</v>
      </c>
      <c r="P829" s="35">
        <v>-4739.8500000000004</v>
      </c>
      <c r="Q829" s="12">
        <v>-6829.71</v>
      </c>
      <c r="R829" s="35">
        <v>-5437.55</v>
      </c>
      <c r="S829" s="34">
        <v>-5112.55</v>
      </c>
      <c r="T829" s="15">
        <v>-8218.9500000000007</v>
      </c>
      <c r="U829" s="15">
        <v>-6044.34</v>
      </c>
      <c r="V829" s="15">
        <v>-6492.68</v>
      </c>
      <c r="W829" s="15">
        <v>-6791.15</v>
      </c>
      <c r="X829" s="15">
        <v>-4109.47</v>
      </c>
      <c r="Y829" s="113">
        <v>-7271.92</v>
      </c>
      <c r="Z829" s="114">
        <v>-7512.65</v>
      </c>
      <c r="AA829" s="113">
        <v>-9079.7999999999993</v>
      </c>
      <c r="AB829" s="113">
        <v>-9553.0300000000007</v>
      </c>
      <c r="AC829" s="114">
        <v>-12660.77</v>
      </c>
    </row>
    <row r="830" spans="1:29" ht="24.9" customHeight="1" thickBot="1" x14ac:dyDescent="0.45">
      <c r="A830" s="30">
        <v>1854</v>
      </c>
      <c r="B830" s="5" t="s">
        <v>2227</v>
      </c>
      <c r="C830" s="6" t="s">
        <v>2052</v>
      </c>
      <c r="D830" s="25" t="s">
        <v>2228</v>
      </c>
      <c r="E830" s="27" t="s">
        <v>2288</v>
      </c>
      <c r="F830" s="33">
        <v>3310.43</v>
      </c>
      <c r="G830" s="33">
        <v>3559.15</v>
      </c>
      <c r="H830" s="33">
        <v>-3824.75</v>
      </c>
      <c r="I830" s="33">
        <v>-3824.75</v>
      </c>
      <c r="J830" s="33">
        <v>-3824.75</v>
      </c>
      <c r="K830" s="34">
        <v>-6455.03</v>
      </c>
      <c r="L830" s="32">
        <v>-4092.68</v>
      </c>
      <c r="M830" s="12">
        <v>-4236.03</v>
      </c>
      <c r="N830" s="35">
        <v>-5315.59</v>
      </c>
      <c r="O830" s="36">
        <v>-4776.7700000000004</v>
      </c>
      <c r="P830" s="35">
        <v>-4776.7700000000004</v>
      </c>
      <c r="Q830" s="12">
        <v>-7952.8600000000006</v>
      </c>
      <c r="R830" s="35">
        <v>-5639.86</v>
      </c>
      <c r="S830" s="34">
        <v>-5003.55</v>
      </c>
      <c r="T830" s="15">
        <v>-6611.19</v>
      </c>
      <c r="U830" s="15">
        <v>-6785.94</v>
      </c>
      <c r="V830" s="15">
        <v>-7225.74</v>
      </c>
      <c r="W830" s="15">
        <v>-7923.51</v>
      </c>
      <c r="X830" s="15">
        <v>-4875.66</v>
      </c>
      <c r="Y830" s="113">
        <v>-8254.82</v>
      </c>
      <c r="Z830" s="114">
        <v>-8757.91</v>
      </c>
      <c r="AA830" s="113">
        <v>-10741.75</v>
      </c>
      <c r="AB830" s="113">
        <v>-12518.26</v>
      </c>
      <c r="AC830" s="114">
        <v>-12587.18</v>
      </c>
    </row>
    <row r="831" spans="1:29" ht="24.9" customHeight="1" thickBot="1" x14ac:dyDescent="0.45">
      <c r="A831" s="30">
        <v>1855</v>
      </c>
      <c r="B831" s="5" t="s">
        <v>2229</v>
      </c>
      <c r="C831" s="6" t="s">
        <v>2052</v>
      </c>
      <c r="D831" s="25" t="s">
        <v>2230</v>
      </c>
      <c r="E831" s="27" t="s">
        <v>2288</v>
      </c>
      <c r="F831" s="33">
        <v>2639.59</v>
      </c>
      <c r="G831" s="33">
        <v>2587.83</v>
      </c>
      <c r="H831" s="33">
        <v>-2984.02</v>
      </c>
      <c r="I831" s="33">
        <v>-2981.35</v>
      </c>
      <c r="J831" s="33">
        <v>-2978.62</v>
      </c>
      <c r="K831" s="34">
        <v>-5541.72</v>
      </c>
      <c r="L831" s="32">
        <v>-3697.34</v>
      </c>
      <c r="M831" s="12">
        <v>-4504.95</v>
      </c>
      <c r="N831" s="35">
        <v>-3902.77</v>
      </c>
      <c r="O831" s="36">
        <v>-4306.84</v>
      </c>
      <c r="P831" s="35">
        <v>-4531.22</v>
      </c>
      <c r="Q831" s="12">
        <v>-6690.26</v>
      </c>
      <c r="R831" s="35">
        <v>-4510.9399999999996</v>
      </c>
      <c r="S831" s="34">
        <v>-5415.3</v>
      </c>
      <c r="T831" s="15">
        <v>-5498.42</v>
      </c>
      <c r="U831" s="15">
        <v>-6088.77</v>
      </c>
      <c r="V831" s="15">
        <v>-6510.83</v>
      </c>
      <c r="W831" s="15">
        <v>-6525.4</v>
      </c>
      <c r="X831" s="15">
        <v>-3341.03</v>
      </c>
      <c r="Y831" s="113">
        <v>-6698.12</v>
      </c>
      <c r="Z831" s="114">
        <v>-7436.48</v>
      </c>
      <c r="AA831" s="113">
        <v>-8114.76</v>
      </c>
      <c r="AB831" s="113">
        <v>-9108.0400000000009</v>
      </c>
      <c r="AC831" s="114">
        <v>-9297.0300000000007</v>
      </c>
    </row>
    <row r="832" spans="1:29" ht="24.9" customHeight="1" thickBot="1" x14ac:dyDescent="0.45">
      <c r="A832" s="30">
        <v>1856</v>
      </c>
      <c r="B832" s="5" t="s">
        <v>2231</v>
      </c>
      <c r="C832" s="6" t="s">
        <v>2052</v>
      </c>
      <c r="D832" s="25" t="s">
        <v>2232</v>
      </c>
      <c r="E832" s="27" t="s">
        <v>2054</v>
      </c>
      <c r="F832" s="33">
        <v>4394.01</v>
      </c>
      <c r="G832" s="33">
        <v>4410.76</v>
      </c>
      <c r="H832" s="33">
        <v>-5190.0200000000004</v>
      </c>
      <c r="I832" s="33">
        <v>-5207.4799999999996</v>
      </c>
      <c r="J832" s="33">
        <v>-5221.8500000000004</v>
      </c>
      <c r="K832" s="34">
        <v>-8539.34</v>
      </c>
      <c r="L832" s="32">
        <v>-5536.18</v>
      </c>
      <c r="M832" s="12">
        <v>-5719.06</v>
      </c>
      <c r="N832" s="35">
        <v>-6269.51</v>
      </c>
      <c r="O832" s="36">
        <v>-6486.69</v>
      </c>
      <c r="P832" s="35">
        <v>-6502.96</v>
      </c>
      <c r="Q832" s="12">
        <v>-10142.16</v>
      </c>
      <c r="R832" s="35">
        <v>-7391.79</v>
      </c>
      <c r="S832" s="34">
        <v>-6770.71</v>
      </c>
      <c r="T832" s="15">
        <v>-8940.5</v>
      </c>
      <c r="U832" s="15">
        <v>-9201.1200000000008</v>
      </c>
      <c r="V832" s="15">
        <v>-9779.66</v>
      </c>
      <c r="W832" s="15">
        <v>-9788.41</v>
      </c>
      <c r="X832" s="15">
        <v>-4894.2</v>
      </c>
      <c r="Y832" s="113">
        <v>-9839.92</v>
      </c>
      <c r="Z832" s="114">
        <v>-10432.91</v>
      </c>
      <c r="AA832" s="113">
        <v>-12445.37</v>
      </c>
      <c r="AB832" s="113">
        <v>-14878.93</v>
      </c>
      <c r="AC832" s="114">
        <v>-15040.78</v>
      </c>
    </row>
    <row r="833" spans="1:29" ht="24.9" customHeight="1" thickBot="1" x14ac:dyDescent="0.45">
      <c r="A833" s="30">
        <v>1857</v>
      </c>
      <c r="B833" s="5" t="s">
        <v>2233</v>
      </c>
      <c r="C833" s="6" t="s">
        <v>2052</v>
      </c>
      <c r="D833" s="25" t="s">
        <v>2234</v>
      </c>
      <c r="E833" s="27" t="s">
        <v>2054</v>
      </c>
      <c r="F833" s="33">
        <v>1666.85</v>
      </c>
      <c r="G833" s="33">
        <v>1530.28</v>
      </c>
      <c r="H833" s="33">
        <v>-1705.55</v>
      </c>
      <c r="I833" s="33">
        <v>-1705.55</v>
      </c>
      <c r="J833" s="33">
        <v>-2115.73</v>
      </c>
      <c r="K833" s="34">
        <v>-3712.36</v>
      </c>
      <c r="L833" s="32">
        <v>-1824.88</v>
      </c>
      <c r="M833" s="12">
        <v>-2345.7800000000002</v>
      </c>
      <c r="N833" s="35">
        <v>-2215.35</v>
      </c>
      <c r="O833" s="36">
        <v>-2128.75</v>
      </c>
      <c r="P833" s="35">
        <v>-2288.64</v>
      </c>
      <c r="Q833" s="12">
        <v>-3806.99</v>
      </c>
      <c r="R833" s="35">
        <v>-2646.63</v>
      </c>
      <c r="S833" s="34">
        <v>-2500.86</v>
      </c>
      <c r="T833" s="15">
        <v>-2946.78</v>
      </c>
      <c r="U833" s="15">
        <v>-3569.85</v>
      </c>
      <c r="V833" s="15">
        <v>-3220.82</v>
      </c>
      <c r="W833" s="15">
        <v>-3220.82</v>
      </c>
      <c r="X833" s="15">
        <v>-2339.75</v>
      </c>
      <c r="Y833" s="113">
        <v>-3238.66</v>
      </c>
      <c r="Z833" s="114">
        <v>-3435.87</v>
      </c>
      <c r="AA833" s="113">
        <v>-4307.71</v>
      </c>
      <c r="AB833" s="113">
        <v>-4737.3500000000004</v>
      </c>
      <c r="AC833" s="114">
        <v>-4936.8900000000003</v>
      </c>
    </row>
    <row r="834" spans="1:29" ht="24.9" customHeight="1" thickBot="1" x14ac:dyDescent="0.45">
      <c r="A834" s="30">
        <v>1858</v>
      </c>
      <c r="B834" s="5" t="s">
        <v>2235</v>
      </c>
      <c r="C834" s="6" t="s">
        <v>2052</v>
      </c>
      <c r="D834" s="25" t="s">
        <v>2236</v>
      </c>
      <c r="E834" s="27" t="s">
        <v>2054</v>
      </c>
      <c r="F834" s="33">
        <v>2920.41</v>
      </c>
      <c r="G834" s="33">
        <v>3458</v>
      </c>
      <c r="H834" s="33">
        <v>-3405.65</v>
      </c>
      <c r="I834" s="33">
        <v>-3471.14</v>
      </c>
      <c r="J834" s="33">
        <v>-3458.04</v>
      </c>
      <c r="K834" s="34">
        <v>-6175.4599999999991</v>
      </c>
      <c r="L834" s="32">
        <v>-3659.16</v>
      </c>
      <c r="M834" s="12">
        <v>-3801.5</v>
      </c>
      <c r="N834" s="35">
        <v>-4595.83</v>
      </c>
      <c r="O834" s="36">
        <v>-4326.1499999999996</v>
      </c>
      <c r="P834" s="35">
        <v>-4293.96</v>
      </c>
      <c r="Q834" s="12">
        <v>-7563</v>
      </c>
      <c r="R834" s="35">
        <v>-5639.77</v>
      </c>
      <c r="S834" s="34">
        <v>-5117.34</v>
      </c>
      <c r="T834" s="15">
        <v>-5962.23</v>
      </c>
      <c r="U834" s="15">
        <v>-6096.64</v>
      </c>
      <c r="V834" s="15">
        <v>-6491.24</v>
      </c>
      <c r="W834" s="15">
        <v>-6466.76</v>
      </c>
      <c r="X834" s="15">
        <v>-4422.1400000000003</v>
      </c>
      <c r="Y834" s="113">
        <v>-8020.73</v>
      </c>
      <c r="Z834" s="114">
        <v>-6826.03</v>
      </c>
      <c r="AA834" s="113">
        <v>-9028.2199999999993</v>
      </c>
      <c r="AB834" s="113">
        <v>-9550.92</v>
      </c>
      <c r="AC834" s="114">
        <v>-10587.04</v>
      </c>
    </row>
    <row r="835" spans="1:29" ht="24.9" customHeight="1" thickBot="1" x14ac:dyDescent="0.45">
      <c r="A835" s="30">
        <v>1859</v>
      </c>
      <c r="B835" s="5" t="s">
        <v>2237</v>
      </c>
      <c r="C835" s="6" t="s">
        <v>2052</v>
      </c>
      <c r="D835" s="25" t="s">
        <v>2238</v>
      </c>
      <c r="E835" s="27" t="s">
        <v>2054</v>
      </c>
      <c r="F835" s="33">
        <v>1442.85</v>
      </c>
      <c r="G835" s="33">
        <v>1251.5999999999999</v>
      </c>
      <c r="H835" s="33">
        <v>-1482.02</v>
      </c>
      <c r="I835" s="33">
        <v>-1470.79</v>
      </c>
      <c r="J835" s="33">
        <v>-1482.02</v>
      </c>
      <c r="K835" s="34">
        <v>-2631.52</v>
      </c>
      <c r="L835" s="32">
        <v>-1592.18</v>
      </c>
      <c r="M835" s="12">
        <v>-1654.04</v>
      </c>
      <c r="N835" s="35">
        <v>-1945.37</v>
      </c>
      <c r="O835" s="36">
        <v>-1854.06</v>
      </c>
      <c r="P835" s="35">
        <v>-1854.06</v>
      </c>
      <c r="Q835" s="12">
        <v>-3263.88</v>
      </c>
      <c r="R835" s="35">
        <v>-2171.63</v>
      </c>
      <c r="S835" s="34">
        <v>-2383.77</v>
      </c>
      <c r="T835" s="15">
        <v>-2507.29</v>
      </c>
      <c r="U835" s="15">
        <v>-2642.39</v>
      </c>
      <c r="V835" s="15">
        <v>-2802.95</v>
      </c>
      <c r="W835" s="15">
        <v>-2792.45</v>
      </c>
      <c r="X835" s="15">
        <v>-1983.93</v>
      </c>
      <c r="Y835" s="113">
        <v>-6508.38</v>
      </c>
      <c r="Z835" s="114">
        <v>-7007.96</v>
      </c>
      <c r="AA835" s="113">
        <v>-9098.23</v>
      </c>
      <c r="AB835" s="113">
        <v>-10446.26</v>
      </c>
      <c r="AC835" s="114">
        <v>-10960.99</v>
      </c>
    </row>
    <row r="836" spans="1:29" ht="24.9" customHeight="1" thickBot="1" x14ac:dyDescent="0.45">
      <c r="A836" s="30">
        <v>1860</v>
      </c>
      <c r="B836" s="5" t="s">
        <v>2239</v>
      </c>
      <c r="C836" s="6" t="s">
        <v>2052</v>
      </c>
      <c r="D836" s="25" t="s">
        <v>2240</v>
      </c>
      <c r="E836" s="27" t="s">
        <v>1945</v>
      </c>
      <c r="F836" s="33">
        <v>3253.38</v>
      </c>
      <c r="G836" s="33">
        <v>3253.38</v>
      </c>
      <c r="H836" s="33">
        <v>-3824.75</v>
      </c>
      <c r="I836" s="33">
        <v>-3824.75</v>
      </c>
      <c r="J836" s="33">
        <v>-3824.75</v>
      </c>
      <c r="K836" s="34">
        <v>-6890.35</v>
      </c>
      <c r="L836" s="32">
        <v>-4078.7</v>
      </c>
      <c r="M836" s="12">
        <v>-4236.03</v>
      </c>
      <c r="N836" s="35">
        <v>-4652.99</v>
      </c>
      <c r="O836" s="36">
        <v>-5005.59</v>
      </c>
      <c r="P836" s="35">
        <v>-4776.7700000000004</v>
      </c>
      <c r="Q836" s="12">
        <v>-7955.98</v>
      </c>
      <c r="R836" s="35">
        <v>-5003.55</v>
      </c>
      <c r="S836" s="34">
        <v>-5184.95</v>
      </c>
      <c r="T836" s="15">
        <v>-6627.96</v>
      </c>
      <c r="U836" s="15">
        <v>-6785.94</v>
      </c>
      <c r="V836" s="15">
        <v>-7225.74</v>
      </c>
      <c r="W836" s="15">
        <v>-7225.74</v>
      </c>
      <c r="X836" s="15">
        <v>-4019.05</v>
      </c>
      <c r="Y836" s="113">
        <v>-7225.74</v>
      </c>
      <c r="Z836" s="114">
        <v>-7709.69</v>
      </c>
      <c r="AA836" s="113">
        <v>-9370.39</v>
      </c>
      <c r="AB836" s="113">
        <v>-10628.9</v>
      </c>
      <c r="AC836" s="114">
        <v>-11841.53</v>
      </c>
    </row>
    <row r="837" spans="1:29" ht="24.9" customHeight="1" thickBot="1" x14ac:dyDescent="0.45">
      <c r="A837" s="30">
        <v>1862</v>
      </c>
      <c r="B837" s="5" t="s">
        <v>2241</v>
      </c>
      <c r="C837" s="6" t="s">
        <v>2052</v>
      </c>
      <c r="D837" s="25" t="s">
        <v>2242</v>
      </c>
      <c r="E837" s="27" t="s">
        <v>2054</v>
      </c>
      <c r="F837" s="33">
        <v>2534.61</v>
      </c>
      <c r="G837" s="33">
        <v>2523.5100000000002</v>
      </c>
      <c r="H837" s="33">
        <v>-2955.14</v>
      </c>
      <c r="I837" s="33">
        <v>-2955.14</v>
      </c>
      <c r="J837" s="33">
        <v>-3020.62</v>
      </c>
      <c r="K837" s="34">
        <v>-5006.2</v>
      </c>
      <c r="L837" s="32">
        <v>-3242.16</v>
      </c>
      <c r="M837" s="12">
        <v>-3529.21</v>
      </c>
      <c r="N837" s="35">
        <v>-3745.32</v>
      </c>
      <c r="O837" s="36">
        <v>-3752.76</v>
      </c>
      <c r="P837" s="35">
        <v>-3860.18</v>
      </c>
      <c r="Q837" s="12">
        <v>-6923.66</v>
      </c>
      <c r="R837" s="35">
        <v>-3751.22</v>
      </c>
      <c r="S837" s="34">
        <v>-4160.03</v>
      </c>
      <c r="T837" s="15">
        <v>-5385.99</v>
      </c>
      <c r="U837" s="15">
        <v>-5407.32</v>
      </c>
      <c r="V837" s="15">
        <v>-5756.74</v>
      </c>
      <c r="W837" s="15">
        <v>-5756.74</v>
      </c>
      <c r="X837" s="15">
        <v>-3370.91</v>
      </c>
      <c r="Y837" s="113">
        <v>-5654.5</v>
      </c>
      <c r="Z837" s="114">
        <v>-6383.63</v>
      </c>
      <c r="AA837" s="113">
        <v>-7347.21</v>
      </c>
      <c r="AB837" s="113">
        <v>-8371.35</v>
      </c>
      <c r="AC837" s="114">
        <v>-12448.86</v>
      </c>
    </row>
    <row r="838" spans="1:29" ht="24.9" customHeight="1" thickBot="1" x14ac:dyDescent="0.45">
      <c r="A838" s="30">
        <v>1863</v>
      </c>
      <c r="B838" s="5" t="s">
        <v>2243</v>
      </c>
      <c r="C838" s="6" t="s">
        <v>2052</v>
      </c>
      <c r="D838" s="25" t="s">
        <v>2244</v>
      </c>
      <c r="E838" s="27" t="s">
        <v>2054</v>
      </c>
      <c r="F838" s="33">
        <v>2832.71</v>
      </c>
      <c r="G838" s="33">
        <v>2832.71</v>
      </c>
      <c r="H838" s="33">
        <v>-3359.28</v>
      </c>
      <c r="I838" s="33">
        <v>-3359.28</v>
      </c>
      <c r="J838" s="33">
        <v>-3359.28</v>
      </c>
      <c r="K838" s="34">
        <v>-5573.49</v>
      </c>
      <c r="L838" s="32">
        <v>-5280.13</v>
      </c>
      <c r="M838" s="12">
        <v>-5477.28</v>
      </c>
      <c r="N838" s="35">
        <v>-5931.34</v>
      </c>
      <c r="O838" s="36">
        <v>-6146.33</v>
      </c>
      <c r="P838" s="35">
        <v>-6414.68</v>
      </c>
      <c r="Q838" s="12">
        <v>-9944.69</v>
      </c>
      <c r="R838" s="35">
        <v>-6682.1</v>
      </c>
      <c r="S838" s="34">
        <v>-6455.94</v>
      </c>
      <c r="T838" s="15">
        <v>-9982.99</v>
      </c>
      <c r="U838" s="15">
        <v>-8985.43</v>
      </c>
      <c r="V838" s="15">
        <v>-9765.35</v>
      </c>
      <c r="W838" s="15">
        <v>-10108.120000000001</v>
      </c>
      <c r="X838" s="15">
        <v>-5054.0600000000004</v>
      </c>
      <c r="Y838" s="113">
        <v>-9912.25</v>
      </c>
      <c r="Z838" s="114">
        <v>-10821.4</v>
      </c>
      <c r="AA838" s="113">
        <v>-13855.31</v>
      </c>
      <c r="AB838" s="113">
        <v>-14571.71</v>
      </c>
      <c r="AC838" s="114">
        <v>-16608.560000000001</v>
      </c>
    </row>
    <row r="839" spans="1:29" ht="24.9" customHeight="1" thickBot="1" x14ac:dyDescent="0.45">
      <c r="A839" s="30">
        <v>1864</v>
      </c>
      <c r="B839" s="5" t="s">
        <v>2245</v>
      </c>
      <c r="C839" s="6" t="s">
        <v>2052</v>
      </c>
      <c r="D839" s="25" t="s">
        <v>2246</v>
      </c>
      <c r="E839" s="27" t="s">
        <v>2054</v>
      </c>
      <c r="F839" s="33">
        <v>2765.02</v>
      </c>
      <c r="G839" s="33">
        <v>3141.72</v>
      </c>
      <c r="H839" s="33">
        <v>-3248.49</v>
      </c>
      <c r="I839" s="33">
        <v>-3248.49</v>
      </c>
      <c r="J839" s="33">
        <v>-3248.49</v>
      </c>
      <c r="K839" s="34">
        <v>-5930.66</v>
      </c>
      <c r="L839" s="32">
        <v>-3463.37</v>
      </c>
      <c r="M839" s="12">
        <v>-3598.72</v>
      </c>
      <c r="N839" s="35">
        <v>-4214.33</v>
      </c>
      <c r="O839" s="36">
        <v>-4068.65</v>
      </c>
      <c r="P839" s="35">
        <v>-4068.65</v>
      </c>
      <c r="Q839" s="12">
        <v>-6938.9499999999989</v>
      </c>
      <c r="R839" s="35">
        <v>-4261.25</v>
      </c>
      <c r="S839" s="34">
        <v>-4261.25</v>
      </c>
      <c r="T839" s="15">
        <v>-5626.56</v>
      </c>
      <c r="U839" s="15">
        <v>-5774.97</v>
      </c>
      <c r="V839" s="15">
        <v>-6148.47</v>
      </c>
      <c r="W839" s="15">
        <v>-6148.47</v>
      </c>
      <c r="X839" s="15">
        <v>-3993.64</v>
      </c>
      <c r="Y839" s="113">
        <v>-6671.81</v>
      </c>
      <c r="Z839" s="114">
        <v>-6566.13</v>
      </c>
      <c r="AA839" s="113">
        <v>-8851.6</v>
      </c>
      <c r="AB839" s="113">
        <v>-9047.86</v>
      </c>
      <c r="AC839" s="114">
        <v>-9635.7800000000007</v>
      </c>
    </row>
    <row r="840" spans="1:29" ht="24.9" customHeight="1" thickBot="1" x14ac:dyDescent="0.45">
      <c r="A840" s="30">
        <v>1865</v>
      </c>
      <c r="B840" s="5" t="s">
        <v>2162</v>
      </c>
      <c r="C840" s="6" t="s">
        <v>2052</v>
      </c>
      <c r="D840" s="25" t="s">
        <v>2163</v>
      </c>
      <c r="E840" s="27" t="s">
        <v>708</v>
      </c>
      <c r="F840" s="33">
        <v>3008.65</v>
      </c>
      <c r="G840" s="33">
        <v>3580.59</v>
      </c>
      <c r="H840" s="33">
        <v>-3712.53</v>
      </c>
      <c r="I840" s="33">
        <v>-3802.19</v>
      </c>
      <c r="J840" s="33">
        <v>-3704.35</v>
      </c>
      <c r="K840" s="34">
        <v>-6683.01</v>
      </c>
      <c r="L840" s="32">
        <v>-3812.29</v>
      </c>
      <c r="M840" s="12">
        <v>-4237.34</v>
      </c>
      <c r="N840" s="35">
        <v>-4582.99</v>
      </c>
      <c r="O840" s="36">
        <v>-4421.91</v>
      </c>
      <c r="P840" s="35">
        <v>-4421.91</v>
      </c>
      <c r="Q840" s="12">
        <v>-7611.23</v>
      </c>
      <c r="R840" s="35">
        <v>-5575.23</v>
      </c>
      <c r="S840" s="34">
        <v>-5095.7299999999996</v>
      </c>
      <c r="T840" s="15">
        <v>-6117.77</v>
      </c>
      <c r="U840" s="15">
        <v>-6233.36</v>
      </c>
      <c r="V840" s="15">
        <v>-6685.89</v>
      </c>
      <c r="W840" s="15">
        <v>-7160.69</v>
      </c>
      <c r="X840" s="15">
        <v>-3935.11</v>
      </c>
      <c r="Y840" s="113">
        <v>-7273.58</v>
      </c>
      <c r="Z840" s="114">
        <v>-7712.04</v>
      </c>
      <c r="AA840" s="113">
        <v>-9025.41</v>
      </c>
      <c r="AB840" s="113">
        <v>-9836.59</v>
      </c>
      <c r="AC840" s="114">
        <v>-11426.13</v>
      </c>
    </row>
    <row r="841" spans="1:29" ht="24.9" customHeight="1" thickBot="1" x14ac:dyDescent="0.45">
      <c r="A841" s="30">
        <v>1866</v>
      </c>
      <c r="B841" s="5" t="s">
        <v>2164</v>
      </c>
      <c r="C841" s="6" t="s">
        <v>2052</v>
      </c>
      <c r="D841" s="25" t="s">
        <v>2165</v>
      </c>
      <c r="E841" s="27" t="s">
        <v>708</v>
      </c>
      <c r="F841" s="33">
        <v>1450.55</v>
      </c>
      <c r="G841" s="33">
        <v>1571.71</v>
      </c>
      <c r="H841" s="33">
        <v>-1653.74</v>
      </c>
      <c r="I841" s="33">
        <v>-1652.14</v>
      </c>
      <c r="J841" s="33">
        <v>-1641.66</v>
      </c>
      <c r="K841" s="34">
        <v>-2640.14</v>
      </c>
      <c r="L841" s="32">
        <v>-1748.01</v>
      </c>
      <c r="M841" s="12">
        <v>-1815.44</v>
      </c>
      <c r="N841" s="35">
        <v>-1969.52</v>
      </c>
      <c r="O841" s="36">
        <v>-2047.19</v>
      </c>
      <c r="P841" s="35">
        <v>-2069.29</v>
      </c>
      <c r="Q841" s="12">
        <v>-3553.46</v>
      </c>
      <c r="R841" s="35">
        <v>-2160.09</v>
      </c>
      <c r="S841" s="34">
        <v>-2273.9899999999998</v>
      </c>
      <c r="T841" s="15">
        <v>-2842.31</v>
      </c>
      <c r="U841" s="15">
        <v>-3000.87</v>
      </c>
      <c r="V841" s="15">
        <v>-3096.75</v>
      </c>
      <c r="W841" s="15">
        <v>-3096.75</v>
      </c>
      <c r="X841" s="15">
        <v>-1816.36</v>
      </c>
      <c r="Y841" s="113">
        <v>-3096.75</v>
      </c>
      <c r="Z841" s="114">
        <v>-3455.48</v>
      </c>
      <c r="AA841" s="113">
        <v>-4017.21</v>
      </c>
      <c r="AB841" s="113">
        <v>-3323.27</v>
      </c>
      <c r="AC841" s="114">
        <v>-3599</v>
      </c>
    </row>
    <row r="842" spans="1:29" ht="24.9" customHeight="1" thickBot="1" x14ac:dyDescent="0.45">
      <c r="A842" s="30">
        <v>1867</v>
      </c>
      <c r="B842" s="5" t="s">
        <v>2166</v>
      </c>
      <c r="C842" s="6" t="s">
        <v>2052</v>
      </c>
      <c r="D842" s="25" t="s">
        <v>2167</v>
      </c>
      <c r="E842" s="27" t="s">
        <v>2054</v>
      </c>
      <c r="F842" s="33">
        <v>2953.34</v>
      </c>
      <c r="G842" s="33">
        <v>3249.32</v>
      </c>
      <c r="H842" s="33">
        <v>-3470.7</v>
      </c>
      <c r="I842" s="33">
        <v>-3562.38</v>
      </c>
      <c r="J842" s="33">
        <v>-3470.7</v>
      </c>
      <c r="K842" s="34">
        <v>-6097.37</v>
      </c>
      <c r="L842" s="32">
        <v>-3798.54</v>
      </c>
      <c r="M842" s="12">
        <v>-3844.47</v>
      </c>
      <c r="N842" s="35">
        <v>-4503.55</v>
      </c>
      <c r="O842" s="36">
        <v>-4454.3599999999997</v>
      </c>
      <c r="P842" s="35">
        <v>-4341.71</v>
      </c>
      <c r="Q842" s="12">
        <v>-7413.04</v>
      </c>
      <c r="R842" s="35">
        <v>-5841.2</v>
      </c>
      <c r="S842" s="34">
        <v>-5542.64</v>
      </c>
      <c r="T842" s="15">
        <v>-6948.2</v>
      </c>
      <c r="U842" s="15">
        <v>-6325.65</v>
      </c>
      <c r="V842" s="15">
        <v>-6563.88</v>
      </c>
      <c r="W842" s="15">
        <v>-6563.88</v>
      </c>
      <c r="X842" s="15">
        <v>-4350.8</v>
      </c>
      <c r="Y842" s="113">
        <v>-6735.26</v>
      </c>
      <c r="Z842" s="114">
        <v>-7007.1</v>
      </c>
      <c r="AA842" s="113">
        <v>-9049.4699999999993</v>
      </c>
      <c r="AB842" s="113">
        <v>-9657.5300000000007</v>
      </c>
      <c r="AC842" s="114">
        <v>-11063.59</v>
      </c>
    </row>
    <row r="843" spans="1:29" ht="24.9" customHeight="1" thickBot="1" x14ac:dyDescent="0.45">
      <c r="A843" s="30">
        <v>1868</v>
      </c>
      <c r="B843" s="5" t="s">
        <v>2168</v>
      </c>
      <c r="C843" s="6" t="s">
        <v>2052</v>
      </c>
      <c r="D843" s="25" t="s">
        <v>2169</v>
      </c>
      <c r="E843" s="27" t="s">
        <v>2054</v>
      </c>
      <c r="F843" s="33">
        <v>5318.69</v>
      </c>
      <c r="G843" s="33">
        <v>5318.69</v>
      </c>
      <c r="H843" s="33">
        <v>-6607.09</v>
      </c>
      <c r="I843" s="33">
        <v>-6253.69</v>
      </c>
      <c r="J843" s="33">
        <v>-6253.69</v>
      </c>
      <c r="K843" s="34">
        <v>-10460.31</v>
      </c>
      <c r="L843" s="32">
        <v>-6669.25</v>
      </c>
      <c r="M843" s="12">
        <v>-6925.76</v>
      </c>
      <c r="N843" s="35">
        <v>-7595.9</v>
      </c>
      <c r="O843" s="36">
        <v>-8436.2800000000007</v>
      </c>
      <c r="P843" s="35">
        <v>-7823.82</v>
      </c>
      <c r="Q843" s="12">
        <v>-12874.349999999999</v>
      </c>
      <c r="R843" s="35">
        <v>-8176.22</v>
      </c>
      <c r="S843" s="34">
        <v>-8176.22</v>
      </c>
      <c r="T843" s="15">
        <v>-11140.29</v>
      </c>
      <c r="U843" s="15">
        <v>-11090.58</v>
      </c>
      <c r="V843" s="15">
        <v>-12932.88</v>
      </c>
      <c r="W843" s="15">
        <v>-11809.69</v>
      </c>
      <c r="X843" s="15">
        <v>-6466.44</v>
      </c>
      <c r="Y843" s="113">
        <v>-11809.69</v>
      </c>
      <c r="Z843" s="114">
        <v>-12850.09</v>
      </c>
      <c r="AA843" s="113">
        <v>-15984.63</v>
      </c>
      <c r="AB843" s="113">
        <v>-17370.27</v>
      </c>
      <c r="AC843" s="114">
        <v>-18101.919999999998</v>
      </c>
    </row>
    <row r="844" spans="1:29" ht="24.9" customHeight="1" thickBot="1" x14ac:dyDescent="0.45">
      <c r="A844" s="30">
        <v>1869</v>
      </c>
      <c r="B844" s="5" t="s">
        <v>2170</v>
      </c>
      <c r="C844" s="6" t="s">
        <v>2052</v>
      </c>
      <c r="D844" s="25" t="s">
        <v>2171</v>
      </c>
      <c r="E844" s="27" t="s">
        <v>2054</v>
      </c>
      <c r="F844" s="33">
        <v>2587.46</v>
      </c>
      <c r="G844" s="33">
        <v>2685.81</v>
      </c>
      <c r="H844" s="33">
        <v>-3018.6</v>
      </c>
      <c r="I844" s="33">
        <v>-3043.36</v>
      </c>
      <c r="J844" s="33">
        <v>-3018.6</v>
      </c>
      <c r="K844" s="34">
        <v>-4831.92</v>
      </c>
      <c r="L844" s="32">
        <v>-3217.89</v>
      </c>
      <c r="M844" s="12">
        <v>-3321.97</v>
      </c>
      <c r="N844" s="35">
        <v>-3571.72</v>
      </c>
      <c r="O844" s="36">
        <v>-3761.15</v>
      </c>
      <c r="P844" s="35">
        <v>-3761.15</v>
      </c>
      <c r="Q844" s="12">
        <v>-5832.18</v>
      </c>
      <c r="R844" s="35">
        <v>-3938.91</v>
      </c>
      <c r="S844" s="34">
        <v>-4096.46</v>
      </c>
      <c r="T844" s="15">
        <v>-5198.99</v>
      </c>
      <c r="U844" s="15">
        <v>-5335.96</v>
      </c>
      <c r="V844" s="15">
        <v>-5680.67</v>
      </c>
      <c r="W844" s="15">
        <v>-5718.54</v>
      </c>
      <c r="X844" s="15">
        <v>-2859.27</v>
      </c>
      <c r="Y844" s="113">
        <v>-5680.67</v>
      </c>
      <c r="Z844" s="114">
        <v>-6069.54</v>
      </c>
      <c r="AA844" s="113">
        <v>-7261.49</v>
      </c>
      <c r="AB844" s="113">
        <v>-8417.0400000000009</v>
      </c>
      <c r="AC844" s="114">
        <v>-8770.75</v>
      </c>
    </row>
    <row r="845" spans="1:29" ht="24.9" customHeight="1" thickBot="1" x14ac:dyDescent="0.45">
      <c r="A845" s="30">
        <v>1870</v>
      </c>
      <c r="B845" s="5" t="s">
        <v>2172</v>
      </c>
      <c r="C845" s="6" t="s">
        <v>2052</v>
      </c>
      <c r="D845" s="25" t="s">
        <v>2173</v>
      </c>
      <c r="E845" s="27" t="s">
        <v>2054</v>
      </c>
      <c r="F845" s="33">
        <v>3188.22</v>
      </c>
      <c r="G845" s="33">
        <v>3188.22</v>
      </c>
      <c r="H845" s="33">
        <v>-3599.77</v>
      </c>
      <c r="I845" s="33">
        <v>-3599.77</v>
      </c>
      <c r="J845" s="33">
        <v>-3599.77</v>
      </c>
      <c r="K845" s="34">
        <v>-5674.0199999999995</v>
      </c>
      <c r="L845" s="32">
        <v>-3782.68</v>
      </c>
      <c r="M845" s="12">
        <v>-3900.05</v>
      </c>
      <c r="N845" s="35">
        <v>-4315.82</v>
      </c>
      <c r="O845" s="36">
        <v>-4245.68</v>
      </c>
      <c r="P845" s="35">
        <v>-4165.21</v>
      </c>
      <c r="Q845" s="12">
        <v>-7081.73</v>
      </c>
      <c r="R845" s="35">
        <v>-4974.66</v>
      </c>
      <c r="S845" s="34">
        <v>-4514.3100000000004</v>
      </c>
      <c r="T845" s="15">
        <v>-6324.92</v>
      </c>
      <c r="U845" s="15">
        <v>-6073.67</v>
      </c>
      <c r="V845" s="15">
        <v>-6319.86</v>
      </c>
      <c r="W845" s="15">
        <v>-6676.71</v>
      </c>
      <c r="X845" s="15">
        <v>-4117.51</v>
      </c>
      <c r="Y845" s="113">
        <v>-7640.45</v>
      </c>
      <c r="Z845" s="114">
        <v>-7422.08</v>
      </c>
      <c r="AA845" s="113">
        <v>-9811.83</v>
      </c>
      <c r="AB845" s="113">
        <v>-10051.59</v>
      </c>
      <c r="AC845" s="114">
        <v>-10512.13</v>
      </c>
    </row>
    <row r="846" spans="1:29" ht="24.9" customHeight="1" thickBot="1" x14ac:dyDescent="0.45">
      <c r="A846" s="30">
        <v>1871</v>
      </c>
      <c r="B846" s="5" t="s">
        <v>2174</v>
      </c>
      <c r="C846" s="6" t="s">
        <v>2052</v>
      </c>
      <c r="D846" s="25" t="s">
        <v>2175</v>
      </c>
      <c r="E846" s="27" t="s">
        <v>2054</v>
      </c>
      <c r="F846" s="33">
        <v>3227.91</v>
      </c>
      <c r="G846" s="33">
        <v>3227.91</v>
      </c>
      <c r="H846" s="33">
        <v>-3794.71</v>
      </c>
      <c r="I846" s="33">
        <v>-3794.71</v>
      </c>
      <c r="J846" s="33">
        <v>-3794.71</v>
      </c>
      <c r="K846" s="34">
        <v>-6908.87</v>
      </c>
      <c r="L846" s="32">
        <v>-4519.47</v>
      </c>
      <c r="M846" s="12">
        <v>-4533.3599999999997</v>
      </c>
      <c r="N846" s="35">
        <v>-4750.2700000000004</v>
      </c>
      <c r="O846" s="36">
        <v>-4739.8500000000004</v>
      </c>
      <c r="P846" s="35">
        <v>-4723.75</v>
      </c>
      <c r="Q846" s="12">
        <v>-8035.66</v>
      </c>
      <c r="R846" s="35">
        <v>-5882.96</v>
      </c>
      <c r="S846" s="34">
        <v>-6598.01</v>
      </c>
      <c r="T846" s="15">
        <v>-7777.68</v>
      </c>
      <c r="U846" s="15">
        <v>-7983.64</v>
      </c>
      <c r="V846" s="15">
        <v>-8501.9699999999993</v>
      </c>
      <c r="W846" s="15">
        <v>-8501.9699999999993</v>
      </c>
      <c r="X846" s="15">
        <v>-4250.99</v>
      </c>
      <c r="Y846" s="113">
        <v>-8501.9699999999993</v>
      </c>
      <c r="Z846" s="114">
        <v>-9064.4500000000007</v>
      </c>
      <c r="AA846" s="113">
        <v>-10781.35</v>
      </c>
      <c r="AB846" s="113">
        <v>-12501.95</v>
      </c>
      <c r="AC846" s="114">
        <v>-13028.98</v>
      </c>
    </row>
    <row r="847" spans="1:29" ht="24.9" customHeight="1" thickBot="1" x14ac:dyDescent="0.45">
      <c r="A847" s="30">
        <v>1872</v>
      </c>
      <c r="B847" s="5" t="s">
        <v>2176</v>
      </c>
      <c r="C847" s="6" t="s">
        <v>2052</v>
      </c>
      <c r="D847" s="25" t="s">
        <v>2177</v>
      </c>
      <c r="E847" s="27" t="s">
        <v>2054</v>
      </c>
      <c r="F847" s="33">
        <v>1299.01</v>
      </c>
      <c r="G847" s="33">
        <v>1559.4</v>
      </c>
      <c r="H847" s="33">
        <v>-1526.73</v>
      </c>
      <c r="I847" s="33">
        <v>-1526.73</v>
      </c>
      <c r="J847" s="33">
        <v>-1526.73</v>
      </c>
      <c r="K847" s="34">
        <v>-2722.9300000000003</v>
      </c>
      <c r="L847" s="32">
        <v>-1627.95</v>
      </c>
      <c r="M847" s="12">
        <v>-1684.88</v>
      </c>
      <c r="N847" s="35">
        <v>-2001.46</v>
      </c>
      <c r="O847" s="36">
        <v>-1909.01</v>
      </c>
      <c r="P847" s="35">
        <v>-1909.01</v>
      </c>
      <c r="Q847" s="12">
        <v>-3921.9100000000003</v>
      </c>
      <c r="R847" s="35">
        <v>-1898.31</v>
      </c>
      <c r="S847" s="34">
        <v>-2100.7600000000002</v>
      </c>
      <c r="T847" s="15">
        <v>-2641.24</v>
      </c>
      <c r="U847" s="15">
        <v>-2710.99</v>
      </c>
      <c r="V847" s="15">
        <v>-2886.54</v>
      </c>
      <c r="W847" s="15">
        <v>-2886.54</v>
      </c>
      <c r="X847" s="15">
        <v>-2012.4</v>
      </c>
      <c r="Y847" s="113">
        <v>-2886.54</v>
      </c>
      <c r="Z847" s="114">
        <v>-3028.66</v>
      </c>
      <c r="AA847" s="113">
        <v>-4004.46</v>
      </c>
      <c r="AB847" s="113">
        <v>-4246.74</v>
      </c>
      <c r="AC847" s="114">
        <v>-4425.46</v>
      </c>
    </row>
    <row r="848" spans="1:29" ht="24.9" customHeight="1" thickBot="1" x14ac:dyDescent="0.45">
      <c r="A848" s="30">
        <v>1873</v>
      </c>
      <c r="B848" s="5" t="s">
        <v>2178</v>
      </c>
      <c r="C848" s="6" t="s">
        <v>2052</v>
      </c>
      <c r="D848" s="25" t="s">
        <v>2179</v>
      </c>
      <c r="E848" s="27" t="s">
        <v>2054</v>
      </c>
      <c r="F848" s="33">
        <v>3250.3</v>
      </c>
      <c r="G848" s="33">
        <v>4399.03</v>
      </c>
      <c r="H848" s="33">
        <v>-3821.12</v>
      </c>
      <c r="I848" s="33">
        <v>-3821.12</v>
      </c>
      <c r="J848" s="33">
        <v>-3821.12</v>
      </c>
      <c r="K848" s="34">
        <v>-7051.65</v>
      </c>
      <c r="L848" s="32">
        <v>-4074.82</v>
      </c>
      <c r="M848" s="12">
        <v>-4717.24</v>
      </c>
      <c r="N848" s="35">
        <v>-5688.32</v>
      </c>
      <c r="O848" s="36">
        <v>-4772.3</v>
      </c>
      <c r="P848" s="35">
        <v>-4772.3</v>
      </c>
      <c r="Q848" s="12">
        <v>-8485.19</v>
      </c>
      <c r="R848" s="35">
        <v>-4762.6899999999996</v>
      </c>
      <c r="S848" s="34">
        <v>-7394.71</v>
      </c>
      <c r="T848" s="15">
        <v>-6448.34</v>
      </c>
      <c r="U848" s="15">
        <v>-6939.12</v>
      </c>
      <c r="V848" s="15">
        <v>-7218.94</v>
      </c>
      <c r="W848" s="15">
        <v>-8157.28</v>
      </c>
      <c r="X848" s="15">
        <v>-5018.6499999999996</v>
      </c>
      <c r="Y848" s="113">
        <v>-7612.58</v>
      </c>
      <c r="Z848" s="114">
        <v>-7632.3</v>
      </c>
      <c r="AA848" s="113">
        <v>-10140.290000000001</v>
      </c>
      <c r="AB848" s="113">
        <v>-10618.93</v>
      </c>
      <c r="AC848" s="114">
        <v>-11066.07</v>
      </c>
    </row>
    <row r="849" spans="1:29" ht="24.9" customHeight="1" thickBot="1" x14ac:dyDescent="0.45">
      <c r="A849" s="30">
        <v>1874</v>
      </c>
      <c r="B849" s="5" t="s">
        <v>2180</v>
      </c>
      <c r="C849" s="6" t="s">
        <v>2052</v>
      </c>
      <c r="D849" s="25" t="s">
        <v>2181</v>
      </c>
      <c r="E849" s="27" t="s">
        <v>708</v>
      </c>
      <c r="F849" s="33">
        <v>2459.1999999999998</v>
      </c>
      <c r="G849" s="33">
        <v>2590.36</v>
      </c>
      <c r="H849" s="33">
        <v>-2887.63</v>
      </c>
      <c r="I849" s="33">
        <v>-2887.63</v>
      </c>
      <c r="J849" s="33">
        <v>-2887.63</v>
      </c>
      <c r="K849" s="34">
        <v>-4617.0599999999995</v>
      </c>
      <c r="L849" s="32">
        <v>-3078.04</v>
      </c>
      <c r="M849" s="12">
        <v>-3185.15</v>
      </c>
      <c r="N849" s="35">
        <v>-3439.53</v>
      </c>
      <c r="O849" s="36">
        <v>-3842.73</v>
      </c>
      <c r="P849" s="35">
        <v>-3746.06</v>
      </c>
      <c r="Q849" s="12">
        <v>-5668.87</v>
      </c>
      <c r="R849" s="35">
        <v>-3796.41</v>
      </c>
      <c r="S849" s="34">
        <v>-3821.72</v>
      </c>
      <c r="T849" s="15">
        <v>-5176.97</v>
      </c>
      <c r="U849" s="15">
        <v>-5176.16</v>
      </c>
      <c r="V849" s="15">
        <v>-5473.87</v>
      </c>
      <c r="W849" s="15">
        <v>-5473.87</v>
      </c>
      <c r="X849" s="15">
        <v>-2736.94</v>
      </c>
      <c r="Y849" s="113">
        <v>-6012.22</v>
      </c>
      <c r="Z849" s="114">
        <v>-6588.45</v>
      </c>
      <c r="AA849" s="113">
        <v>-7583.99</v>
      </c>
      <c r="AB849" s="113">
        <v>-9023.84</v>
      </c>
      <c r="AC849" s="114">
        <v>-9464.2800000000007</v>
      </c>
    </row>
    <row r="850" spans="1:29" ht="24.9" customHeight="1" thickBot="1" x14ac:dyDescent="0.45">
      <c r="A850" s="30">
        <v>1876</v>
      </c>
      <c r="B850" s="5" t="s">
        <v>2182</v>
      </c>
      <c r="C850" s="6" t="s">
        <v>2052</v>
      </c>
      <c r="D850" s="25" t="s">
        <v>2183</v>
      </c>
      <c r="E850" s="27" t="s">
        <v>1570</v>
      </c>
      <c r="F850" s="33">
        <v>2500.12</v>
      </c>
      <c r="G850" s="33">
        <v>2715.97</v>
      </c>
      <c r="H850" s="33">
        <v>-2932.42</v>
      </c>
      <c r="I850" s="33">
        <v>-2952.42</v>
      </c>
      <c r="J850" s="33">
        <v>-2945.69</v>
      </c>
      <c r="K850" s="34">
        <v>-4890.5</v>
      </c>
      <c r="L850" s="32">
        <v>-3212.45</v>
      </c>
      <c r="M850" s="12">
        <v>-3207.65</v>
      </c>
      <c r="N850" s="35">
        <v>-3502.47</v>
      </c>
      <c r="O850" s="36">
        <v>-3692.36</v>
      </c>
      <c r="P850" s="35">
        <v>-3699.01</v>
      </c>
      <c r="Q850" s="12">
        <v>-5758.23</v>
      </c>
      <c r="R850" s="35">
        <v>-3847.38</v>
      </c>
      <c r="S850" s="34">
        <v>-3972.27</v>
      </c>
      <c r="T850" s="15">
        <v>-5244.56</v>
      </c>
      <c r="U850" s="15">
        <v>-5261.61</v>
      </c>
      <c r="V850" s="15">
        <v>-5809.9</v>
      </c>
      <c r="W850" s="15">
        <v>-5588.3</v>
      </c>
      <c r="X850" s="15">
        <v>-2978.33</v>
      </c>
      <c r="Y850" s="113">
        <v>-5832.51</v>
      </c>
      <c r="Z850" s="114">
        <v>-5935.32</v>
      </c>
      <c r="AA850" s="113">
        <v>-7385.15</v>
      </c>
      <c r="AB850" s="113">
        <v>-8245.02</v>
      </c>
      <c r="AC850" s="114">
        <v>-8698.57</v>
      </c>
    </row>
    <row r="851" spans="1:29" ht="24.9" customHeight="1" thickBot="1" x14ac:dyDescent="0.45">
      <c r="A851" s="30">
        <v>1877</v>
      </c>
      <c r="B851" s="5" t="s">
        <v>2184</v>
      </c>
      <c r="C851" s="6" t="s">
        <v>2052</v>
      </c>
      <c r="D851" s="25" t="s">
        <v>2185</v>
      </c>
      <c r="E851" s="27" t="s">
        <v>1570</v>
      </c>
      <c r="F851" s="33">
        <v>1397.12</v>
      </c>
      <c r="G851" s="33">
        <v>1395.13</v>
      </c>
      <c r="H851" s="33">
        <v>-1639.18</v>
      </c>
      <c r="I851" s="33">
        <v>-1694.82</v>
      </c>
      <c r="J851" s="33">
        <v>-1639.18</v>
      </c>
      <c r="K851" s="34">
        <v>-2622.02</v>
      </c>
      <c r="L851" s="32">
        <v>-1748.01</v>
      </c>
      <c r="M851" s="12">
        <v>-1809.23</v>
      </c>
      <c r="N851" s="35">
        <v>-1969.2</v>
      </c>
      <c r="O851" s="36">
        <v>-2047.19</v>
      </c>
      <c r="P851" s="35">
        <v>-2047.19</v>
      </c>
      <c r="Q851" s="12">
        <v>-3238.86</v>
      </c>
      <c r="R851" s="35">
        <v>-2333.64</v>
      </c>
      <c r="S851" s="34">
        <v>-2150.98</v>
      </c>
      <c r="T851" s="15">
        <v>-2934.42</v>
      </c>
      <c r="U851" s="15">
        <v>-2908.26</v>
      </c>
      <c r="V851" s="15">
        <v>-3096.75</v>
      </c>
      <c r="W851" s="15">
        <v>-3096.75</v>
      </c>
      <c r="X851" s="15">
        <v>-1886.35</v>
      </c>
      <c r="Y851" s="113">
        <v>-3096.75</v>
      </c>
      <c r="Z851" s="114">
        <v>-3564.26</v>
      </c>
      <c r="AA851" s="113">
        <v>-3961.3</v>
      </c>
      <c r="AB851" s="113">
        <v>-10628.9</v>
      </c>
      <c r="AC851" s="114">
        <v>-11076.47</v>
      </c>
    </row>
    <row r="852" spans="1:29" ht="24.9" customHeight="1" thickBot="1" x14ac:dyDescent="0.45">
      <c r="A852" s="30">
        <v>1878</v>
      </c>
      <c r="B852" s="5" t="s">
        <v>2186</v>
      </c>
      <c r="C852" s="6" t="s">
        <v>2052</v>
      </c>
      <c r="D852" s="25" t="s">
        <v>2187</v>
      </c>
      <c r="E852" s="27" t="s">
        <v>1570</v>
      </c>
      <c r="F852" s="33">
        <v>3612.31</v>
      </c>
      <c r="G852" s="33">
        <v>3590.11</v>
      </c>
      <c r="H852" s="33">
        <v>-4209</v>
      </c>
      <c r="I852" s="33">
        <v>-4182.8100000000004</v>
      </c>
      <c r="J852" s="33">
        <v>-4182.8100000000004</v>
      </c>
      <c r="K852" s="34">
        <v>-6977.89</v>
      </c>
      <c r="L852" s="32">
        <v>-4790.24</v>
      </c>
      <c r="M852" s="12">
        <v>-4970.22</v>
      </c>
      <c r="N852" s="35">
        <v>-5292.35</v>
      </c>
      <c r="O852" s="36">
        <v>-5630.3</v>
      </c>
      <c r="P852" s="35">
        <v>-5260.74</v>
      </c>
      <c r="Q852" s="12">
        <v>-8575.59</v>
      </c>
      <c r="R852" s="35">
        <v>-6057.93</v>
      </c>
      <c r="S852" s="34">
        <v>-5578.37</v>
      </c>
      <c r="T852" s="15">
        <v>-7351.29</v>
      </c>
      <c r="U852" s="15">
        <v>-7591.79</v>
      </c>
      <c r="V852" s="15">
        <v>-8108.91</v>
      </c>
      <c r="W852" s="15">
        <v>-8059.94</v>
      </c>
      <c r="X852" s="15">
        <v>-4439.8100000000004</v>
      </c>
      <c r="Y852" s="113">
        <v>-8584.31</v>
      </c>
      <c r="Z852" s="114">
        <v>-8421.09</v>
      </c>
      <c r="AA852" s="113">
        <v>-10649.69</v>
      </c>
      <c r="AB852" s="113">
        <v>-11925.08</v>
      </c>
      <c r="AC852" s="114">
        <v>-13090.13</v>
      </c>
    </row>
    <row r="853" spans="1:29" ht="24.9" customHeight="1" thickBot="1" x14ac:dyDescent="0.45">
      <c r="A853" s="30">
        <v>1879</v>
      </c>
      <c r="B853" s="5" t="s">
        <v>2188</v>
      </c>
      <c r="C853" s="6" t="s">
        <v>2052</v>
      </c>
      <c r="D853" s="25" t="s">
        <v>2189</v>
      </c>
      <c r="E853" s="27" t="s">
        <v>1570</v>
      </c>
      <c r="F853" s="33">
        <v>2975.9</v>
      </c>
      <c r="G853" s="33">
        <v>3267.32</v>
      </c>
      <c r="H853" s="33">
        <v>-3431.85</v>
      </c>
      <c r="I853" s="33">
        <v>-3856.29</v>
      </c>
      <c r="J853" s="33">
        <v>-3405.65</v>
      </c>
      <c r="K853" s="34">
        <v>-5822.22</v>
      </c>
      <c r="L853" s="32">
        <v>-4054.16</v>
      </c>
      <c r="M853" s="12">
        <v>-3743.56</v>
      </c>
      <c r="N853" s="35">
        <v>-4318.58</v>
      </c>
      <c r="O853" s="36">
        <v>-4374.43</v>
      </c>
      <c r="P853" s="35">
        <v>-4646.17</v>
      </c>
      <c r="Q853" s="12">
        <v>-7078.02</v>
      </c>
      <c r="R853" s="35">
        <v>-4548.05</v>
      </c>
      <c r="S853" s="34">
        <v>-4497.4399999999996</v>
      </c>
      <c r="T853" s="15">
        <v>-6424.66</v>
      </c>
      <c r="U853" s="15">
        <v>-6303.43</v>
      </c>
      <c r="V853" s="15">
        <v>-7067.2</v>
      </c>
      <c r="W853" s="15">
        <v>-6319.86</v>
      </c>
      <c r="X853" s="15">
        <v>-3802.41</v>
      </c>
      <c r="Y853" s="113">
        <v>-6986.74</v>
      </c>
      <c r="Z853" s="114">
        <v>-6781.85</v>
      </c>
      <c r="AA853" s="113">
        <v>-8521.43</v>
      </c>
      <c r="AB853" s="113">
        <v>-9550.92</v>
      </c>
      <c r="AC853" s="114">
        <v>-11215.58</v>
      </c>
    </row>
    <row r="854" spans="1:29" ht="24.9" customHeight="1" thickBot="1" x14ac:dyDescent="0.45">
      <c r="A854" s="30">
        <v>1880</v>
      </c>
      <c r="B854" s="5" t="s">
        <v>2190</v>
      </c>
      <c r="C854" s="6" t="s">
        <v>2052</v>
      </c>
      <c r="D854" s="25" t="s">
        <v>2191</v>
      </c>
      <c r="E854" s="27" t="s">
        <v>1570</v>
      </c>
      <c r="F854" s="33">
        <v>1489.9</v>
      </c>
      <c r="G854" s="33">
        <v>1394.3</v>
      </c>
      <c r="H854" s="33">
        <v>-1639.18</v>
      </c>
      <c r="I854" s="33">
        <v>-1639.18</v>
      </c>
      <c r="J854" s="33">
        <v>-1639.18</v>
      </c>
      <c r="K854" s="34">
        <v>-2622.02</v>
      </c>
      <c r="L854" s="32">
        <v>-1765.07</v>
      </c>
      <c r="M854" s="12">
        <v>-1809.23</v>
      </c>
      <c r="N854" s="35">
        <v>-1948.76</v>
      </c>
      <c r="O854" s="36">
        <v>-2118.34</v>
      </c>
      <c r="P854" s="35">
        <v>-2047.19</v>
      </c>
      <c r="Q854" s="12">
        <v>-3386.58</v>
      </c>
      <c r="R854" s="35">
        <v>-2144.38</v>
      </c>
      <c r="S854" s="34">
        <v>-2144.38</v>
      </c>
      <c r="T854" s="15">
        <v>-2833.37</v>
      </c>
      <c r="U854" s="15">
        <v>-2908.26</v>
      </c>
      <c r="V854" s="15">
        <v>-3096.75</v>
      </c>
      <c r="W854" s="15">
        <v>-3102.27</v>
      </c>
      <c r="X854" s="15">
        <v>-1871.81</v>
      </c>
      <c r="Y854" s="113">
        <v>-3412.29</v>
      </c>
      <c r="Z854" s="114">
        <v>-3285.22</v>
      </c>
      <c r="AA854" s="113">
        <v>-3951.17</v>
      </c>
      <c r="AB854" s="113">
        <v>-4919.45</v>
      </c>
      <c r="AC854" s="114">
        <v>-5443.23</v>
      </c>
    </row>
    <row r="855" spans="1:29" ht="24.9" customHeight="1" thickBot="1" x14ac:dyDescent="0.45">
      <c r="A855" s="30">
        <v>1881</v>
      </c>
      <c r="B855" s="5" t="s">
        <v>1008</v>
      </c>
      <c r="C855" s="6" t="s">
        <v>2052</v>
      </c>
      <c r="D855" s="25" t="s">
        <v>1009</v>
      </c>
      <c r="E855" s="27" t="s">
        <v>1217</v>
      </c>
      <c r="F855" s="33">
        <v>3131.89</v>
      </c>
      <c r="G855" s="33">
        <v>3108.72</v>
      </c>
      <c r="H855" s="33">
        <v>-3470.7</v>
      </c>
      <c r="I855" s="33">
        <v>-3509.99</v>
      </c>
      <c r="J855" s="33">
        <v>-3545.25</v>
      </c>
      <c r="K855" s="34">
        <v>-5778.3099999999995</v>
      </c>
      <c r="L855" s="32">
        <v>-3863.98</v>
      </c>
      <c r="M855" s="12">
        <v>-3829.99</v>
      </c>
      <c r="N855" s="35">
        <v>-4264.83</v>
      </c>
      <c r="O855" s="36">
        <v>-4341.71</v>
      </c>
      <c r="P855" s="35">
        <v>-4325.62</v>
      </c>
      <c r="Q855" s="12">
        <v>-6537.6</v>
      </c>
      <c r="R855" s="35">
        <v>-4231</v>
      </c>
      <c r="S855" s="34">
        <v>-4365.96</v>
      </c>
      <c r="T855" s="15">
        <v>-5919.04</v>
      </c>
      <c r="U855" s="15">
        <v>-5779.72</v>
      </c>
      <c r="V855" s="15">
        <v>-7072.15</v>
      </c>
      <c r="W855" s="15">
        <v>-6666.89</v>
      </c>
      <c r="X855" s="15">
        <v>-3876.17</v>
      </c>
      <c r="Y855" s="113">
        <v>-6080.08</v>
      </c>
      <c r="Z855" s="114">
        <v>-7254.56</v>
      </c>
      <c r="AA855" s="113">
        <v>-8686.6299999999992</v>
      </c>
      <c r="AB855" s="113">
        <v>-8983.42</v>
      </c>
      <c r="AC855" s="114">
        <v>-10026.43</v>
      </c>
    </row>
    <row r="856" spans="1:29" ht="24.9" customHeight="1" thickBot="1" x14ac:dyDescent="0.45">
      <c r="A856" s="30">
        <v>1882</v>
      </c>
      <c r="B856" s="5" t="s">
        <v>1010</v>
      </c>
      <c r="C856" s="6" t="s">
        <v>2052</v>
      </c>
      <c r="D856" s="25" t="s">
        <v>1011</v>
      </c>
      <c r="E856" s="27" t="s">
        <v>708</v>
      </c>
      <c r="F856" s="33">
        <v>2856.48</v>
      </c>
      <c r="G856" s="33">
        <v>2856.48</v>
      </c>
      <c r="H856" s="33">
        <v>-3387.33</v>
      </c>
      <c r="I856" s="33">
        <v>-3719.19</v>
      </c>
      <c r="J856" s="33">
        <v>-3719.19</v>
      </c>
      <c r="K856" s="34">
        <v>-6209.66</v>
      </c>
      <c r="L856" s="32">
        <v>-3960.12</v>
      </c>
      <c r="M856" s="12">
        <v>-4095.64</v>
      </c>
      <c r="N856" s="35">
        <v>-4576.87</v>
      </c>
      <c r="O856" s="36">
        <v>-4627.28</v>
      </c>
      <c r="P856" s="35">
        <v>-4638.13</v>
      </c>
      <c r="Q856" s="12">
        <v>-7352.0399999999991</v>
      </c>
      <c r="R856" s="35">
        <v>-5169.17</v>
      </c>
      <c r="S856" s="34">
        <v>-5190.42</v>
      </c>
      <c r="T856" s="15">
        <v>-6417.38</v>
      </c>
      <c r="U856" s="15">
        <v>-6586.92</v>
      </c>
      <c r="V856" s="15">
        <v>-7013.69</v>
      </c>
      <c r="W856" s="15">
        <v>-7013.69</v>
      </c>
      <c r="X856" s="15">
        <v>-3672.85</v>
      </c>
      <c r="Y856" s="113">
        <v>-7435.75</v>
      </c>
      <c r="Z856" s="114">
        <v>-7477.31</v>
      </c>
      <c r="AA856" s="113">
        <v>-9076.81</v>
      </c>
      <c r="AB856" s="113">
        <v>-10538.74</v>
      </c>
      <c r="AC856" s="114">
        <v>-11440.39</v>
      </c>
    </row>
    <row r="857" spans="1:29" ht="24.9" customHeight="1" thickBot="1" x14ac:dyDescent="0.45">
      <c r="A857" s="30">
        <v>1883</v>
      </c>
      <c r="B857" s="5" t="s">
        <v>68</v>
      </c>
      <c r="C857" s="6" t="s">
        <v>2052</v>
      </c>
      <c r="D857" s="25" t="s">
        <v>69</v>
      </c>
      <c r="E857" s="27" t="s">
        <v>2054</v>
      </c>
      <c r="F857" s="33">
        <v>1523.11</v>
      </c>
      <c r="G857" s="33">
        <v>1184.5</v>
      </c>
      <c r="H857" s="33">
        <v>-1621.74</v>
      </c>
      <c r="I857" s="33">
        <v>-1336.41</v>
      </c>
      <c r="J857" s="33">
        <v>-1629.96</v>
      </c>
      <c r="K857" s="34">
        <v>-2298.6400000000003</v>
      </c>
      <c r="L857" s="32">
        <v>-1895.61</v>
      </c>
      <c r="M857" s="12">
        <v>-1417.49</v>
      </c>
      <c r="N857" s="35">
        <v>-1930.9</v>
      </c>
      <c r="O857" s="36">
        <v>-1600.2</v>
      </c>
      <c r="P857" s="35">
        <v>-2109.59</v>
      </c>
      <c r="Q857" s="12">
        <v>-2728.7799999999997</v>
      </c>
      <c r="R857" s="35">
        <v>-2305.02</v>
      </c>
      <c r="S857" s="34">
        <v>-1804.21</v>
      </c>
      <c r="T857" s="15">
        <v>-2890.66</v>
      </c>
      <c r="U857" s="15">
        <v>-2345.92</v>
      </c>
      <c r="V857" s="15">
        <v>-3163.34</v>
      </c>
      <c r="W857" s="15">
        <v>-2568.83</v>
      </c>
      <c r="X857" s="15">
        <v>-1581.67</v>
      </c>
      <c r="Y857" s="113">
        <v>-3064.14</v>
      </c>
      <c r="Z857" s="114">
        <v>-2605.06</v>
      </c>
      <c r="AA857" s="113">
        <v>-3880.43</v>
      </c>
      <c r="AB857" s="113">
        <v>-3569.23</v>
      </c>
      <c r="AC857" s="114">
        <v>-5607.26</v>
      </c>
    </row>
    <row r="858" spans="1:29" ht="24.9" customHeight="1" thickBot="1" x14ac:dyDescent="0.45">
      <c r="A858" s="30">
        <v>1884</v>
      </c>
      <c r="B858" s="5" t="s">
        <v>70</v>
      </c>
      <c r="C858" s="6" t="s">
        <v>2052</v>
      </c>
      <c r="D858" s="25" t="s">
        <v>71</v>
      </c>
      <c r="E858" s="27" t="s">
        <v>2054</v>
      </c>
      <c r="F858" s="33">
        <v>1232.07</v>
      </c>
      <c r="G858" s="33">
        <v>1236.82</v>
      </c>
      <c r="H858" s="33">
        <v>-1284.96</v>
      </c>
      <c r="I858" s="33">
        <v>-1458.97</v>
      </c>
      <c r="J858" s="33">
        <v>-1574.69</v>
      </c>
      <c r="K858" s="34">
        <v>-2869.29</v>
      </c>
      <c r="L858" s="32">
        <v>-1477.67</v>
      </c>
      <c r="M858" s="12">
        <v>-1417.49</v>
      </c>
      <c r="N858" s="35">
        <v>-1756.16</v>
      </c>
      <c r="O858" s="36">
        <v>-1831.05</v>
      </c>
      <c r="P858" s="35">
        <v>-4216.6000000000004</v>
      </c>
      <c r="Q858" s="12">
        <v>-6431.52</v>
      </c>
      <c r="R858" s="35">
        <v>-4369.29</v>
      </c>
      <c r="S858" s="34">
        <v>-4296.97</v>
      </c>
      <c r="T858" s="15">
        <v>-5696.8</v>
      </c>
      <c r="U858" s="15">
        <v>-5729.02</v>
      </c>
      <c r="V858" s="15">
        <v>-6054.84</v>
      </c>
      <c r="W858" s="15">
        <v>-7276.86</v>
      </c>
      <c r="X858" s="15">
        <v>-3638.43</v>
      </c>
      <c r="Y858" s="113">
        <v>-6683.43</v>
      </c>
      <c r="Z858" s="114">
        <v>-6190.19</v>
      </c>
      <c r="AA858" s="113">
        <v>-7934.9</v>
      </c>
      <c r="AB858" s="113">
        <v>-9173.14</v>
      </c>
      <c r="AC858" s="114">
        <v>-9849.25</v>
      </c>
    </row>
    <row r="859" spans="1:29" ht="24.9" customHeight="1" thickBot="1" x14ac:dyDescent="0.45">
      <c r="A859" s="30">
        <v>1885</v>
      </c>
      <c r="B859" s="5" t="s">
        <v>72</v>
      </c>
      <c r="C859" s="6" t="s">
        <v>2052</v>
      </c>
      <c r="D859" s="25" t="s">
        <v>73</v>
      </c>
      <c r="E859" s="27" t="s">
        <v>2054</v>
      </c>
      <c r="F859" s="33">
        <v>4190.33</v>
      </c>
      <c r="G859" s="33">
        <v>3172.6</v>
      </c>
      <c r="H859" s="33">
        <v>-3729.44</v>
      </c>
      <c r="I859" s="33">
        <v>-4205.1499999999996</v>
      </c>
      <c r="J859" s="33">
        <v>-3729.44</v>
      </c>
      <c r="K859" s="34">
        <v>-7858.8099999999995</v>
      </c>
      <c r="L859" s="32">
        <v>-3976.92</v>
      </c>
      <c r="M859" s="12">
        <v>-4116.13</v>
      </c>
      <c r="N859" s="35">
        <v>-4850.63</v>
      </c>
      <c r="O859" s="36">
        <v>-5173.53</v>
      </c>
      <c r="P859" s="35">
        <v>-4632.29</v>
      </c>
      <c r="Q859" s="12">
        <v>-8262.49</v>
      </c>
      <c r="R859" s="35">
        <v>-5360.57</v>
      </c>
      <c r="S859" s="34">
        <v>-5612.9</v>
      </c>
      <c r="T859" s="15">
        <v>-7107.56</v>
      </c>
      <c r="U859" s="15">
        <v>-6618.73</v>
      </c>
      <c r="V859" s="15">
        <v>-7047.56</v>
      </c>
      <c r="W859" s="15">
        <v>-7047.56</v>
      </c>
      <c r="X859" s="15">
        <v>-4672.68</v>
      </c>
      <c r="Y859" s="113">
        <v>-7047.56</v>
      </c>
      <c r="Z859" s="114">
        <v>-7476.36</v>
      </c>
      <c r="AA859" s="113">
        <v>-9635.07</v>
      </c>
      <c r="AB859" s="113">
        <v>-10306.31</v>
      </c>
      <c r="AC859" s="114">
        <v>-10740.2</v>
      </c>
    </row>
    <row r="860" spans="1:29" ht="24.9" customHeight="1" thickBot="1" x14ac:dyDescent="0.45">
      <c r="A860" s="30">
        <v>1886</v>
      </c>
      <c r="B860" s="5" t="s">
        <v>74</v>
      </c>
      <c r="C860" s="6" t="s">
        <v>2052</v>
      </c>
      <c r="D860" s="25" t="s">
        <v>75</v>
      </c>
      <c r="E860" s="27" t="s">
        <v>2054</v>
      </c>
      <c r="F860" s="33">
        <v>1284.74</v>
      </c>
      <c r="G860" s="33">
        <v>1313.28</v>
      </c>
      <c r="H860" s="33">
        <v>-3549.28</v>
      </c>
      <c r="I860" s="33">
        <v>-3470.7</v>
      </c>
      <c r="J860" s="33">
        <v>-3562.38</v>
      </c>
      <c r="K860" s="34">
        <v>-6359.01</v>
      </c>
      <c r="L860" s="32">
        <v>-3714.63</v>
      </c>
      <c r="M860" s="12">
        <v>-3786.54</v>
      </c>
      <c r="N860" s="35">
        <v>-4376.7</v>
      </c>
      <c r="O860" s="36">
        <v>-4298.26</v>
      </c>
      <c r="P860" s="35">
        <v>-4076.81</v>
      </c>
      <c r="Q860" s="12">
        <v>-7176.54</v>
      </c>
      <c r="R860" s="35">
        <v>-4581.2299999999996</v>
      </c>
      <c r="S860" s="34">
        <v>-5840.53</v>
      </c>
      <c r="T860" s="15">
        <v>-5564.05</v>
      </c>
      <c r="U860" s="15">
        <v>-6256.72</v>
      </c>
      <c r="V860" s="15">
        <v>-6514.91</v>
      </c>
      <c r="W860" s="15">
        <v>-6637.33</v>
      </c>
      <c r="X860" s="15">
        <v>-4067.2</v>
      </c>
      <c r="Y860" s="113">
        <v>-6006.63</v>
      </c>
      <c r="Z860" s="114">
        <v>-6971.27</v>
      </c>
      <c r="AA860" s="113">
        <v>-8730.5400000000009</v>
      </c>
      <c r="AB860" s="113">
        <v>-9655.5</v>
      </c>
      <c r="AC860" s="114">
        <v>-10306.719999999999</v>
      </c>
    </row>
    <row r="861" spans="1:29" ht="24.9" customHeight="1" thickBot="1" x14ac:dyDescent="0.45">
      <c r="A861" s="30">
        <v>1887</v>
      </c>
      <c r="B861" s="5" t="s">
        <v>76</v>
      </c>
      <c r="C861" s="6" t="s">
        <v>2052</v>
      </c>
      <c r="D861" s="25" t="s">
        <v>77</v>
      </c>
      <c r="E861" s="27" t="s">
        <v>2054</v>
      </c>
      <c r="F861" s="33">
        <v>2875.64</v>
      </c>
      <c r="G861" s="33">
        <v>3184.63</v>
      </c>
      <c r="H861" s="33">
        <v>-3379.03</v>
      </c>
      <c r="I861" s="33">
        <v>-3379.03</v>
      </c>
      <c r="J861" s="33">
        <v>-3379.03</v>
      </c>
      <c r="K861" s="34">
        <v>-5941.42</v>
      </c>
      <c r="L861" s="32">
        <v>-3602.75</v>
      </c>
      <c r="M861" s="12">
        <v>-3728.6</v>
      </c>
      <c r="N861" s="35">
        <v>-4349.9799999999996</v>
      </c>
      <c r="O861" s="36">
        <v>-4201.7</v>
      </c>
      <c r="P861" s="35">
        <v>-4201.7</v>
      </c>
      <c r="Q861" s="12">
        <v>-7217.93</v>
      </c>
      <c r="R861" s="35">
        <v>-5879.84</v>
      </c>
      <c r="S861" s="34">
        <v>-4805.04</v>
      </c>
      <c r="T861" s="15">
        <v>-5429.79</v>
      </c>
      <c r="U861" s="15">
        <v>-6003.98</v>
      </c>
      <c r="V861" s="15">
        <v>-6392.49</v>
      </c>
      <c r="W861" s="15">
        <v>-7569.1</v>
      </c>
      <c r="X861" s="15">
        <v>-4740.05</v>
      </c>
      <c r="Y861" s="113">
        <v>-6392.49</v>
      </c>
      <c r="Z861" s="114">
        <v>-6780.99</v>
      </c>
      <c r="AA861" s="113">
        <v>-8694.9500000000007</v>
      </c>
      <c r="AB861" s="113">
        <v>-9344.91</v>
      </c>
      <c r="AC861" s="114">
        <v>-9738.01</v>
      </c>
    </row>
    <row r="862" spans="1:29" ht="24.9" customHeight="1" thickBot="1" x14ac:dyDescent="0.45">
      <c r="A862" s="30">
        <v>1888</v>
      </c>
      <c r="B862" s="1" t="s">
        <v>78</v>
      </c>
      <c r="C862" s="6" t="s">
        <v>2052</v>
      </c>
      <c r="D862" s="23" t="s">
        <v>79</v>
      </c>
      <c r="E862" s="27" t="s">
        <v>2054</v>
      </c>
      <c r="F862" s="32">
        <v>3509.32</v>
      </c>
      <c r="G862" s="32">
        <v>3509.32</v>
      </c>
      <c r="H862" s="32">
        <v>-4118.6400000000003</v>
      </c>
      <c r="I862" s="32">
        <v>-4118.6400000000003</v>
      </c>
      <c r="J862" s="32">
        <v>-4118.6400000000003</v>
      </c>
      <c r="K862" s="34">
        <v>-6584.17</v>
      </c>
      <c r="L862" s="32">
        <v>-4389.45</v>
      </c>
      <c r="M862" s="12">
        <v>-4541.7700000000004</v>
      </c>
      <c r="N862" s="35">
        <v>-4881.87</v>
      </c>
      <c r="O862" s="36">
        <v>-6694.42</v>
      </c>
      <c r="P862" s="61"/>
      <c r="Q862" s="51"/>
      <c r="R862" s="61"/>
      <c r="S862" s="51"/>
      <c r="T862" s="121"/>
      <c r="U862" s="121"/>
      <c r="V862" s="121"/>
      <c r="W862" s="121"/>
      <c r="X862" s="121"/>
      <c r="Y862" s="121"/>
      <c r="Z862" s="122"/>
      <c r="AA862" s="121"/>
      <c r="AB862" s="121"/>
      <c r="AC862" s="122"/>
    </row>
    <row r="863" spans="1:29" ht="24.9" customHeight="1" thickBot="1" x14ac:dyDescent="0.45">
      <c r="A863" s="30">
        <v>1889</v>
      </c>
      <c r="B863" s="5" t="s">
        <v>80</v>
      </c>
      <c r="C863" s="6" t="s">
        <v>2052</v>
      </c>
      <c r="D863" s="25" t="s">
        <v>81</v>
      </c>
      <c r="E863" s="27" t="s">
        <v>2064</v>
      </c>
      <c r="F863" s="33">
        <v>3316.15</v>
      </c>
      <c r="G863" s="33">
        <v>3316.15</v>
      </c>
      <c r="H863" s="33">
        <v>-4771.26</v>
      </c>
      <c r="I863" s="33">
        <v>-4213.51</v>
      </c>
      <c r="J863" s="33">
        <v>-4213.51</v>
      </c>
      <c r="K863" s="34">
        <v>-7070.880000000001</v>
      </c>
      <c r="L863" s="32">
        <v>-4493.8100000000004</v>
      </c>
      <c r="M863" s="12">
        <v>-4651.4799999999996</v>
      </c>
      <c r="N863" s="35">
        <v>-5221.45</v>
      </c>
      <c r="O863" s="36">
        <v>-5227.12</v>
      </c>
      <c r="P863" s="35">
        <v>-5227.12</v>
      </c>
      <c r="Q863" s="12">
        <v>-8705.86</v>
      </c>
      <c r="R863" s="35">
        <v>-6364.34</v>
      </c>
      <c r="S863" s="34">
        <v>-5504.32</v>
      </c>
      <c r="T863" s="15">
        <v>-7275.45</v>
      </c>
      <c r="U863" s="15">
        <v>-7467.96</v>
      </c>
      <c r="V863" s="15">
        <v>-7952.48</v>
      </c>
      <c r="W863" s="15">
        <v>-7952.48</v>
      </c>
      <c r="X863" s="15">
        <v>-4881.0200000000004</v>
      </c>
      <c r="Y863" s="113">
        <v>-7952.48</v>
      </c>
      <c r="Z863" s="114">
        <v>-8436.9699999999993</v>
      </c>
      <c r="AA863" s="113">
        <v>-10621.69</v>
      </c>
      <c r="AB863" s="113">
        <v>-11634.42</v>
      </c>
      <c r="AC863" s="114">
        <v>-12124.64</v>
      </c>
    </row>
    <row r="864" spans="1:29" ht="24.9" customHeight="1" thickBot="1" x14ac:dyDescent="0.45">
      <c r="A864" s="30">
        <v>1890</v>
      </c>
      <c r="B864" s="5" t="s">
        <v>82</v>
      </c>
      <c r="C864" s="6" t="s">
        <v>2052</v>
      </c>
      <c r="D864" s="25" t="s">
        <v>83</v>
      </c>
      <c r="E864" s="27" t="s">
        <v>2054</v>
      </c>
      <c r="F864" s="33">
        <v>3338.54</v>
      </c>
      <c r="G864" s="33">
        <v>3690.41</v>
      </c>
      <c r="H864" s="33">
        <v>-3925.24</v>
      </c>
      <c r="I864" s="33">
        <v>-4016.92</v>
      </c>
      <c r="J864" s="33">
        <v>-4044.24</v>
      </c>
      <c r="K864" s="34">
        <v>-7001.65</v>
      </c>
      <c r="L864" s="32">
        <v>-4283.8900000000003</v>
      </c>
      <c r="M864" s="12">
        <v>-4332.67</v>
      </c>
      <c r="N864" s="35">
        <v>-5141.08</v>
      </c>
      <c r="O864" s="36">
        <v>-6029.13</v>
      </c>
      <c r="P864" s="35">
        <v>-4872.8900000000003</v>
      </c>
      <c r="Q864" s="12">
        <v>-9840.82</v>
      </c>
      <c r="R864" s="35">
        <v>-5014.8999999999996</v>
      </c>
      <c r="S864" s="34">
        <v>-6127.89</v>
      </c>
      <c r="T864" s="15">
        <v>-6782.89</v>
      </c>
      <c r="U864" s="15">
        <v>-7123.07</v>
      </c>
      <c r="V864" s="15">
        <v>-7413.59</v>
      </c>
      <c r="W864" s="15">
        <v>-7413.59</v>
      </c>
      <c r="X864" s="15">
        <v>-4916.2700000000004</v>
      </c>
      <c r="Y864" s="113">
        <v>-7584.97</v>
      </c>
      <c r="Z864" s="114">
        <v>-7864.92</v>
      </c>
      <c r="AA864" s="113">
        <v>-10160.1</v>
      </c>
      <c r="AB864" s="113">
        <v>-10843.52</v>
      </c>
      <c r="AC864" s="114">
        <v>-12421.71</v>
      </c>
    </row>
    <row r="865" spans="1:29" ht="24.9" customHeight="1" thickBot="1" x14ac:dyDescent="0.45">
      <c r="A865" s="30">
        <v>1891</v>
      </c>
      <c r="B865" s="5" t="s">
        <v>84</v>
      </c>
      <c r="C865" s="6" t="s">
        <v>2052</v>
      </c>
      <c r="D865" s="25" t="s">
        <v>85</v>
      </c>
      <c r="E865" s="27" t="s">
        <v>2064</v>
      </c>
      <c r="F865" s="33">
        <v>2981.48</v>
      </c>
      <c r="G865" s="33">
        <v>3131.55</v>
      </c>
      <c r="H865" s="33">
        <v>-3196.11</v>
      </c>
      <c r="I865" s="33">
        <v>-3196.11</v>
      </c>
      <c r="J865" s="33">
        <v>-3196.11</v>
      </c>
      <c r="K865" s="34">
        <v>-5692.41</v>
      </c>
      <c r="L865" s="32">
        <v>-3545.1</v>
      </c>
      <c r="M865" s="12">
        <v>-3526.3</v>
      </c>
      <c r="N865" s="35">
        <v>-4072.99</v>
      </c>
      <c r="O865" s="36">
        <v>-4341.55</v>
      </c>
      <c r="P865" s="35">
        <v>-4062.99</v>
      </c>
      <c r="Q865" s="12">
        <v>-6657.64</v>
      </c>
      <c r="R865" s="35">
        <v>-4215.04</v>
      </c>
      <c r="S865" s="34">
        <v>-4907.47</v>
      </c>
      <c r="T865" s="15">
        <v>-5762.48</v>
      </c>
      <c r="U865" s="15">
        <v>-5619.66</v>
      </c>
      <c r="V865" s="15">
        <v>-6212.34</v>
      </c>
      <c r="W865" s="15">
        <v>-6099.51</v>
      </c>
      <c r="X865" s="15">
        <v>-3608.73</v>
      </c>
      <c r="Y865" s="113">
        <v>-6067.39</v>
      </c>
      <c r="Z865" s="114">
        <v>-6460.02</v>
      </c>
      <c r="AA865" s="113">
        <v>-8786</v>
      </c>
      <c r="AB865" s="113">
        <v>-8786.93</v>
      </c>
      <c r="AC865" s="114">
        <v>-9177.39</v>
      </c>
    </row>
    <row r="866" spans="1:29" ht="24.9" customHeight="1" thickBot="1" x14ac:dyDescent="0.45">
      <c r="A866" s="30">
        <v>1892</v>
      </c>
      <c r="B866" s="5" t="s">
        <v>86</v>
      </c>
      <c r="C866" s="6" t="s">
        <v>2052</v>
      </c>
      <c r="D866" s="25" t="s">
        <v>87</v>
      </c>
      <c r="E866" s="27" t="s">
        <v>2054</v>
      </c>
      <c r="F866" s="33">
        <v>3068.23</v>
      </c>
      <c r="G866" s="33">
        <v>3170.5</v>
      </c>
      <c r="H866" s="33">
        <v>-3455.97</v>
      </c>
      <c r="I866" s="33">
        <v>-3639.33</v>
      </c>
      <c r="J866" s="33">
        <v>-3476.93</v>
      </c>
      <c r="K866" s="34">
        <v>-5081.93</v>
      </c>
      <c r="L866" s="32">
        <v>-2989.07</v>
      </c>
      <c r="M866" s="12">
        <v>-1551.55</v>
      </c>
      <c r="N866" s="35">
        <v>-2372.69</v>
      </c>
      <c r="O866" s="36">
        <v>-3270.16</v>
      </c>
      <c r="P866" s="35">
        <v>-4492.22</v>
      </c>
      <c r="Q866" s="12">
        <v>-6667.86</v>
      </c>
      <c r="R866" s="35">
        <v>-4564.72</v>
      </c>
      <c r="S866" s="34">
        <v>-4732.26</v>
      </c>
      <c r="T866" s="15">
        <v>-6249.69</v>
      </c>
      <c r="U866" s="15">
        <v>-6917.98</v>
      </c>
      <c r="V866" s="15">
        <v>-6817.31</v>
      </c>
      <c r="W866" s="15">
        <v>-6817.31</v>
      </c>
      <c r="X866" s="15">
        <v>-3439.77</v>
      </c>
      <c r="Y866" s="113">
        <v>-6817.31</v>
      </c>
      <c r="Z866" s="114">
        <v>-7784.86</v>
      </c>
      <c r="AA866" s="113">
        <v>-8599.34</v>
      </c>
      <c r="AB866" s="113">
        <v>-11042.73</v>
      </c>
      <c r="AC866" s="114">
        <v>-11455.72</v>
      </c>
    </row>
    <row r="867" spans="1:29" ht="24.9" customHeight="1" thickBot="1" x14ac:dyDescent="0.45">
      <c r="A867" s="30">
        <v>1893</v>
      </c>
      <c r="B867" s="5" t="s">
        <v>1150</v>
      </c>
      <c r="C867" s="6" t="s">
        <v>2052</v>
      </c>
      <c r="D867" s="25" t="s">
        <v>1149</v>
      </c>
      <c r="E867" s="27" t="s">
        <v>2054</v>
      </c>
      <c r="F867" s="33">
        <v>3825.69</v>
      </c>
      <c r="G867" s="33">
        <v>4265.9399999999996</v>
      </c>
      <c r="H867" s="33">
        <v>-4496.01</v>
      </c>
      <c r="I867" s="33">
        <v>-4647.5600000000004</v>
      </c>
      <c r="J867" s="33">
        <v>-4662.17</v>
      </c>
      <c r="K867" s="34">
        <v>-7841.92</v>
      </c>
      <c r="L867" s="32">
        <v>-4954.72</v>
      </c>
      <c r="M867" s="12">
        <v>-4935.01</v>
      </c>
      <c r="N867" s="35">
        <v>-5540.71</v>
      </c>
      <c r="O867" s="36">
        <v>-5629.79</v>
      </c>
      <c r="P867" s="35">
        <v>-5655.75</v>
      </c>
      <c r="Q867" s="12">
        <v>-9165.619999999999</v>
      </c>
      <c r="R867" s="35">
        <v>-5955.23</v>
      </c>
      <c r="S867" s="34">
        <v>-6658.15</v>
      </c>
      <c r="T867" s="15">
        <v>-7952.49</v>
      </c>
      <c r="U867" s="15">
        <v>-7985.27</v>
      </c>
      <c r="V867" s="15">
        <v>-8628.14</v>
      </c>
      <c r="W867" s="15">
        <v>-8501.5300000000007</v>
      </c>
      <c r="X867" s="15">
        <v>-5109.67</v>
      </c>
      <c r="Y867" s="113">
        <v>-8637.94</v>
      </c>
      <c r="Z867" s="114">
        <v>-9127</v>
      </c>
      <c r="AA867" s="113">
        <v>-11492.35</v>
      </c>
      <c r="AB867" s="113">
        <v>-12794.45</v>
      </c>
      <c r="AC867" s="114">
        <v>-12054.9</v>
      </c>
    </row>
    <row r="868" spans="1:29" ht="24.9" customHeight="1" thickBot="1" x14ac:dyDescent="0.45">
      <c r="A868" s="30">
        <v>1894</v>
      </c>
      <c r="B868" s="5" t="s">
        <v>1151</v>
      </c>
      <c r="C868" s="6" t="s">
        <v>2052</v>
      </c>
      <c r="D868" s="25" t="s">
        <v>1152</v>
      </c>
      <c r="E868" s="27" t="s">
        <v>2054</v>
      </c>
      <c r="F868" s="33">
        <v>3384.62</v>
      </c>
      <c r="G868" s="33">
        <v>3384.62</v>
      </c>
      <c r="H868" s="33">
        <v>-3979.62</v>
      </c>
      <c r="I868" s="33">
        <v>-3979.62</v>
      </c>
      <c r="J868" s="33">
        <v>-3979.62</v>
      </c>
      <c r="K868" s="34">
        <v>-6987.42</v>
      </c>
      <c r="L868" s="32">
        <v>-4244.07</v>
      </c>
      <c r="M868" s="12">
        <v>-4392.82</v>
      </c>
      <c r="N868" s="35">
        <v>-4806.62</v>
      </c>
      <c r="O868" s="36">
        <v>-4939.72</v>
      </c>
      <c r="P868" s="35">
        <v>-4939.72</v>
      </c>
      <c r="Q868" s="12">
        <v>-7811.02</v>
      </c>
      <c r="R868" s="35">
        <v>-5592.79</v>
      </c>
      <c r="S868" s="34">
        <v>-5203.05</v>
      </c>
      <c r="T868" s="15">
        <v>-6875.82</v>
      </c>
      <c r="U868" s="15">
        <v>-7057.64</v>
      </c>
      <c r="V868" s="15">
        <v>-7515.25</v>
      </c>
      <c r="W868" s="15">
        <v>-7515.25</v>
      </c>
      <c r="X868" s="15">
        <v>-3757.63</v>
      </c>
      <c r="Y868" s="113">
        <v>-7515.25</v>
      </c>
      <c r="Z868" s="114">
        <v>-7972.84</v>
      </c>
      <c r="AA868" s="113">
        <v>-9501.9699999999993</v>
      </c>
      <c r="AB868" s="113">
        <v>-11378.83</v>
      </c>
      <c r="AC868" s="114">
        <v>-11455.72</v>
      </c>
    </row>
    <row r="869" spans="1:29" ht="24.9" customHeight="1" thickBot="1" x14ac:dyDescent="0.45">
      <c r="A869" s="30">
        <v>1895</v>
      </c>
      <c r="B869" s="5" t="s">
        <v>1153</v>
      </c>
      <c r="C869" s="6" t="s">
        <v>2052</v>
      </c>
      <c r="D869" s="25" t="s">
        <v>1154</v>
      </c>
      <c r="E869" s="27" t="s">
        <v>2054</v>
      </c>
      <c r="F869" s="33">
        <v>1450.55</v>
      </c>
      <c r="G869" s="33">
        <v>1450.55</v>
      </c>
      <c r="H869" s="33">
        <v>-1705.55</v>
      </c>
      <c r="I869" s="33">
        <v>-1705.55</v>
      </c>
      <c r="J869" s="33">
        <v>-1705.55</v>
      </c>
      <c r="K869" s="34">
        <v>-2959.29</v>
      </c>
      <c r="L869" s="32">
        <v>-1818.89</v>
      </c>
      <c r="M869" s="12">
        <v>-1882.64</v>
      </c>
      <c r="N869" s="35">
        <v>-2068.91</v>
      </c>
      <c r="O869" s="36">
        <v>-2117.02</v>
      </c>
      <c r="P869" s="35">
        <v>-2117.02</v>
      </c>
      <c r="Q869" s="12">
        <v>-3385.1499999999996</v>
      </c>
      <c r="R869" s="35">
        <v>-2229.88</v>
      </c>
      <c r="S869" s="34">
        <v>-2431.48</v>
      </c>
      <c r="T869" s="15">
        <v>-2956.52</v>
      </c>
      <c r="U869" s="15">
        <v>-3024.7</v>
      </c>
      <c r="V869" s="15">
        <v>-3237.24</v>
      </c>
      <c r="W869" s="15">
        <v>-3220.82</v>
      </c>
      <c r="X869" s="15">
        <v>-1954.64</v>
      </c>
      <c r="Y869" s="113">
        <v>-3377.44</v>
      </c>
      <c r="Z869" s="114">
        <v>-7972.84</v>
      </c>
      <c r="AA869" s="113">
        <v>-9481.5400000000009</v>
      </c>
      <c r="AB869" s="113">
        <v>-10992.72</v>
      </c>
      <c r="AC869" s="114">
        <v>-11455.72</v>
      </c>
    </row>
    <row r="870" spans="1:29" ht="24.9" customHeight="1" thickBot="1" x14ac:dyDescent="0.45">
      <c r="A870" s="30">
        <v>1896</v>
      </c>
      <c r="B870" s="5" t="s">
        <v>1155</v>
      </c>
      <c r="C870" s="6" t="s">
        <v>2052</v>
      </c>
      <c r="D870" s="25" t="s">
        <v>1156</v>
      </c>
      <c r="E870" s="27" t="s">
        <v>1217</v>
      </c>
      <c r="F870" s="33">
        <v>2233.21</v>
      </c>
      <c r="G870" s="33">
        <v>2734.75</v>
      </c>
      <c r="H870" s="33">
        <v>-3064.35</v>
      </c>
      <c r="I870" s="33">
        <v>-3064.35</v>
      </c>
      <c r="J870" s="33">
        <v>-3063.77</v>
      </c>
      <c r="K870" s="34">
        <v>-5304.79</v>
      </c>
      <c r="L870" s="32">
        <v>-3266.74</v>
      </c>
      <c r="M870" s="12">
        <v>-3380.58</v>
      </c>
      <c r="N870" s="35">
        <v>-4049.93</v>
      </c>
      <c r="O870" s="36">
        <v>-4041.29</v>
      </c>
      <c r="P870" s="35">
        <v>-4721.07</v>
      </c>
      <c r="Q870" s="12">
        <v>-6817.5599999999995</v>
      </c>
      <c r="R870" s="35">
        <v>-4261.25</v>
      </c>
      <c r="S870" s="34">
        <v>-4861.9799999999996</v>
      </c>
      <c r="T870" s="15">
        <v>-5626.56</v>
      </c>
      <c r="U870" s="15">
        <v>-5774.97</v>
      </c>
      <c r="V870" s="15">
        <v>-6589.17</v>
      </c>
      <c r="W870" s="15">
        <v>-6597.77</v>
      </c>
      <c r="X870" s="15">
        <v>-3621.83</v>
      </c>
      <c r="Y870" s="113">
        <v>-6148.47</v>
      </c>
      <c r="Z870" s="114">
        <v>-6521.95</v>
      </c>
      <c r="AA870" s="113">
        <v>-8043.08</v>
      </c>
      <c r="AB870" s="113">
        <v>-10000.19</v>
      </c>
      <c r="AC870" s="114">
        <v>-10038.91</v>
      </c>
    </row>
    <row r="871" spans="1:29" ht="24.9" customHeight="1" thickBot="1" x14ac:dyDescent="0.45">
      <c r="A871" s="30">
        <v>1897</v>
      </c>
      <c r="B871" s="5" t="s">
        <v>1157</v>
      </c>
      <c r="C871" s="6" t="s">
        <v>2052</v>
      </c>
      <c r="D871" s="25" t="s">
        <v>1158</v>
      </c>
      <c r="E871" s="27" t="s">
        <v>708</v>
      </c>
      <c r="F871" s="33">
        <v>2823.35</v>
      </c>
      <c r="G871" s="33">
        <v>2646.89</v>
      </c>
      <c r="H871" s="33">
        <v>-3140.01</v>
      </c>
      <c r="I871" s="33">
        <v>-3140.01</v>
      </c>
      <c r="J871" s="33">
        <v>-3140.01</v>
      </c>
      <c r="K871" s="34">
        <v>-5012.51</v>
      </c>
      <c r="L871" s="32">
        <v>-3341.67</v>
      </c>
      <c r="M871" s="12">
        <v>-3455.11</v>
      </c>
      <c r="N871" s="35">
        <v>-3711.28</v>
      </c>
      <c r="O871" s="36">
        <v>-3914.13</v>
      </c>
      <c r="P871" s="35">
        <v>-3899.06</v>
      </c>
      <c r="Q871" s="12">
        <v>-6041.1399999999994</v>
      </c>
      <c r="R871" s="35">
        <v>-4107.46</v>
      </c>
      <c r="S871" s="34">
        <v>-4385.47</v>
      </c>
      <c r="T871" s="15">
        <v>-5463.94</v>
      </c>
      <c r="U871" s="15">
        <v>-5570.82</v>
      </c>
      <c r="V871" s="15">
        <v>-5930.96</v>
      </c>
      <c r="W871" s="15">
        <v>-5930.96</v>
      </c>
      <c r="X871" s="15">
        <v>-2965.48</v>
      </c>
      <c r="Y871" s="113">
        <v>-6994.49</v>
      </c>
      <c r="Z871" s="114">
        <v>-7518.95</v>
      </c>
      <c r="AA871" s="113">
        <v>-8823.2999999999993</v>
      </c>
      <c r="AB871" s="113">
        <v>-11020.82</v>
      </c>
      <c r="AC871" s="114">
        <v>-11043.18</v>
      </c>
    </row>
    <row r="872" spans="1:29" ht="24.9" customHeight="1" thickBot="1" x14ac:dyDescent="0.45">
      <c r="A872" s="30">
        <v>1898</v>
      </c>
      <c r="B872" s="5" t="s">
        <v>140</v>
      </c>
      <c r="C872" s="6" t="s">
        <v>2052</v>
      </c>
      <c r="D872" s="25" t="s">
        <v>141</v>
      </c>
      <c r="E872" s="27" t="s">
        <v>2054</v>
      </c>
      <c r="F872" s="33">
        <v>2448.11</v>
      </c>
      <c r="G872" s="33">
        <v>2459.1999999999998</v>
      </c>
      <c r="H872" s="33">
        <v>-2887.63</v>
      </c>
      <c r="I872" s="33">
        <v>-2887.63</v>
      </c>
      <c r="J872" s="33">
        <v>-2887.63</v>
      </c>
      <c r="K872" s="34">
        <v>-4617.0599999999995</v>
      </c>
      <c r="L872" s="32">
        <v>-3078.04</v>
      </c>
      <c r="M872" s="12">
        <v>-3185.15</v>
      </c>
      <c r="N872" s="35">
        <v>-3423.94</v>
      </c>
      <c r="O872" s="36">
        <v>-3597.86</v>
      </c>
      <c r="P872" s="35">
        <v>-3597.86</v>
      </c>
      <c r="Q872" s="12">
        <v>-5578.7999999999993</v>
      </c>
      <c r="R872" s="35">
        <v>-3893.32</v>
      </c>
      <c r="S872" s="34">
        <v>-3796.41</v>
      </c>
      <c r="T872" s="15">
        <v>-5043.37</v>
      </c>
      <c r="U872" s="15">
        <v>-5141.88</v>
      </c>
      <c r="V872" s="15">
        <v>-5510.36</v>
      </c>
      <c r="W872" s="15">
        <v>-5473.87</v>
      </c>
      <c r="X872" s="15">
        <v>-2755.18</v>
      </c>
      <c r="Y872" s="113">
        <v>-6021.26</v>
      </c>
      <c r="Z872" s="114">
        <v>-5805.84</v>
      </c>
      <c r="AA872" s="113">
        <v>-6901.24</v>
      </c>
      <c r="AB872" s="113">
        <v>-7996.7</v>
      </c>
      <c r="AC872" s="114">
        <v>-8332.6</v>
      </c>
    </row>
    <row r="873" spans="1:29" ht="24.9" customHeight="1" thickBot="1" x14ac:dyDescent="0.45">
      <c r="A873" s="30">
        <v>1899</v>
      </c>
      <c r="B873" s="5" t="s">
        <v>1602</v>
      </c>
      <c r="C873" s="6" t="s">
        <v>2052</v>
      </c>
      <c r="D873" s="25" t="s">
        <v>1603</v>
      </c>
      <c r="E873" s="27" t="s">
        <v>2064</v>
      </c>
      <c r="F873" s="33">
        <v>3028.67</v>
      </c>
      <c r="G873" s="33">
        <v>2922.09</v>
      </c>
      <c r="H873" s="33">
        <v>-3196.11</v>
      </c>
      <c r="I873" s="33">
        <v>-3235.4</v>
      </c>
      <c r="J873" s="33">
        <v>-3222.3</v>
      </c>
      <c r="K873" s="34">
        <v>-5674.15</v>
      </c>
      <c r="L873" s="32">
        <v>-4026.45</v>
      </c>
      <c r="M873" s="12">
        <v>-3569.75</v>
      </c>
      <c r="N873" s="35">
        <v>-4067.56</v>
      </c>
      <c r="O873" s="36">
        <v>-4009.11</v>
      </c>
      <c r="P873" s="35">
        <v>-4025.2</v>
      </c>
      <c r="Q873" s="12">
        <v>-6651.0599999999995</v>
      </c>
      <c r="R873" s="35">
        <v>-4131.3500000000004</v>
      </c>
      <c r="S873" s="34">
        <v>-4252.87</v>
      </c>
      <c r="T873" s="15">
        <v>-5917.48</v>
      </c>
      <c r="U873" s="15">
        <v>-6203.66</v>
      </c>
      <c r="V873" s="15">
        <v>-6540.21</v>
      </c>
      <c r="W873" s="15">
        <v>-6540.21</v>
      </c>
      <c r="X873" s="15">
        <v>-3690.85</v>
      </c>
      <c r="Y873" s="113">
        <v>-6466.76</v>
      </c>
      <c r="Z873" s="114">
        <v>-6885.81</v>
      </c>
      <c r="AA873" s="113">
        <v>-8728.16</v>
      </c>
      <c r="AB873" s="113">
        <v>-10457.040000000001</v>
      </c>
      <c r="AC873" s="114">
        <v>-10859.86</v>
      </c>
    </row>
    <row r="874" spans="1:29" ht="24.9" customHeight="1" thickBot="1" x14ac:dyDescent="0.45">
      <c r="A874" s="30">
        <v>1900</v>
      </c>
      <c r="B874" s="5" t="s">
        <v>1604</v>
      </c>
      <c r="C874" s="6" t="s">
        <v>2052</v>
      </c>
      <c r="D874" s="25" t="s">
        <v>1605</v>
      </c>
      <c r="E874" s="27" t="s">
        <v>2054</v>
      </c>
      <c r="F874" s="33">
        <v>3294.68</v>
      </c>
      <c r="G874" s="33">
        <v>2953.34</v>
      </c>
      <c r="H874" s="33">
        <v>-3444.51</v>
      </c>
      <c r="I874" s="33">
        <v>-3470.7</v>
      </c>
      <c r="J874" s="33">
        <v>-3509.99</v>
      </c>
      <c r="K874" s="34">
        <v>-6075.58</v>
      </c>
      <c r="L874" s="32">
        <v>-3728.62</v>
      </c>
      <c r="M874" s="12">
        <v>-3844.47</v>
      </c>
      <c r="N874" s="35">
        <v>-4564.17</v>
      </c>
      <c r="O874" s="36">
        <v>-4457.01</v>
      </c>
      <c r="P874" s="35">
        <v>-4463.6899999999996</v>
      </c>
      <c r="Q874" s="12">
        <v>-7408.3899999999994</v>
      </c>
      <c r="R874" s="35">
        <v>-4634.88</v>
      </c>
      <c r="S874" s="34">
        <v>-5177.91</v>
      </c>
      <c r="T874" s="15">
        <v>-6109.17</v>
      </c>
      <c r="U874" s="15">
        <v>-6324.76</v>
      </c>
      <c r="V874" s="15">
        <v>-6588.36</v>
      </c>
      <c r="W874" s="15">
        <v>-7234.08</v>
      </c>
      <c r="X874" s="15">
        <v>-4248.6400000000003</v>
      </c>
      <c r="Y874" s="113">
        <v>-7096.53</v>
      </c>
      <c r="Z874" s="114">
        <v>-8467.76</v>
      </c>
      <c r="AA874" s="113">
        <v>-9543.32</v>
      </c>
      <c r="AB874" s="113">
        <v>-10704.75</v>
      </c>
      <c r="AC874" s="114">
        <v>-11277.31</v>
      </c>
    </row>
    <row r="875" spans="1:29" ht="24.9" customHeight="1" thickBot="1" x14ac:dyDescent="0.45">
      <c r="A875" s="30">
        <v>1901</v>
      </c>
      <c r="B875" s="5" t="s">
        <v>1606</v>
      </c>
      <c r="C875" s="6" t="s">
        <v>2052</v>
      </c>
      <c r="D875" s="25" t="s">
        <v>1607</v>
      </c>
      <c r="E875" s="27" t="s">
        <v>2054</v>
      </c>
      <c r="F875" s="33">
        <v>1445.8</v>
      </c>
      <c r="G875" s="33">
        <v>1642.83</v>
      </c>
      <c r="H875" s="33">
        <v>-1705.55</v>
      </c>
      <c r="I875" s="33">
        <v>-1744.87</v>
      </c>
      <c r="J875" s="33">
        <v>-1705.55</v>
      </c>
      <c r="K875" s="34">
        <v>-3670.78</v>
      </c>
      <c r="L875" s="32">
        <v>-1844.06</v>
      </c>
      <c r="M875" s="12">
        <v>-1882.64</v>
      </c>
      <c r="N875" s="35">
        <v>-2236.66</v>
      </c>
      <c r="O875" s="36">
        <v>-2538.86</v>
      </c>
      <c r="P875" s="35">
        <v>-2117.02</v>
      </c>
      <c r="Q875" s="12">
        <v>-3904.96</v>
      </c>
      <c r="R875" s="35">
        <v>-2929.94</v>
      </c>
      <c r="S875" s="34">
        <v>-2635.52</v>
      </c>
      <c r="T875" s="15">
        <v>-2946.78</v>
      </c>
      <c r="U875" s="15">
        <v>-3755.82</v>
      </c>
      <c r="V875" s="15">
        <v>-3220.82</v>
      </c>
      <c r="W875" s="15">
        <v>-3002.1</v>
      </c>
      <c r="X875" s="15">
        <v>-2451.35</v>
      </c>
      <c r="Y875" s="113">
        <v>-3613.96</v>
      </c>
      <c r="Z875" s="114">
        <v>-3184.75</v>
      </c>
      <c r="AA875" s="113">
        <v>-4122.1400000000003</v>
      </c>
      <c r="AB875" s="113">
        <v>-4390.16</v>
      </c>
      <c r="AC875" s="114">
        <v>-4574.9799999999996</v>
      </c>
    </row>
    <row r="876" spans="1:29" ht="24.9" customHeight="1" thickBot="1" x14ac:dyDescent="0.45">
      <c r="A876" s="30">
        <v>1902</v>
      </c>
      <c r="B876" s="5" t="s">
        <v>1608</v>
      </c>
      <c r="C876" s="6" t="s">
        <v>2052</v>
      </c>
      <c r="D876" s="25" t="s">
        <v>1609</v>
      </c>
      <c r="E876" s="27" t="s">
        <v>2054</v>
      </c>
      <c r="F876" s="33">
        <v>1473.92</v>
      </c>
      <c r="G876" s="33">
        <v>1503.22</v>
      </c>
      <c r="H876" s="33">
        <v>-2018.28</v>
      </c>
      <c r="I876" s="33">
        <v>-1738.74</v>
      </c>
      <c r="J876" s="33">
        <v>-1824.57</v>
      </c>
      <c r="K876" s="34">
        <v>-3110.38</v>
      </c>
      <c r="L876" s="32">
        <v>-1859.26</v>
      </c>
      <c r="M876" s="12">
        <v>-1919.34</v>
      </c>
      <c r="N876" s="35">
        <v>-2117.96</v>
      </c>
      <c r="O876" s="36">
        <v>-2157.8000000000002</v>
      </c>
      <c r="P876" s="35">
        <v>-2157.8000000000002</v>
      </c>
      <c r="Q876" s="12">
        <v>-3366.3599999999997</v>
      </c>
      <c r="R876" s="35">
        <v>-2280.09</v>
      </c>
      <c r="S876" s="34">
        <v>-2272.63</v>
      </c>
      <c r="T876" s="15">
        <v>-3251.03</v>
      </c>
      <c r="U876" s="15">
        <v>-3082.93</v>
      </c>
      <c r="V876" s="15">
        <v>-3282.86</v>
      </c>
      <c r="W876" s="15">
        <v>-3282.86</v>
      </c>
      <c r="X876" s="15">
        <v>-1894.32</v>
      </c>
      <c r="Y876" s="113">
        <v>-3433.06</v>
      </c>
      <c r="Z876" s="114">
        <v>-3516</v>
      </c>
      <c r="AA876" s="113">
        <v>-4213.8500000000004</v>
      </c>
      <c r="AB876" s="113">
        <v>-4808.5200000000004</v>
      </c>
      <c r="AC876" s="114">
        <v>-5004.51</v>
      </c>
    </row>
    <row r="877" spans="1:29" ht="24.9" customHeight="1" thickBot="1" x14ac:dyDescent="0.45">
      <c r="A877" s="30">
        <v>1903</v>
      </c>
      <c r="B877" s="5" t="s">
        <v>1639</v>
      </c>
      <c r="C877" s="6" t="s">
        <v>2052</v>
      </c>
      <c r="D877" s="25" t="s">
        <v>1640</v>
      </c>
      <c r="E877" s="27" t="s">
        <v>708</v>
      </c>
      <c r="F877" s="33">
        <v>1013.57</v>
      </c>
      <c r="G877" s="33">
        <v>1090.42</v>
      </c>
      <c r="H877" s="33">
        <v>-1286.8399999999999</v>
      </c>
      <c r="I877" s="33">
        <v>-1229.44</v>
      </c>
      <c r="J877" s="33">
        <v>-1229.44</v>
      </c>
      <c r="K877" s="34">
        <v>-2078.17</v>
      </c>
      <c r="L877" s="32">
        <v>-1310.49</v>
      </c>
      <c r="M877" s="12">
        <v>-1364.74</v>
      </c>
      <c r="N877" s="35">
        <v>-1526.13</v>
      </c>
      <c r="O877" s="36">
        <v>-1539.3</v>
      </c>
      <c r="P877" s="35">
        <v>-1531.96</v>
      </c>
      <c r="Q877" s="12">
        <v>-2699.48</v>
      </c>
      <c r="R877" s="35">
        <v>-1858.22</v>
      </c>
      <c r="S877" s="34">
        <v>-1731.76</v>
      </c>
      <c r="T877" s="15">
        <v>-2158.66</v>
      </c>
      <c r="U877" s="15">
        <v>-2189.42</v>
      </c>
      <c r="V877" s="15">
        <v>-2340.89</v>
      </c>
      <c r="W877" s="15">
        <v>-2330.77</v>
      </c>
      <c r="X877" s="15">
        <v>-1653.26</v>
      </c>
      <c r="Y877" s="113">
        <v>-2462.71</v>
      </c>
      <c r="Z877" s="114">
        <v>-3223.02</v>
      </c>
      <c r="AA877" s="113">
        <v>-3039.57</v>
      </c>
      <c r="AB877" s="113">
        <v>-3404.88</v>
      </c>
      <c r="AC877" s="114">
        <v>-3598.88</v>
      </c>
    </row>
    <row r="878" spans="1:29" ht="24.9" customHeight="1" thickBot="1" x14ac:dyDescent="0.45">
      <c r="A878" s="30">
        <v>1904</v>
      </c>
      <c r="B878" s="5" t="s">
        <v>1641</v>
      </c>
      <c r="C878" s="6" t="s">
        <v>2052</v>
      </c>
      <c r="D878" s="25" t="s">
        <v>1642</v>
      </c>
      <c r="E878" s="27" t="s">
        <v>708</v>
      </c>
      <c r="F878" s="33">
        <v>1223.06</v>
      </c>
      <c r="G878" s="33">
        <v>1313.44</v>
      </c>
      <c r="H878" s="33">
        <v>-1484.68</v>
      </c>
      <c r="I878" s="33">
        <v>-1470.79</v>
      </c>
      <c r="J878" s="33">
        <v>-1431.5</v>
      </c>
      <c r="K878" s="34">
        <v>-2507.83</v>
      </c>
      <c r="L878" s="32">
        <v>-1532.25</v>
      </c>
      <c r="M878" s="12">
        <v>-1728.53</v>
      </c>
      <c r="N878" s="35">
        <v>-1825.11</v>
      </c>
      <c r="O878" s="36">
        <v>-1807.85</v>
      </c>
      <c r="P878" s="35">
        <v>-1800.96</v>
      </c>
      <c r="Q878" s="12">
        <v>-2939.59</v>
      </c>
      <c r="R878" s="35">
        <v>-1900.72</v>
      </c>
      <c r="S878" s="34">
        <v>-2001.95</v>
      </c>
      <c r="T878" s="15">
        <v>-2529.35</v>
      </c>
      <c r="U878" s="15">
        <v>-2553.7600000000002</v>
      </c>
      <c r="V878" s="15">
        <v>-2708.51</v>
      </c>
      <c r="W878" s="15">
        <v>-2698.02</v>
      </c>
      <c r="X878" s="15">
        <v>-1509.29</v>
      </c>
      <c r="Y878" s="113">
        <v>-2719</v>
      </c>
      <c r="Z878" s="114">
        <v>-3073.58</v>
      </c>
      <c r="AA878" s="113">
        <v>-3615.91</v>
      </c>
      <c r="AB878" s="113">
        <v>-3990.95</v>
      </c>
      <c r="AC878" s="114">
        <v>-4437.21</v>
      </c>
    </row>
    <row r="879" spans="1:29" ht="24.9" customHeight="1" thickBot="1" x14ac:dyDescent="0.45">
      <c r="A879" s="30">
        <v>1905</v>
      </c>
      <c r="B879" s="5" t="s">
        <v>1644</v>
      </c>
      <c r="C879" s="6" t="s">
        <v>2052</v>
      </c>
      <c r="D879" s="25" t="s">
        <v>1643</v>
      </c>
      <c r="E879" s="27" t="s">
        <v>708</v>
      </c>
      <c r="F879" s="33">
        <v>3367.07</v>
      </c>
      <c r="G879" s="33">
        <v>3242.28</v>
      </c>
      <c r="H879" s="33">
        <v>-3811.66</v>
      </c>
      <c r="I879" s="33">
        <v>-3824.75</v>
      </c>
      <c r="J879" s="33">
        <v>-3857.27</v>
      </c>
      <c r="K879" s="34">
        <v>-6240.02</v>
      </c>
      <c r="L879" s="32">
        <v>-4078.7</v>
      </c>
      <c r="M879" s="12">
        <v>-4233.5200000000004</v>
      </c>
      <c r="N879" s="35">
        <v>-4689.4799999999996</v>
      </c>
      <c r="O879" s="36">
        <v>-4749.41</v>
      </c>
      <c r="P879" s="35">
        <v>-4813.9799999999996</v>
      </c>
      <c r="Q879" s="12">
        <v>-7860.83</v>
      </c>
      <c r="R879" s="35">
        <v>-5026.51</v>
      </c>
      <c r="S879" s="34">
        <v>-4983.47</v>
      </c>
      <c r="T879" s="15">
        <v>-7124.97</v>
      </c>
      <c r="U879" s="15">
        <v>-6855.74</v>
      </c>
      <c r="V879" s="15">
        <v>-7225.74</v>
      </c>
      <c r="W879" s="15">
        <v>-7597.19</v>
      </c>
      <c r="X879" s="15">
        <v>-4953</v>
      </c>
      <c r="Y879" s="113">
        <v>-7732.36</v>
      </c>
      <c r="Z879" s="114">
        <v>-7760.74</v>
      </c>
      <c r="AA879" s="113">
        <v>-9606.77</v>
      </c>
      <c r="AB879" s="113">
        <v>-10725.56</v>
      </c>
      <c r="AC879" s="114">
        <v>-11012.79</v>
      </c>
    </row>
    <row r="880" spans="1:29" ht="24.9" customHeight="1" thickBot="1" x14ac:dyDescent="0.45">
      <c r="A880" s="30">
        <v>1906</v>
      </c>
      <c r="B880" s="5" t="s">
        <v>142</v>
      </c>
      <c r="C880" s="6" t="s">
        <v>2052</v>
      </c>
      <c r="D880" s="25" t="s">
        <v>143</v>
      </c>
      <c r="E880" s="27" t="s">
        <v>708</v>
      </c>
      <c r="F880" s="33">
        <v>2907.32</v>
      </c>
      <c r="G880" s="33">
        <v>2615.14</v>
      </c>
      <c r="H880" s="33">
        <v>-3300.88</v>
      </c>
      <c r="I880" s="33">
        <v>-3340.17</v>
      </c>
      <c r="J880" s="33">
        <v>-3340.17</v>
      </c>
      <c r="K880" s="34">
        <v>-5866.17</v>
      </c>
      <c r="L880" s="32">
        <v>-3561.26</v>
      </c>
      <c r="M880" s="12">
        <v>-3685.63</v>
      </c>
      <c r="N880" s="35">
        <v>-4303.57</v>
      </c>
      <c r="O880" s="36">
        <v>-4153.95</v>
      </c>
      <c r="P880" s="35">
        <v>-4443.63</v>
      </c>
      <c r="Q880" s="12">
        <v>-6445.77</v>
      </c>
      <c r="R880" s="35">
        <v>-5477.43</v>
      </c>
      <c r="S880" s="34">
        <v>-3928.91</v>
      </c>
      <c r="T880" s="15">
        <v>-5745.17</v>
      </c>
      <c r="U880" s="15">
        <v>-5935.81</v>
      </c>
      <c r="V880" s="15">
        <v>-6319.86</v>
      </c>
      <c r="W880" s="15">
        <v>-6319.86</v>
      </c>
      <c r="X880" s="15">
        <v>-4044.27</v>
      </c>
      <c r="Y880" s="113">
        <v>-6563.88</v>
      </c>
      <c r="Z880" s="114">
        <v>-6703.88</v>
      </c>
      <c r="AA880" s="113">
        <v>-8596.7800000000007</v>
      </c>
      <c r="AB880" s="113">
        <v>-9238.31</v>
      </c>
      <c r="AC880" s="114">
        <v>-9626.8799999999992</v>
      </c>
    </row>
    <row r="881" spans="1:29" ht="24.9" customHeight="1" thickBot="1" x14ac:dyDescent="0.45">
      <c r="A881" s="30">
        <v>1907</v>
      </c>
      <c r="B881" s="5" t="s">
        <v>144</v>
      </c>
      <c r="C881" s="6" t="s">
        <v>2052</v>
      </c>
      <c r="D881" s="25" t="s">
        <v>145</v>
      </c>
      <c r="E881" s="27" t="s">
        <v>708</v>
      </c>
      <c r="F881" s="33">
        <v>1237.33</v>
      </c>
      <c r="G881" s="33">
        <v>1213.55</v>
      </c>
      <c r="H881" s="33">
        <v>-1346.57</v>
      </c>
      <c r="I881" s="33">
        <v>-1497.39</v>
      </c>
      <c r="J881" s="33">
        <v>-1431.5</v>
      </c>
      <c r="K881" s="34">
        <v>-2401.77</v>
      </c>
      <c r="L881" s="32">
        <v>-1699.52</v>
      </c>
      <c r="M881" s="12">
        <v>-1691.29</v>
      </c>
      <c r="N881" s="35">
        <v>-1809.75</v>
      </c>
      <c r="O881" s="36">
        <v>-1780.26</v>
      </c>
      <c r="P881" s="35">
        <v>-1814.83</v>
      </c>
      <c r="Q881" s="12">
        <v>-3239.1</v>
      </c>
      <c r="R881" s="35">
        <v>-1737.72</v>
      </c>
      <c r="S881" s="34">
        <v>-2099.38</v>
      </c>
      <c r="T881" s="15">
        <v>-2064.66</v>
      </c>
      <c r="U881" s="15">
        <v>-2543.92</v>
      </c>
      <c r="V881" s="15">
        <v>-2740.4</v>
      </c>
      <c r="W881" s="15">
        <v>-2708.51</v>
      </c>
      <c r="X881" s="15">
        <v>-1631.41</v>
      </c>
      <c r="Y881" s="113">
        <v>-2957.37</v>
      </c>
      <c r="Z881" s="114">
        <v>-2873.09</v>
      </c>
      <c r="AA881" s="113">
        <v>-3588.24</v>
      </c>
      <c r="AB881" s="113">
        <v>-3682.08</v>
      </c>
      <c r="AC881" s="114">
        <v>-4142.38</v>
      </c>
    </row>
    <row r="882" spans="1:29" ht="24.9" customHeight="1" thickBot="1" x14ac:dyDescent="0.45">
      <c r="A882" s="30">
        <v>1908</v>
      </c>
      <c r="B882" s="5" t="s">
        <v>146</v>
      </c>
      <c r="C882" s="6" t="s">
        <v>2052</v>
      </c>
      <c r="D882" s="25" t="s">
        <v>147</v>
      </c>
      <c r="E882" s="27" t="s">
        <v>708</v>
      </c>
      <c r="F882" s="33">
        <v>2538.52</v>
      </c>
      <c r="G882" s="33">
        <v>2409.9899999999998</v>
      </c>
      <c r="H882" s="33">
        <v>-2829.55</v>
      </c>
      <c r="I882" s="33">
        <v>-2842.65</v>
      </c>
      <c r="J882" s="33">
        <v>-2620.9499999999998</v>
      </c>
      <c r="K882" s="34">
        <v>-4545.0200000000004</v>
      </c>
      <c r="L882" s="32">
        <v>-2793.28</v>
      </c>
      <c r="M882" s="12">
        <v>-3135.4</v>
      </c>
      <c r="N882" s="35">
        <v>-3403.24</v>
      </c>
      <c r="O882" s="36">
        <v>-3757.76</v>
      </c>
      <c r="P882" s="35">
        <v>-3616.46</v>
      </c>
      <c r="Q882" s="12">
        <v>-5463.98</v>
      </c>
      <c r="R882" s="35">
        <v>-4086.69</v>
      </c>
      <c r="S882" s="34">
        <v>-3928.91</v>
      </c>
      <c r="T882" s="15">
        <v>-5185.72</v>
      </c>
      <c r="U882" s="15">
        <v>-5145.95</v>
      </c>
      <c r="V882" s="15">
        <v>-5267.07</v>
      </c>
      <c r="W882" s="15">
        <v>-5918.67</v>
      </c>
      <c r="X882" s="15">
        <v>-2959.33</v>
      </c>
      <c r="Y882" s="113">
        <v>-5267.07</v>
      </c>
      <c r="Z882" s="114">
        <v>-6278.58</v>
      </c>
      <c r="AA882" s="113">
        <v>-6692.3</v>
      </c>
      <c r="AB882" s="113">
        <v>-7703.29</v>
      </c>
      <c r="AC882" s="114">
        <v>-8016.22</v>
      </c>
    </row>
    <row r="883" spans="1:29" ht="24.9" customHeight="1" thickBot="1" x14ac:dyDescent="0.45">
      <c r="A883" s="30">
        <v>1909</v>
      </c>
      <c r="B883" s="5" t="s">
        <v>148</v>
      </c>
      <c r="C883" s="6" t="s">
        <v>2052</v>
      </c>
      <c r="D883" s="25" t="s">
        <v>149</v>
      </c>
      <c r="E883" s="27" t="s">
        <v>708</v>
      </c>
      <c r="F883" s="33">
        <v>1189.48</v>
      </c>
      <c r="G883" s="33">
        <v>1177.44</v>
      </c>
      <c r="H883" s="33">
        <v>-1332.36</v>
      </c>
      <c r="I883" s="33">
        <v>-1340.1</v>
      </c>
      <c r="J883" s="33">
        <v>-1352.58</v>
      </c>
      <c r="K883" s="34">
        <v>-5826.99</v>
      </c>
      <c r="L883" s="32">
        <v>-3141.89</v>
      </c>
      <c r="M883" s="12">
        <v>-3727.16</v>
      </c>
      <c r="N883" s="35">
        <v>-3972.38</v>
      </c>
      <c r="O883" s="36">
        <v>-3639.15</v>
      </c>
      <c r="P883" s="35">
        <v>-4319.01</v>
      </c>
      <c r="Q883" s="12">
        <v>-6560.93</v>
      </c>
      <c r="R883" s="35">
        <v>-4113.46</v>
      </c>
      <c r="S883" s="34">
        <v>-4545.78</v>
      </c>
      <c r="T883" s="15">
        <v>-6333.42</v>
      </c>
      <c r="U883" s="15">
        <v>-5062.97</v>
      </c>
      <c r="V883" s="15">
        <v>-5596.95</v>
      </c>
      <c r="W883" s="15">
        <v>-5975.61</v>
      </c>
      <c r="X883" s="15">
        <v>-3423.92</v>
      </c>
      <c r="Y883" s="113">
        <v>-6570.01</v>
      </c>
      <c r="Z883" s="114">
        <v>-6784.59</v>
      </c>
      <c r="AA883" s="113">
        <v>-8267.6299999999992</v>
      </c>
      <c r="AB883" s="113">
        <v>-9238.31</v>
      </c>
      <c r="AC883" s="114">
        <v>-9683.61</v>
      </c>
    </row>
    <row r="884" spans="1:29" ht="24.9" customHeight="1" thickBot="1" x14ac:dyDescent="0.45">
      <c r="A884" s="30">
        <v>1910</v>
      </c>
      <c r="B884" s="5" t="s">
        <v>150</v>
      </c>
      <c r="C884" s="6" t="s">
        <v>2052</v>
      </c>
      <c r="D884" s="25" t="s">
        <v>151</v>
      </c>
      <c r="E884" s="27" t="s">
        <v>708</v>
      </c>
      <c r="F884" s="33">
        <v>2333.1</v>
      </c>
      <c r="G884" s="33">
        <v>2333.1</v>
      </c>
      <c r="H884" s="33">
        <v>-2738.82</v>
      </c>
      <c r="I884" s="33">
        <v>-2751.92</v>
      </c>
      <c r="J884" s="33">
        <v>-2751.92</v>
      </c>
      <c r="K884" s="34">
        <v>-4399.7</v>
      </c>
      <c r="L884" s="32">
        <v>-3206.89</v>
      </c>
      <c r="M884" s="12">
        <v>-3035.06</v>
      </c>
      <c r="N884" s="35">
        <v>-3262.47</v>
      </c>
      <c r="O884" s="36">
        <v>-3545.47</v>
      </c>
      <c r="P884" s="35">
        <v>-3431.1</v>
      </c>
      <c r="Q884" s="12">
        <v>-5320.03</v>
      </c>
      <c r="R884" s="35">
        <v>-3592.92</v>
      </c>
      <c r="S884" s="34">
        <v>-3832.45</v>
      </c>
      <c r="T884" s="15">
        <v>-4740.05</v>
      </c>
      <c r="U884" s="15">
        <v>-4903.8</v>
      </c>
      <c r="V884" s="15">
        <v>-5220.18</v>
      </c>
      <c r="W884" s="15">
        <v>-5220.18</v>
      </c>
      <c r="X884" s="15">
        <v>-2610.09</v>
      </c>
      <c r="Y884" s="113">
        <v>-5220.18</v>
      </c>
      <c r="Z884" s="114">
        <v>-5721.08</v>
      </c>
      <c r="AA884" s="113">
        <v>-6580.57</v>
      </c>
      <c r="AB884" s="113">
        <v>-7675.2</v>
      </c>
      <c r="AC884" s="114">
        <v>-7569.9</v>
      </c>
    </row>
    <row r="885" spans="1:29" ht="24.9" customHeight="1" thickBot="1" x14ac:dyDescent="0.45">
      <c r="A885" s="30">
        <v>1911</v>
      </c>
      <c r="B885" s="1" t="s">
        <v>152</v>
      </c>
      <c r="C885" s="6" t="s">
        <v>2052</v>
      </c>
      <c r="D885" s="23" t="s">
        <v>153</v>
      </c>
      <c r="E885" s="27" t="s">
        <v>2054</v>
      </c>
      <c r="F885" s="51"/>
      <c r="G885" s="51"/>
      <c r="H885" s="51"/>
      <c r="I885" s="51"/>
      <c r="J885" s="51"/>
      <c r="K885" s="51"/>
      <c r="L885" s="51"/>
      <c r="M885" s="51"/>
      <c r="N885" s="61"/>
      <c r="O885" s="61"/>
      <c r="P885" s="61"/>
      <c r="Q885" s="51"/>
      <c r="R885" s="61"/>
      <c r="S885" s="51"/>
      <c r="T885" s="121"/>
      <c r="U885" s="121"/>
      <c r="V885" s="121"/>
      <c r="W885" s="121"/>
      <c r="X885" s="121"/>
      <c r="Y885" s="121"/>
      <c r="Z885" s="122"/>
      <c r="AA885" s="121"/>
      <c r="AB885" s="121"/>
      <c r="AC885" s="122"/>
    </row>
    <row r="886" spans="1:29" ht="24.9" customHeight="1" thickBot="1" x14ac:dyDescent="0.45">
      <c r="A886" s="30">
        <v>1912</v>
      </c>
      <c r="B886" s="5" t="s">
        <v>154</v>
      </c>
      <c r="C886" s="6" t="s">
        <v>2052</v>
      </c>
      <c r="D886" s="25" t="s">
        <v>155</v>
      </c>
      <c r="E886" s="27" t="s">
        <v>2054</v>
      </c>
      <c r="F886" s="33">
        <v>2611.31</v>
      </c>
      <c r="G886" s="33">
        <v>2448.11</v>
      </c>
      <c r="H886" s="33">
        <v>-2874.53</v>
      </c>
      <c r="I886" s="33">
        <v>-2874.53</v>
      </c>
      <c r="J886" s="33">
        <v>-2874.53</v>
      </c>
      <c r="K886" s="34">
        <v>-4637.55</v>
      </c>
      <c r="L886" s="32">
        <v>-3078.04</v>
      </c>
      <c r="M886" s="12">
        <v>-3185.15</v>
      </c>
      <c r="N886" s="35">
        <v>-3425.58</v>
      </c>
      <c r="O886" s="36">
        <v>-3597.86</v>
      </c>
      <c r="P886" s="35">
        <v>-3597.86</v>
      </c>
      <c r="Q886" s="12">
        <v>-5956.28</v>
      </c>
      <c r="R886" s="35">
        <v>-3767.73</v>
      </c>
      <c r="S886" s="34">
        <v>-3767.73</v>
      </c>
      <c r="T886" s="15">
        <v>-4972.01</v>
      </c>
      <c r="U886" s="15">
        <v>-5102.82</v>
      </c>
      <c r="V886" s="15">
        <v>-5432.25</v>
      </c>
      <c r="W886" s="15">
        <v>-5473.87</v>
      </c>
      <c r="X886" s="15">
        <v>-2736.94</v>
      </c>
      <c r="Y886" s="113">
        <v>-5473.87</v>
      </c>
      <c r="Z886" s="114">
        <v>-5805.84</v>
      </c>
      <c r="AA886" s="113">
        <v>-6901.24</v>
      </c>
      <c r="AB886" s="113">
        <v>-10381.379999999999</v>
      </c>
      <c r="AC886" s="114">
        <v>-10818.44</v>
      </c>
    </row>
    <row r="887" spans="1:29" ht="24.9" customHeight="1" thickBot="1" x14ac:dyDescent="0.45">
      <c r="A887" s="30">
        <v>1913</v>
      </c>
      <c r="B887" s="5" t="s">
        <v>1647</v>
      </c>
      <c r="C887" s="6" t="s">
        <v>2052</v>
      </c>
      <c r="D887" s="25" t="s">
        <v>1648</v>
      </c>
      <c r="E887" s="27" t="s">
        <v>2054</v>
      </c>
      <c r="F887" s="33">
        <v>1232.07</v>
      </c>
      <c r="G887" s="33">
        <v>1493.62</v>
      </c>
      <c r="H887" s="33">
        <v>-1279.3499999999999</v>
      </c>
      <c r="I887" s="33">
        <v>-1279.3499999999999</v>
      </c>
      <c r="J887" s="33">
        <v>-1323.89</v>
      </c>
      <c r="K887" s="34">
        <v>-2169.81</v>
      </c>
      <c r="L887" s="32">
        <v>-1423.43</v>
      </c>
      <c r="M887" s="12">
        <v>-1497.42</v>
      </c>
      <c r="N887" s="35">
        <v>-1598.07</v>
      </c>
      <c r="O887" s="36">
        <v>-4047.3</v>
      </c>
      <c r="P887" s="35">
        <v>-3949.5</v>
      </c>
      <c r="Q887" s="12">
        <v>-6103.35</v>
      </c>
      <c r="R887" s="35">
        <v>-4087.15</v>
      </c>
      <c r="S887" s="34">
        <v>-4107.4399999999996</v>
      </c>
      <c r="T887" s="15">
        <v>-5429.64</v>
      </c>
      <c r="U887" s="15">
        <v>-5570.49</v>
      </c>
      <c r="V887" s="15">
        <v>-6165.79</v>
      </c>
      <c r="W887" s="15">
        <v>-5931.38</v>
      </c>
      <c r="X887" s="15">
        <v>-3082.9</v>
      </c>
      <c r="Y887" s="113">
        <v>-5931.38</v>
      </c>
      <c r="Z887" s="114">
        <v>-6377.26</v>
      </c>
      <c r="AA887" s="113">
        <v>-8015.27</v>
      </c>
      <c r="AB887" s="113">
        <v>-10114.41</v>
      </c>
      <c r="AC887" s="114">
        <v>-9671.57</v>
      </c>
    </row>
    <row r="888" spans="1:29" ht="24.9" customHeight="1" thickBot="1" x14ac:dyDescent="0.45">
      <c r="A888" s="30">
        <v>1914</v>
      </c>
      <c r="B888" s="5" t="s">
        <v>1649</v>
      </c>
      <c r="C888" s="6" t="s">
        <v>2052</v>
      </c>
      <c r="D888" s="25" t="s">
        <v>1650</v>
      </c>
      <c r="E888" s="27" t="s">
        <v>2054</v>
      </c>
      <c r="F888" s="33">
        <v>1146.45</v>
      </c>
      <c r="G888" s="33">
        <v>1191.1600000000001</v>
      </c>
      <c r="H888" s="33">
        <v>-1408.45</v>
      </c>
      <c r="I888" s="33">
        <v>-1495.01</v>
      </c>
      <c r="J888" s="33">
        <v>-1358.1</v>
      </c>
      <c r="K888" s="34">
        <v>-2332.73</v>
      </c>
      <c r="L888" s="32">
        <v>-1441.71</v>
      </c>
      <c r="M888" s="12">
        <v>-1540.98</v>
      </c>
      <c r="N888" s="35">
        <v>-3687.02</v>
      </c>
      <c r="O888" s="36">
        <v>-3733.79</v>
      </c>
      <c r="P888" s="35">
        <v>-3733.79</v>
      </c>
      <c r="Q888" s="12">
        <v>-6129.26</v>
      </c>
      <c r="R888" s="35">
        <v>-3910.23</v>
      </c>
      <c r="S888" s="34">
        <v>-4502.6499999999996</v>
      </c>
      <c r="T888" s="15">
        <v>-5160.9399999999996</v>
      </c>
      <c r="U888" s="15">
        <v>-5296.89</v>
      </c>
      <c r="V888" s="15">
        <v>-5639.05</v>
      </c>
      <c r="W888" s="15">
        <v>-5680.67</v>
      </c>
      <c r="X888" s="15">
        <v>-2840.33</v>
      </c>
      <c r="Y888" s="113">
        <v>-5680.67</v>
      </c>
      <c r="Z888" s="114">
        <v>-6025.36</v>
      </c>
      <c r="AA888" s="113">
        <v>-7162.63</v>
      </c>
      <c r="AB888" s="113">
        <v>-8300.2099999999991</v>
      </c>
      <c r="AC888" s="114">
        <v>-8648.98</v>
      </c>
    </row>
    <row r="889" spans="1:29" ht="24.9" customHeight="1" thickBot="1" x14ac:dyDescent="0.45">
      <c r="A889" s="30">
        <v>1915</v>
      </c>
      <c r="B889" s="5" t="s">
        <v>1651</v>
      </c>
      <c r="C889" s="6" t="s">
        <v>2052</v>
      </c>
      <c r="D889" s="25" t="s">
        <v>1652</v>
      </c>
      <c r="E889" s="27" t="s">
        <v>708</v>
      </c>
      <c r="F889" s="33">
        <v>1032.8499999999999</v>
      </c>
      <c r="G889" s="33">
        <v>2675.56</v>
      </c>
      <c r="H889" s="33">
        <v>-3116.73</v>
      </c>
      <c r="I889" s="33">
        <v>-3142.93</v>
      </c>
      <c r="J889" s="33">
        <v>-3142.93</v>
      </c>
      <c r="K889" s="34">
        <v>-5618.97</v>
      </c>
      <c r="L889" s="32">
        <v>-3364.63</v>
      </c>
      <c r="M889" s="12">
        <v>-3481.97</v>
      </c>
      <c r="N889" s="35">
        <v>-4115.4799999999996</v>
      </c>
      <c r="O889" s="36">
        <v>-3927.67</v>
      </c>
      <c r="P889" s="35">
        <v>-4184</v>
      </c>
      <c r="Q889" s="12">
        <v>-6505.01</v>
      </c>
      <c r="R889" s="35">
        <v>-4350.67</v>
      </c>
      <c r="S889" s="34">
        <v>-4249.03</v>
      </c>
      <c r="T889" s="15">
        <v>-5722.79</v>
      </c>
      <c r="U889" s="15">
        <v>-6681.63</v>
      </c>
      <c r="V889" s="15">
        <v>-6106.85</v>
      </c>
      <c r="W889" s="15">
        <v>-6319.86</v>
      </c>
      <c r="X889" s="15">
        <v>-3667.58</v>
      </c>
      <c r="Y889" s="113">
        <v>-6417.79</v>
      </c>
      <c r="Z889" s="114">
        <v>-7171.7</v>
      </c>
      <c r="AA889" s="113">
        <v>-8354.68</v>
      </c>
      <c r="AB889" s="113">
        <v>-10420.74</v>
      </c>
      <c r="AC889" s="114">
        <v>-8915.19</v>
      </c>
    </row>
    <row r="890" spans="1:29" ht="24.9" customHeight="1" thickBot="1" x14ac:dyDescent="0.45">
      <c r="A890" s="30">
        <v>1916</v>
      </c>
      <c r="B890" s="5" t="s">
        <v>1653</v>
      </c>
      <c r="C890" s="6" t="s">
        <v>2052</v>
      </c>
      <c r="D890" s="25" t="s">
        <v>1654</v>
      </c>
      <c r="E890" s="27" t="s">
        <v>708</v>
      </c>
      <c r="F890" s="33">
        <v>1009.01</v>
      </c>
      <c r="G890" s="33">
        <v>1009.01</v>
      </c>
      <c r="H890" s="33">
        <v>-1184.53</v>
      </c>
      <c r="I890" s="33">
        <v>-1184.53</v>
      </c>
      <c r="J890" s="33">
        <v>-1184.53</v>
      </c>
      <c r="K890" s="34">
        <v>-1919.6999999999998</v>
      </c>
      <c r="L890" s="32">
        <v>-1268.54</v>
      </c>
      <c r="M890" s="12">
        <v>-1312.63</v>
      </c>
      <c r="N890" s="35">
        <v>-1418.59</v>
      </c>
      <c r="O890" s="36">
        <v>-1576.79</v>
      </c>
      <c r="P890" s="35">
        <v>-1483.68</v>
      </c>
      <c r="Q890" s="12">
        <v>-2374.75</v>
      </c>
      <c r="R890" s="35">
        <v>-1553.67</v>
      </c>
      <c r="S890" s="34">
        <v>-1762.89</v>
      </c>
      <c r="T890" s="15">
        <v>-2049.8200000000002</v>
      </c>
      <c r="U890" s="15">
        <v>-2108.64</v>
      </c>
      <c r="V890" s="15">
        <v>-2239.48</v>
      </c>
      <c r="W890" s="15">
        <v>-2257.3200000000002</v>
      </c>
      <c r="X890" s="15">
        <v>-1169.43</v>
      </c>
      <c r="Y890" s="113">
        <v>-2257.3200000000002</v>
      </c>
      <c r="Z890" s="114">
        <v>-2394.14</v>
      </c>
      <c r="AA890" s="113">
        <v>-2862.94</v>
      </c>
      <c r="AB890" s="113">
        <v>-3297.09</v>
      </c>
      <c r="AC890" s="114">
        <v>-3435.52</v>
      </c>
    </row>
    <row r="891" spans="1:29" ht="24.9" customHeight="1" thickBot="1" x14ac:dyDescent="0.45">
      <c r="A891" s="30">
        <v>1917</v>
      </c>
      <c r="B891" s="5" t="s">
        <v>1655</v>
      </c>
      <c r="C891" s="6" t="s">
        <v>2052</v>
      </c>
      <c r="D891" s="25" t="s">
        <v>1656</v>
      </c>
      <c r="E891" s="27" t="s">
        <v>708</v>
      </c>
      <c r="F891" s="33">
        <v>2222.11</v>
      </c>
      <c r="G891" s="33">
        <v>2340.62</v>
      </c>
      <c r="H891" s="33">
        <v>-2607.85</v>
      </c>
      <c r="I891" s="33">
        <v>-2763.91</v>
      </c>
      <c r="J891" s="33">
        <v>-2763.91</v>
      </c>
      <c r="K891" s="34">
        <v>-4439.88</v>
      </c>
      <c r="L891" s="32">
        <v>-3157.25</v>
      </c>
      <c r="M891" s="12">
        <v>-3062.81</v>
      </c>
      <c r="N891" s="35">
        <v>-3292.32</v>
      </c>
      <c r="O891" s="36">
        <v>-3461.93</v>
      </c>
      <c r="P891" s="35">
        <v>-3461.93</v>
      </c>
      <c r="Q891" s="12">
        <v>-5367.87</v>
      </c>
      <c r="R891" s="35">
        <v>-3625.24</v>
      </c>
      <c r="S891" s="34">
        <v>-3746.08</v>
      </c>
      <c r="T891" s="15">
        <v>-5388.75</v>
      </c>
      <c r="U891" s="15">
        <v>-4908.75</v>
      </c>
      <c r="V891" s="15">
        <v>-5225.45</v>
      </c>
      <c r="W891" s="15">
        <v>-5267.07</v>
      </c>
      <c r="X891" s="15">
        <v>-2694.37</v>
      </c>
      <c r="Y891" s="113">
        <v>-5267.07</v>
      </c>
      <c r="Z891" s="114">
        <v>-5586.32</v>
      </c>
      <c r="AA891" s="113">
        <v>-6639.85</v>
      </c>
      <c r="AB891" s="113">
        <v>-7949.64</v>
      </c>
      <c r="AC891" s="114">
        <v>-8069.67</v>
      </c>
    </row>
    <row r="892" spans="1:29" ht="24.9" customHeight="1" thickBot="1" x14ac:dyDescent="0.45">
      <c r="A892" s="30">
        <v>1918</v>
      </c>
      <c r="B892" s="5" t="s">
        <v>1243</v>
      </c>
      <c r="C892" s="6" t="s">
        <v>2052</v>
      </c>
      <c r="D892" s="25" t="s">
        <v>1244</v>
      </c>
      <c r="E892" s="27" t="s">
        <v>2054</v>
      </c>
      <c r="F892" s="33">
        <v>1310.2</v>
      </c>
      <c r="G892" s="33">
        <v>1397.54</v>
      </c>
      <c r="H892" s="33">
        <v>-1539.93</v>
      </c>
      <c r="I892" s="33">
        <v>-1539.93</v>
      </c>
      <c r="J892" s="33">
        <v>-1559.78</v>
      </c>
      <c r="K892" s="34">
        <v>-2503.94</v>
      </c>
      <c r="L892" s="32">
        <v>-1747.19</v>
      </c>
      <c r="M892" s="12">
        <v>-1705.68</v>
      </c>
      <c r="N892" s="35">
        <v>-1839.67</v>
      </c>
      <c r="O892" s="36">
        <v>-1920.4</v>
      </c>
      <c r="P892" s="35">
        <v>-2035.63</v>
      </c>
      <c r="Q892" s="12">
        <v>-3107.42</v>
      </c>
      <c r="R892" s="35">
        <v>-4693.45</v>
      </c>
      <c r="S892" s="34">
        <v>-5083.3999999999996</v>
      </c>
      <c r="T892" s="15">
        <v>-6199.85</v>
      </c>
      <c r="U892" s="15">
        <v>-6363.59</v>
      </c>
      <c r="V892" s="15">
        <v>-6789.47</v>
      </c>
      <c r="W892" s="15">
        <v>-6824.21</v>
      </c>
      <c r="X892" s="15">
        <v>-3754.99</v>
      </c>
      <c r="Y892" s="113">
        <v>-6938.33</v>
      </c>
      <c r="Z892" s="114">
        <v>-7231.95</v>
      </c>
      <c r="AA892" s="113">
        <v>-8709.07</v>
      </c>
      <c r="AB892" s="113">
        <v>-9968.4</v>
      </c>
      <c r="AC892" s="114">
        <v>-12526.79</v>
      </c>
    </row>
    <row r="893" spans="1:29" ht="24.9" customHeight="1" thickBot="1" x14ac:dyDescent="0.45">
      <c r="A893" s="30">
        <v>1919</v>
      </c>
      <c r="B893" s="5" t="s">
        <v>1245</v>
      </c>
      <c r="C893" s="6" t="s">
        <v>2052</v>
      </c>
      <c r="D893" s="25" t="s">
        <v>1246</v>
      </c>
      <c r="E893" s="27" t="s">
        <v>1739</v>
      </c>
      <c r="F893" s="33">
        <v>3163.29</v>
      </c>
      <c r="G893" s="33">
        <v>2753.25</v>
      </c>
      <c r="H893" s="33">
        <v>-3290.07</v>
      </c>
      <c r="I893" s="33">
        <v>-3339.72</v>
      </c>
      <c r="J893" s="33">
        <v>-3336.7</v>
      </c>
      <c r="K893" s="34">
        <v>-5502.21</v>
      </c>
      <c r="L893" s="32">
        <v>-3520.09</v>
      </c>
      <c r="M893" s="12">
        <v>-5074.92</v>
      </c>
      <c r="N893" s="35">
        <v>-3367.96</v>
      </c>
      <c r="O893" s="36">
        <v>-4103.3</v>
      </c>
      <c r="P893" s="35">
        <v>-4056.42</v>
      </c>
      <c r="Q893" s="12">
        <v>-7439.34</v>
      </c>
      <c r="R893" s="35">
        <v>-4519.37</v>
      </c>
      <c r="S893" s="34">
        <v>-5939.86</v>
      </c>
      <c r="T893" s="15">
        <v>-5342.36</v>
      </c>
      <c r="U893" s="15">
        <v>-5571.36</v>
      </c>
      <c r="V893" s="15">
        <v>-6596.52</v>
      </c>
      <c r="W893" s="15">
        <v>-6550.25</v>
      </c>
      <c r="X893" s="15">
        <v>-3920.58</v>
      </c>
      <c r="Y893" s="113">
        <v>-6540.21</v>
      </c>
      <c r="Z893" s="114">
        <v>-7852.46</v>
      </c>
      <c r="AA893" s="113">
        <v>-8946.9500000000007</v>
      </c>
      <c r="AB893" s="113">
        <v>-9385.0499999999993</v>
      </c>
      <c r="AC893" s="114">
        <v>-9592.98</v>
      </c>
    </row>
    <row r="894" spans="1:29" ht="24.9" customHeight="1" thickBot="1" x14ac:dyDescent="0.45">
      <c r="A894" s="30">
        <v>1920</v>
      </c>
      <c r="B894" s="5" t="s">
        <v>1247</v>
      </c>
      <c r="C894" s="6" t="s">
        <v>2052</v>
      </c>
      <c r="D894" s="25" t="s">
        <v>1248</v>
      </c>
      <c r="E894" s="27" t="s">
        <v>708</v>
      </c>
      <c r="F894" s="33">
        <v>2222.11</v>
      </c>
      <c r="G894" s="33">
        <v>2249.5700000000002</v>
      </c>
      <c r="H894" s="33">
        <v>-2607.85</v>
      </c>
      <c r="I894" s="33">
        <v>-2607.85</v>
      </c>
      <c r="J894" s="33">
        <v>-2615.7800000000002</v>
      </c>
      <c r="K894" s="34">
        <v>-4177.9800000000005</v>
      </c>
      <c r="L894" s="32">
        <v>-2836.93</v>
      </c>
      <c r="M894" s="12">
        <v>-2928.8</v>
      </c>
      <c r="N894" s="35">
        <v>-3136.48</v>
      </c>
      <c r="O894" s="36">
        <v>-3434.86</v>
      </c>
      <c r="P894" s="35">
        <v>-3271.19</v>
      </c>
      <c r="Q894" s="12">
        <v>-5340.72</v>
      </c>
      <c r="R894" s="35">
        <v>-3561.18</v>
      </c>
      <c r="S894" s="34">
        <v>-3424.22</v>
      </c>
      <c r="T894" s="15">
        <v>-4666.8100000000004</v>
      </c>
      <c r="U894" s="15">
        <v>-4634.97</v>
      </c>
      <c r="V894" s="15">
        <v>-4968.92</v>
      </c>
      <c r="W894" s="15">
        <v>-5010.6499999999996</v>
      </c>
      <c r="X894" s="15">
        <v>-2539.1999999999998</v>
      </c>
      <c r="Y894" s="113">
        <v>-5083.97</v>
      </c>
      <c r="Z894" s="114">
        <v>-5472.79</v>
      </c>
      <c r="AA894" s="113">
        <v>-6289.34</v>
      </c>
      <c r="AB894" s="113">
        <v>-7265.04</v>
      </c>
      <c r="AC894" s="114">
        <v>-7891.27</v>
      </c>
    </row>
    <row r="895" spans="1:29" ht="24.9" customHeight="1" thickBot="1" x14ac:dyDescent="0.45">
      <c r="A895" s="30">
        <v>1921</v>
      </c>
      <c r="B895" s="5" t="s">
        <v>1249</v>
      </c>
      <c r="C895" s="6" t="s">
        <v>2052</v>
      </c>
      <c r="D895" s="25" t="s">
        <v>1250</v>
      </c>
      <c r="E895" s="27" t="s">
        <v>2054</v>
      </c>
      <c r="F895" s="33">
        <v>3386.72</v>
      </c>
      <c r="G895" s="33">
        <v>3566.63</v>
      </c>
      <c r="H895" s="33">
        <v>-4050.61</v>
      </c>
      <c r="I895" s="33">
        <v>-3966.53</v>
      </c>
      <c r="J895" s="33">
        <v>-3966.53</v>
      </c>
      <c r="K895" s="34">
        <v>-6401.1100000000006</v>
      </c>
      <c r="L895" s="32">
        <v>-4244.07</v>
      </c>
      <c r="M895" s="12">
        <v>-4789.32</v>
      </c>
      <c r="N895" s="35">
        <v>-4791.66</v>
      </c>
      <c r="O895" s="36">
        <v>-4939.72</v>
      </c>
      <c r="P895" s="35">
        <v>-4956.9399999999996</v>
      </c>
      <c r="Q895" s="12">
        <v>-8265.41</v>
      </c>
      <c r="R895" s="35">
        <v>-5174.37</v>
      </c>
      <c r="S895" s="34">
        <v>-5298.97</v>
      </c>
      <c r="T895" s="15">
        <v>-7393.41</v>
      </c>
      <c r="U895" s="15">
        <v>-7018.58</v>
      </c>
      <c r="V895" s="15">
        <v>-7493.28</v>
      </c>
      <c r="W895" s="15">
        <v>-7886.26</v>
      </c>
      <c r="X895" s="15">
        <v>-4296.91</v>
      </c>
      <c r="Y895" s="113">
        <v>-7532.12</v>
      </c>
      <c r="Z895" s="114">
        <v>-7972.84</v>
      </c>
      <c r="AA895" s="113">
        <v>-9682.08</v>
      </c>
      <c r="AB895" s="113">
        <v>-11987.14</v>
      </c>
      <c r="AC895" s="114">
        <v>-11478.81</v>
      </c>
    </row>
    <row r="896" spans="1:29" ht="24.9" customHeight="1" thickBot="1" x14ac:dyDescent="0.45">
      <c r="A896" s="30">
        <v>1922</v>
      </c>
      <c r="B896" s="5" t="s">
        <v>1251</v>
      </c>
      <c r="C896" s="6" t="s">
        <v>2052</v>
      </c>
      <c r="D896" s="25" t="s">
        <v>1252</v>
      </c>
      <c r="E896" s="27" t="s">
        <v>2054</v>
      </c>
      <c r="F896" s="33">
        <v>1445.8</v>
      </c>
      <c r="G896" s="33">
        <v>1445.8</v>
      </c>
      <c r="H896" s="33">
        <v>-1701.37</v>
      </c>
      <c r="I896" s="33">
        <v>-1699.94</v>
      </c>
      <c r="J896" s="33">
        <v>-1701.58</v>
      </c>
      <c r="K896" s="34">
        <v>-3236.23</v>
      </c>
      <c r="L896" s="32">
        <v>-1818.89</v>
      </c>
      <c r="M896" s="12">
        <v>-1898.52</v>
      </c>
      <c r="N896" s="35">
        <v>-2291.2399999999998</v>
      </c>
      <c r="O896" s="36">
        <v>-2615.79</v>
      </c>
      <c r="P896" s="35">
        <v>-2609.5</v>
      </c>
      <c r="Q896" s="12">
        <v>-3831.5699999999997</v>
      </c>
      <c r="R896" s="35">
        <v>-2217.59</v>
      </c>
      <c r="S896" s="34">
        <v>-2243.88</v>
      </c>
      <c r="T896" s="15">
        <v>-2930.47</v>
      </c>
      <c r="U896" s="15">
        <v>-3007.96</v>
      </c>
      <c r="V896" s="15">
        <v>-3204.1</v>
      </c>
      <c r="W896" s="15">
        <v>-3206.1</v>
      </c>
      <c r="X896" s="15">
        <v>-1782.1</v>
      </c>
      <c r="Y896" s="113">
        <v>-3225.3</v>
      </c>
      <c r="Z896" s="114">
        <v>-3434.41</v>
      </c>
      <c r="AA896" s="113">
        <v>-4079.25</v>
      </c>
      <c r="AB896" s="113">
        <v>-3427.16</v>
      </c>
      <c r="AC896" s="114">
        <v>-3571.12</v>
      </c>
    </row>
    <row r="897" spans="1:29" ht="24.9" customHeight="1" thickBot="1" x14ac:dyDescent="0.45">
      <c r="A897" s="30">
        <v>1923</v>
      </c>
      <c r="B897" s="5" t="s">
        <v>1500</v>
      </c>
      <c r="C897" s="6" t="s">
        <v>2052</v>
      </c>
      <c r="D897" s="25" t="s">
        <v>1501</v>
      </c>
      <c r="E897" s="27" t="s">
        <v>2054</v>
      </c>
      <c r="F897" s="33">
        <v>4060.24</v>
      </c>
      <c r="G897" s="33">
        <v>3216.82</v>
      </c>
      <c r="H897" s="33">
        <v>-3807.8</v>
      </c>
      <c r="I897" s="33">
        <v>-3781.61</v>
      </c>
      <c r="J897" s="33">
        <v>-4247.92</v>
      </c>
      <c r="K897" s="34">
        <v>-7001.95</v>
      </c>
      <c r="L897" s="32">
        <v>-4074.58</v>
      </c>
      <c r="M897" s="12">
        <v>-4345.4799999999996</v>
      </c>
      <c r="N897" s="35">
        <v>-4904.3900000000003</v>
      </c>
      <c r="O897" s="36">
        <v>-4712.49</v>
      </c>
      <c r="P897" s="35">
        <v>-4712.49</v>
      </c>
      <c r="Q897" s="12">
        <v>-8565.43</v>
      </c>
      <c r="R897" s="35">
        <v>-6056.63</v>
      </c>
      <c r="S897" s="34">
        <v>-4818.08</v>
      </c>
      <c r="T897" s="15">
        <v>-6696.02</v>
      </c>
      <c r="U897" s="15">
        <v>-6864.71</v>
      </c>
      <c r="V897" s="15">
        <v>-7232.52</v>
      </c>
      <c r="W897" s="15">
        <v>-7206.12</v>
      </c>
      <c r="X897" s="15">
        <v>-5001.97</v>
      </c>
      <c r="Y897" s="113">
        <v>-8049.89</v>
      </c>
      <c r="Z897" s="114">
        <v>-8262.7900000000009</v>
      </c>
      <c r="AA897" s="113">
        <v>-10493.18</v>
      </c>
      <c r="AB897" s="113">
        <v>-11604.59</v>
      </c>
      <c r="AC897" s="114">
        <v>-11076.75</v>
      </c>
    </row>
    <row r="898" spans="1:29" ht="24.9" customHeight="1" thickBot="1" x14ac:dyDescent="0.45">
      <c r="A898" s="30">
        <v>1924</v>
      </c>
      <c r="B898" s="5" t="s">
        <v>1502</v>
      </c>
      <c r="C898" s="6" t="s">
        <v>2052</v>
      </c>
      <c r="D898" s="25" t="s">
        <v>1503</v>
      </c>
      <c r="E898" s="27" t="s">
        <v>2054</v>
      </c>
      <c r="F898" s="33">
        <v>3389.65</v>
      </c>
      <c r="G898" s="33">
        <v>3110.76</v>
      </c>
      <c r="H898" s="33">
        <v>-3593.18</v>
      </c>
      <c r="I898" s="33">
        <v>-3593.18</v>
      </c>
      <c r="J898" s="33">
        <v>-3911.55</v>
      </c>
      <c r="K898" s="34">
        <v>-7176.55</v>
      </c>
      <c r="L898" s="32">
        <v>-4232.54</v>
      </c>
      <c r="M898" s="12">
        <v>-4186.3900000000003</v>
      </c>
      <c r="N898" s="35">
        <v>-4371.92</v>
      </c>
      <c r="O898" s="36">
        <v>-4480.9399999999996</v>
      </c>
      <c r="P898" s="35">
        <v>-3270.16</v>
      </c>
      <c r="Q898" s="12">
        <v>-5938.33</v>
      </c>
      <c r="R898" s="35">
        <v>-3625.24</v>
      </c>
      <c r="S898" s="34">
        <v>-3861.42</v>
      </c>
      <c r="T898" s="15">
        <v>-5431.31</v>
      </c>
      <c r="U898" s="15">
        <v>-5161.5</v>
      </c>
      <c r="V898" s="15">
        <v>-5568.22</v>
      </c>
      <c r="W898" s="15">
        <v>-5568.22</v>
      </c>
      <c r="X898" s="15">
        <v>-3093.31</v>
      </c>
      <c r="Y898" s="113">
        <v>-5683.29</v>
      </c>
      <c r="Z898" s="114">
        <v>-5950.17</v>
      </c>
      <c r="AA898" s="113">
        <v>-7342.86</v>
      </c>
      <c r="AB898" s="113">
        <v>-8349.4500000000007</v>
      </c>
      <c r="AC898" s="114">
        <v>-9214.85</v>
      </c>
    </row>
    <row r="899" spans="1:29" ht="24.9" customHeight="1" thickBot="1" x14ac:dyDescent="0.45">
      <c r="A899" s="30">
        <v>1925</v>
      </c>
      <c r="B899" s="5" t="s">
        <v>1504</v>
      </c>
      <c r="C899" s="6" t="s">
        <v>2052</v>
      </c>
      <c r="D899" s="25" t="s">
        <v>1505</v>
      </c>
      <c r="E899" s="27" t="s">
        <v>2054</v>
      </c>
      <c r="F899" s="33">
        <v>3307.9</v>
      </c>
      <c r="G899" s="33">
        <v>3450.52</v>
      </c>
      <c r="H899" s="33">
        <v>-3889.09</v>
      </c>
      <c r="I899" s="33">
        <v>-3889.09</v>
      </c>
      <c r="J899" s="33">
        <v>-4118.8</v>
      </c>
      <c r="K899" s="34">
        <v>-6908.24</v>
      </c>
      <c r="L899" s="32">
        <v>-4161.38</v>
      </c>
      <c r="M899" s="12">
        <v>-5197.29</v>
      </c>
      <c r="N899" s="35">
        <v>-5481.64</v>
      </c>
      <c r="O899" s="36">
        <v>-5285.02</v>
      </c>
      <c r="P899" s="35">
        <v>-5337.85</v>
      </c>
      <c r="Q899" s="12">
        <v>-7749.7100000000009</v>
      </c>
      <c r="R899" s="35">
        <v>-5111.75</v>
      </c>
      <c r="S899" s="34">
        <v>-5253.81</v>
      </c>
      <c r="T899" s="15">
        <v>-6705.46</v>
      </c>
      <c r="U899" s="15">
        <v>-7161.54</v>
      </c>
      <c r="V899" s="15">
        <v>-7328.87</v>
      </c>
      <c r="W899" s="15">
        <v>-7613.27</v>
      </c>
      <c r="X899" s="15">
        <v>-4558.2</v>
      </c>
      <c r="Y899" s="113">
        <v>-7370.5</v>
      </c>
      <c r="Z899" s="114">
        <v>-8078.65</v>
      </c>
      <c r="AA899" s="113">
        <v>-9702.57</v>
      </c>
      <c r="AB899" s="113">
        <v>-10856.29</v>
      </c>
      <c r="AC899" s="114">
        <v>-11608.73</v>
      </c>
    </row>
    <row r="900" spans="1:29" ht="24.9" customHeight="1" thickBot="1" x14ac:dyDescent="0.45">
      <c r="A900" s="30">
        <v>1926</v>
      </c>
      <c r="B900" s="5" t="s">
        <v>1506</v>
      </c>
      <c r="C900" s="6" t="s">
        <v>2052</v>
      </c>
      <c r="D900" s="25" t="s">
        <v>1507</v>
      </c>
      <c r="E900" s="27" t="s">
        <v>2054</v>
      </c>
      <c r="F900" s="33">
        <v>1473.92</v>
      </c>
      <c r="G900" s="33">
        <v>3456.29</v>
      </c>
      <c r="H900" s="33">
        <v>-4043.96</v>
      </c>
      <c r="I900" s="33">
        <v>-4069.59</v>
      </c>
      <c r="J900" s="33">
        <v>-4043.96</v>
      </c>
      <c r="K900" s="34">
        <v>-7291.9000000000005</v>
      </c>
      <c r="L900" s="32">
        <v>-4326.75</v>
      </c>
      <c r="M900" s="12">
        <v>-5118.3999999999996</v>
      </c>
      <c r="N900" s="35">
        <v>-5055.32</v>
      </c>
      <c r="O900" s="36">
        <v>-5034.87</v>
      </c>
      <c r="P900" s="35">
        <v>-5611.57</v>
      </c>
      <c r="Q900" s="12">
        <v>-8939.2000000000007</v>
      </c>
      <c r="R900" s="35">
        <v>-5274.12</v>
      </c>
      <c r="S900" s="34">
        <v>-5274.12</v>
      </c>
      <c r="T900" s="15">
        <v>-7605.75</v>
      </c>
      <c r="U900" s="15">
        <v>-7174.57</v>
      </c>
      <c r="V900" s="15">
        <v>-7638.53</v>
      </c>
      <c r="W900" s="15">
        <v>-7670.66</v>
      </c>
      <c r="X900" s="15">
        <v>-4195.96</v>
      </c>
      <c r="Y900" s="113">
        <v>-7671.73</v>
      </c>
      <c r="Z900" s="114">
        <v>-8466.7000000000007</v>
      </c>
      <c r="AA900" s="113">
        <v>-9925.89</v>
      </c>
      <c r="AB900" s="113">
        <v>-11871.2</v>
      </c>
      <c r="AC900" s="114">
        <v>-11677.19</v>
      </c>
    </row>
    <row r="901" spans="1:29" ht="24.9" customHeight="1" thickBot="1" x14ac:dyDescent="0.45">
      <c r="A901" s="30">
        <v>1927</v>
      </c>
      <c r="B901" s="5" t="s">
        <v>1687</v>
      </c>
      <c r="C901" s="6" t="s">
        <v>2052</v>
      </c>
      <c r="D901" s="25" t="s">
        <v>1688</v>
      </c>
      <c r="E901" s="27" t="s">
        <v>708</v>
      </c>
      <c r="F901" s="33">
        <v>2718.81</v>
      </c>
      <c r="G901" s="33">
        <v>3035.77</v>
      </c>
      <c r="H901" s="33">
        <v>-3116.73</v>
      </c>
      <c r="I901" s="33">
        <v>-3142.93</v>
      </c>
      <c r="J901" s="33">
        <v>-3121.92</v>
      </c>
      <c r="K901" s="34">
        <v>-5487.12</v>
      </c>
      <c r="L901" s="32">
        <v>-3336.66</v>
      </c>
      <c r="M901" s="12">
        <v>-3481.97</v>
      </c>
      <c r="N901" s="35">
        <v>-4473.6499999999996</v>
      </c>
      <c r="O901" s="36">
        <v>-3751.61</v>
      </c>
      <c r="P901" s="35">
        <v>-4427.54</v>
      </c>
      <c r="Q901" s="12">
        <v>-6710.1</v>
      </c>
      <c r="R901" s="35">
        <v>-4350.67</v>
      </c>
      <c r="S901" s="34">
        <v>-4350.67</v>
      </c>
      <c r="T901" s="15">
        <v>-5722.79</v>
      </c>
      <c r="U901" s="15">
        <v>-6749.75</v>
      </c>
      <c r="V901" s="15">
        <v>-6180.3</v>
      </c>
      <c r="W901" s="15">
        <v>-6278.23</v>
      </c>
      <c r="X901" s="15">
        <v>-3896.65</v>
      </c>
      <c r="Y901" s="113">
        <v>-7657.49</v>
      </c>
      <c r="Z901" s="114">
        <v>-7196.63</v>
      </c>
      <c r="AA901" s="113">
        <v>-8388.36</v>
      </c>
      <c r="AB901" s="113">
        <v>-10147.790000000001</v>
      </c>
      <c r="AC901" s="114">
        <v>-10001.99</v>
      </c>
    </row>
    <row r="902" spans="1:29" ht="24.9" customHeight="1" thickBot="1" x14ac:dyDescent="0.45">
      <c r="A902" s="30">
        <v>1928</v>
      </c>
      <c r="B902" s="5" t="s">
        <v>1689</v>
      </c>
      <c r="C902" s="6" t="s">
        <v>2052</v>
      </c>
      <c r="D902" s="25" t="s">
        <v>481</v>
      </c>
      <c r="E902" s="27" t="s">
        <v>2054</v>
      </c>
      <c r="F902" s="33">
        <v>2798.86</v>
      </c>
      <c r="G902" s="33">
        <v>2876.55</v>
      </c>
      <c r="H902" s="33">
        <v>-3411.01</v>
      </c>
      <c r="I902" s="33">
        <v>-3319.34</v>
      </c>
      <c r="J902" s="33">
        <v>-3411.01</v>
      </c>
      <c r="K902" s="34">
        <v>-5497.29</v>
      </c>
      <c r="L902" s="32">
        <v>-3435.26</v>
      </c>
      <c r="M902" s="12">
        <v>-3667.91</v>
      </c>
      <c r="N902" s="35">
        <v>-4019.69</v>
      </c>
      <c r="O902" s="36">
        <v>-4076.38</v>
      </c>
      <c r="P902" s="35">
        <v>-4071.14</v>
      </c>
      <c r="Q902" s="12">
        <v>-6623.2</v>
      </c>
      <c r="R902" s="35">
        <v>-4326.6400000000003</v>
      </c>
      <c r="S902" s="34">
        <v>-4763.83</v>
      </c>
      <c r="T902" s="15">
        <v>-5718.49</v>
      </c>
      <c r="U902" s="15">
        <v>-5708.5</v>
      </c>
      <c r="V902" s="15">
        <v>-6243.03</v>
      </c>
      <c r="W902" s="15">
        <v>-6249.06</v>
      </c>
      <c r="X902" s="15">
        <v>-3367.28</v>
      </c>
      <c r="Y902" s="113">
        <v>-6535.95</v>
      </c>
      <c r="Z902" s="114">
        <v>-6672.9</v>
      </c>
      <c r="AA902" s="113">
        <v>-7805.39</v>
      </c>
      <c r="AB902" s="113">
        <v>-9446.99</v>
      </c>
      <c r="AC902" s="114">
        <v>-9582.24</v>
      </c>
    </row>
    <row r="903" spans="1:29" ht="24.9" customHeight="1" thickBot="1" x14ac:dyDescent="0.45">
      <c r="A903" s="30">
        <v>1929</v>
      </c>
      <c r="B903" s="5" t="s">
        <v>482</v>
      </c>
      <c r="C903" s="6" t="s">
        <v>2052</v>
      </c>
      <c r="D903" s="23" t="s">
        <v>483</v>
      </c>
      <c r="E903" s="27" t="s">
        <v>2054</v>
      </c>
      <c r="F903" s="33">
        <v>2401.23</v>
      </c>
      <c r="G903" s="33">
        <v>2401.23</v>
      </c>
      <c r="H903" s="33">
        <v>-3219.12</v>
      </c>
      <c r="I903" s="33">
        <v>-2862.87</v>
      </c>
      <c r="J903" s="33">
        <v>-2819.22</v>
      </c>
      <c r="K903" s="34">
        <v>-4910.88</v>
      </c>
      <c r="L903" s="32">
        <v>-3169.58</v>
      </c>
      <c r="M903" s="12">
        <v>-3123.98</v>
      </c>
      <c r="N903" s="35">
        <v>-3480.98</v>
      </c>
      <c r="O903" s="36">
        <v>-3951.65</v>
      </c>
      <c r="P903" s="35">
        <v>-3529.89</v>
      </c>
      <c r="Q903" s="12">
        <v>-5828.36</v>
      </c>
      <c r="R903" s="35">
        <v>-3696.48</v>
      </c>
      <c r="S903" s="34">
        <v>-4521.22</v>
      </c>
      <c r="T903" s="15">
        <v>-4877.42</v>
      </c>
      <c r="U903" s="15">
        <v>-5005.79</v>
      </c>
      <c r="V903" s="15">
        <v>-5828.86</v>
      </c>
      <c r="W903" s="15">
        <v>-5491.55</v>
      </c>
      <c r="X903" s="15">
        <v>-3276.58</v>
      </c>
      <c r="Y903" s="113">
        <v>-5328.85</v>
      </c>
      <c r="Z903" s="114">
        <v>-5696.08</v>
      </c>
      <c r="AA903" s="113">
        <v>-3878.62</v>
      </c>
      <c r="AB903" s="121"/>
      <c r="AC903" s="122"/>
    </row>
    <row r="904" spans="1:29" ht="24.9" customHeight="1" thickBot="1" x14ac:dyDescent="0.45">
      <c r="A904" s="30">
        <v>1930</v>
      </c>
      <c r="B904" s="5" t="s">
        <v>484</v>
      </c>
      <c r="C904" s="6" t="s">
        <v>2052</v>
      </c>
      <c r="D904" s="25" t="s">
        <v>485</v>
      </c>
      <c r="E904" s="27" t="s">
        <v>2054</v>
      </c>
      <c r="F904" s="33">
        <v>3439.15</v>
      </c>
      <c r="G904" s="33">
        <v>3439.15</v>
      </c>
      <c r="H904" s="33">
        <v>-4220.1099999999997</v>
      </c>
      <c r="I904" s="33">
        <v>-4043.96</v>
      </c>
      <c r="J904" s="33">
        <v>-4043.96</v>
      </c>
      <c r="K904" s="34">
        <v>-7142.17</v>
      </c>
      <c r="L904" s="32">
        <v>-4329.25</v>
      </c>
      <c r="M904" s="12">
        <v>-4463.97</v>
      </c>
      <c r="N904" s="35">
        <v>-4949.5</v>
      </c>
      <c r="O904" s="36">
        <v>-5482.25</v>
      </c>
      <c r="P904" s="35">
        <v>-5034.87</v>
      </c>
      <c r="Q904" s="12">
        <v>-9680.58</v>
      </c>
      <c r="R904" s="35">
        <v>-5274.12</v>
      </c>
      <c r="S904" s="34">
        <v>-5755.48</v>
      </c>
      <c r="T904" s="15">
        <v>-8961.5300000000007</v>
      </c>
      <c r="U904" s="15">
        <v>-9198.56</v>
      </c>
      <c r="V904" s="15">
        <v>-10314.19</v>
      </c>
      <c r="W904" s="15">
        <v>-9827.18</v>
      </c>
      <c r="X904" s="15">
        <v>-5551.14</v>
      </c>
      <c r="Y904" s="113">
        <v>-10740.12</v>
      </c>
      <c r="Z904" s="114">
        <v>-10391.549999999999</v>
      </c>
      <c r="AA904" s="113">
        <v>-13015.22</v>
      </c>
      <c r="AB904" s="113">
        <v>-14406.65</v>
      </c>
      <c r="AC904" s="114">
        <v>-16023.44</v>
      </c>
    </row>
    <row r="905" spans="1:29" ht="24.9" customHeight="1" thickBot="1" x14ac:dyDescent="0.45">
      <c r="A905" s="30">
        <v>1931</v>
      </c>
      <c r="B905" s="5" t="s">
        <v>486</v>
      </c>
      <c r="C905" s="6" t="s">
        <v>2052</v>
      </c>
      <c r="D905" s="25" t="s">
        <v>487</v>
      </c>
      <c r="E905" s="27" t="s">
        <v>2054</v>
      </c>
      <c r="F905" s="33">
        <v>3159.03</v>
      </c>
      <c r="G905" s="33">
        <v>3057.13</v>
      </c>
      <c r="H905" s="33">
        <v>-3593.18</v>
      </c>
      <c r="I905" s="33">
        <v>-3593.18</v>
      </c>
      <c r="J905" s="33">
        <v>-3593.18</v>
      </c>
      <c r="K905" s="34">
        <v>-5997.7800000000007</v>
      </c>
      <c r="L905" s="32">
        <v>-3831.42</v>
      </c>
      <c r="M905" s="12">
        <v>-3965.44</v>
      </c>
      <c r="N905" s="35">
        <v>-4486.82</v>
      </c>
      <c r="O905" s="36">
        <v>-4480.9399999999996</v>
      </c>
      <c r="P905" s="35">
        <v>-4480.9399999999996</v>
      </c>
      <c r="Q905" s="12">
        <v>-8036.65</v>
      </c>
      <c r="R905" s="35">
        <v>-4907.07</v>
      </c>
      <c r="S905" s="34">
        <v>-5311.81</v>
      </c>
      <c r="T905" s="15">
        <v>-6272.73</v>
      </c>
      <c r="U905" s="15">
        <v>-6747.83</v>
      </c>
      <c r="V905" s="15">
        <v>-6775.69</v>
      </c>
      <c r="W905" s="15">
        <v>-6915.69</v>
      </c>
      <c r="X905" s="15">
        <v>-4760.8599999999997</v>
      </c>
      <c r="Y905" s="113">
        <v>-7273.49</v>
      </c>
      <c r="Z905" s="114">
        <v>-7287.91</v>
      </c>
      <c r="AA905" s="113">
        <v>-9342.33</v>
      </c>
      <c r="AB905" s="113">
        <v>-11630.08</v>
      </c>
      <c r="AC905" s="114">
        <v>-12836.19</v>
      </c>
    </row>
    <row r="906" spans="1:29" ht="24.9" customHeight="1" thickBot="1" x14ac:dyDescent="0.45">
      <c r="A906" s="30">
        <v>1932</v>
      </c>
      <c r="B906" s="5" t="s">
        <v>488</v>
      </c>
      <c r="C906" s="6" t="s">
        <v>2052</v>
      </c>
      <c r="D906" s="25" t="s">
        <v>489</v>
      </c>
      <c r="E906" s="27" t="s">
        <v>2054</v>
      </c>
      <c r="F906" s="33">
        <v>3973.65</v>
      </c>
      <c r="G906" s="33">
        <v>4434.1000000000004</v>
      </c>
      <c r="H906" s="33">
        <v>-4583.24</v>
      </c>
      <c r="I906" s="33">
        <v>-4583.24</v>
      </c>
      <c r="J906" s="33">
        <v>-5130.91</v>
      </c>
      <c r="K906" s="34">
        <v>-8432.59</v>
      </c>
      <c r="L906" s="32">
        <v>-4888.6099999999997</v>
      </c>
      <c r="M906" s="12">
        <v>-5804.35</v>
      </c>
      <c r="N906" s="35">
        <v>-5750.7</v>
      </c>
      <c r="O906" s="36">
        <v>-5697.54</v>
      </c>
      <c r="P906" s="35">
        <v>-6483.25</v>
      </c>
      <c r="Q906" s="12">
        <v>-9991.1899999999987</v>
      </c>
      <c r="R906" s="35">
        <v>-6437.86</v>
      </c>
      <c r="S906" s="34">
        <v>-5998.37</v>
      </c>
      <c r="T906" s="15">
        <v>-8540.8799999999992</v>
      </c>
      <c r="U906" s="15">
        <v>-8127.73</v>
      </c>
      <c r="V906" s="15">
        <v>-8626.5300000000007</v>
      </c>
      <c r="W906" s="15">
        <v>-9220.31</v>
      </c>
      <c r="X906" s="15">
        <v>-4610.1499999999996</v>
      </c>
      <c r="Y906" s="113">
        <v>-8626.5300000000007</v>
      </c>
      <c r="Z906" s="114">
        <v>-9152.49</v>
      </c>
      <c r="AA906" s="113">
        <v>-11056.49</v>
      </c>
      <c r="AB906" s="113">
        <v>-12684.75</v>
      </c>
      <c r="AC906" s="114">
        <v>-13219.54</v>
      </c>
    </row>
    <row r="907" spans="1:29" ht="24.9" customHeight="1" thickBot="1" x14ac:dyDescent="0.45">
      <c r="A907" s="30">
        <v>1933</v>
      </c>
      <c r="B907" s="5" t="s">
        <v>490</v>
      </c>
      <c r="C907" s="6" t="s">
        <v>2052</v>
      </c>
      <c r="D907" s="25" t="s">
        <v>491</v>
      </c>
      <c r="E907" s="27" t="s">
        <v>2054</v>
      </c>
      <c r="F907" s="33">
        <v>3057.13</v>
      </c>
      <c r="G907" s="33">
        <v>3057.13</v>
      </c>
      <c r="H907" s="33">
        <v>-3593.18</v>
      </c>
      <c r="I907" s="33">
        <v>-3593.18</v>
      </c>
      <c r="J907" s="33">
        <v>-3593.18</v>
      </c>
      <c r="K907" s="34">
        <v>-5747.13</v>
      </c>
      <c r="L907" s="32">
        <v>-3831.42</v>
      </c>
      <c r="M907" s="12">
        <v>-3965.44</v>
      </c>
      <c r="N907" s="35">
        <v>-4324.0600000000004</v>
      </c>
      <c r="O907" s="36">
        <v>-5049.74</v>
      </c>
      <c r="P907" s="35">
        <v>-4480.9399999999996</v>
      </c>
      <c r="Q907" s="12">
        <v>-8410.7099999999991</v>
      </c>
      <c r="R907" s="35">
        <v>-4693.45</v>
      </c>
      <c r="S907" s="34">
        <v>-5221.58</v>
      </c>
      <c r="T907" s="15">
        <v>-6199.85</v>
      </c>
      <c r="U907" s="15">
        <v>-6363.59</v>
      </c>
      <c r="V907" s="15">
        <v>-6775.69</v>
      </c>
      <c r="W907" s="15">
        <v>-6775.69</v>
      </c>
      <c r="X907" s="15">
        <v>-3387.85</v>
      </c>
      <c r="Y907" s="113">
        <v>-8059.41</v>
      </c>
      <c r="Z907" s="114">
        <v>-8235.99</v>
      </c>
      <c r="AA907" s="113">
        <v>-10557.13</v>
      </c>
      <c r="AB907" s="113">
        <v>-11417.63</v>
      </c>
      <c r="AC907" s="114">
        <v>-14149.05</v>
      </c>
    </row>
    <row r="908" spans="1:29" ht="24.9" customHeight="1" thickBot="1" x14ac:dyDescent="0.45">
      <c r="A908" s="30">
        <v>1934</v>
      </c>
      <c r="B908" s="5" t="s">
        <v>492</v>
      </c>
      <c r="C908" s="6" t="s">
        <v>2052</v>
      </c>
      <c r="D908" s="25" t="s">
        <v>493</v>
      </c>
      <c r="E908" s="27" t="s">
        <v>2054</v>
      </c>
      <c r="F908" s="33">
        <v>2541.85</v>
      </c>
      <c r="G908" s="33">
        <v>2541.85</v>
      </c>
      <c r="H908" s="33">
        <v>-2985.15</v>
      </c>
      <c r="I908" s="33">
        <v>-2985.15</v>
      </c>
      <c r="J908" s="33">
        <v>-2985.15</v>
      </c>
      <c r="K908" s="34">
        <v>-5291.08</v>
      </c>
      <c r="L908" s="32">
        <v>-3182.18</v>
      </c>
      <c r="M908" s="12">
        <v>-3293</v>
      </c>
      <c r="N908" s="35">
        <v>-3788.78</v>
      </c>
      <c r="O908" s="36">
        <v>-3733.79</v>
      </c>
      <c r="P908" s="35">
        <v>-3733.79</v>
      </c>
      <c r="Q908" s="12">
        <v>-6417.8099999999995</v>
      </c>
      <c r="R908" s="35">
        <v>-4748.05</v>
      </c>
      <c r="S908" s="34">
        <v>-3910.23</v>
      </c>
      <c r="T908" s="15">
        <v>-5160.9399999999996</v>
      </c>
      <c r="U908" s="15">
        <v>-5296.89</v>
      </c>
      <c r="V908" s="15">
        <v>-5741.74</v>
      </c>
      <c r="W908" s="15">
        <v>-6678.38</v>
      </c>
      <c r="X908" s="15">
        <v>-3479.82</v>
      </c>
      <c r="Y908" s="113">
        <v>-6269.67</v>
      </c>
      <c r="Z908" s="114">
        <v>-5981.18</v>
      </c>
      <c r="AA908" s="113">
        <v>-7390.18</v>
      </c>
      <c r="AB908" s="113">
        <v>-8300.2099999999991</v>
      </c>
      <c r="AC908" s="114">
        <v>-9473.23</v>
      </c>
    </row>
    <row r="909" spans="1:29" ht="24.9" customHeight="1" thickBot="1" x14ac:dyDescent="0.45">
      <c r="A909" s="30">
        <v>1935</v>
      </c>
      <c r="B909" s="5" t="s">
        <v>494</v>
      </c>
      <c r="C909" s="6" t="s">
        <v>2052</v>
      </c>
      <c r="D909" s="25" t="s">
        <v>495</v>
      </c>
      <c r="E909" s="27" t="s">
        <v>2054</v>
      </c>
      <c r="F909" s="33">
        <v>2541.85</v>
      </c>
      <c r="G909" s="33">
        <v>2911.47</v>
      </c>
      <c r="H909" s="33">
        <v>-2985.15</v>
      </c>
      <c r="I909" s="33">
        <v>-2985.15</v>
      </c>
      <c r="J909" s="33">
        <v>-2985.15</v>
      </c>
      <c r="K909" s="34">
        <v>-5126.32</v>
      </c>
      <c r="L909" s="32">
        <v>-3182.18</v>
      </c>
      <c r="M909" s="12">
        <v>-3293</v>
      </c>
      <c r="N909" s="35">
        <v>-3710.49</v>
      </c>
      <c r="O909" s="36">
        <v>-4391.83</v>
      </c>
      <c r="P909" s="35">
        <v>-3733.79</v>
      </c>
      <c r="Q909" s="12">
        <v>-6367.8099999999995</v>
      </c>
      <c r="R909" s="35">
        <v>-4684.43</v>
      </c>
      <c r="S909" s="34">
        <v>-3910.23</v>
      </c>
      <c r="T909" s="15">
        <v>-5160.9399999999996</v>
      </c>
      <c r="U909" s="15">
        <v>-5296.89</v>
      </c>
      <c r="V909" s="15">
        <v>-5639.05</v>
      </c>
      <c r="W909" s="15">
        <v>-5639.05</v>
      </c>
      <c r="X909" s="15">
        <v>-3390.94</v>
      </c>
      <c r="Y909" s="113">
        <v>-6050.96</v>
      </c>
      <c r="Z909" s="114">
        <v>-6012.53</v>
      </c>
      <c r="AA909" s="113">
        <v>-7529.35</v>
      </c>
      <c r="AB909" s="113">
        <v>-8365.65</v>
      </c>
      <c r="AC909" s="114">
        <v>-9296.0499999999993</v>
      </c>
    </row>
    <row r="910" spans="1:29" ht="24.9" customHeight="1" thickBot="1" x14ac:dyDescent="0.45">
      <c r="A910" s="30">
        <v>1936</v>
      </c>
      <c r="B910" s="5" t="s">
        <v>496</v>
      </c>
      <c r="C910" s="6" t="s">
        <v>2052</v>
      </c>
      <c r="D910" s="25" t="s">
        <v>497</v>
      </c>
      <c r="E910" s="27" t="s">
        <v>2054</v>
      </c>
      <c r="F910" s="33">
        <v>3680.73</v>
      </c>
      <c r="G910" s="33">
        <v>3680.73</v>
      </c>
      <c r="H910" s="33">
        <v>-4523.18</v>
      </c>
      <c r="I910" s="33">
        <v>-4359.95</v>
      </c>
      <c r="J910" s="33">
        <v>-4359.95</v>
      </c>
      <c r="K910" s="34">
        <v>-7513.61</v>
      </c>
      <c r="L910" s="32">
        <v>-4644.32</v>
      </c>
      <c r="M910" s="12">
        <v>-4815.74</v>
      </c>
      <c r="N910" s="35">
        <v>-5260.94</v>
      </c>
      <c r="O910" s="36">
        <v>-5403.38</v>
      </c>
      <c r="P910" s="35">
        <v>-5414.23</v>
      </c>
      <c r="Q910" s="12">
        <v>-8633.1899999999987</v>
      </c>
      <c r="R910" s="35">
        <v>-5234.7</v>
      </c>
      <c r="S910" s="34">
        <v>-5418.24</v>
      </c>
      <c r="T910" s="15">
        <v>-6724.71</v>
      </c>
      <c r="U910" s="15">
        <v>-6350.15</v>
      </c>
      <c r="V910" s="15">
        <v>-7299.73</v>
      </c>
      <c r="W910" s="15">
        <v>-7152.83</v>
      </c>
      <c r="X910" s="15">
        <v>-4194.7299999999996</v>
      </c>
      <c r="Y910" s="113">
        <v>-7250.77</v>
      </c>
      <c r="Z910" s="114">
        <v>-7666.08</v>
      </c>
      <c r="AA910" s="113">
        <v>-9608.7099999999991</v>
      </c>
      <c r="AB910" s="113">
        <v>-10665.61</v>
      </c>
      <c r="AC910" s="114">
        <v>-12790.71</v>
      </c>
    </row>
    <row r="911" spans="1:29" ht="24.9" customHeight="1" thickBot="1" x14ac:dyDescent="0.45">
      <c r="A911" s="30">
        <v>1937</v>
      </c>
      <c r="B911" s="5" t="s">
        <v>498</v>
      </c>
      <c r="C911" s="6" t="s">
        <v>2052</v>
      </c>
      <c r="D911" s="25" t="s">
        <v>499</v>
      </c>
      <c r="E911" s="27" t="s">
        <v>2054</v>
      </c>
      <c r="F911" s="33">
        <v>3896.16</v>
      </c>
      <c r="G911" s="33">
        <v>4420.3100000000004</v>
      </c>
      <c r="H911" s="33">
        <v>-4583.24</v>
      </c>
      <c r="I911" s="33">
        <v>-4583.24</v>
      </c>
      <c r="J911" s="33">
        <v>-4583.24</v>
      </c>
      <c r="K911" s="34">
        <v>-8248.07</v>
      </c>
      <c r="L911" s="32">
        <v>-4888.6099999999997</v>
      </c>
      <c r="M911" s="12">
        <v>-5060.38</v>
      </c>
      <c r="N911" s="35">
        <v>-6103.95</v>
      </c>
      <c r="O911" s="36">
        <v>-5697.54</v>
      </c>
      <c r="P911" s="35">
        <v>-5697.54</v>
      </c>
      <c r="Q911" s="12">
        <v>-10096.049999999999</v>
      </c>
      <c r="R911" s="35">
        <v>-5968.78</v>
      </c>
      <c r="S911" s="34">
        <v>-6597.02</v>
      </c>
      <c r="T911" s="15">
        <v>-7909.11</v>
      </c>
      <c r="U911" s="15">
        <v>-8227.56</v>
      </c>
      <c r="V911" s="15">
        <v>-8626.5300000000007</v>
      </c>
      <c r="W911" s="15">
        <v>-8626.5300000000007</v>
      </c>
      <c r="X911" s="15">
        <v>-4497.24</v>
      </c>
      <c r="Y911" s="113">
        <v>-9052.36</v>
      </c>
      <c r="Z911" s="114">
        <v>-9152.49</v>
      </c>
      <c r="AA911" s="113">
        <v>-11812.78</v>
      </c>
      <c r="AB911" s="113">
        <v>-12684.75</v>
      </c>
      <c r="AC911" s="114">
        <v>-13718.71</v>
      </c>
    </row>
    <row r="912" spans="1:29" ht="24.9" customHeight="1" thickBot="1" x14ac:dyDescent="0.45">
      <c r="A912" s="30">
        <v>1938</v>
      </c>
      <c r="B912" s="5" t="s">
        <v>500</v>
      </c>
      <c r="C912" s="6" t="s">
        <v>2052</v>
      </c>
      <c r="D912" s="25" t="s">
        <v>501</v>
      </c>
      <c r="E912" s="27" t="s">
        <v>2054</v>
      </c>
      <c r="F912" s="33">
        <v>2782.58</v>
      </c>
      <c r="G912" s="33">
        <v>2782.58</v>
      </c>
      <c r="H912" s="33">
        <v>-3269.21</v>
      </c>
      <c r="I912" s="33">
        <v>-3269.21</v>
      </c>
      <c r="J912" s="33">
        <v>-3269.21</v>
      </c>
      <c r="K912" s="34">
        <v>-5331.26</v>
      </c>
      <c r="L912" s="32">
        <v>-3485.5</v>
      </c>
      <c r="M912" s="12">
        <v>-3968.68</v>
      </c>
      <c r="N912" s="35">
        <v>-4103.49</v>
      </c>
      <c r="O912" s="36">
        <v>-4082.85</v>
      </c>
      <c r="P912" s="35">
        <v>-4106.8100000000004</v>
      </c>
      <c r="Q912" s="12">
        <v>-6761.23</v>
      </c>
      <c r="R912" s="35">
        <v>-4276.1400000000003</v>
      </c>
      <c r="S912" s="34">
        <v>-5450.51</v>
      </c>
      <c r="T912" s="15">
        <v>-5646.31</v>
      </c>
      <c r="U912" s="15">
        <v>-5795.24</v>
      </c>
      <c r="V912" s="15">
        <v>-6203.41</v>
      </c>
      <c r="W912" s="15">
        <v>-7156.9</v>
      </c>
      <c r="X912" s="15">
        <v>-3945.22</v>
      </c>
      <c r="Y912" s="113">
        <v>-6170.07</v>
      </c>
      <c r="Z912" s="114">
        <v>-6544.88</v>
      </c>
      <c r="AA912" s="113">
        <v>-8620.36</v>
      </c>
      <c r="AB912" s="113">
        <v>-9079.56</v>
      </c>
      <c r="AC912" s="114">
        <v>-10273.82</v>
      </c>
    </row>
    <row r="913" spans="1:29" ht="24.9" customHeight="1" thickBot="1" x14ac:dyDescent="0.45">
      <c r="A913" s="30">
        <v>1939</v>
      </c>
      <c r="B913" s="5" t="s">
        <v>502</v>
      </c>
      <c r="C913" s="6" t="s">
        <v>2052</v>
      </c>
      <c r="D913" s="25" t="s">
        <v>503</v>
      </c>
      <c r="E913" s="27" t="s">
        <v>2054</v>
      </c>
      <c r="F913" s="33">
        <v>2686.66</v>
      </c>
      <c r="G913" s="33">
        <v>2675.56</v>
      </c>
      <c r="H913" s="33">
        <v>-3234.61</v>
      </c>
      <c r="I913" s="33">
        <v>-3873.29</v>
      </c>
      <c r="J913" s="33">
        <v>-3847.09</v>
      </c>
      <c r="K913" s="34">
        <v>-6940.6</v>
      </c>
      <c r="L913" s="32">
        <v>-4172.4799999999996</v>
      </c>
      <c r="M913" s="12">
        <v>-4309.43</v>
      </c>
      <c r="N913" s="35">
        <v>-4969.99</v>
      </c>
      <c r="O913" s="36">
        <v>-6004.08</v>
      </c>
      <c r="P913" s="35">
        <v>-4776.8599999999997</v>
      </c>
      <c r="Q913" s="12">
        <v>-8148.83</v>
      </c>
      <c r="R913" s="35">
        <v>-5054.26</v>
      </c>
      <c r="S913" s="34">
        <v>-5733.99</v>
      </c>
      <c r="T913" s="15">
        <v>-7487.15</v>
      </c>
      <c r="U913" s="15">
        <v>-6966.54</v>
      </c>
      <c r="V913" s="15">
        <v>-7274.85</v>
      </c>
      <c r="W913" s="15">
        <v>-7299.33</v>
      </c>
      <c r="X913" s="15">
        <v>-4793.99</v>
      </c>
      <c r="Y913" s="113">
        <v>-7274.85</v>
      </c>
      <c r="Z913" s="114">
        <v>-8762.74</v>
      </c>
      <c r="AA913" s="113">
        <v>-9881.14</v>
      </c>
      <c r="AB913" s="113">
        <v>-10736.91</v>
      </c>
      <c r="AC913" s="114">
        <v>-11226.52</v>
      </c>
    </row>
    <row r="914" spans="1:29" ht="24.9" customHeight="1" thickBot="1" x14ac:dyDescent="0.45">
      <c r="A914" s="30">
        <v>1940</v>
      </c>
      <c r="B914" s="5" t="s">
        <v>504</v>
      </c>
      <c r="C914" s="6" t="s">
        <v>2052</v>
      </c>
      <c r="D914" s="25" t="s">
        <v>505</v>
      </c>
      <c r="E914" s="27" t="s">
        <v>2054</v>
      </c>
      <c r="F914" s="33">
        <v>1585.41</v>
      </c>
      <c r="G914" s="33">
        <v>1622.92</v>
      </c>
      <c r="H914" s="33">
        <v>-1864.69</v>
      </c>
      <c r="I914" s="33">
        <v>-1900.25</v>
      </c>
      <c r="J914" s="33">
        <v>-1923.95</v>
      </c>
      <c r="K914" s="34">
        <v>-3100.4700000000003</v>
      </c>
      <c r="L914" s="32">
        <v>-1988.81</v>
      </c>
      <c r="M914" s="12">
        <v>-2075.4499999999998</v>
      </c>
      <c r="N914" s="35">
        <v>-2447.79</v>
      </c>
      <c r="O914" s="36">
        <v>-2319.4699999999998</v>
      </c>
      <c r="P914" s="35">
        <v>-2418.12</v>
      </c>
      <c r="Q914" s="12">
        <v>-4001.1400000000003</v>
      </c>
      <c r="R914" s="35">
        <v>-2429.8000000000002</v>
      </c>
      <c r="S914" s="34">
        <v>-2569.67</v>
      </c>
      <c r="T914" s="15">
        <v>-3211.97</v>
      </c>
      <c r="U914" s="15">
        <v>-3495.8</v>
      </c>
      <c r="V914" s="15">
        <v>-3510.97</v>
      </c>
      <c r="W914" s="15">
        <v>-3689.63</v>
      </c>
      <c r="X914" s="15">
        <v>-2118.5700000000002</v>
      </c>
      <c r="Y914" s="113">
        <v>-3510.97</v>
      </c>
      <c r="Z914" s="114">
        <v>-3724.93</v>
      </c>
      <c r="AA914" s="113">
        <v>-4771.7299999999996</v>
      </c>
      <c r="AB914" s="113">
        <v>-5163.17</v>
      </c>
      <c r="AC914" s="114">
        <v>-5591.44</v>
      </c>
    </row>
    <row r="915" spans="1:29" ht="24.9" customHeight="1" thickBot="1" x14ac:dyDescent="0.45">
      <c r="A915" s="30">
        <v>1942</v>
      </c>
      <c r="B915" s="5" t="s">
        <v>506</v>
      </c>
      <c r="C915" s="6" t="s">
        <v>2052</v>
      </c>
      <c r="D915" s="25" t="s">
        <v>507</v>
      </c>
      <c r="E915" s="27" t="s">
        <v>708</v>
      </c>
      <c r="F915" s="33">
        <v>3287</v>
      </c>
      <c r="G915" s="33">
        <v>3442.38</v>
      </c>
      <c r="H915" s="33">
        <v>-4131.08</v>
      </c>
      <c r="I915" s="33">
        <v>-4078.7</v>
      </c>
      <c r="J915" s="33">
        <v>-4209.66</v>
      </c>
      <c r="K915" s="34">
        <v>-6641.8499999999995</v>
      </c>
      <c r="L915" s="32">
        <v>-4483.84</v>
      </c>
      <c r="M915" s="12">
        <v>-4667.04</v>
      </c>
      <c r="N915" s="35">
        <v>-5008.6499999999996</v>
      </c>
      <c r="O915" s="36">
        <v>-5440.43</v>
      </c>
      <c r="P915" s="35">
        <v>-5036.43</v>
      </c>
      <c r="Q915" s="12">
        <v>-8224.7100000000009</v>
      </c>
      <c r="R915" s="35">
        <v>-5473.5</v>
      </c>
      <c r="S915" s="34">
        <v>-6024.27</v>
      </c>
      <c r="T915" s="15">
        <v>-7600.59</v>
      </c>
      <c r="U915" s="15">
        <v>-7443.78</v>
      </c>
      <c r="V915" s="15">
        <v>-8516.48</v>
      </c>
      <c r="W915" s="15">
        <v>-8794.32</v>
      </c>
      <c r="X915" s="15">
        <v>-4397.16</v>
      </c>
      <c r="Y915" s="113">
        <v>-8156.76</v>
      </c>
      <c r="Z915" s="114">
        <v>-9745.89</v>
      </c>
      <c r="AA915" s="113">
        <v>-10073.99</v>
      </c>
      <c r="AB915" s="113">
        <v>-11648.33</v>
      </c>
      <c r="AC915" s="114">
        <v>-14832.25</v>
      </c>
    </row>
    <row r="916" spans="1:29" ht="24.9" customHeight="1" thickBot="1" x14ac:dyDescent="0.45">
      <c r="A916" s="30">
        <v>1943</v>
      </c>
      <c r="B916" s="5" t="s">
        <v>508</v>
      </c>
      <c r="C916" s="6" t="s">
        <v>2052</v>
      </c>
      <c r="D916" s="25" t="s">
        <v>509</v>
      </c>
      <c r="E916" s="27" t="s">
        <v>1968</v>
      </c>
      <c r="F916" s="33">
        <v>2465.35</v>
      </c>
      <c r="G916" s="33">
        <v>2468.4699999999998</v>
      </c>
      <c r="H916" s="33">
        <v>-2894.88</v>
      </c>
      <c r="I916" s="33">
        <v>-2942.25</v>
      </c>
      <c r="J916" s="33">
        <v>-2894.88</v>
      </c>
      <c r="K916" s="34">
        <v>-4751.92</v>
      </c>
      <c r="L916" s="32">
        <v>-3085.78</v>
      </c>
      <c r="M916" s="12">
        <v>-3193.16</v>
      </c>
      <c r="N916" s="35">
        <v>-3487.06</v>
      </c>
      <c r="O916" s="36">
        <v>-3622.86</v>
      </c>
      <c r="P916" s="35">
        <v>-3622.86</v>
      </c>
      <c r="Q916" s="12">
        <v>-5825.54</v>
      </c>
      <c r="R916" s="35">
        <v>-4281.24</v>
      </c>
      <c r="S916" s="34">
        <v>-3827.15</v>
      </c>
      <c r="T916" s="15">
        <v>-5231.8900000000003</v>
      </c>
      <c r="U916" s="15">
        <v>-5138.5200000000004</v>
      </c>
      <c r="V916" s="15">
        <v>-5470.29</v>
      </c>
      <c r="W916" s="15">
        <v>-5470.29</v>
      </c>
      <c r="X916" s="15">
        <v>-2929.35</v>
      </c>
      <c r="Y916" s="113">
        <v>-5526.25</v>
      </c>
      <c r="Z916" s="114">
        <v>-5802.03</v>
      </c>
      <c r="AA916" s="113">
        <v>-6990.9</v>
      </c>
      <c r="AB916" s="113">
        <v>-8052.53</v>
      </c>
      <c r="AC916" s="114">
        <v>-8390.7999999999993</v>
      </c>
    </row>
    <row r="917" spans="1:29" ht="24.9" customHeight="1" thickBot="1" x14ac:dyDescent="0.45">
      <c r="A917" s="30">
        <v>1944</v>
      </c>
      <c r="B917" s="5" t="s">
        <v>510</v>
      </c>
      <c r="C917" s="6" t="s">
        <v>2052</v>
      </c>
      <c r="D917" s="25" t="s">
        <v>511</v>
      </c>
      <c r="E917" s="27" t="s">
        <v>2054</v>
      </c>
      <c r="F917" s="33">
        <v>1575.12</v>
      </c>
      <c r="G917" s="33">
        <v>1142.2</v>
      </c>
      <c r="H917" s="33">
        <v>-1459.57</v>
      </c>
      <c r="I917" s="33">
        <v>-1459.57</v>
      </c>
      <c r="J917" s="33">
        <v>-1465.18</v>
      </c>
      <c r="K917" s="34">
        <v>-2644.02</v>
      </c>
      <c r="L917" s="32">
        <v>-2092.08</v>
      </c>
      <c r="M917" s="12">
        <v>-1598.18</v>
      </c>
      <c r="N917" s="35">
        <v>-1942.53</v>
      </c>
      <c r="O917" s="36">
        <v>-1828.54</v>
      </c>
      <c r="P917" s="35">
        <v>-1835.44</v>
      </c>
      <c r="Q917" s="12">
        <v>-3296.59</v>
      </c>
      <c r="R917" s="35">
        <v>-1936.87</v>
      </c>
      <c r="S917" s="34">
        <v>-2733.97</v>
      </c>
      <c r="T917" s="15">
        <v>-2279.9899999999998</v>
      </c>
      <c r="U917" s="15">
        <v>-2622.39</v>
      </c>
      <c r="V917" s="15">
        <v>-2764.12</v>
      </c>
      <c r="W917" s="15">
        <v>-2774.61</v>
      </c>
      <c r="X917" s="15">
        <v>-1811.35</v>
      </c>
      <c r="Y917" s="113">
        <v>-3010.32</v>
      </c>
      <c r="Z917" s="114">
        <v>-2887.57</v>
      </c>
      <c r="AA917" s="113">
        <v>-3715.63</v>
      </c>
      <c r="AB917" s="113">
        <v>-4067.07</v>
      </c>
      <c r="AC917" s="114">
        <v>-4254.2299999999996</v>
      </c>
    </row>
    <row r="918" spans="1:29" ht="24.9" customHeight="1" thickBot="1" x14ac:dyDescent="0.45">
      <c r="A918" s="30">
        <v>1945</v>
      </c>
      <c r="B918" s="5" t="s">
        <v>1575</v>
      </c>
      <c r="C918" s="6" t="s">
        <v>2052</v>
      </c>
      <c r="D918" s="25" t="s">
        <v>1576</v>
      </c>
      <c r="E918" s="27" t="s">
        <v>2054</v>
      </c>
      <c r="F918" s="33">
        <v>2299.8000000000002</v>
      </c>
      <c r="G918" s="33">
        <v>2567.37</v>
      </c>
      <c r="H918" s="33">
        <v>-2699.53</v>
      </c>
      <c r="I918" s="33">
        <v>-2791.21</v>
      </c>
      <c r="J918" s="33">
        <v>-2699.53</v>
      </c>
      <c r="K918" s="34">
        <v>-4891.38</v>
      </c>
      <c r="L918" s="32">
        <v>-2975.09</v>
      </c>
      <c r="M918" s="12">
        <v>-3095.74</v>
      </c>
      <c r="N918" s="35">
        <v>-3656.85</v>
      </c>
      <c r="O918" s="36">
        <v>-4942.01</v>
      </c>
      <c r="P918" s="35">
        <v>-4447.3900000000003</v>
      </c>
      <c r="Q918" s="12">
        <v>-7810.1100000000006</v>
      </c>
      <c r="R918" s="35">
        <v>-4568.8599999999997</v>
      </c>
      <c r="S918" s="34">
        <v>-6405.75</v>
      </c>
      <c r="T918" s="15">
        <v>-6191.24</v>
      </c>
      <c r="U918" s="15">
        <v>-6515.59</v>
      </c>
      <c r="V918" s="15">
        <v>-6766.28</v>
      </c>
      <c r="W918" s="15">
        <v>-6766.28</v>
      </c>
      <c r="X918" s="15">
        <v>-4484.25</v>
      </c>
      <c r="Y918" s="113">
        <v>-6937.66</v>
      </c>
      <c r="Z918" s="114">
        <v>-7177.77</v>
      </c>
      <c r="AA918" s="113">
        <v>-9273.1299999999992</v>
      </c>
      <c r="AB918" s="113">
        <v>-10245.23</v>
      </c>
      <c r="AC918" s="114">
        <v>-10676.52</v>
      </c>
    </row>
    <row r="919" spans="1:29" ht="24.9" customHeight="1" thickBot="1" x14ac:dyDescent="0.45">
      <c r="A919" s="30">
        <v>1946</v>
      </c>
      <c r="B919" s="5" t="s">
        <v>1577</v>
      </c>
      <c r="C919" s="6" t="s">
        <v>2052</v>
      </c>
      <c r="D919" s="25" t="s">
        <v>1578</v>
      </c>
      <c r="E919" s="27" t="s">
        <v>2054</v>
      </c>
      <c r="F919" s="33">
        <v>3168.83</v>
      </c>
      <c r="G919" s="33">
        <v>3139.04</v>
      </c>
      <c r="H919" s="33">
        <v>-3604.07</v>
      </c>
      <c r="I919" s="33">
        <v>-3655.89</v>
      </c>
      <c r="J919" s="33">
        <v>-3593.18</v>
      </c>
      <c r="K919" s="34">
        <v>-5990.6</v>
      </c>
      <c r="L919" s="32">
        <v>-3961.65</v>
      </c>
      <c r="M919" s="12">
        <v>-4095.66</v>
      </c>
      <c r="N919" s="35">
        <v>-4424.91</v>
      </c>
      <c r="O919" s="36">
        <v>-5021.32</v>
      </c>
      <c r="P919" s="35">
        <v>-4912.3599999999997</v>
      </c>
      <c r="Q919" s="12">
        <v>-7660.99</v>
      </c>
      <c r="R919" s="35">
        <v>-5174.37</v>
      </c>
      <c r="S919" s="34">
        <v>-5174.37</v>
      </c>
      <c r="T919" s="15">
        <v>-6837.77</v>
      </c>
      <c r="U919" s="15">
        <v>-7018.58</v>
      </c>
      <c r="V919" s="15">
        <v>-7981.16</v>
      </c>
      <c r="W919" s="15">
        <v>-7473.63</v>
      </c>
      <c r="X919" s="15">
        <v>-5834.98</v>
      </c>
      <c r="Y919" s="113">
        <v>-8651.9599999999991</v>
      </c>
      <c r="Z919" s="114">
        <v>-8566.7999999999993</v>
      </c>
      <c r="AA919" s="113">
        <v>-10117.219999999999</v>
      </c>
      <c r="AB919" s="113">
        <v>-10931.64</v>
      </c>
      <c r="AC919" s="114">
        <v>-11511.76</v>
      </c>
    </row>
    <row r="920" spans="1:29" ht="24.9" customHeight="1" thickBot="1" x14ac:dyDescent="0.45">
      <c r="A920" s="30">
        <v>1947</v>
      </c>
      <c r="B920" s="5" t="s">
        <v>1579</v>
      </c>
      <c r="C920" s="6" t="s">
        <v>2052</v>
      </c>
      <c r="D920" s="25" t="s">
        <v>1580</v>
      </c>
      <c r="E920" s="27" t="s">
        <v>708</v>
      </c>
      <c r="F920" s="33">
        <v>952.33</v>
      </c>
      <c r="G920" s="33">
        <v>952.33</v>
      </c>
      <c r="H920" s="33">
        <v>-1117.6500000000001</v>
      </c>
      <c r="I920" s="33">
        <v>-1117.6500000000001</v>
      </c>
      <c r="J920" s="33">
        <v>-1117.6500000000001</v>
      </c>
      <c r="K920" s="34">
        <v>-1786.69</v>
      </c>
      <c r="L920" s="32">
        <v>-1191.1300000000001</v>
      </c>
      <c r="M920" s="12">
        <v>-1232.46</v>
      </c>
      <c r="N920" s="35">
        <v>-1324.74</v>
      </c>
      <c r="O920" s="36">
        <v>-1389.77</v>
      </c>
      <c r="P920" s="35">
        <v>-1389.77</v>
      </c>
      <c r="Q920" s="12">
        <v>-2172.9900000000002</v>
      </c>
      <c r="R920" s="35">
        <v>-1467.52</v>
      </c>
      <c r="S920" s="34">
        <v>-1467.52</v>
      </c>
      <c r="T920" s="15">
        <v>-1935.54</v>
      </c>
      <c r="U920" s="15">
        <v>-1986.42</v>
      </c>
      <c r="V920" s="15">
        <v>-2184.9299999999998</v>
      </c>
      <c r="W920" s="127">
        <v>-2128.5500000000002</v>
      </c>
      <c r="X920" s="127">
        <v>-1092.47</v>
      </c>
      <c r="Y920" s="113">
        <v>-2199.0300000000002</v>
      </c>
      <c r="Z920" s="114">
        <v>-2257.4299999999998</v>
      </c>
      <c r="AA920" s="113">
        <v>-2733.4</v>
      </c>
      <c r="AB920" s="113">
        <v>-3087.41</v>
      </c>
      <c r="AC920" s="114">
        <v>-3408.23</v>
      </c>
    </row>
    <row r="921" spans="1:29" ht="24.9" customHeight="1" thickBot="1" x14ac:dyDescent="0.45">
      <c r="A921" s="30">
        <v>1948</v>
      </c>
      <c r="B921" s="5" t="s">
        <v>1581</v>
      </c>
      <c r="C921" s="6" t="s">
        <v>2052</v>
      </c>
      <c r="D921" s="25" t="s">
        <v>1582</v>
      </c>
      <c r="E921" s="27" t="s">
        <v>2054</v>
      </c>
      <c r="F921" s="33">
        <v>1346.64</v>
      </c>
      <c r="G921" s="33">
        <v>1346.64</v>
      </c>
      <c r="H921" s="33">
        <v>-4254.34</v>
      </c>
      <c r="I921" s="33">
        <v>-3693.53</v>
      </c>
      <c r="J921" s="33">
        <v>-3693.53</v>
      </c>
      <c r="K921" s="34">
        <v>-6653.63</v>
      </c>
      <c r="L921" s="32">
        <v>-3938.58</v>
      </c>
      <c r="M921" s="12">
        <v>-4076.42</v>
      </c>
      <c r="N921" s="35">
        <v>-4642.95</v>
      </c>
      <c r="O921" s="36">
        <v>-4576.8900000000003</v>
      </c>
      <c r="P921" s="35">
        <v>-4576.8900000000003</v>
      </c>
      <c r="Q921" s="12">
        <v>-7767.51</v>
      </c>
      <c r="R921" s="35">
        <v>-4822.71</v>
      </c>
      <c r="S921" s="34">
        <v>-4822.71</v>
      </c>
      <c r="T921" s="15">
        <v>-6371.31</v>
      </c>
      <c r="U921" s="127">
        <v>-6539.64</v>
      </c>
      <c r="V921" s="15">
        <v>-6963.29</v>
      </c>
      <c r="W921" s="127">
        <v>-7306.86</v>
      </c>
      <c r="X921" s="127">
        <v>-5028.58</v>
      </c>
      <c r="Y921" s="113">
        <v>-8370.65</v>
      </c>
      <c r="Z921" s="114">
        <v>-7386.9</v>
      </c>
      <c r="AA921" s="113">
        <v>-9503.56</v>
      </c>
      <c r="AB921" s="113">
        <v>-10182.629999999999</v>
      </c>
      <c r="AC921" s="114">
        <v>-10611.27</v>
      </c>
    </row>
    <row r="922" spans="1:29" ht="24.9" customHeight="1" thickBot="1" x14ac:dyDescent="0.45">
      <c r="A922" s="30">
        <v>1949</v>
      </c>
      <c r="B922" s="5" t="s">
        <v>1583</v>
      </c>
      <c r="C922" s="6" t="s">
        <v>2052</v>
      </c>
      <c r="D922" s="25" t="s">
        <v>1584</v>
      </c>
      <c r="E922" s="27" t="s">
        <v>2054</v>
      </c>
      <c r="F922" s="33">
        <v>2421.46</v>
      </c>
      <c r="G922" s="33">
        <v>2401.23</v>
      </c>
      <c r="H922" s="33">
        <v>-2819.22</v>
      </c>
      <c r="I922" s="33">
        <v>-2819.22</v>
      </c>
      <c r="J922" s="33">
        <v>-2819.22</v>
      </c>
      <c r="K922" s="34">
        <v>-4680.8599999999997</v>
      </c>
      <c r="L922" s="32">
        <v>-3005</v>
      </c>
      <c r="M922" s="12">
        <v>-3109.49</v>
      </c>
      <c r="N922" s="35">
        <v>-3443.61</v>
      </c>
      <c r="O922" s="36">
        <v>-3513.18</v>
      </c>
      <c r="P922" s="35">
        <v>-3845.48</v>
      </c>
      <c r="Q922" s="12">
        <v>-5812.5499999999993</v>
      </c>
      <c r="R922" s="35">
        <v>-3696.48</v>
      </c>
      <c r="S922" s="34">
        <v>-4082.01</v>
      </c>
      <c r="T922" s="15">
        <v>-5137.1000000000004</v>
      </c>
      <c r="U922" s="15">
        <v>-5005.79</v>
      </c>
      <c r="V922" s="127">
        <v>-5828.86</v>
      </c>
      <c r="W922" s="127">
        <v>-5802.49</v>
      </c>
      <c r="X922" s="127">
        <v>-3263.64</v>
      </c>
      <c r="Y922" s="113">
        <v>-5353.05</v>
      </c>
      <c r="Z922" s="114">
        <v>-6182.67</v>
      </c>
      <c r="AA922" s="113">
        <v>-6947.34</v>
      </c>
      <c r="AB922" s="113">
        <v>-8277.02</v>
      </c>
      <c r="AC922" s="114">
        <v>-8449.3799999999992</v>
      </c>
    </row>
    <row r="923" spans="1:29" ht="24.9" customHeight="1" thickBot="1" x14ac:dyDescent="0.45">
      <c r="A923" s="30">
        <v>1950</v>
      </c>
      <c r="B923" s="5" t="s">
        <v>1585</v>
      </c>
      <c r="C923" s="6" t="s">
        <v>2052</v>
      </c>
      <c r="D923" s="25" t="s">
        <v>1586</v>
      </c>
      <c r="E923" s="27" t="s">
        <v>708</v>
      </c>
      <c r="F923" s="33">
        <v>952.33</v>
      </c>
      <c r="G923" s="33">
        <v>1003.12</v>
      </c>
      <c r="H923" s="33">
        <v>-1117.6500000000001</v>
      </c>
      <c r="I923" s="33">
        <v>-1154.9100000000001</v>
      </c>
      <c r="J923" s="33">
        <v>-1117.6500000000001</v>
      </c>
      <c r="K923" s="34">
        <v>-1786.69</v>
      </c>
      <c r="L923" s="32">
        <v>-1191.1300000000001</v>
      </c>
      <c r="M923" s="12">
        <v>-1232.46</v>
      </c>
      <c r="N923" s="35">
        <v>-1324.74</v>
      </c>
      <c r="O923" s="36">
        <v>-1389.77</v>
      </c>
      <c r="P923" s="35">
        <v>-1436.1</v>
      </c>
      <c r="Q923" s="12">
        <v>-2378.2799999999997</v>
      </c>
      <c r="R923" s="35">
        <v>-1606.08</v>
      </c>
      <c r="S923" s="34">
        <v>-1554.5</v>
      </c>
      <c r="T923" s="15">
        <v>-2049.8200000000002</v>
      </c>
      <c r="U923" s="15">
        <v>-2104.0100000000002</v>
      </c>
      <c r="V923" s="15">
        <v>-2239.48</v>
      </c>
      <c r="W923" s="15">
        <v>-2345.2600000000002</v>
      </c>
      <c r="X923" s="15">
        <v>-1177.5999999999999</v>
      </c>
      <c r="Y923" s="113">
        <v>-2239.48</v>
      </c>
      <c r="Z923" s="114">
        <v>-2391.2800000000002</v>
      </c>
      <c r="AA923" s="113">
        <v>-2824.59</v>
      </c>
      <c r="AB923" s="113">
        <v>-3270.91</v>
      </c>
      <c r="AC923" s="114">
        <v>-3547.21</v>
      </c>
    </row>
    <row r="924" spans="1:29" ht="24.9" customHeight="1" thickBot="1" x14ac:dyDescent="0.45">
      <c r="A924" s="30">
        <v>1951</v>
      </c>
      <c r="B924" s="5" t="s">
        <v>1587</v>
      </c>
      <c r="C924" s="6" t="s">
        <v>2052</v>
      </c>
      <c r="D924" s="25" t="s">
        <v>1588</v>
      </c>
      <c r="E924" s="27" t="s">
        <v>708</v>
      </c>
      <c r="F924" s="33">
        <v>1137.1500000000001</v>
      </c>
      <c r="G924" s="33">
        <v>1172.31</v>
      </c>
      <c r="H924" s="33">
        <v>-1353.89</v>
      </c>
      <c r="I924" s="33">
        <v>-1386.26</v>
      </c>
      <c r="J924" s="33">
        <v>-1262.82</v>
      </c>
      <c r="K924" s="34">
        <v>-2394.06</v>
      </c>
      <c r="L924" s="32">
        <v>-1456.68</v>
      </c>
      <c r="M924" s="12">
        <v>-1497.03</v>
      </c>
      <c r="N924" s="35">
        <v>-1618.38</v>
      </c>
      <c r="O924" s="36">
        <v>-1916.13</v>
      </c>
      <c r="P924" s="35">
        <v>-1768.54</v>
      </c>
      <c r="Q924" s="12">
        <v>-2926.42</v>
      </c>
      <c r="R924" s="35">
        <v>-1864.57</v>
      </c>
      <c r="S924" s="34">
        <v>-2274.2600000000002</v>
      </c>
      <c r="T924" s="15">
        <v>-2462.21</v>
      </c>
      <c r="U924" s="15">
        <v>-2527.1799999999998</v>
      </c>
      <c r="V924" s="15">
        <v>-2690.67</v>
      </c>
      <c r="W924" s="15">
        <v>-2821.05</v>
      </c>
      <c r="X924" s="15">
        <v>-1677.21</v>
      </c>
      <c r="Y924" s="113">
        <v>-3216.98</v>
      </c>
      <c r="Z924" s="114">
        <v>-3010.1</v>
      </c>
      <c r="AA924" s="113">
        <v>-3614.5</v>
      </c>
      <c r="AB924" s="113">
        <v>-3933.09</v>
      </c>
      <c r="AC924" s="114">
        <v>-4435.99</v>
      </c>
    </row>
    <row r="925" spans="1:29" ht="24.9" customHeight="1" thickBot="1" x14ac:dyDescent="0.45">
      <c r="A925" s="30">
        <v>1952</v>
      </c>
      <c r="B925" s="5" t="s">
        <v>1589</v>
      </c>
      <c r="C925" s="6" t="s">
        <v>2052</v>
      </c>
      <c r="D925" s="25" t="s">
        <v>1590</v>
      </c>
      <c r="E925" s="27" t="s">
        <v>1852</v>
      </c>
      <c r="F925" s="33">
        <v>1318.39</v>
      </c>
      <c r="G925" s="33">
        <v>1310.2</v>
      </c>
      <c r="H925" s="33">
        <v>-1539.93</v>
      </c>
      <c r="I925" s="33">
        <v>-1539.93</v>
      </c>
      <c r="J925" s="33">
        <v>-1539.93</v>
      </c>
      <c r="K925" s="34">
        <v>-2463.06</v>
      </c>
      <c r="L925" s="32">
        <v>-1642.04</v>
      </c>
      <c r="M925" s="12">
        <v>-1699.47</v>
      </c>
      <c r="N925" s="35">
        <v>-1827.18</v>
      </c>
      <c r="O925" s="36">
        <v>-1908.68</v>
      </c>
      <c r="P925" s="35">
        <v>-1908.68</v>
      </c>
      <c r="Q925" s="12">
        <v>-7844.53</v>
      </c>
      <c r="R925" s="35">
        <v>-4974.87</v>
      </c>
      <c r="S925" s="34">
        <v>-5165.5</v>
      </c>
      <c r="T925" s="15">
        <v>-6573.15</v>
      </c>
      <c r="U925" s="15">
        <v>-6746.88</v>
      </c>
      <c r="V925" s="15">
        <v>-7481.37</v>
      </c>
      <c r="W925" s="15">
        <v>-7244.61</v>
      </c>
      <c r="X925" s="15">
        <v>-3963.86</v>
      </c>
      <c r="Y925" s="113">
        <v>-7184.12</v>
      </c>
      <c r="Z925" s="114">
        <v>-7621.32</v>
      </c>
      <c r="AA925" s="113">
        <v>-10064.93</v>
      </c>
      <c r="AB925" s="113">
        <v>-10983.02</v>
      </c>
      <c r="AC925" s="114">
        <v>-10949.12</v>
      </c>
    </row>
    <row r="926" spans="1:29" ht="24.9" customHeight="1" thickBot="1" x14ac:dyDescent="0.45">
      <c r="A926" s="30">
        <v>1953</v>
      </c>
      <c r="B926" s="5" t="s">
        <v>1591</v>
      </c>
      <c r="C926" s="6" t="s">
        <v>2052</v>
      </c>
      <c r="D926" s="25" t="s">
        <v>1592</v>
      </c>
      <c r="E926" s="27" t="s">
        <v>708</v>
      </c>
      <c r="F926" s="33">
        <v>1032.8499999999999</v>
      </c>
      <c r="G926" s="33">
        <v>1146.67</v>
      </c>
      <c r="H926" s="33">
        <v>-1501.43</v>
      </c>
      <c r="I926" s="33">
        <v>-1315.5</v>
      </c>
      <c r="J926" s="33">
        <v>-1156.94</v>
      </c>
      <c r="K926" s="34">
        <v>-2342.31</v>
      </c>
      <c r="L926" s="32">
        <v>-1430</v>
      </c>
      <c r="M926" s="12">
        <v>-1486.07</v>
      </c>
      <c r="N926" s="35">
        <v>-1650.24</v>
      </c>
      <c r="O926" s="36">
        <v>-1671.56</v>
      </c>
      <c r="P926" s="35">
        <v>-1781.42</v>
      </c>
      <c r="Q926" s="12">
        <v>-2816.37</v>
      </c>
      <c r="R926" s="35">
        <v>-1694.91</v>
      </c>
      <c r="S926" s="34">
        <v>-1731.24</v>
      </c>
      <c r="T926" s="15">
        <v>-2317.7800000000002</v>
      </c>
      <c r="U926" s="15">
        <v>-2575.2199999999998</v>
      </c>
      <c r="V926" s="15">
        <v>-2750.01</v>
      </c>
      <c r="W926" s="15">
        <v>-2559.6</v>
      </c>
      <c r="X926" s="15">
        <v>-1634.62</v>
      </c>
      <c r="Y926" s="113">
        <v>-2543.14</v>
      </c>
      <c r="Z926" s="114">
        <v>-3184.93</v>
      </c>
      <c r="AA926" s="113">
        <v>-3138.12</v>
      </c>
      <c r="AB926" s="113">
        <v>-3455.89</v>
      </c>
      <c r="AC926" s="114">
        <v>-4560.7700000000004</v>
      </c>
    </row>
    <row r="927" spans="1:29" ht="24.9" customHeight="1" thickBot="1" x14ac:dyDescent="0.45">
      <c r="A927" s="30">
        <v>1955</v>
      </c>
      <c r="B927" s="5" t="s">
        <v>2328</v>
      </c>
      <c r="C927" s="6" t="s">
        <v>2052</v>
      </c>
      <c r="D927" s="25" t="s">
        <v>2329</v>
      </c>
      <c r="E927" s="27" t="s">
        <v>2054</v>
      </c>
      <c r="F927" s="33">
        <v>1305.44</v>
      </c>
      <c r="G927" s="33">
        <v>1310.31</v>
      </c>
      <c r="H927" s="33">
        <v>-1539.93</v>
      </c>
      <c r="I927" s="33">
        <v>-1859.95</v>
      </c>
      <c r="J927" s="33">
        <v>-1859.95</v>
      </c>
      <c r="K927" s="34">
        <v>-2975.62</v>
      </c>
      <c r="L927" s="32">
        <v>-2050.81</v>
      </c>
      <c r="M927" s="12">
        <v>-2053.38</v>
      </c>
      <c r="N927" s="35">
        <v>-2180.08</v>
      </c>
      <c r="O927" s="36">
        <v>-2302.0100000000002</v>
      </c>
      <c r="P927" s="35">
        <v>-2318.86</v>
      </c>
      <c r="Q927" s="12">
        <v>-4293.8899999999994</v>
      </c>
      <c r="R927" s="35">
        <v>-2411.4</v>
      </c>
      <c r="S927" s="34">
        <v>-2732.71</v>
      </c>
      <c r="T927" s="15">
        <v>-3203.87</v>
      </c>
      <c r="U927" s="15">
        <v>-3313.1</v>
      </c>
      <c r="V927" s="15">
        <v>-3505.92</v>
      </c>
      <c r="W927" s="15">
        <v>-3509.74</v>
      </c>
      <c r="X927" s="15">
        <v>-1754.87</v>
      </c>
      <c r="Y927" s="113">
        <v>-3641.76</v>
      </c>
      <c r="Z927" s="114">
        <v>-3715.52</v>
      </c>
      <c r="AA927" s="113">
        <v>-4419.72</v>
      </c>
      <c r="AB927" s="113">
        <v>-5130.29</v>
      </c>
      <c r="AC927" s="114">
        <v>-5343</v>
      </c>
    </row>
    <row r="928" spans="1:29" ht="24.9" customHeight="1" thickBot="1" x14ac:dyDescent="0.45">
      <c r="A928" s="30">
        <v>1956</v>
      </c>
      <c r="B928" s="5" t="s">
        <v>1045</v>
      </c>
      <c r="C928" s="6" t="s">
        <v>2052</v>
      </c>
      <c r="D928" s="25" t="s">
        <v>1046</v>
      </c>
      <c r="E928" s="27" t="s">
        <v>1739</v>
      </c>
      <c r="F928" s="33">
        <v>3219.82</v>
      </c>
      <c r="G928" s="33">
        <v>3046.03</v>
      </c>
      <c r="H928" s="33">
        <v>-3593.18</v>
      </c>
      <c r="I928" s="33">
        <v>-3772.72</v>
      </c>
      <c r="J928" s="33">
        <v>-3593.18</v>
      </c>
      <c r="K928" s="34">
        <v>-5869.27</v>
      </c>
      <c r="L928" s="32">
        <v>-3839.43</v>
      </c>
      <c r="M928" s="12">
        <v>-3975.33</v>
      </c>
      <c r="N928" s="35">
        <v>-4251.37</v>
      </c>
      <c r="O928" s="36">
        <v>-4453.58</v>
      </c>
      <c r="P928" s="35">
        <v>-4453.58</v>
      </c>
      <c r="Q928" s="12">
        <v>-7919.0499999999993</v>
      </c>
      <c r="R928" s="35">
        <v>-4946.1899999999996</v>
      </c>
      <c r="S928" s="34">
        <v>-5114.1000000000004</v>
      </c>
      <c r="T928" s="15">
        <v>-6573.15</v>
      </c>
      <c r="U928" s="15">
        <v>-6746.88</v>
      </c>
      <c r="V928" s="15">
        <v>-7184.12</v>
      </c>
      <c r="W928" s="15">
        <v>-7283.78</v>
      </c>
      <c r="X928" s="15">
        <v>-4322.04</v>
      </c>
      <c r="Y928" s="113">
        <v>-8072.96</v>
      </c>
      <c r="Z928" s="114">
        <v>-7794.7</v>
      </c>
      <c r="AA928" s="113">
        <v>-9239.2800000000007</v>
      </c>
      <c r="AB928" s="113">
        <v>-10506.73</v>
      </c>
      <c r="AC928" s="114">
        <v>-10949.12</v>
      </c>
    </row>
    <row r="929" spans="1:29" ht="24.9" customHeight="1" thickBot="1" x14ac:dyDescent="0.45">
      <c r="A929" s="30">
        <v>1957</v>
      </c>
      <c r="B929" s="5" t="s">
        <v>1047</v>
      </c>
      <c r="C929" s="6" t="s">
        <v>2052</v>
      </c>
      <c r="D929" s="25" t="s">
        <v>1048</v>
      </c>
      <c r="E929" s="27" t="s">
        <v>2054</v>
      </c>
      <c r="F929" s="33">
        <v>2771.48</v>
      </c>
      <c r="G929" s="33">
        <v>2771.48</v>
      </c>
      <c r="H929" s="33">
        <v>-3269.21</v>
      </c>
      <c r="I929" s="33">
        <v>-3269.21</v>
      </c>
      <c r="J929" s="33">
        <v>-3269.21</v>
      </c>
      <c r="K929" s="34">
        <v>-5980.2800000000007</v>
      </c>
      <c r="L929" s="32">
        <v>-3485.5</v>
      </c>
      <c r="M929" s="12">
        <v>-3607.15</v>
      </c>
      <c r="N929" s="35">
        <v>-3951.28</v>
      </c>
      <c r="O929" s="36">
        <v>-4055.49</v>
      </c>
      <c r="P929" s="35">
        <v>-4055.49</v>
      </c>
      <c r="Q929" s="12">
        <v>-6623.83</v>
      </c>
      <c r="R929" s="35">
        <v>-4247.46</v>
      </c>
      <c r="S929" s="34">
        <v>-4473.7700000000004</v>
      </c>
      <c r="T929" s="127">
        <v>-5646.31</v>
      </c>
      <c r="U929" s="127">
        <v>-6178.98</v>
      </c>
      <c r="V929" s="127">
        <v>-6701.1</v>
      </c>
      <c r="W929" s="127">
        <v>-6170.07</v>
      </c>
      <c r="X929" s="127">
        <v>-3796.63</v>
      </c>
      <c r="Y929" s="128">
        <v>-6635.87</v>
      </c>
      <c r="Z929" s="114">
        <v>-7108.58</v>
      </c>
      <c r="AA929" s="128">
        <v>-8147.41</v>
      </c>
      <c r="AB929" s="113">
        <v>-9632.1299999999992</v>
      </c>
      <c r="AC929" s="114">
        <v>-9397.7199999999993</v>
      </c>
    </row>
    <row r="930" spans="1:29" ht="24.9" customHeight="1" thickBot="1" x14ac:dyDescent="0.45">
      <c r="A930" s="30">
        <v>1959</v>
      </c>
      <c r="B930" s="5" t="s">
        <v>972</v>
      </c>
      <c r="C930" s="6" t="s">
        <v>2052</v>
      </c>
      <c r="D930" s="25" t="s">
        <v>1218</v>
      </c>
      <c r="E930" s="27" t="s">
        <v>2288</v>
      </c>
      <c r="F930" s="33">
        <v>9020.6</v>
      </c>
      <c r="G930" s="33">
        <v>9864.18</v>
      </c>
      <c r="H930" s="33">
        <v>-9839.8700000000008</v>
      </c>
      <c r="I930" s="33">
        <v>-10652.81</v>
      </c>
      <c r="J930" s="33">
        <v>-10611.65</v>
      </c>
      <c r="K930" s="34">
        <v>-16881.98</v>
      </c>
      <c r="L930" s="32">
        <v>-10971.04</v>
      </c>
      <c r="M930" s="12">
        <v>-11207.7</v>
      </c>
      <c r="N930" s="35">
        <v>-12270.69</v>
      </c>
      <c r="O930" s="36">
        <v>-12485.28</v>
      </c>
      <c r="P930" s="35">
        <v>-12535.86</v>
      </c>
      <c r="Q930" s="12">
        <v>-19995.170000000002</v>
      </c>
      <c r="R930" s="35">
        <v>-14233.24</v>
      </c>
      <c r="S930" s="34">
        <v>-13082.02</v>
      </c>
      <c r="T930" s="15">
        <v>-16960.54</v>
      </c>
      <c r="U930" s="15">
        <v>-17851.439999999999</v>
      </c>
      <c r="V930" s="15">
        <v>-19013.88</v>
      </c>
      <c r="W930" s="15">
        <v>-19013.88</v>
      </c>
      <c r="X930" s="15">
        <v>-9506.94</v>
      </c>
      <c r="Y930" s="113">
        <v>-20403.45</v>
      </c>
      <c r="Z930" s="114">
        <v>-21018.46</v>
      </c>
      <c r="AA930" s="113">
        <v>-24690.94</v>
      </c>
      <c r="AB930" s="113">
        <v>-26099.16</v>
      </c>
      <c r="AC930" s="114">
        <v>-26099.16</v>
      </c>
    </row>
    <row r="931" spans="1:29" ht="24.9" customHeight="1" thickBot="1" x14ac:dyDescent="0.45">
      <c r="A931" s="30">
        <v>1961</v>
      </c>
      <c r="B931" s="5" t="s">
        <v>1747</v>
      </c>
      <c r="C931" s="6" t="s">
        <v>2052</v>
      </c>
      <c r="D931" s="25" t="s">
        <v>1748</v>
      </c>
      <c r="E931" s="27" t="s">
        <v>1217</v>
      </c>
      <c r="F931" s="33">
        <v>2820.52</v>
      </c>
      <c r="G931" s="33">
        <v>3020.3</v>
      </c>
      <c r="H931" s="33">
        <v>-3610.36</v>
      </c>
      <c r="I931" s="33">
        <v>-3313.98</v>
      </c>
      <c r="J931" s="33">
        <v>-3510.43</v>
      </c>
      <c r="K931" s="34">
        <v>-5929.77</v>
      </c>
      <c r="L931" s="32">
        <v>-3575.25</v>
      </c>
      <c r="M931" s="12">
        <v>-4348.33</v>
      </c>
      <c r="N931" s="35">
        <v>-4138.42</v>
      </c>
      <c r="O931" s="36">
        <v>-4126.59</v>
      </c>
      <c r="P931" s="35">
        <v>-4126.59</v>
      </c>
      <c r="Q931" s="12">
        <v>-7004.8600000000006</v>
      </c>
      <c r="R931" s="35">
        <v>-4321.99</v>
      </c>
      <c r="S931" s="34">
        <v>-4707.7</v>
      </c>
      <c r="T931" s="15">
        <v>-5304.32</v>
      </c>
      <c r="U931" s="15">
        <v>-6384</v>
      </c>
      <c r="V931" s="15">
        <v>-6287.38</v>
      </c>
      <c r="W931" s="15">
        <v>-6299.85</v>
      </c>
      <c r="X931" s="15">
        <v>-3310.86</v>
      </c>
      <c r="Y931" s="113">
        <v>-6141.24</v>
      </c>
      <c r="Z931" s="114">
        <v>-7014.59</v>
      </c>
      <c r="AA931" s="113">
        <v>-7921.39</v>
      </c>
      <c r="AB931" s="113">
        <v>-8925.69</v>
      </c>
      <c r="AC931" s="114">
        <v>-9812.31</v>
      </c>
    </row>
    <row r="932" spans="1:29" ht="24.9" customHeight="1" thickBot="1" x14ac:dyDescent="0.45">
      <c r="A932" s="30">
        <v>1962</v>
      </c>
      <c r="B932" s="5" t="s">
        <v>1749</v>
      </c>
      <c r="C932" s="6" t="s">
        <v>2052</v>
      </c>
      <c r="D932" s="25" t="s">
        <v>1750</v>
      </c>
      <c r="E932" s="27" t="s">
        <v>2054</v>
      </c>
      <c r="F932" s="33">
        <v>2455.19</v>
      </c>
      <c r="G932" s="33">
        <v>3108.74</v>
      </c>
      <c r="H932" s="33">
        <v>-2594.7600000000002</v>
      </c>
      <c r="I932" s="33">
        <v>-3301.99</v>
      </c>
      <c r="J932" s="33">
        <v>-2989.43</v>
      </c>
      <c r="K932" s="34">
        <v>-5721.25</v>
      </c>
      <c r="L932" s="32">
        <v>-2779.3</v>
      </c>
      <c r="M932" s="12">
        <v>-3744.79</v>
      </c>
      <c r="N932" s="35">
        <v>-3225.23</v>
      </c>
      <c r="O932" s="36">
        <v>-4849.2</v>
      </c>
      <c r="P932" s="35">
        <v>-3706.43</v>
      </c>
      <c r="Q932" s="12">
        <v>-7155.1299999999992</v>
      </c>
      <c r="R932" s="35">
        <v>-3881.55</v>
      </c>
      <c r="S932" s="34">
        <v>-4952.25</v>
      </c>
      <c r="T932" s="15">
        <v>-5122.8999999999996</v>
      </c>
      <c r="U932" s="15">
        <v>-6498.57</v>
      </c>
      <c r="V932" s="15">
        <v>-5597.43</v>
      </c>
      <c r="W932" s="15">
        <v>-7270.3</v>
      </c>
      <c r="X932" s="15">
        <v>-3635.15</v>
      </c>
      <c r="Y932" s="113">
        <v>-5658.39</v>
      </c>
      <c r="Z932" s="114">
        <v>-7540.57</v>
      </c>
      <c r="AA932" s="113">
        <v>-7286.66</v>
      </c>
      <c r="AB932" s="113">
        <v>-10179.49</v>
      </c>
      <c r="AC932" s="114">
        <v>-9238.34</v>
      </c>
    </row>
    <row r="933" spans="1:29" ht="24.9" customHeight="1" thickBot="1" x14ac:dyDescent="0.45">
      <c r="A933" s="30">
        <v>1963</v>
      </c>
      <c r="B933" s="5" t="s">
        <v>1751</v>
      </c>
      <c r="C933" s="6" t="s">
        <v>2052</v>
      </c>
      <c r="D933" s="25" t="s">
        <v>1752</v>
      </c>
      <c r="E933" s="27" t="s">
        <v>2054</v>
      </c>
      <c r="F933" s="33">
        <v>3234.35</v>
      </c>
      <c r="G933" s="33">
        <v>3234.35</v>
      </c>
      <c r="H933" s="33">
        <v>-3833.21</v>
      </c>
      <c r="I933" s="33">
        <v>-3833.21</v>
      </c>
      <c r="J933" s="33">
        <v>-3833.21</v>
      </c>
      <c r="K933" s="34">
        <v>-6037.75</v>
      </c>
      <c r="L933" s="32">
        <v>-4127.8999999999996</v>
      </c>
      <c r="M933" s="12">
        <v>-4236.2299999999996</v>
      </c>
      <c r="N933" s="35">
        <v>-4560.42</v>
      </c>
      <c r="O933" s="36">
        <v>-4744.8500000000004</v>
      </c>
      <c r="P933" s="35">
        <v>-5715.64</v>
      </c>
      <c r="Q933" s="12">
        <v>-7070.3899999999994</v>
      </c>
      <c r="R933" s="35">
        <v>-4976.78</v>
      </c>
      <c r="S933" s="34">
        <v>-4980.7</v>
      </c>
      <c r="T933" s="15">
        <v>-6580.87</v>
      </c>
      <c r="U933" s="15">
        <v>-6859.47</v>
      </c>
      <c r="V933" s="15">
        <v>-7711.7</v>
      </c>
      <c r="W933" s="15">
        <v>-7241.03</v>
      </c>
      <c r="X933" s="15">
        <v>-3855.85</v>
      </c>
      <c r="Y933" s="113">
        <v>-7473.85</v>
      </c>
      <c r="Z933" s="114">
        <v>-7756.42</v>
      </c>
      <c r="AA933" s="113">
        <v>-9320.0300000000007</v>
      </c>
      <c r="AB933" s="113">
        <v>-11925.88</v>
      </c>
      <c r="AC933" s="114">
        <v>-11025.72</v>
      </c>
    </row>
    <row r="934" spans="1:29" ht="24.9" customHeight="1" thickBot="1" x14ac:dyDescent="0.45">
      <c r="A934" s="30">
        <v>1964</v>
      </c>
      <c r="B934" s="5" t="s">
        <v>1753</v>
      </c>
      <c r="C934" s="6" t="s">
        <v>2052</v>
      </c>
      <c r="D934" s="25" t="s">
        <v>1754</v>
      </c>
      <c r="E934" s="27" t="s">
        <v>2054</v>
      </c>
      <c r="F934" s="33">
        <v>1392.91</v>
      </c>
      <c r="G934" s="33">
        <v>1388.15</v>
      </c>
      <c r="H934" s="33">
        <v>-1626.3</v>
      </c>
      <c r="I934" s="33">
        <v>-1684.57</v>
      </c>
      <c r="J934" s="33">
        <v>-1615.08</v>
      </c>
      <c r="K934" s="34">
        <v>-2882.7</v>
      </c>
      <c r="L934" s="32">
        <v>-2013.52</v>
      </c>
      <c r="M934" s="12">
        <v>-1891.52</v>
      </c>
      <c r="N934" s="35">
        <v>-2009.64</v>
      </c>
      <c r="O934" s="36">
        <v>-2007.91</v>
      </c>
      <c r="P934" s="35">
        <v>-2063.09</v>
      </c>
      <c r="Q934" s="12">
        <v>-3404.23</v>
      </c>
      <c r="R934" s="35">
        <v>-2124.9</v>
      </c>
      <c r="S934" s="34">
        <v>-2052.6</v>
      </c>
      <c r="T934" s="15">
        <v>-3000.08</v>
      </c>
      <c r="U934" s="15">
        <v>-2930.97</v>
      </c>
      <c r="V934" s="15">
        <v>-3170.78</v>
      </c>
      <c r="W934" s="15">
        <v>-3078.97</v>
      </c>
      <c r="X934" s="15">
        <v>-2039.17</v>
      </c>
      <c r="Y934" s="113">
        <v>-3099.95</v>
      </c>
      <c r="Z934" s="114">
        <v>-3318.7</v>
      </c>
      <c r="AA934" s="113">
        <v>-4118.83</v>
      </c>
      <c r="AB934" s="113">
        <v>-4599.4399999999996</v>
      </c>
      <c r="AC934" s="114">
        <v>-4703.8100000000004</v>
      </c>
    </row>
    <row r="935" spans="1:29" ht="24.9" customHeight="1" thickBot="1" x14ac:dyDescent="0.45">
      <c r="A935" s="30">
        <v>1965</v>
      </c>
      <c r="B935" s="5" t="s">
        <v>1755</v>
      </c>
      <c r="C935" s="6" t="s">
        <v>2052</v>
      </c>
      <c r="D935" s="25" t="s">
        <v>1756</v>
      </c>
      <c r="E935" s="27" t="s">
        <v>2054</v>
      </c>
      <c r="F935" s="33">
        <v>4387.5</v>
      </c>
      <c r="G935" s="33">
        <v>3803.26</v>
      </c>
      <c r="H935" s="33">
        <v>-4214.1099999999997</v>
      </c>
      <c r="I935" s="33">
        <v>-4300.72</v>
      </c>
      <c r="J935" s="33">
        <v>-4214.1099999999997</v>
      </c>
      <c r="K935" s="34">
        <v>-8294.0400000000009</v>
      </c>
      <c r="L935" s="32">
        <v>-4685.28</v>
      </c>
      <c r="M935" s="12">
        <v>-4657.47</v>
      </c>
      <c r="N935" s="35">
        <v>-5270.03</v>
      </c>
      <c r="O935" s="36">
        <v>-5212.8999999999996</v>
      </c>
      <c r="P935" s="35">
        <v>-6107.66</v>
      </c>
      <c r="Q935" s="12">
        <v>-11285.76</v>
      </c>
      <c r="R935" s="35">
        <v>-6868.69</v>
      </c>
      <c r="S935" s="34">
        <v>-5934.63</v>
      </c>
      <c r="T935" s="15">
        <v>-8460.76</v>
      </c>
      <c r="U935" s="15">
        <v>-8684.9599999999991</v>
      </c>
      <c r="V935" s="15">
        <v>-9446.4500000000007</v>
      </c>
      <c r="W935" s="15">
        <v>-10749.1</v>
      </c>
      <c r="X935" s="15">
        <v>-7187.99</v>
      </c>
      <c r="Y935" s="113">
        <v>-9249.31</v>
      </c>
      <c r="Z935" s="114">
        <v>-9857.77</v>
      </c>
      <c r="AA935" s="113">
        <v>-13558.32</v>
      </c>
      <c r="AB935" s="113">
        <v>-13598.75</v>
      </c>
      <c r="AC935" s="114">
        <v>-14172.34</v>
      </c>
    </row>
    <row r="936" spans="1:29" ht="24.9" customHeight="1" thickBot="1" x14ac:dyDescent="0.45">
      <c r="A936" s="30">
        <v>1966</v>
      </c>
      <c r="B936" s="5" t="s">
        <v>1757</v>
      </c>
      <c r="C936" s="6" t="s">
        <v>2052</v>
      </c>
      <c r="D936" s="25" t="s">
        <v>1758</v>
      </c>
      <c r="E936" s="27" t="s">
        <v>2054</v>
      </c>
      <c r="F936" s="33">
        <v>2661.3</v>
      </c>
      <c r="G936" s="33">
        <v>3124.82</v>
      </c>
      <c r="H936" s="33">
        <v>-3195.32</v>
      </c>
      <c r="I936" s="33">
        <v>-3890.16</v>
      </c>
      <c r="J936" s="33">
        <v>-3196.81</v>
      </c>
      <c r="K936" s="34">
        <v>-6355.96</v>
      </c>
      <c r="L936" s="32">
        <v>-3812.52</v>
      </c>
      <c r="M936" s="12">
        <v>-3960.35</v>
      </c>
      <c r="N936" s="35">
        <v>-4360.1000000000004</v>
      </c>
      <c r="O936" s="36">
        <v>-4399.6499999999996</v>
      </c>
      <c r="P936" s="35">
        <v>-4700.57</v>
      </c>
      <c r="Q936" s="12">
        <v>-7408.869999999999</v>
      </c>
      <c r="R936" s="35">
        <v>-4658.84</v>
      </c>
      <c r="S936" s="34">
        <v>-4658.84</v>
      </c>
      <c r="T936" s="15">
        <v>-6979.62</v>
      </c>
      <c r="U936" s="15">
        <v>-6201.57</v>
      </c>
      <c r="V936" s="15">
        <v>-7107.36</v>
      </c>
      <c r="W936" s="15">
        <v>-6725.47</v>
      </c>
      <c r="X936" s="15">
        <v>-3964.79</v>
      </c>
      <c r="Y936" s="113">
        <v>-7096.7</v>
      </c>
      <c r="Z936" s="114">
        <v>-7219.07</v>
      </c>
      <c r="AA936" s="113">
        <v>-8907.8799999999992</v>
      </c>
      <c r="AB936" s="113">
        <v>-9858.75</v>
      </c>
      <c r="AC936" s="114">
        <v>-10915.39</v>
      </c>
    </row>
    <row r="937" spans="1:29" ht="24.9" customHeight="1" thickBot="1" x14ac:dyDescent="0.45">
      <c r="A937" s="30">
        <v>1967</v>
      </c>
      <c r="B937" s="5" t="s">
        <v>1759</v>
      </c>
      <c r="C937" s="6" t="s">
        <v>2052</v>
      </c>
      <c r="D937" s="23" t="s">
        <v>1760</v>
      </c>
      <c r="E937" s="27" t="s">
        <v>49</v>
      </c>
      <c r="F937" s="33">
        <v>2398.89</v>
      </c>
      <c r="G937" s="33">
        <v>2398.89</v>
      </c>
      <c r="H937" s="33">
        <v>-2816.46</v>
      </c>
      <c r="I937" s="33">
        <v>-2816.46</v>
      </c>
      <c r="J937" s="33">
        <v>-2816.46</v>
      </c>
      <c r="K937" s="34">
        <v>-4173.54</v>
      </c>
      <c r="L937" s="32">
        <v>-2765.31</v>
      </c>
      <c r="M937" s="12">
        <v>-3120.92</v>
      </c>
      <c r="N937" s="35">
        <v>-3339.55</v>
      </c>
      <c r="O937" s="36">
        <v>-3515.23</v>
      </c>
      <c r="P937" s="35">
        <v>-3515.23</v>
      </c>
      <c r="Q937" s="12">
        <v>-5932.48</v>
      </c>
      <c r="R937" s="35">
        <v>-3900.23</v>
      </c>
      <c r="S937" s="34">
        <v>-3900.23</v>
      </c>
      <c r="T937" s="15">
        <v>-5147.68</v>
      </c>
      <c r="U937" s="15">
        <v>-5340.82</v>
      </c>
      <c r="V937" s="15">
        <v>-5624.53</v>
      </c>
      <c r="W937" s="15">
        <v>-5624.53</v>
      </c>
      <c r="X937" s="15">
        <v>-3042.32</v>
      </c>
      <c r="Y937" s="113">
        <v>-6344.83</v>
      </c>
      <c r="Z937" s="114">
        <v>-6009.95</v>
      </c>
      <c r="AA937" s="113">
        <v>-7327.31</v>
      </c>
      <c r="AB937" s="113">
        <v>-8278.9</v>
      </c>
      <c r="AC937" s="114">
        <v>-8626.7800000000007</v>
      </c>
    </row>
    <row r="938" spans="1:29" ht="24.9" customHeight="1" thickBot="1" x14ac:dyDescent="0.45">
      <c r="A938" s="30">
        <v>1968</v>
      </c>
      <c r="B938" s="5" t="s">
        <v>1761</v>
      </c>
      <c r="C938" s="6" t="s">
        <v>2052</v>
      </c>
      <c r="D938" s="25" t="s">
        <v>1762</v>
      </c>
      <c r="E938" s="27" t="s">
        <v>1570</v>
      </c>
      <c r="F938" s="33">
        <v>3682.54</v>
      </c>
      <c r="G938" s="33">
        <v>3704.74</v>
      </c>
      <c r="H938" s="33">
        <v>-4788.95</v>
      </c>
      <c r="I938" s="33">
        <v>-4755.03</v>
      </c>
      <c r="J938" s="33">
        <v>-4409.74</v>
      </c>
      <c r="K938" s="34">
        <v>-7836.51</v>
      </c>
      <c r="L938" s="32">
        <v>-4851.74</v>
      </c>
      <c r="M938" s="12">
        <v>-5149.54</v>
      </c>
      <c r="N938" s="35">
        <v>-5561.47</v>
      </c>
      <c r="O938" s="36">
        <v>-5654.19</v>
      </c>
      <c r="P938" s="35">
        <v>-6299.17</v>
      </c>
      <c r="Q938" s="12">
        <v>-9232.1899999999987</v>
      </c>
      <c r="R938" s="35">
        <v>-5929.36</v>
      </c>
      <c r="S938" s="34">
        <v>-6652.93</v>
      </c>
      <c r="T938" s="15">
        <v>-7660.22</v>
      </c>
      <c r="U938" s="15">
        <v>-7886.01</v>
      </c>
      <c r="V938" s="15">
        <v>-8397.94</v>
      </c>
      <c r="W938" s="15">
        <v>-9446.57</v>
      </c>
      <c r="X938" s="15">
        <v>-5164.3500000000004</v>
      </c>
      <c r="Y938" s="113">
        <v>-8397.94</v>
      </c>
      <c r="Z938" s="114">
        <v>-8954.02</v>
      </c>
      <c r="AA938" s="113">
        <v>-12422.92</v>
      </c>
      <c r="AB938" s="113">
        <v>-12421.13</v>
      </c>
      <c r="AC938" s="114">
        <v>-13057.11</v>
      </c>
    </row>
    <row r="939" spans="1:29" ht="24.9" customHeight="1" thickBot="1" x14ac:dyDescent="0.45">
      <c r="A939" s="30">
        <v>1969</v>
      </c>
      <c r="B939" s="5" t="s">
        <v>1763</v>
      </c>
      <c r="C939" s="6" t="s">
        <v>2052</v>
      </c>
      <c r="D939" s="25" t="s">
        <v>1764</v>
      </c>
      <c r="E939" s="27" t="s">
        <v>1217</v>
      </c>
      <c r="F939" s="33">
        <v>2586.77</v>
      </c>
      <c r="G939" s="33">
        <v>2982.67</v>
      </c>
      <c r="H939" s="33">
        <v>-3271.88</v>
      </c>
      <c r="I939" s="33">
        <v>-3038.15</v>
      </c>
      <c r="J939" s="33">
        <v>-3105.56</v>
      </c>
      <c r="K939" s="34">
        <v>-5068.83</v>
      </c>
      <c r="L939" s="32">
        <v>-3238.77</v>
      </c>
      <c r="M939" s="12">
        <v>-3873.68</v>
      </c>
      <c r="N939" s="35">
        <v>-3688.51</v>
      </c>
      <c r="O939" s="36">
        <v>-3787.65</v>
      </c>
      <c r="P939" s="35">
        <v>-3507.16</v>
      </c>
      <c r="Q939" s="12">
        <v>-6594.23</v>
      </c>
      <c r="R939" s="35">
        <v>-4246.28</v>
      </c>
      <c r="S939" s="34">
        <v>-3966.69</v>
      </c>
      <c r="T939" s="15">
        <v>-5235.84</v>
      </c>
      <c r="U939" s="15">
        <v>-5373.79</v>
      </c>
      <c r="V939" s="15">
        <v>-5720.99</v>
      </c>
      <c r="W939" s="15">
        <v>-6127.6</v>
      </c>
      <c r="X939" s="15">
        <v>-3236.81</v>
      </c>
      <c r="Y939" s="113">
        <v>-6146.57</v>
      </c>
      <c r="Z939" s="114">
        <v>-6552.29</v>
      </c>
      <c r="AA939" s="113">
        <v>-7573.03</v>
      </c>
      <c r="AB939" s="113">
        <v>-9470.43</v>
      </c>
      <c r="AC939" s="114">
        <v>-9301</v>
      </c>
    </row>
    <row r="940" spans="1:29" ht="24.9" customHeight="1" thickBot="1" x14ac:dyDescent="0.45">
      <c r="A940" s="30">
        <v>1970</v>
      </c>
      <c r="B940" s="5" t="s">
        <v>1746</v>
      </c>
      <c r="C940" s="6" t="s">
        <v>2052</v>
      </c>
      <c r="D940" s="25" t="s">
        <v>1765</v>
      </c>
      <c r="E940" s="27" t="s">
        <v>1217</v>
      </c>
      <c r="F940" s="33">
        <v>1132.4000000000001</v>
      </c>
      <c r="G940" s="33">
        <v>1141.9100000000001</v>
      </c>
      <c r="H940" s="33">
        <v>-3313.98</v>
      </c>
      <c r="I940" s="33">
        <v>-3353.27</v>
      </c>
      <c r="J940" s="33">
        <v>-3712.93</v>
      </c>
      <c r="K940" s="34">
        <v>-6031.01</v>
      </c>
      <c r="L940" s="32">
        <v>-3519.31</v>
      </c>
      <c r="M940" s="12">
        <v>-4022.36</v>
      </c>
      <c r="N940" s="35">
        <v>-4091.3</v>
      </c>
      <c r="O940" s="36">
        <v>-4586.71</v>
      </c>
      <c r="P940" s="35">
        <v>-4527.63</v>
      </c>
      <c r="Q940" s="12">
        <v>-6965.9699999999993</v>
      </c>
      <c r="R940" s="35">
        <v>-5059.68</v>
      </c>
      <c r="S940" s="34">
        <v>-4748.3500000000004</v>
      </c>
      <c r="T940" s="15">
        <v>-5684.75</v>
      </c>
      <c r="U940" s="15">
        <v>-5903.64</v>
      </c>
      <c r="V940" s="15">
        <v>-6726.28</v>
      </c>
      <c r="W940" s="15">
        <v>-6359.03</v>
      </c>
      <c r="X940" s="15">
        <v>-3999.62</v>
      </c>
      <c r="Y940" s="113">
        <v>-7068.9</v>
      </c>
      <c r="Z940" s="114">
        <v>-8205.39</v>
      </c>
      <c r="AA940" s="113">
        <v>-9470.11</v>
      </c>
      <c r="AB940" s="113">
        <v>-11720.08</v>
      </c>
      <c r="AC940" s="114">
        <v>-11345.66</v>
      </c>
    </row>
    <row r="941" spans="1:29" ht="24.9" customHeight="1" thickBot="1" x14ac:dyDescent="0.45">
      <c r="A941" s="30">
        <v>1971</v>
      </c>
      <c r="B941" s="5" t="s">
        <v>1766</v>
      </c>
      <c r="C941" s="6" t="s">
        <v>2052</v>
      </c>
      <c r="D941" s="25" t="s">
        <v>1767</v>
      </c>
      <c r="E941" s="27" t="s">
        <v>1739</v>
      </c>
      <c r="F941" s="33">
        <v>1402.05</v>
      </c>
      <c r="G941" s="33">
        <v>1305.44</v>
      </c>
      <c r="H941" s="33">
        <v>-1535.15</v>
      </c>
      <c r="I941" s="33">
        <v>-1534.32</v>
      </c>
      <c r="J941" s="33">
        <v>-1534.32</v>
      </c>
      <c r="K941" s="34">
        <v>-2477.08</v>
      </c>
      <c r="L941" s="32">
        <v>-1636.05</v>
      </c>
      <c r="M941" s="12">
        <v>-1720.78</v>
      </c>
      <c r="N941" s="35">
        <v>-1823.39</v>
      </c>
      <c r="O941" s="36">
        <v>-4382.08</v>
      </c>
      <c r="P941" s="35">
        <v>-4399.47</v>
      </c>
      <c r="Q941" s="12">
        <v>-6757.3099999999995</v>
      </c>
      <c r="R941" s="35">
        <v>-3900.63</v>
      </c>
      <c r="S941" s="34">
        <v>-3412.78</v>
      </c>
      <c r="T941" s="15">
        <v>-5269.12</v>
      </c>
      <c r="U941" s="15">
        <v>-5373.79</v>
      </c>
      <c r="V941" s="15">
        <v>-5720.99</v>
      </c>
      <c r="W941" s="15">
        <v>-5370.17</v>
      </c>
      <c r="X941" s="15">
        <v>-2882.2</v>
      </c>
      <c r="Y941" s="113">
        <v>-6065.23</v>
      </c>
      <c r="Z941" s="114">
        <v>-7633.87</v>
      </c>
      <c r="AA941" s="113">
        <v>-7894.04</v>
      </c>
      <c r="AB941" s="113">
        <v>-8956.16</v>
      </c>
      <c r="AC941" s="114">
        <v>-9334.2199999999993</v>
      </c>
    </row>
    <row r="942" spans="1:29" ht="24.9" customHeight="1" thickBot="1" x14ac:dyDescent="0.45">
      <c r="A942" s="30">
        <v>1972</v>
      </c>
      <c r="B942" s="5" t="s">
        <v>1768</v>
      </c>
      <c r="C942" s="6" t="s">
        <v>2052</v>
      </c>
      <c r="D942" s="25" t="s">
        <v>1769</v>
      </c>
      <c r="E942" s="27" t="s">
        <v>2054</v>
      </c>
      <c r="F942" s="33">
        <v>3622.57</v>
      </c>
      <c r="G942" s="33">
        <v>3622.57</v>
      </c>
      <c r="H942" s="33">
        <v>-4260.3999999999996</v>
      </c>
      <c r="I942" s="33">
        <v>-4260.3999999999996</v>
      </c>
      <c r="J942" s="33">
        <v>-4260.3999999999996</v>
      </c>
      <c r="K942" s="34">
        <v>-7077.4400000000005</v>
      </c>
      <c r="L942" s="32">
        <v>-4543.8900000000003</v>
      </c>
      <c r="M942" s="12">
        <v>-4703.34</v>
      </c>
      <c r="N942" s="35">
        <v>-5044.43</v>
      </c>
      <c r="O942" s="36">
        <v>-5289.57</v>
      </c>
      <c r="P942" s="35">
        <v>-5295.49</v>
      </c>
      <c r="Q942" s="12">
        <v>-8364.43</v>
      </c>
      <c r="R942" s="35">
        <v>-5744.08</v>
      </c>
      <c r="S942" s="34">
        <v>-5575.64</v>
      </c>
      <c r="T942" s="15">
        <v>-7339.36</v>
      </c>
      <c r="U942" s="15">
        <v>-7859.34</v>
      </c>
      <c r="V942" s="15">
        <v>-8005.87</v>
      </c>
      <c r="W942" s="15">
        <v>-8005.87</v>
      </c>
      <c r="X942" s="15">
        <v>-4002.94</v>
      </c>
      <c r="Y942" s="113">
        <v>-8030.01</v>
      </c>
      <c r="Z942" s="114">
        <v>-8493.65</v>
      </c>
      <c r="AA942" s="113">
        <v>-10195.39</v>
      </c>
      <c r="AB942" s="113">
        <v>-11773.86</v>
      </c>
      <c r="AC942" s="114">
        <v>-12705.81</v>
      </c>
    </row>
    <row r="943" spans="1:29" ht="24.9" customHeight="1" thickBot="1" x14ac:dyDescent="0.45">
      <c r="A943" s="30">
        <v>1973</v>
      </c>
      <c r="B943" s="5" t="s">
        <v>1430</v>
      </c>
      <c r="C943" s="6" t="s">
        <v>2052</v>
      </c>
      <c r="D943" s="25">
        <v>31990345</v>
      </c>
      <c r="E943" s="27" t="s">
        <v>2054</v>
      </c>
      <c r="F943" s="33">
        <v>4665.3599999999997</v>
      </c>
      <c r="G943" s="33">
        <v>4665.3599999999997</v>
      </c>
      <c r="H943" s="33">
        <v>-5521.81</v>
      </c>
      <c r="I943" s="33">
        <v>-5521.81</v>
      </c>
      <c r="J943" s="33">
        <v>-5521.81</v>
      </c>
      <c r="K943" s="34">
        <v>-8827.43</v>
      </c>
      <c r="L943" s="32">
        <v>-5884.95</v>
      </c>
      <c r="M943" s="12">
        <v>-6089.22</v>
      </c>
      <c r="N943" s="35">
        <v>-6503.27</v>
      </c>
      <c r="O943" s="36">
        <v>-6819.83</v>
      </c>
      <c r="P943" s="35">
        <v>-6830.68</v>
      </c>
      <c r="Q943" s="12">
        <v>-10943.22</v>
      </c>
      <c r="R943" s="35">
        <v>-7151.92</v>
      </c>
      <c r="S943" s="34">
        <v>-7155.84</v>
      </c>
      <c r="T943" s="15">
        <v>-9466.11</v>
      </c>
      <c r="U943" s="15">
        <v>-10041.120000000001</v>
      </c>
      <c r="V943" s="15">
        <v>-10349.25</v>
      </c>
      <c r="W943" s="15">
        <v>-10349.25</v>
      </c>
      <c r="X943" s="15">
        <v>-5174.62</v>
      </c>
      <c r="Y943" s="113">
        <v>-10349.25</v>
      </c>
      <c r="Z943" s="114">
        <v>-10981.21</v>
      </c>
      <c r="AA943" s="113">
        <v>-13063.69</v>
      </c>
      <c r="AB943" s="113">
        <v>-15213.07</v>
      </c>
      <c r="AC943" s="114">
        <v>-16608.560000000001</v>
      </c>
    </row>
    <row r="944" spans="1:29" ht="24.9" customHeight="1" thickBot="1" x14ac:dyDescent="0.45">
      <c r="A944" s="30">
        <v>1974</v>
      </c>
      <c r="B944" s="5" t="s">
        <v>1770</v>
      </c>
      <c r="C944" s="6" t="s">
        <v>2052</v>
      </c>
      <c r="D944" s="25" t="s">
        <v>1771</v>
      </c>
      <c r="E944" s="27" t="s">
        <v>2054</v>
      </c>
      <c r="F944" s="33">
        <v>947.58</v>
      </c>
      <c r="G944" s="33">
        <v>1003.82</v>
      </c>
      <c r="H944" s="33">
        <v>-1112.04</v>
      </c>
      <c r="I944" s="33">
        <v>-1139.73</v>
      </c>
      <c r="J944" s="33">
        <v>-1130.33</v>
      </c>
      <c r="K944" s="34">
        <v>-1792.53</v>
      </c>
      <c r="L944" s="32">
        <v>-1185.1300000000001</v>
      </c>
      <c r="M944" s="12">
        <v>-1226.25</v>
      </c>
      <c r="N944" s="35">
        <v>-1301.97</v>
      </c>
      <c r="O944" s="36">
        <v>-1389.77</v>
      </c>
      <c r="P944" s="35">
        <v>-1393.17</v>
      </c>
      <c r="Q944" s="12">
        <v>-2157.19</v>
      </c>
      <c r="R944" s="35">
        <v>-1455.23</v>
      </c>
      <c r="S944" s="34">
        <v>-1455.23</v>
      </c>
      <c r="T944" s="15">
        <v>-1919.24</v>
      </c>
      <c r="U944" s="15">
        <v>-2074.73</v>
      </c>
      <c r="V944" s="15">
        <v>-2096.61</v>
      </c>
      <c r="W944" s="15">
        <v>-2096.61</v>
      </c>
      <c r="X944" s="15">
        <v>-1048.31</v>
      </c>
      <c r="Y944" s="113">
        <v>-2246.46</v>
      </c>
      <c r="Z944" s="114">
        <v>-2233.73</v>
      </c>
      <c r="AA944" s="113">
        <v>-2842.81</v>
      </c>
      <c r="AB944" s="113">
        <v>-3212.18</v>
      </c>
      <c r="AC944" s="114">
        <v>-3245.34</v>
      </c>
    </row>
    <row r="945" spans="1:29" ht="24.9" customHeight="1" thickBot="1" x14ac:dyDescent="0.45">
      <c r="A945" s="30">
        <v>1975</v>
      </c>
      <c r="B945" s="5" t="s">
        <v>1772</v>
      </c>
      <c r="C945" s="6" t="s">
        <v>2052</v>
      </c>
      <c r="D945" s="25" t="s">
        <v>1773</v>
      </c>
      <c r="E945" s="27" t="s">
        <v>2054</v>
      </c>
      <c r="F945" s="33">
        <v>3362.42</v>
      </c>
      <c r="G945" s="33">
        <v>3362.42</v>
      </c>
      <c r="H945" s="33">
        <v>-4901.41</v>
      </c>
      <c r="I945" s="33">
        <v>-4247.3100000000004</v>
      </c>
      <c r="J945" s="33">
        <v>-4372.43</v>
      </c>
      <c r="K945" s="34">
        <v>-7401.8</v>
      </c>
      <c r="L945" s="32">
        <v>-4324.4399999999996</v>
      </c>
      <c r="M945" s="12">
        <v>-4409.49</v>
      </c>
      <c r="N945" s="35">
        <v>-5718.23</v>
      </c>
      <c r="O945" s="36">
        <v>-5002.09</v>
      </c>
      <c r="P945" s="35">
        <v>-5018.49</v>
      </c>
      <c r="Q945" s="12">
        <v>-8728.52</v>
      </c>
      <c r="R945" s="35">
        <v>-5191.91</v>
      </c>
      <c r="S945" s="34">
        <v>-5482.52</v>
      </c>
      <c r="T945" s="15">
        <v>-7580.05</v>
      </c>
      <c r="U945" s="15">
        <v>-7012.14</v>
      </c>
      <c r="V945" s="15">
        <v>-7459.68</v>
      </c>
      <c r="W945" s="15">
        <v>-7511.86</v>
      </c>
      <c r="X945" s="15">
        <v>-5141.1899999999996</v>
      </c>
      <c r="Y945" s="113">
        <v>-7432.01</v>
      </c>
      <c r="Z945" s="114">
        <v>-7973.82</v>
      </c>
      <c r="AA945" s="113">
        <v>-9766.27</v>
      </c>
      <c r="AB945" s="113">
        <v>-11076.4</v>
      </c>
      <c r="AC945" s="114">
        <v>-11460.99</v>
      </c>
    </row>
    <row r="946" spans="1:29" ht="24.9" customHeight="1" thickBot="1" x14ac:dyDescent="0.45">
      <c r="A946" s="30">
        <v>1976</v>
      </c>
      <c r="B946" s="5" t="s">
        <v>1774</v>
      </c>
      <c r="C946" s="6" t="s">
        <v>2052</v>
      </c>
      <c r="D946" s="25" t="s">
        <v>1775</v>
      </c>
      <c r="E946" s="27" t="s">
        <v>2054</v>
      </c>
      <c r="F946" s="33">
        <v>1144.1600000000001</v>
      </c>
      <c r="G946" s="33">
        <v>1177.45</v>
      </c>
      <c r="H946" s="33">
        <v>-1662.94</v>
      </c>
      <c r="I946" s="33">
        <v>-1344.01</v>
      </c>
      <c r="J946" s="33">
        <v>-1344.01</v>
      </c>
      <c r="K946" s="34">
        <v>-2414.19</v>
      </c>
      <c r="L946" s="32">
        <v>-1432.83</v>
      </c>
      <c r="M946" s="12">
        <v>-1482.79</v>
      </c>
      <c r="N946" s="35">
        <v>-1613.91</v>
      </c>
      <c r="O946" s="36">
        <v>-1817.22</v>
      </c>
      <c r="P946" s="35">
        <v>-1817.22</v>
      </c>
      <c r="Q946" s="12">
        <v>-3389.51</v>
      </c>
      <c r="R946" s="35">
        <v>-2226.6</v>
      </c>
      <c r="S946" s="34">
        <v>-4723.41</v>
      </c>
      <c r="T946" s="15">
        <v>-6000.04</v>
      </c>
      <c r="U946" s="15">
        <v>-6861.9</v>
      </c>
      <c r="V946" s="15">
        <v>-6654.27</v>
      </c>
      <c r="W946" s="15">
        <v>-7110.81</v>
      </c>
      <c r="X946" s="15">
        <v>-4184.2299999999996</v>
      </c>
      <c r="Y946" s="113">
        <v>-7086.33</v>
      </c>
      <c r="Z946" s="114">
        <v>-7869.32</v>
      </c>
      <c r="AA946" s="113">
        <v>-9817.17</v>
      </c>
      <c r="AB946" s="113">
        <v>-10570.42</v>
      </c>
      <c r="AC946" s="114">
        <v>-10938.1</v>
      </c>
    </row>
    <row r="947" spans="1:29" ht="24.9" customHeight="1" thickBot="1" x14ac:dyDescent="0.45">
      <c r="A947" s="30">
        <v>1977</v>
      </c>
      <c r="B947" s="5" t="s">
        <v>1776</v>
      </c>
      <c r="C947" s="6" t="s">
        <v>2052</v>
      </c>
      <c r="D947" s="25" t="s">
        <v>1777</v>
      </c>
      <c r="E947" s="27" t="s">
        <v>1945</v>
      </c>
      <c r="F947" s="33">
        <v>2211.0100000000002</v>
      </c>
      <c r="G947" s="33">
        <v>2211.0100000000002</v>
      </c>
      <c r="H947" s="33">
        <v>-2594.7600000000002</v>
      </c>
      <c r="I947" s="33">
        <v>-2594.7600000000002</v>
      </c>
      <c r="J947" s="33">
        <v>-2596.0700000000002</v>
      </c>
      <c r="K947" s="34">
        <v>-4150.42</v>
      </c>
      <c r="L947" s="32">
        <v>-2765.31</v>
      </c>
      <c r="M947" s="12">
        <v>-2861.25</v>
      </c>
      <c r="N947" s="35">
        <v>-3036.05</v>
      </c>
      <c r="O947" s="36">
        <v>-3570.5</v>
      </c>
      <c r="P947" s="35">
        <v>-3808.53</v>
      </c>
      <c r="Q947" s="12">
        <v>-5595.16</v>
      </c>
      <c r="R947" s="35">
        <v>-3739.05</v>
      </c>
      <c r="S947" s="34">
        <v>-3863.69</v>
      </c>
      <c r="T947" s="15">
        <v>-4933.8900000000003</v>
      </c>
      <c r="U947" s="15">
        <v>-5063.76</v>
      </c>
      <c r="V947" s="15">
        <v>-5390.63</v>
      </c>
      <c r="W947" s="15">
        <v>-5390.63</v>
      </c>
      <c r="X947" s="15">
        <v>-2695.31</v>
      </c>
      <c r="Y947" s="113">
        <v>-5390.63</v>
      </c>
      <c r="Z947" s="114">
        <v>-5717.47</v>
      </c>
      <c r="AA947" s="113">
        <v>-6796.02</v>
      </c>
      <c r="AB947" s="113">
        <v>-8956.19</v>
      </c>
      <c r="AC947" s="114">
        <v>-9032.77</v>
      </c>
    </row>
    <row r="948" spans="1:29" ht="24.9" customHeight="1" thickBot="1" x14ac:dyDescent="0.45">
      <c r="A948" s="30">
        <v>1978</v>
      </c>
      <c r="B948" s="5" t="s">
        <v>1778</v>
      </c>
      <c r="C948" s="6" t="s">
        <v>2052</v>
      </c>
      <c r="D948" s="25" t="s">
        <v>1779</v>
      </c>
      <c r="E948" s="27" t="s">
        <v>708</v>
      </c>
      <c r="F948" s="33">
        <v>1208.79</v>
      </c>
      <c r="G948" s="33">
        <v>1208.79</v>
      </c>
      <c r="H948" s="33">
        <v>-1431.5</v>
      </c>
      <c r="I948" s="33">
        <v>-1420.28</v>
      </c>
      <c r="J948" s="33">
        <v>-1290.31</v>
      </c>
      <c r="K948" s="34">
        <v>-2412.67</v>
      </c>
      <c r="L948" s="32">
        <v>-1448.34</v>
      </c>
      <c r="M948" s="12">
        <v>-1678.87</v>
      </c>
      <c r="N948" s="35">
        <v>-1724.31</v>
      </c>
      <c r="O948" s="36">
        <v>-1756.81</v>
      </c>
      <c r="P948" s="35">
        <v>-1768.54</v>
      </c>
      <c r="Q948" s="12">
        <v>-2901.79</v>
      </c>
      <c r="R948" s="35">
        <v>-2008.16</v>
      </c>
      <c r="S948" s="34">
        <v>-1982.42</v>
      </c>
      <c r="T948" s="15">
        <v>-2445.91</v>
      </c>
      <c r="U948" s="15">
        <v>-2333.19</v>
      </c>
      <c r="V948" s="15">
        <v>-2701.57</v>
      </c>
      <c r="W948" s="15">
        <v>-2674.87</v>
      </c>
      <c r="X948" s="15">
        <v>-1416.98</v>
      </c>
      <c r="Y948" s="113">
        <v>-2573.0300000000002</v>
      </c>
      <c r="Z948" s="114">
        <v>-2669.61</v>
      </c>
      <c r="AA948" s="113">
        <v>-3407.21</v>
      </c>
      <c r="AB948" s="113">
        <v>-4258.24</v>
      </c>
      <c r="AC948" s="114">
        <v>-3440.34</v>
      </c>
    </row>
    <row r="949" spans="1:29" ht="24.9" customHeight="1" thickBot="1" x14ac:dyDescent="0.45">
      <c r="A949" s="30">
        <v>1979</v>
      </c>
      <c r="B949" s="5" t="s">
        <v>1780</v>
      </c>
      <c r="C949" s="6" t="s">
        <v>2052</v>
      </c>
      <c r="D949" s="25" t="s">
        <v>1781</v>
      </c>
      <c r="E949" s="27" t="s">
        <v>708</v>
      </c>
      <c r="F949" s="33">
        <v>2664.46</v>
      </c>
      <c r="G949" s="33">
        <v>3135.2</v>
      </c>
      <c r="H949" s="33">
        <v>-3103.64</v>
      </c>
      <c r="I949" s="33">
        <v>-3129.83</v>
      </c>
      <c r="J949" s="33">
        <v>-3664.28</v>
      </c>
      <c r="K949" s="34">
        <v>-5487.38</v>
      </c>
      <c r="L949" s="32">
        <v>-3336.66</v>
      </c>
      <c r="M949" s="12">
        <v>-3453.01</v>
      </c>
      <c r="N949" s="35">
        <v>-3961.86</v>
      </c>
      <c r="O949" s="36">
        <v>-3600.52</v>
      </c>
      <c r="P949" s="35">
        <v>-3884.22</v>
      </c>
      <c r="Q949" s="12">
        <v>-6202.3</v>
      </c>
      <c r="R949" s="35">
        <v>-3903.82</v>
      </c>
      <c r="S949" s="34">
        <v>-4770.04</v>
      </c>
      <c r="T949" s="15">
        <v>-5027.51</v>
      </c>
      <c r="U949" s="15">
        <v>-5242.29</v>
      </c>
      <c r="V949" s="15">
        <v>-5477.93</v>
      </c>
      <c r="W949" s="15">
        <v>-5924.43</v>
      </c>
      <c r="X949" s="15">
        <v>-3533.92</v>
      </c>
      <c r="Y949" s="113">
        <v>-6218.37</v>
      </c>
      <c r="Z949" s="114">
        <v>-6672.93</v>
      </c>
      <c r="AA949" s="113">
        <v>-9043.6299999999992</v>
      </c>
      <c r="AB949" s="113">
        <v>-8433.41</v>
      </c>
      <c r="AC949" s="114">
        <v>-8915.2199999999993</v>
      </c>
    </row>
    <row r="950" spans="1:29" ht="24.9" customHeight="1" thickBot="1" x14ac:dyDescent="0.45">
      <c r="A950" s="30">
        <v>1980</v>
      </c>
      <c r="B950" s="5" t="s">
        <v>1782</v>
      </c>
      <c r="C950" s="6" t="s">
        <v>2052</v>
      </c>
      <c r="D950" s="23" t="s">
        <v>1783</v>
      </c>
      <c r="E950" s="27" t="s">
        <v>708</v>
      </c>
      <c r="F950" s="33">
        <v>979.16</v>
      </c>
      <c r="G950" s="33">
        <v>947.58</v>
      </c>
      <c r="H950" s="33">
        <v>-1112.04</v>
      </c>
      <c r="I950" s="33">
        <v>-1112.04</v>
      </c>
      <c r="J950" s="33">
        <v>-1112.04</v>
      </c>
      <c r="K950" s="34">
        <v>-1777.7000000000003</v>
      </c>
      <c r="L950" s="32">
        <v>-1185.1300000000001</v>
      </c>
      <c r="M950" s="12">
        <v>-1226.25</v>
      </c>
      <c r="N950" s="35">
        <v>-1301.1600000000001</v>
      </c>
      <c r="O950" s="36">
        <v>-1460.23</v>
      </c>
      <c r="P950" s="35">
        <v>-1481.77</v>
      </c>
      <c r="Q950" s="12">
        <v>-2282.3199999999997</v>
      </c>
      <c r="R950" s="35">
        <v>-1654.42</v>
      </c>
      <c r="S950" s="34">
        <v>-1541.38</v>
      </c>
      <c r="T950" s="15">
        <v>-2047.07</v>
      </c>
      <c r="U950" s="15">
        <v>-2087.0100000000002</v>
      </c>
      <c r="V950" s="15">
        <v>-2251.2600000000002</v>
      </c>
      <c r="W950" s="15">
        <v>-2221.64</v>
      </c>
      <c r="X950" s="15">
        <v>-1125.6300000000001</v>
      </c>
      <c r="Y950" s="113">
        <v>-2221.64</v>
      </c>
      <c r="Z950" s="114">
        <v>-2371.9699999999998</v>
      </c>
      <c r="AA950" s="113">
        <v>-2800.56</v>
      </c>
      <c r="AB950" s="113">
        <v>-3352.88</v>
      </c>
      <c r="AC950" s="114">
        <v>-3567.29</v>
      </c>
    </row>
    <row r="951" spans="1:29" ht="24.9" customHeight="1" thickBot="1" x14ac:dyDescent="0.45">
      <c r="A951" s="30">
        <v>1981</v>
      </c>
      <c r="B951" s="5" t="s">
        <v>1784</v>
      </c>
      <c r="C951" s="6" t="s">
        <v>2052</v>
      </c>
      <c r="D951" s="25" t="s">
        <v>1785</v>
      </c>
      <c r="E951" s="27" t="s">
        <v>1968</v>
      </c>
      <c r="F951" s="33">
        <v>3340.8</v>
      </c>
      <c r="G951" s="33">
        <v>3046.03</v>
      </c>
      <c r="H951" s="33">
        <v>-3580.08</v>
      </c>
      <c r="I951" s="33">
        <v>-3580.08</v>
      </c>
      <c r="J951" s="33">
        <v>-3580.08</v>
      </c>
      <c r="K951" s="34">
        <v>-5884.2800000000007</v>
      </c>
      <c r="L951" s="32">
        <v>-3817.44</v>
      </c>
      <c r="M951" s="12">
        <v>-3950.95</v>
      </c>
      <c r="N951" s="35">
        <v>-4260.8100000000004</v>
      </c>
      <c r="O951" s="36">
        <v>-5089.26</v>
      </c>
      <c r="P951" s="35">
        <v>-4722.05</v>
      </c>
      <c r="Q951" s="12">
        <v>-7426.78</v>
      </c>
      <c r="R951" s="35">
        <v>-5126.67</v>
      </c>
      <c r="S951" s="34">
        <v>-4964.01</v>
      </c>
      <c r="T951" s="15">
        <v>-7553.93</v>
      </c>
      <c r="U951" s="15">
        <v>-6707.82</v>
      </c>
      <c r="V951" s="15">
        <v>-7142.5</v>
      </c>
      <c r="W951" s="15">
        <v>-7142.5</v>
      </c>
      <c r="X951" s="15">
        <v>-3967.32</v>
      </c>
      <c r="Y951" s="113">
        <v>-7142.5</v>
      </c>
      <c r="Z951" s="114">
        <v>-7965.86</v>
      </c>
      <c r="AA951" s="113">
        <v>-9079.14</v>
      </c>
      <c r="AB951" s="113">
        <v>-10445.64</v>
      </c>
      <c r="AC951" s="114">
        <v>-10949.12</v>
      </c>
    </row>
    <row r="952" spans="1:29" ht="24.9" customHeight="1" thickBot="1" x14ac:dyDescent="0.45">
      <c r="A952" s="30">
        <v>1982</v>
      </c>
      <c r="B952" s="5" t="s">
        <v>1786</v>
      </c>
      <c r="C952" s="6" t="s">
        <v>2052</v>
      </c>
      <c r="D952" s="25" t="s">
        <v>1787</v>
      </c>
      <c r="E952" s="27" t="s">
        <v>1570</v>
      </c>
      <c r="F952" s="33">
        <v>1305.44</v>
      </c>
      <c r="G952" s="33">
        <v>1305.44</v>
      </c>
      <c r="H952" s="33">
        <v>-1534.32</v>
      </c>
      <c r="I952" s="33">
        <v>-1627.95</v>
      </c>
      <c r="J952" s="33">
        <v>-1627.95</v>
      </c>
      <c r="K952" s="34">
        <v>-2675.52</v>
      </c>
      <c r="L952" s="32">
        <v>-1736.03</v>
      </c>
      <c r="M952" s="12">
        <v>-1796.82</v>
      </c>
      <c r="N952" s="35">
        <v>-2033.82</v>
      </c>
      <c r="O952" s="36">
        <v>-2012.01</v>
      </c>
      <c r="P952" s="35">
        <v>-2023.74</v>
      </c>
      <c r="Q952" s="12">
        <v>-3138.5299999999997</v>
      </c>
      <c r="R952" s="35">
        <v>-2119.8000000000002</v>
      </c>
      <c r="S952" s="34">
        <v>-2247.94</v>
      </c>
      <c r="T952" s="15">
        <v>-2827.83</v>
      </c>
      <c r="U952" s="15">
        <v>-2886.38</v>
      </c>
      <c r="V952" s="15">
        <v>-3061.07</v>
      </c>
      <c r="W952" s="15">
        <v>-3061.07</v>
      </c>
      <c r="X952" s="15">
        <v>-1550.91</v>
      </c>
      <c r="Y952" s="113">
        <v>-3187.67</v>
      </c>
      <c r="Z952" s="114">
        <v>-3247.35</v>
      </c>
      <c r="AA952" s="113">
        <v>-3888.19</v>
      </c>
      <c r="AB952" s="113">
        <v>-4476.7</v>
      </c>
      <c r="AC952" s="114">
        <v>-4692.4799999999996</v>
      </c>
    </row>
    <row r="953" spans="1:29" ht="24.9" customHeight="1" thickBot="1" x14ac:dyDescent="0.45">
      <c r="A953" s="30">
        <v>1983</v>
      </c>
      <c r="B953" s="5" t="s">
        <v>1840</v>
      </c>
      <c r="C953" s="6" t="s">
        <v>2052</v>
      </c>
      <c r="D953" s="25" t="s">
        <v>1841</v>
      </c>
      <c r="E953" s="27" t="s">
        <v>2054</v>
      </c>
      <c r="F953" s="33">
        <v>2670.75</v>
      </c>
      <c r="G953" s="33">
        <v>2679.63</v>
      </c>
      <c r="H953" s="33">
        <v>-3092.95</v>
      </c>
      <c r="I953" s="33">
        <v>-3092.95</v>
      </c>
      <c r="J953" s="33">
        <v>-3092.95</v>
      </c>
      <c r="K953" s="34">
        <v>-4870.22</v>
      </c>
      <c r="L953" s="32">
        <v>-3209.52</v>
      </c>
      <c r="M953" s="12">
        <v>-3158.14</v>
      </c>
      <c r="N953" s="35">
        <v>-3267.82</v>
      </c>
      <c r="O953" s="36">
        <v>-3822.87</v>
      </c>
      <c r="P953" s="35">
        <v>-3612.87</v>
      </c>
      <c r="Q953" s="12">
        <v>-5945.63</v>
      </c>
      <c r="R953" s="35">
        <v>-3889.05</v>
      </c>
      <c r="S953" s="34">
        <v>-4333.38</v>
      </c>
      <c r="T953" s="15">
        <v>-4996.92</v>
      </c>
      <c r="U953" s="15">
        <v>-5204.49</v>
      </c>
      <c r="V953" s="15">
        <v>-5546.18</v>
      </c>
      <c r="W953" s="15">
        <v>-6041.89</v>
      </c>
      <c r="X953" s="15">
        <v>-3382.32</v>
      </c>
      <c r="Y953" s="113">
        <v>-5616.83</v>
      </c>
      <c r="Z953" s="114">
        <v>-5876.66</v>
      </c>
      <c r="AA953" s="113">
        <v>-7360.54</v>
      </c>
      <c r="AB953" s="113">
        <v>-8644.93</v>
      </c>
      <c r="AC953" s="114">
        <v>-8796.4500000000007</v>
      </c>
    </row>
    <row r="954" spans="1:29" ht="24.9" customHeight="1" thickBot="1" x14ac:dyDescent="0.45">
      <c r="A954" s="30">
        <v>1984</v>
      </c>
      <c r="B954" s="5" t="s">
        <v>1842</v>
      </c>
      <c r="C954" s="6" t="s">
        <v>2052</v>
      </c>
      <c r="D954" s="25" t="s">
        <v>1843</v>
      </c>
      <c r="E954" s="27" t="s">
        <v>708</v>
      </c>
      <c r="F954" s="33">
        <v>1184.72</v>
      </c>
      <c r="G954" s="33">
        <v>1353.75</v>
      </c>
      <c r="H954" s="33">
        <v>-1223.8900000000001</v>
      </c>
      <c r="I954" s="33">
        <v>-1341.36</v>
      </c>
      <c r="J954" s="33">
        <v>-1341.36</v>
      </c>
      <c r="K954" s="34">
        <v>-2245.38</v>
      </c>
      <c r="L954" s="32">
        <v>-1435.99</v>
      </c>
      <c r="M954" s="12">
        <v>-1584.94</v>
      </c>
      <c r="N954" s="35">
        <v>-1623.29</v>
      </c>
      <c r="O954" s="36">
        <v>-1659.84</v>
      </c>
      <c r="P954" s="35">
        <v>-1893</v>
      </c>
      <c r="Q954" s="12">
        <v>-2975.65</v>
      </c>
      <c r="R954" s="35">
        <v>-1845.05</v>
      </c>
      <c r="S954" s="34">
        <v>-2154.4699999999998</v>
      </c>
      <c r="T954" s="15">
        <v>-2292.46</v>
      </c>
      <c r="U954" s="15">
        <v>-2510.44</v>
      </c>
      <c r="V954" s="15">
        <v>-2662.34</v>
      </c>
      <c r="W954" s="15">
        <v>-2649.5</v>
      </c>
      <c r="X954" s="15">
        <v>-1463.61</v>
      </c>
      <c r="Y954" s="113">
        <v>-2494.77</v>
      </c>
      <c r="Z954" s="114">
        <v>-3370.11</v>
      </c>
      <c r="AA954" s="113">
        <v>-3150.1</v>
      </c>
      <c r="AB954" s="113">
        <v>-3906.92</v>
      </c>
      <c r="AC954" s="114">
        <v>-4305.34</v>
      </c>
    </row>
    <row r="955" spans="1:29" ht="24.9" customHeight="1" thickBot="1" x14ac:dyDescent="0.45">
      <c r="A955" s="30">
        <v>1985</v>
      </c>
      <c r="B955" s="5" t="s">
        <v>1844</v>
      </c>
      <c r="C955" s="6" t="s">
        <v>2052</v>
      </c>
      <c r="D955" s="25" t="s">
        <v>1845</v>
      </c>
      <c r="E955" s="27" t="s">
        <v>2054</v>
      </c>
      <c r="F955" s="33">
        <v>3553</v>
      </c>
      <c r="G955" s="33">
        <v>3553</v>
      </c>
      <c r="H955" s="33">
        <v>-4174.25</v>
      </c>
      <c r="I955" s="33">
        <v>-4313.3900000000003</v>
      </c>
      <c r="J955" s="33">
        <v>-4313.3900000000003</v>
      </c>
      <c r="K955" s="34">
        <v>-6794.0300000000007</v>
      </c>
      <c r="L955" s="32">
        <v>-4576.22</v>
      </c>
      <c r="M955" s="12">
        <v>-4736.0200000000004</v>
      </c>
      <c r="N955" s="35">
        <v>-5035.9399999999996</v>
      </c>
      <c r="O955" s="36">
        <v>-5308.89</v>
      </c>
      <c r="P955" s="35">
        <v>-5308.89</v>
      </c>
      <c r="Q955" s="12">
        <v>-8287.26</v>
      </c>
      <c r="R955" s="35">
        <v>-5597.15</v>
      </c>
      <c r="S955" s="34">
        <v>-7611.19</v>
      </c>
      <c r="T955" s="15">
        <v>-9033.68</v>
      </c>
      <c r="U955" s="15">
        <v>-9278.44</v>
      </c>
      <c r="V955" s="15">
        <v>-9871.89</v>
      </c>
      <c r="W955" s="15">
        <v>-9923.32</v>
      </c>
      <c r="X955" s="15">
        <v>-4961.66</v>
      </c>
      <c r="Y955" s="113">
        <v>-10059.709999999999</v>
      </c>
      <c r="Z955" s="114">
        <v>-10471.700000000001</v>
      </c>
      <c r="AA955" s="113">
        <v>-12500.8</v>
      </c>
      <c r="AB955" s="113">
        <v>-14430.28</v>
      </c>
      <c r="AC955" s="114">
        <v>-15037.2</v>
      </c>
    </row>
    <row r="956" spans="1:29" ht="24.9" customHeight="1" thickBot="1" x14ac:dyDescent="0.45">
      <c r="A956" s="30">
        <v>1986</v>
      </c>
      <c r="B956" s="5" t="s">
        <v>1846</v>
      </c>
      <c r="C956" s="6" t="s">
        <v>2052</v>
      </c>
      <c r="D956" s="23" t="s">
        <v>1847</v>
      </c>
      <c r="E956" s="27" t="s">
        <v>708</v>
      </c>
      <c r="F956" s="33">
        <v>2937.74</v>
      </c>
      <c r="G956" s="33">
        <v>2937.74</v>
      </c>
      <c r="H956" s="33">
        <v>-3622.73</v>
      </c>
      <c r="I956" s="33">
        <v>-3483.22</v>
      </c>
      <c r="J956" s="33">
        <v>-3483.22</v>
      </c>
      <c r="K956" s="34">
        <v>-5562.21</v>
      </c>
      <c r="L956" s="32">
        <v>-3708.14</v>
      </c>
      <c r="M956" s="12">
        <v>-3834.67</v>
      </c>
      <c r="N956" s="35">
        <v>-4066.82</v>
      </c>
      <c r="O956" s="36">
        <v>-4315.99</v>
      </c>
      <c r="P956" s="35">
        <v>-4298.26</v>
      </c>
      <c r="Q956" s="12">
        <v>-6703.0499999999993</v>
      </c>
      <c r="R956" s="35">
        <v>-4827.66</v>
      </c>
      <c r="S956" s="34">
        <v>-4529.8500000000004</v>
      </c>
      <c r="T956" s="127">
        <v>-7133.81</v>
      </c>
      <c r="U956" s="127">
        <v>-7322.51</v>
      </c>
      <c r="V956" s="127">
        <v>-7797.52</v>
      </c>
      <c r="W956" s="127">
        <v>-7797.52</v>
      </c>
      <c r="X956" s="127">
        <v>-3898.76</v>
      </c>
      <c r="Y956" s="128">
        <v>-7797.52</v>
      </c>
      <c r="Z956" s="114">
        <v>-8272.4599999999991</v>
      </c>
      <c r="AA956" s="128">
        <v>-9838.32</v>
      </c>
      <c r="AB956" s="113">
        <v>-11406.96</v>
      </c>
      <c r="AC956" s="114">
        <v>-12680.07</v>
      </c>
    </row>
    <row r="957" spans="1:29" ht="24.9" customHeight="1" thickBot="1" x14ac:dyDescent="0.45">
      <c r="A957" s="30">
        <v>1987</v>
      </c>
      <c r="B957" s="5" t="s">
        <v>1848</v>
      </c>
      <c r="C957" s="6" t="s">
        <v>2052</v>
      </c>
      <c r="D957" s="25" t="s">
        <v>1849</v>
      </c>
      <c r="E957" s="27" t="s">
        <v>2054</v>
      </c>
      <c r="F957" s="33">
        <v>3163.73</v>
      </c>
      <c r="G957" s="33">
        <v>3238.62</v>
      </c>
      <c r="H957" s="33">
        <v>-3749.89</v>
      </c>
      <c r="I957" s="33">
        <v>-3749.89</v>
      </c>
      <c r="J957" s="33">
        <v>-3850.99</v>
      </c>
      <c r="K957" s="34">
        <v>-6677.48</v>
      </c>
      <c r="L957" s="32">
        <v>-3992.9</v>
      </c>
      <c r="M957" s="12">
        <v>-4166.08</v>
      </c>
      <c r="N957" s="35">
        <v>-4592.68</v>
      </c>
      <c r="O957" s="36">
        <v>-4615.1099999999997</v>
      </c>
      <c r="P957" s="35">
        <v>-4625.96</v>
      </c>
      <c r="Q957" s="12">
        <v>-7624.6799999999994</v>
      </c>
      <c r="R957" s="35">
        <v>-4976.13</v>
      </c>
      <c r="S957" s="34">
        <v>-4873.37</v>
      </c>
      <c r="T957" s="127">
        <v>-6438.5</v>
      </c>
      <c r="U957" s="127">
        <v>-6608.61</v>
      </c>
      <c r="V957" s="127">
        <v>-8565.6200000000008</v>
      </c>
      <c r="W957" s="127">
        <v>-8565.6200000000008</v>
      </c>
      <c r="X957" s="127">
        <v>-5079.5600000000004</v>
      </c>
      <c r="Y957" s="128">
        <v>-8591.07</v>
      </c>
      <c r="Z957" s="114">
        <v>-9087.83</v>
      </c>
      <c r="AA957" s="128">
        <v>-11089.19</v>
      </c>
      <c r="AB957" s="113">
        <v>-12534.26</v>
      </c>
      <c r="AC957" s="114">
        <v>-13062.69</v>
      </c>
    </row>
    <row r="958" spans="1:29" ht="24.9" customHeight="1" thickBot="1" x14ac:dyDescent="0.45">
      <c r="A958" s="30">
        <v>1988</v>
      </c>
      <c r="B958" s="5" t="s">
        <v>451</v>
      </c>
      <c r="C958" s="6" t="s">
        <v>2052</v>
      </c>
      <c r="D958" s="25" t="s">
        <v>452</v>
      </c>
      <c r="E958" s="27" t="s">
        <v>1217</v>
      </c>
      <c r="F958" s="33">
        <v>2664.46</v>
      </c>
      <c r="G958" s="33">
        <v>2664.46</v>
      </c>
      <c r="H958" s="33">
        <v>-3103.64</v>
      </c>
      <c r="I958" s="33">
        <v>-3129.83</v>
      </c>
      <c r="J958" s="33">
        <v>-3179.2</v>
      </c>
      <c r="K958" s="34">
        <v>-5493.52</v>
      </c>
      <c r="L958" s="32">
        <v>-3549.42</v>
      </c>
      <c r="M958" s="12">
        <v>-3453.01</v>
      </c>
      <c r="N958" s="35">
        <v>-3866.78</v>
      </c>
      <c r="O958" s="36">
        <v>-4105.49</v>
      </c>
      <c r="P958" s="35">
        <v>-4168.84</v>
      </c>
      <c r="Q958" s="12">
        <v>-6311.76</v>
      </c>
      <c r="R958" s="35">
        <v>-4084.78</v>
      </c>
      <c r="S958" s="34">
        <v>-4109.92</v>
      </c>
      <c r="T958" s="127">
        <v>-5013.68</v>
      </c>
      <c r="U958" s="127">
        <v>-5667.39</v>
      </c>
      <c r="V958" s="127">
        <v>-6249.22</v>
      </c>
      <c r="W958" s="127">
        <v>-5892.37</v>
      </c>
      <c r="X958" s="127">
        <v>-3749.47</v>
      </c>
      <c r="Y958" s="128">
        <v>-5892.37</v>
      </c>
      <c r="Z958" s="114">
        <v>-6250.09</v>
      </c>
      <c r="AA958" s="128">
        <v>-8815.16</v>
      </c>
      <c r="AB958" s="113">
        <v>-8074.52</v>
      </c>
      <c r="AC958" s="114">
        <v>-10473.41</v>
      </c>
    </row>
    <row r="959" spans="1:29" ht="24.9" customHeight="1" thickBot="1" x14ac:dyDescent="0.45">
      <c r="A959" s="30">
        <v>1989</v>
      </c>
      <c r="B959" s="5" t="s">
        <v>453</v>
      </c>
      <c r="C959" s="6" t="s">
        <v>2052</v>
      </c>
      <c r="D959" s="25" t="s">
        <v>454</v>
      </c>
      <c r="E959" s="27" t="s">
        <v>1217</v>
      </c>
      <c r="F959" s="33">
        <v>3046.03</v>
      </c>
      <c r="G959" s="33">
        <v>3046.03</v>
      </c>
      <c r="H959" s="33">
        <v>-3580.08</v>
      </c>
      <c r="I959" s="33">
        <v>-3580.08</v>
      </c>
      <c r="J959" s="33">
        <v>-3580.08</v>
      </c>
      <c r="K959" s="34">
        <v>-5840.5</v>
      </c>
      <c r="L959" s="32">
        <v>-3817.44</v>
      </c>
      <c r="M959" s="12">
        <v>-3950.95</v>
      </c>
      <c r="N959" s="35">
        <v>-4251.83</v>
      </c>
      <c r="O959" s="36">
        <v>-4426.22</v>
      </c>
      <c r="P959" s="35">
        <v>-4426.22</v>
      </c>
      <c r="Q959" s="12">
        <v>-7103.5300000000007</v>
      </c>
      <c r="R959" s="35">
        <v>-4664.7700000000004</v>
      </c>
      <c r="S959" s="34">
        <v>-5364.26</v>
      </c>
      <c r="T959" s="127">
        <v>-6161.81</v>
      </c>
      <c r="U959" s="127">
        <v>-6979.94</v>
      </c>
      <c r="V959" s="127">
        <v>-6734.07</v>
      </c>
      <c r="W959" s="127">
        <v>-7051.23</v>
      </c>
      <c r="X959" s="127">
        <v>-3691.61</v>
      </c>
      <c r="Y959" s="128">
        <v>-6734.07</v>
      </c>
      <c r="Z959" s="114">
        <v>-7143.58</v>
      </c>
      <c r="AA959" s="128">
        <v>-8491.1299999999992</v>
      </c>
      <c r="AB959" s="113">
        <v>-9846.2199999999993</v>
      </c>
      <c r="AC959" s="114">
        <v>-10260.59</v>
      </c>
    </row>
    <row r="960" spans="1:29" ht="24.9" customHeight="1" thickBot="1" x14ac:dyDescent="0.45">
      <c r="A960" s="30">
        <v>1990</v>
      </c>
      <c r="B960" s="5" t="s">
        <v>455</v>
      </c>
      <c r="C960" s="6" t="s">
        <v>2052</v>
      </c>
      <c r="D960" s="25" t="s">
        <v>456</v>
      </c>
      <c r="E960" s="27" t="s">
        <v>2288</v>
      </c>
      <c r="F960" s="33">
        <v>2398.56</v>
      </c>
      <c r="G960" s="33">
        <v>2345.67</v>
      </c>
      <c r="H960" s="33">
        <v>-2784.33</v>
      </c>
      <c r="I960" s="33">
        <v>-2848.23</v>
      </c>
      <c r="J960" s="33">
        <v>-2712.63</v>
      </c>
      <c r="K960" s="34">
        <v>-4384.12</v>
      </c>
      <c r="L960" s="32">
        <v>-2991.13</v>
      </c>
      <c r="M960" s="12">
        <v>-2955.56</v>
      </c>
      <c r="N960" s="35">
        <v>-3213.55</v>
      </c>
      <c r="O960" s="36">
        <v>-3568.42</v>
      </c>
      <c r="P960" s="35">
        <v>-3338.91</v>
      </c>
      <c r="Q960" s="12">
        <v>-5444.98</v>
      </c>
      <c r="R960" s="35">
        <v>-3513.63</v>
      </c>
      <c r="S960" s="34">
        <v>-3616.91</v>
      </c>
      <c r="T960" s="127">
        <v>-4666</v>
      </c>
      <c r="U960" s="127">
        <v>-4771.3900000000003</v>
      </c>
      <c r="V960" s="127">
        <v>-5063.4799999999996</v>
      </c>
      <c r="W960" s="127">
        <v>-5453.83</v>
      </c>
      <c r="X960" s="127">
        <v>-2900.82</v>
      </c>
      <c r="Y960" s="128">
        <v>-5114.42</v>
      </c>
      <c r="Z960" s="114">
        <v>-5756.28</v>
      </c>
      <c r="AA960" s="128">
        <v>-6341.65</v>
      </c>
      <c r="AB960" s="113">
        <v>-7142.87</v>
      </c>
      <c r="AC960" s="114">
        <v>-7442.55</v>
      </c>
    </row>
    <row r="961" spans="1:29" ht="24.9" customHeight="1" thickBot="1" x14ac:dyDescent="0.45">
      <c r="A961" s="30">
        <v>1991</v>
      </c>
      <c r="B961" s="5" t="s">
        <v>457</v>
      </c>
      <c r="C961" s="6" t="s">
        <v>2052</v>
      </c>
      <c r="D961" s="25" t="s">
        <v>458</v>
      </c>
      <c r="E961" s="27" t="s">
        <v>2288</v>
      </c>
      <c r="F961" s="33">
        <v>3639.31</v>
      </c>
      <c r="G961" s="33">
        <v>3231.18</v>
      </c>
      <c r="H961" s="33">
        <v>-3798.56</v>
      </c>
      <c r="I961" s="33">
        <v>-3798.56</v>
      </c>
      <c r="J961" s="33">
        <v>-3798.56</v>
      </c>
      <c r="K961" s="34">
        <v>-6565.3099999999995</v>
      </c>
      <c r="L961" s="32">
        <v>-4166.84</v>
      </c>
      <c r="M961" s="12">
        <v>-4584.82</v>
      </c>
      <c r="N961" s="35">
        <v>-4528.5200000000004</v>
      </c>
      <c r="O961" s="36">
        <v>-4694.6899999999996</v>
      </c>
      <c r="P961" s="35">
        <v>-4912.71</v>
      </c>
      <c r="Q961" s="12">
        <v>-7765.09</v>
      </c>
      <c r="R961" s="35">
        <v>-5501.91</v>
      </c>
      <c r="S961" s="34">
        <v>-4946.1899999999996</v>
      </c>
      <c r="T961" s="15">
        <v>-6535.11</v>
      </c>
      <c r="U961" s="15">
        <v>-6707.82</v>
      </c>
      <c r="V961" s="15">
        <v>-7142.5</v>
      </c>
      <c r="W961" s="15">
        <v>-7142.5</v>
      </c>
      <c r="X961" s="15">
        <v>-4390.1000000000004</v>
      </c>
      <c r="Y961" s="113">
        <v>-7142.5</v>
      </c>
      <c r="Z961" s="114">
        <v>-7947.7</v>
      </c>
      <c r="AA961" s="113">
        <v>-9101.2199999999993</v>
      </c>
      <c r="AB961" s="113">
        <v>-10445.64</v>
      </c>
      <c r="AC961" s="114">
        <v>-11382.01</v>
      </c>
    </row>
    <row r="962" spans="1:29" ht="24.9" customHeight="1" thickBot="1" x14ac:dyDescent="0.45">
      <c r="A962" s="30">
        <v>1992</v>
      </c>
      <c r="B962" s="5" t="s">
        <v>459</v>
      </c>
      <c r="C962" s="6" t="s">
        <v>2052</v>
      </c>
      <c r="D962" s="25" t="s">
        <v>460</v>
      </c>
      <c r="E962" s="27" t="s">
        <v>2054</v>
      </c>
      <c r="F962" s="33">
        <v>1184.72</v>
      </c>
      <c r="G962" s="33">
        <v>1314.98</v>
      </c>
      <c r="H962" s="33">
        <v>-1341.36</v>
      </c>
      <c r="I962" s="33">
        <v>-1631.92</v>
      </c>
      <c r="J962" s="33">
        <v>-1637.53</v>
      </c>
      <c r="K962" s="34">
        <v>-2797.83</v>
      </c>
      <c r="L962" s="32">
        <v>-1734.26</v>
      </c>
      <c r="M962" s="12">
        <v>-1844.65</v>
      </c>
      <c r="N962" s="35">
        <v>-2013.29</v>
      </c>
      <c r="O962" s="36">
        <v>-2297.6799999999998</v>
      </c>
      <c r="P962" s="35">
        <v>-2044.47</v>
      </c>
      <c r="Q962" s="12">
        <v>-3328.33</v>
      </c>
      <c r="R962" s="35">
        <v>-2175.5100000000002</v>
      </c>
      <c r="S962" s="34">
        <v>-2466.16</v>
      </c>
      <c r="T962" s="15">
        <v>-2855.48</v>
      </c>
      <c r="U962" s="15">
        <v>-2980.2</v>
      </c>
      <c r="V962" s="15">
        <v>-3141.93</v>
      </c>
      <c r="W962" s="15">
        <v>-3131.43</v>
      </c>
      <c r="X962" s="15">
        <v>-1615.88</v>
      </c>
      <c r="Y962" s="113">
        <v>-3141.93</v>
      </c>
      <c r="Z962" s="114">
        <v>-3518.98</v>
      </c>
      <c r="AA962" s="113">
        <v>-3974.66</v>
      </c>
      <c r="AB962" s="113">
        <v>-4549.17</v>
      </c>
      <c r="AC962" s="114">
        <v>-4772.84</v>
      </c>
    </row>
    <row r="963" spans="1:29" ht="24.9" customHeight="1" thickBot="1" x14ac:dyDescent="0.45">
      <c r="A963" s="30">
        <v>1993</v>
      </c>
      <c r="B963" s="5" t="s">
        <v>461</v>
      </c>
      <c r="C963" s="6" t="s">
        <v>2052</v>
      </c>
      <c r="D963" s="25" t="s">
        <v>462</v>
      </c>
      <c r="E963" s="27" t="s">
        <v>2054</v>
      </c>
      <c r="F963" s="33">
        <v>3046.03</v>
      </c>
      <c r="G963" s="33">
        <v>3046.03</v>
      </c>
      <c r="H963" s="33">
        <v>-3696.12</v>
      </c>
      <c r="I963" s="33">
        <v>-3979.97</v>
      </c>
      <c r="J963" s="33">
        <v>-3953.43</v>
      </c>
      <c r="K963" s="34">
        <v>-7133.0300000000007</v>
      </c>
      <c r="L963" s="32">
        <v>-4239.88</v>
      </c>
      <c r="M963" s="12">
        <v>-4408.21</v>
      </c>
      <c r="N963" s="35">
        <v>-4706.42</v>
      </c>
      <c r="O963" s="36">
        <v>-4885</v>
      </c>
      <c r="P963" s="35">
        <v>-4885</v>
      </c>
      <c r="Q963" s="12">
        <v>-6690.42</v>
      </c>
      <c r="R963" s="35">
        <v>-6790.3</v>
      </c>
      <c r="S963" s="34">
        <v>-4898.24</v>
      </c>
      <c r="T963" s="15">
        <v>-5388.22</v>
      </c>
      <c r="U963" s="15">
        <v>-5420.82</v>
      </c>
      <c r="V963" s="15">
        <v>-5562.01</v>
      </c>
      <c r="W963" s="15">
        <v>-5733.39</v>
      </c>
      <c r="X963" s="15">
        <v>-3512.62</v>
      </c>
      <c r="Y963" s="113">
        <v>-5652.51</v>
      </c>
      <c r="Z963" s="114">
        <v>-6081.33</v>
      </c>
      <c r="AA963" s="113">
        <v>-7766.91</v>
      </c>
      <c r="AB963" s="113">
        <v>-8681.41</v>
      </c>
      <c r="AC963" s="114">
        <v>-9507.27</v>
      </c>
    </row>
    <row r="964" spans="1:29" ht="24.9" customHeight="1" thickBot="1" x14ac:dyDescent="0.45">
      <c r="A964" s="30">
        <v>1994</v>
      </c>
      <c r="B964" s="5" t="s">
        <v>463</v>
      </c>
      <c r="C964" s="6" t="s">
        <v>2052</v>
      </c>
      <c r="D964" s="25" t="s">
        <v>464</v>
      </c>
      <c r="E964" s="27" t="s">
        <v>2054</v>
      </c>
      <c r="F964" s="33">
        <v>3046.03</v>
      </c>
      <c r="G964" s="33">
        <v>3046.03</v>
      </c>
      <c r="H964" s="33">
        <v>-3580.08</v>
      </c>
      <c r="I964" s="33">
        <v>-3953.43</v>
      </c>
      <c r="J964" s="33">
        <v>-3953.43</v>
      </c>
      <c r="K964" s="34">
        <v>-6833.2000000000007</v>
      </c>
      <c r="L964" s="32">
        <v>-4360.75</v>
      </c>
      <c r="M964" s="12">
        <v>-4363.8500000000004</v>
      </c>
      <c r="N964" s="35">
        <v>-4709.54</v>
      </c>
      <c r="O964" s="36">
        <v>-4885</v>
      </c>
      <c r="P964" s="35">
        <v>-4885</v>
      </c>
      <c r="Q964" s="12">
        <v>-9219.8100000000013</v>
      </c>
      <c r="R964" s="35">
        <v>-5145.6899999999996</v>
      </c>
      <c r="S964" s="34">
        <v>-5909.89</v>
      </c>
      <c r="T964" s="15">
        <v>-6880.25</v>
      </c>
      <c r="U964" s="15">
        <v>-6979.52</v>
      </c>
      <c r="V964" s="15">
        <v>-7432.01</v>
      </c>
      <c r="W964" s="15">
        <v>-7432.01</v>
      </c>
      <c r="X964" s="15">
        <v>-5799.39</v>
      </c>
      <c r="Y964" s="113">
        <v>-7612.61</v>
      </c>
      <c r="Z964" s="114">
        <v>-7884.47</v>
      </c>
      <c r="AA964" s="113">
        <v>-9798.64</v>
      </c>
      <c r="AB964" s="113">
        <v>-10870.55</v>
      </c>
      <c r="AC964" s="114">
        <v>-13984.41</v>
      </c>
    </row>
    <row r="965" spans="1:29" ht="24.9" customHeight="1" thickBot="1" x14ac:dyDescent="0.45">
      <c r="A965" s="30">
        <v>1995</v>
      </c>
      <c r="B965" s="5" t="s">
        <v>465</v>
      </c>
      <c r="C965" s="6" t="s">
        <v>2052</v>
      </c>
      <c r="D965" s="25" t="s">
        <v>466</v>
      </c>
      <c r="E965" s="27" t="s">
        <v>1968</v>
      </c>
      <c r="F965" s="33">
        <v>2352.46</v>
      </c>
      <c r="G965" s="33">
        <v>2329.9899999999998</v>
      </c>
      <c r="H965" s="33">
        <v>-2725.73</v>
      </c>
      <c r="I965" s="33">
        <v>-2725.73</v>
      </c>
      <c r="J965" s="33">
        <v>-2725.73</v>
      </c>
      <c r="K965" s="34">
        <v>-4364.1899999999996</v>
      </c>
      <c r="L965" s="32">
        <v>-2905.16</v>
      </c>
      <c r="M965" s="12">
        <v>-3006.09</v>
      </c>
      <c r="N965" s="35">
        <v>-3398.22</v>
      </c>
      <c r="O965" s="36">
        <v>-3568.36</v>
      </c>
      <c r="P965" s="35">
        <v>-3783.01</v>
      </c>
      <c r="Q965" s="12">
        <v>-5579.96</v>
      </c>
      <c r="R965" s="35">
        <v>-3765.26</v>
      </c>
      <c r="S965" s="34">
        <v>-3890.77</v>
      </c>
      <c r="T965" s="15">
        <v>-4968.6499999999996</v>
      </c>
      <c r="U965" s="15">
        <v>-5104.71</v>
      </c>
      <c r="V965" s="15">
        <v>-5428.72</v>
      </c>
      <c r="W965" s="15">
        <v>-5428.66</v>
      </c>
      <c r="X965" s="15">
        <v>-2714.36</v>
      </c>
      <c r="Y965" s="113">
        <v>-5609.85</v>
      </c>
      <c r="Z965" s="114">
        <v>-5757.85</v>
      </c>
      <c r="AA965" s="113">
        <v>-6976.03</v>
      </c>
      <c r="AB965" s="113">
        <v>-7938.57</v>
      </c>
      <c r="AC965" s="114">
        <v>-8814.8799999999992</v>
      </c>
    </row>
    <row r="966" spans="1:29" ht="24.9" customHeight="1" thickBot="1" x14ac:dyDescent="0.45">
      <c r="A966" s="30">
        <v>1996</v>
      </c>
      <c r="B966" s="5" t="s">
        <v>467</v>
      </c>
      <c r="C966" s="6" t="s">
        <v>2052</v>
      </c>
      <c r="D966" s="23" t="s">
        <v>468</v>
      </c>
      <c r="E966" s="27" t="s">
        <v>708</v>
      </c>
      <c r="F966" s="33">
        <v>1263.28</v>
      </c>
      <c r="G966" s="33">
        <v>1028.0899999999999</v>
      </c>
      <c r="H966" s="33">
        <v>-1330.13</v>
      </c>
      <c r="I966" s="33">
        <v>-1341.36</v>
      </c>
      <c r="J966" s="33">
        <v>-1341.36</v>
      </c>
      <c r="K966" s="34">
        <v>-2193.33</v>
      </c>
      <c r="L966" s="32">
        <v>-1430</v>
      </c>
      <c r="M966" s="12">
        <v>-1584.94</v>
      </c>
      <c r="N966" s="35">
        <v>-1666.3</v>
      </c>
      <c r="O966" s="36">
        <v>-1756.81</v>
      </c>
      <c r="P966" s="35">
        <v>-1756.81</v>
      </c>
      <c r="Q966" s="12">
        <v>-2594.71</v>
      </c>
      <c r="R966" s="35">
        <v>-2049.3000000000002</v>
      </c>
      <c r="S966" s="34">
        <v>-1722.14</v>
      </c>
      <c r="T966" s="15">
        <v>-2465.09</v>
      </c>
      <c r="U966" s="15">
        <v>-2510.44</v>
      </c>
      <c r="V966" s="15">
        <v>-2672.83</v>
      </c>
      <c r="W966" s="15">
        <v>-2705.57</v>
      </c>
      <c r="X966" s="15">
        <v>-1430.08</v>
      </c>
      <c r="Y966" s="113">
        <v>-2663.89</v>
      </c>
      <c r="Z966" s="114">
        <v>-2835.22</v>
      </c>
      <c r="AA966" s="113">
        <v>-3417.17</v>
      </c>
      <c r="AB966" s="113">
        <v>-3906.92</v>
      </c>
      <c r="AC966" s="114">
        <v>-4087.28</v>
      </c>
    </row>
    <row r="967" spans="1:29" ht="24.9" customHeight="1" thickBot="1" x14ac:dyDescent="0.45">
      <c r="A967" s="30">
        <v>1997</v>
      </c>
      <c r="B967" s="5" t="s">
        <v>469</v>
      </c>
      <c r="C967" s="6" t="s">
        <v>2052</v>
      </c>
      <c r="D967" s="25" t="s">
        <v>470</v>
      </c>
      <c r="E967" s="27" t="s">
        <v>708</v>
      </c>
      <c r="F967" s="33">
        <v>2653.36</v>
      </c>
      <c r="G967" s="33">
        <v>2664.46</v>
      </c>
      <c r="H967" s="33">
        <v>-3310.66</v>
      </c>
      <c r="I967" s="33">
        <v>-3571.55</v>
      </c>
      <c r="J967" s="33">
        <v>-3186.85</v>
      </c>
      <c r="K967" s="34">
        <v>-5693.35</v>
      </c>
      <c r="L967" s="32">
        <v>-3336.66</v>
      </c>
      <c r="M967" s="12">
        <v>-3698.19</v>
      </c>
      <c r="N967" s="35">
        <v>-3912.47</v>
      </c>
      <c r="O967" s="36">
        <v>-3872.95</v>
      </c>
      <c r="P967" s="35">
        <v>-4265.17</v>
      </c>
      <c r="Q967" s="12">
        <v>-6475.3600000000006</v>
      </c>
      <c r="R967" s="35">
        <v>-4056.1</v>
      </c>
      <c r="S967" s="34">
        <v>-4370.3599999999997</v>
      </c>
      <c r="T967" s="15">
        <v>-6132.79</v>
      </c>
      <c r="U967" s="15">
        <v>-5534.63</v>
      </c>
      <c r="V967" s="15">
        <v>-5892.37</v>
      </c>
      <c r="W967" s="15">
        <v>-6435.59</v>
      </c>
      <c r="X967" s="15">
        <v>-3854.64</v>
      </c>
      <c r="Y967" s="113">
        <v>-7431.1</v>
      </c>
      <c r="Z967" s="114">
        <v>-7421.99</v>
      </c>
      <c r="AA967" s="113">
        <v>-8216.76</v>
      </c>
      <c r="AB967" s="113">
        <v>-8855.2800000000007</v>
      </c>
      <c r="AC967" s="114">
        <v>-8945.33</v>
      </c>
    </row>
    <row r="968" spans="1:29" ht="24.9" customHeight="1" thickBot="1" x14ac:dyDescent="0.45">
      <c r="A968" s="30">
        <v>1998</v>
      </c>
      <c r="B968" s="5" t="s">
        <v>471</v>
      </c>
      <c r="C968" s="6" t="s">
        <v>2052</v>
      </c>
      <c r="D968" s="25" t="s">
        <v>472</v>
      </c>
      <c r="E968" s="27" t="s">
        <v>708</v>
      </c>
      <c r="F968" s="33">
        <v>1137.1500000000001</v>
      </c>
      <c r="G968" s="33">
        <v>1128.6400000000001</v>
      </c>
      <c r="H968" s="33">
        <v>-1430.02</v>
      </c>
      <c r="I968" s="33">
        <v>-1346.48</v>
      </c>
      <c r="J968" s="33">
        <v>-1341.36</v>
      </c>
      <c r="K968" s="34">
        <v>-2264.21</v>
      </c>
      <c r="L968" s="32">
        <v>-1471.95</v>
      </c>
      <c r="M968" s="12">
        <v>-1584.94</v>
      </c>
      <c r="N968" s="35">
        <v>-1633.76</v>
      </c>
      <c r="O968" s="36">
        <v>-1652.94</v>
      </c>
      <c r="P968" s="35">
        <v>-1659.84</v>
      </c>
      <c r="Q968" s="12">
        <v>-2723.63</v>
      </c>
      <c r="R968" s="35">
        <v>-1802.39</v>
      </c>
      <c r="S968" s="34">
        <v>-1873.01</v>
      </c>
      <c r="T968" s="15">
        <v>-2311.06</v>
      </c>
      <c r="U968" s="15">
        <v>-2371.98</v>
      </c>
      <c r="V968" s="15">
        <v>-2504.3200000000002</v>
      </c>
      <c r="W968" s="15">
        <v>-2525.3000000000002</v>
      </c>
      <c r="X968" s="15">
        <v>-1651.89</v>
      </c>
      <c r="Y968" s="113">
        <v>-2598.75</v>
      </c>
      <c r="Z968" s="114">
        <v>-2920.03</v>
      </c>
      <c r="AA968" s="113">
        <v>-3294.01</v>
      </c>
      <c r="AB968" s="113">
        <v>-3690.39</v>
      </c>
      <c r="AC968" s="114">
        <v>-3861.57</v>
      </c>
    </row>
    <row r="969" spans="1:29" ht="24.9" customHeight="1" thickBot="1" x14ac:dyDescent="0.45">
      <c r="A969" s="30">
        <v>1999</v>
      </c>
      <c r="B969" s="5" t="s">
        <v>473</v>
      </c>
      <c r="C969" s="6" t="s">
        <v>2052</v>
      </c>
      <c r="D969" s="25" t="s">
        <v>474</v>
      </c>
      <c r="E969" s="27" t="s">
        <v>708</v>
      </c>
      <c r="F969" s="33">
        <v>1103.8599999999999</v>
      </c>
      <c r="G969" s="33">
        <v>1189.1300000000001</v>
      </c>
      <c r="H969" s="33">
        <v>-1444.54</v>
      </c>
      <c r="I969" s="33">
        <v>-1380.65</v>
      </c>
      <c r="J969" s="33">
        <v>-1341.36</v>
      </c>
      <c r="K969" s="34">
        <v>-2314.73</v>
      </c>
      <c r="L969" s="32">
        <v>-1430</v>
      </c>
      <c r="M969" s="12">
        <v>-1602.53</v>
      </c>
      <c r="N969" s="35">
        <v>-1693.77</v>
      </c>
      <c r="O969" s="36">
        <v>-1708.12</v>
      </c>
      <c r="P969" s="35">
        <v>-1838.66</v>
      </c>
      <c r="Q969" s="12">
        <v>-3197.1099999999997</v>
      </c>
      <c r="R969" s="35">
        <v>-1912.29</v>
      </c>
      <c r="S969" s="34">
        <v>-2037.7</v>
      </c>
      <c r="T969" s="15">
        <v>-3234.5</v>
      </c>
      <c r="U969" s="15">
        <v>-2510.44</v>
      </c>
      <c r="V969" s="15">
        <v>-2795.7</v>
      </c>
      <c r="W969" s="15">
        <v>-2735.79</v>
      </c>
      <c r="X969" s="15">
        <v>-1994.77</v>
      </c>
      <c r="Y969" s="113">
        <v>-2768.82</v>
      </c>
      <c r="Z969" s="114">
        <v>-3201.71</v>
      </c>
      <c r="AA969" s="113">
        <v>-3603.79</v>
      </c>
      <c r="AB969" s="113">
        <v>-4014.71</v>
      </c>
      <c r="AC969" s="114">
        <v>-4199.6499999999996</v>
      </c>
    </row>
    <row r="970" spans="1:29" ht="24.9" customHeight="1" thickBot="1" x14ac:dyDescent="0.45">
      <c r="A970" s="30">
        <v>2002</v>
      </c>
      <c r="B970" s="5" t="s">
        <v>475</v>
      </c>
      <c r="C970" s="6" t="s">
        <v>2052</v>
      </c>
      <c r="D970" s="25" t="s">
        <v>476</v>
      </c>
      <c r="E970" s="27" t="s">
        <v>2054</v>
      </c>
      <c r="F970" s="33">
        <v>3034.93</v>
      </c>
      <c r="G970" s="33">
        <v>3219.84</v>
      </c>
      <c r="H970" s="33">
        <v>-3588.09</v>
      </c>
      <c r="I970" s="33">
        <v>-3584.89</v>
      </c>
      <c r="J970" s="33">
        <v>-3580.08</v>
      </c>
      <c r="K970" s="34">
        <v>-6087.57</v>
      </c>
      <c r="L970" s="32">
        <v>-3817.44</v>
      </c>
      <c r="M970" s="12">
        <v>-3950.95</v>
      </c>
      <c r="N970" s="35">
        <v>-4488.01</v>
      </c>
      <c r="O970" s="36">
        <v>-5256.38</v>
      </c>
      <c r="P970" s="35">
        <v>-5683.17</v>
      </c>
      <c r="Q970" s="12">
        <v>-7990.37</v>
      </c>
      <c r="R970" s="35">
        <v>-5512.17</v>
      </c>
      <c r="S970" s="34">
        <v>-5155.2299999999996</v>
      </c>
      <c r="T970" s="15">
        <v>-6799.73</v>
      </c>
      <c r="U970" s="15">
        <v>-6979.52</v>
      </c>
      <c r="V970" s="15">
        <v>-7432.01</v>
      </c>
      <c r="W970" s="15">
        <v>-7432.01</v>
      </c>
      <c r="X970" s="15">
        <v>-3716.01</v>
      </c>
      <c r="Y970" s="113">
        <v>-7432.01</v>
      </c>
      <c r="Z970" s="114">
        <v>-8571.23</v>
      </c>
      <c r="AA970" s="113">
        <v>-9256.91</v>
      </c>
      <c r="AB970" s="113">
        <v>-10870.55</v>
      </c>
      <c r="AC970" s="114">
        <v>-11328.37</v>
      </c>
    </row>
    <row r="971" spans="1:29" ht="24.9" customHeight="1" thickBot="1" x14ac:dyDescent="0.45">
      <c r="A971" s="30">
        <v>2003</v>
      </c>
      <c r="B971" s="5" t="s">
        <v>477</v>
      </c>
      <c r="C971" s="6" t="s">
        <v>2052</v>
      </c>
      <c r="D971" s="25" t="s">
        <v>478</v>
      </c>
      <c r="E971" s="27" t="s">
        <v>2064</v>
      </c>
      <c r="F971" s="33">
        <v>1000.53</v>
      </c>
      <c r="G971" s="33">
        <v>1010.72</v>
      </c>
      <c r="H971" s="33">
        <v>-1179.6600000000001</v>
      </c>
      <c r="I971" s="33">
        <v>-1181.6400000000001</v>
      </c>
      <c r="J971" s="33">
        <v>-1185.68</v>
      </c>
      <c r="K971" s="34">
        <v>-1874.79</v>
      </c>
      <c r="L971" s="32">
        <v>-1249.18</v>
      </c>
      <c r="M971" s="12">
        <v>-1333.44</v>
      </c>
      <c r="N971" s="35">
        <v>-1381.64</v>
      </c>
      <c r="O971" s="36">
        <v>-1547.26</v>
      </c>
      <c r="P971" s="35">
        <v>-1550.11</v>
      </c>
      <c r="Q971" s="12">
        <v>-2400.73</v>
      </c>
      <c r="R971" s="35">
        <v>-1622.92</v>
      </c>
      <c r="S971" s="34">
        <v>-1616.99</v>
      </c>
      <c r="T971" s="15">
        <v>-2224.1799999999998</v>
      </c>
      <c r="U971" s="15">
        <v>-2205.7399999999998</v>
      </c>
      <c r="V971" s="15">
        <v>-2353.08</v>
      </c>
      <c r="W971" s="15">
        <v>-2443.15</v>
      </c>
      <c r="X971" s="15">
        <v>-1221.58</v>
      </c>
      <c r="Y971" s="113">
        <v>-2354.27</v>
      </c>
      <c r="Z971" s="114">
        <v>-2485.4699999999998</v>
      </c>
      <c r="AA971" s="113">
        <v>-2952.85</v>
      </c>
      <c r="AB971" s="113">
        <v>-3426.88</v>
      </c>
      <c r="AC971" s="114">
        <v>-3590.14</v>
      </c>
    </row>
    <row r="972" spans="1:29" ht="24.9" customHeight="1" thickBot="1" x14ac:dyDescent="0.45">
      <c r="A972" s="30">
        <v>2004</v>
      </c>
      <c r="B972" s="5" t="s">
        <v>479</v>
      </c>
      <c r="C972" s="6" t="s">
        <v>2052</v>
      </c>
      <c r="D972" s="25" t="s">
        <v>480</v>
      </c>
      <c r="E972" s="27" t="s">
        <v>1217</v>
      </c>
      <c r="F972" s="33">
        <v>2950.95</v>
      </c>
      <c r="G972" s="33">
        <v>3116.7</v>
      </c>
      <c r="H972" s="33">
        <v>-3103.64</v>
      </c>
      <c r="I972" s="33">
        <v>-3129.83</v>
      </c>
      <c r="J972" s="33">
        <v>-3435.27</v>
      </c>
      <c r="K972" s="34">
        <v>-5317.22</v>
      </c>
      <c r="L972" s="32">
        <v>-3113.92</v>
      </c>
      <c r="M972" s="12">
        <v>-3698.19</v>
      </c>
      <c r="N972" s="35">
        <v>-4104.07</v>
      </c>
      <c r="O972" s="36">
        <v>-4183.3</v>
      </c>
      <c r="P972" s="35">
        <v>-3889.04</v>
      </c>
      <c r="Q972" s="12">
        <v>-6447.41</v>
      </c>
      <c r="R972" s="35">
        <v>-4449.6499999999996</v>
      </c>
      <c r="S972" s="34">
        <v>-4555.2299999999996</v>
      </c>
      <c r="T972" s="15">
        <v>-5414.86</v>
      </c>
      <c r="U972" s="15">
        <v>-5557.6</v>
      </c>
      <c r="V972" s="15">
        <v>-5892.37</v>
      </c>
      <c r="W972" s="15">
        <v>-5892.37</v>
      </c>
      <c r="X972" s="15">
        <v>-3293.55</v>
      </c>
      <c r="Y972" s="113">
        <v>-6848.15</v>
      </c>
      <c r="Z972" s="114">
        <v>-6690.03</v>
      </c>
      <c r="AA972" s="113">
        <v>-7926.27</v>
      </c>
      <c r="AB972" s="113">
        <v>-9116.14</v>
      </c>
      <c r="AC972" s="114">
        <v>-9574.44</v>
      </c>
    </row>
    <row r="973" spans="1:29" ht="24.9" customHeight="1" thickBot="1" x14ac:dyDescent="0.45">
      <c r="A973" s="30">
        <v>2012</v>
      </c>
      <c r="B973" s="5" t="s">
        <v>2267</v>
      </c>
      <c r="C973" s="6" t="s">
        <v>2052</v>
      </c>
      <c r="D973" s="25" t="s">
        <v>1867</v>
      </c>
      <c r="E973" s="27" t="s">
        <v>2054</v>
      </c>
      <c r="F973" s="33">
        <v>9380.92</v>
      </c>
      <c r="G973" s="33">
        <v>10333.57</v>
      </c>
      <c r="H973" s="33">
        <v>-12256.2</v>
      </c>
      <c r="I973" s="33">
        <v>-12256.2</v>
      </c>
      <c r="J973" s="33">
        <v>-12276.78</v>
      </c>
      <c r="K973" s="34">
        <v>-19663.650000000001</v>
      </c>
      <c r="L973" s="32">
        <v>-13109.1</v>
      </c>
      <c r="M973" s="12">
        <v>-13758.31</v>
      </c>
      <c r="N973" s="35">
        <v>-14045.47</v>
      </c>
      <c r="O973" s="36">
        <v>-15358.77</v>
      </c>
      <c r="P973" s="35">
        <v>-15156.68</v>
      </c>
      <c r="Q973" s="12">
        <v>-23518.989999999998</v>
      </c>
      <c r="R973" s="35">
        <v>-16629.84</v>
      </c>
      <c r="S973" s="34">
        <v>-15888.38</v>
      </c>
      <c r="T973" s="15">
        <v>-19644.18</v>
      </c>
      <c r="U973" s="15">
        <v>-19644.18</v>
      </c>
      <c r="V973" s="15">
        <v>-19644.18</v>
      </c>
      <c r="W973" s="15">
        <v>-22590.81</v>
      </c>
      <c r="X973" s="15">
        <v>-11295.41</v>
      </c>
      <c r="Y973" s="113">
        <v>-22590.81</v>
      </c>
      <c r="Z973" s="114">
        <v>-22590.81</v>
      </c>
      <c r="AA973" s="113">
        <v>-26099.16</v>
      </c>
      <c r="AB973" s="113">
        <v>-26099.16</v>
      </c>
      <c r="AC973" s="114">
        <v>-26099.16</v>
      </c>
    </row>
    <row r="974" spans="1:29" ht="24.9" customHeight="1" thickBot="1" x14ac:dyDescent="0.45">
      <c r="A974" s="30">
        <v>2013</v>
      </c>
      <c r="B974" s="5" t="s">
        <v>1179</v>
      </c>
      <c r="C974" s="6" t="s">
        <v>2052</v>
      </c>
      <c r="D974" s="25" t="s">
        <v>1180</v>
      </c>
      <c r="E974" s="27" t="s">
        <v>708</v>
      </c>
      <c r="F974" s="33">
        <v>2199.91</v>
      </c>
      <c r="G974" s="33">
        <v>2325.5700000000002</v>
      </c>
      <c r="H974" s="33">
        <v>-2581.66</v>
      </c>
      <c r="I974" s="33">
        <v>-2581.66</v>
      </c>
      <c r="J974" s="33">
        <v>-2594.7600000000002</v>
      </c>
      <c r="K974" s="34">
        <v>-4193.63</v>
      </c>
      <c r="L974" s="32">
        <v>-2765.31</v>
      </c>
      <c r="M974" s="12">
        <v>-2861.25</v>
      </c>
      <c r="N974" s="35">
        <v>-3044.05</v>
      </c>
      <c r="O974" s="36">
        <v>-3215.58</v>
      </c>
      <c r="P974" s="35">
        <v>-3345.06</v>
      </c>
      <c r="Q974" s="12">
        <v>-4996.13</v>
      </c>
      <c r="R974" s="35">
        <v>-3366.86</v>
      </c>
      <c r="S974" s="34">
        <v>-3389.81</v>
      </c>
      <c r="T974" s="15">
        <v>-4588.1899999999996</v>
      </c>
      <c r="U974" s="15">
        <v>-4556.8500000000004</v>
      </c>
      <c r="V974" s="15">
        <v>-4957.33</v>
      </c>
      <c r="W974" s="15">
        <v>-4892.1000000000004</v>
      </c>
      <c r="X974" s="15">
        <v>-2478.66</v>
      </c>
      <c r="Y974" s="113">
        <v>-4892.1000000000004</v>
      </c>
      <c r="Z974" s="114">
        <v>-5361.21</v>
      </c>
      <c r="AA974" s="113">
        <v>-6086.83</v>
      </c>
      <c r="AB974" s="113">
        <v>-7874.53</v>
      </c>
      <c r="AC974" s="114">
        <v>-8314.65</v>
      </c>
    </row>
    <row r="975" spans="1:29" ht="24.9" customHeight="1" thickBot="1" x14ac:dyDescent="0.45">
      <c r="A975" s="30">
        <v>2014</v>
      </c>
      <c r="B975" s="5" t="s">
        <v>1181</v>
      </c>
      <c r="C975" s="6" t="s">
        <v>2052</v>
      </c>
      <c r="D975" s="25" t="s">
        <v>1182</v>
      </c>
      <c r="E975" s="27" t="s">
        <v>708</v>
      </c>
      <c r="F975" s="33">
        <v>2199.91</v>
      </c>
      <c r="G975" s="33">
        <v>2505.12</v>
      </c>
      <c r="H975" s="33">
        <v>-2803.36</v>
      </c>
      <c r="I975" s="33">
        <v>-2803.36</v>
      </c>
      <c r="J975" s="33">
        <v>-2816.46</v>
      </c>
      <c r="K975" s="34">
        <v>-4173.54</v>
      </c>
      <c r="L975" s="32">
        <v>-2765.31</v>
      </c>
      <c r="M975" s="12">
        <v>-3106.43</v>
      </c>
      <c r="N975" s="35">
        <v>-3313.96</v>
      </c>
      <c r="O975" s="36">
        <v>-3515.59</v>
      </c>
      <c r="P975" s="35">
        <v>-3951.99</v>
      </c>
      <c r="Q975" s="12">
        <v>-5581.41</v>
      </c>
      <c r="R975" s="35">
        <v>-3652.43</v>
      </c>
      <c r="S975" s="34">
        <v>-3871.84</v>
      </c>
      <c r="T975" s="15">
        <v>-4440.18</v>
      </c>
      <c r="U975" s="15">
        <v>-4945.79</v>
      </c>
      <c r="V975" s="15">
        <v>-5306.54</v>
      </c>
      <c r="W975" s="15">
        <v>-5306.54</v>
      </c>
      <c r="X975" s="15">
        <v>-2653.27</v>
      </c>
      <c r="Y975" s="113">
        <v>-5416.26</v>
      </c>
      <c r="Z975" s="114">
        <v>-6130.41</v>
      </c>
      <c r="AA975" s="113">
        <v>-6503.16</v>
      </c>
      <c r="AB975" s="113">
        <v>-8217.82</v>
      </c>
      <c r="AC975" s="114">
        <v>-8741.1299999999992</v>
      </c>
    </row>
    <row r="976" spans="1:29" ht="24.9" customHeight="1" thickBot="1" x14ac:dyDescent="0.45">
      <c r="A976" s="30">
        <v>2015</v>
      </c>
      <c r="B976" s="5" t="s">
        <v>1183</v>
      </c>
      <c r="C976" s="6" t="s">
        <v>2052</v>
      </c>
      <c r="D976" s="25" t="s">
        <v>1184</v>
      </c>
      <c r="E976" s="27" t="s">
        <v>708</v>
      </c>
      <c r="F976" s="33">
        <v>942.82</v>
      </c>
      <c r="G976" s="33">
        <v>999.3</v>
      </c>
      <c r="H976" s="33">
        <v>-2581.66</v>
      </c>
      <c r="I976" s="33">
        <v>-2581.66</v>
      </c>
      <c r="J976" s="33">
        <v>-2594.7600000000002</v>
      </c>
      <c r="K976" s="34">
        <v>-4233.7299999999996</v>
      </c>
      <c r="L976" s="32">
        <v>-2765.31</v>
      </c>
      <c r="M976" s="12">
        <v>-2994.95</v>
      </c>
      <c r="N976" s="35">
        <v>-3069.84</v>
      </c>
      <c r="O976" s="36">
        <v>-3873.67</v>
      </c>
      <c r="P976" s="35">
        <v>-3679.08</v>
      </c>
      <c r="Q976" s="12">
        <v>-5878.83</v>
      </c>
      <c r="R976" s="35">
        <v>-3852.87</v>
      </c>
      <c r="S976" s="34">
        <v>-4180.13</v>
      </c>
      <c r="T976" s="15">
        <v>-5084.8599999999997</v>
      </c>
      <c r="U976" s="15">
        <v>-5221.16</v>
      </c>
      <c r="V976" s="15">
        <v>-5635.76</v>
      </c>
      <c r="W976" s="15">
        <v>-5750.75</v>
      </c>
      <c r="X976" s="15">
        <v>-2875.37</v>
      </c>
      <c r="Y976" s="113">
        <v>-5597.43</v>
      </c>
      <c r="Z976" s="114">
        <v>-5937</v>
      </c>
      <c r="AA976" s="113">
        <v>-7057.41</v>
      </c>
      <c r="AB976" s="113">
        <v>-8178.04</v>
      </c>
      <c r="AC976" s="114">
        <v>-8521.6299999999992</v>
      </c>
    </row>
    <row r="977" spans="1:29" ht="24.9" customHeight="1" thickBot="1" x14ac:dyDescent="0.45">
      <c r="A977" s="30">
        <v>2016</v>
      </c>
      <c r="B977" s="5" t="s">
        <v>1185</v>
      </c>
      <c r="C977" s="6" t="s">
        <v>2052</v>
      </c>
      <c r="D977" s="25" t="s">
        <v>1186</v>
      </c>
      <c r="E977" s="27" t="s">
        <v>708</v>
      </c>
      <c r="F977" s="33">
        <v>2199.91</v>
      </c>
      <c r="G977" s="33">
        <v>2200.2199999999998</v>
      </c>
      <c r="H977" s="33">
        <v>-2958.96</v>
      </c>
      <c r="I977" s="33">
        <v>-3157.53</v>
      </c>
      <c r="J977" s="33">
        <v>-2972.06</v>
      </c>
      <c r="K977" s="34">
        <v>-4766.3500000000004</v>
      </c>
      <c r="L977" s="32">
        <v>-3168.19</v>
      </c>
      <c r="M977" s="12">
        <v>-3278.52</v>
      </c>
      <c r="N977" s="35">
        <v>-3485.82</v>
      </c>
      <c r="O977" s="36">
        <v>-3841.56</v>
      </c>
      <c r="P977" s="35">
        <v>-3679.08</v>
      </c>
      <c r="Q977" s="12">
        <v>-5751.9</v>
      </c>
      <c r="R977" s="35">
        <v>-3856.81</v>
      </c>
      <c r="S977" s="34">
        <v>-3993.75</v>
      </c>
      <c r="T977" s="15">
        <v>-5084.8599999999997</v>
      </c>
      <c r="U977" s="15">
        <v>-5223.8999999999996</v>
      </c>
      <c r="V977" s="15">
        <v>-5597.43</v>
      </c>
      <c r="W977" s="15">
        <v>-5638.1</v>
      </c>
      <c r="X977" s="15">
        <v>-2873.23</v>
      </c>
      <c r="Y977" s="113">
        <v>-5882.12</v>
      </c>
      <c r="Z977" s="114">
        <v>-5937</v>
      </c>
      <c r="AA977" s="113">
        <v>-6980.57</v>
      </c>
      <c r="AB977" s="113">
        <v>-8178.04</v>
      </c>
      <c r="AC977" s="114">
        <v>-8640.9</v>
      </c>
    </row>
    <row r="978" spans="1:29" ht="24.9" customHeight="1" thickBot="1" x14ac:dyDescent="0.45">
      <c r="A978" s="30">
        <v>2017</v>
      </c>
      <c r="B978" s="5" t="s">
        <v>1187</v>
      </c>
      <c r="C978" s="6" t="s">
        <v>2052</v>
      </c>
      <c r="D978" s="25" t="s">
        <v>1188</v>
      </c>
      <c r="E978" s="27" t="s">
        <v>2054</v>
      </c>
      <c r="F978" s="33">
        <v>1204.04</v>
      </c>
      <c r="G978" s="33">
        <v>1204.04</v>
      </c>
      <c r="H978" s="33">
        <v>-1403.44</v>
      </c>
      <c r="I978" s="33">
        <v>-1414.66</v>
      </c>
      <c r="J978" s="33">
        <v>-1420.28</v>
      </c>
      <c r="K978" s="34">
        <v>-2551.7799999999997</v>
      </c>
      <c r="L978" s="32">
        <v>-1514.27</v>
      </c>
      <c r="M978" s="12">
        <v>-1567.14</v>
      </c>
      <c r="N978" s="35">
        <v>-1789.87</v>
      </c>
      <c r="O978" s="36">
        <v>-1770.61</v>
      </c>
      <c r="P978" s="35">
        <v>-1777.5</v>
      </c>
      <c r="Q978" s="12">
        <v>-3026.18</v>
      </c>
      <c r="R978" s="35">
        <v>-1839.99</v>
      </c>
      <c r="S978" s="34">
        <v>-2035.43</v>
      </c>
      <c r="T978" s="15">
        <v>-2487.15</v>
      </c>
      <c r="U978" s="15">
        <v>-2493.6999999999998</v>
      </c>
      <c r="V978" s="15">
        <v>-2672.83</v>
      </c>
      <c r="W978" s="15">
        <v>-2672.83</v>
      </c>
      <c r="X978" s="15">
        <v>-1796.52</v>
      </c>
      <c r="Y978" s="113">
        <v>-3484.65</v>
      </c>
      <c r="Z978" s="114">
        <v>-2835.22</v>
      </c>
      <c r="AA978" s="113">
        <v>-3529.53</v>
      </c>
      <c r="AB978" s="113">
        <v>-3906.92</v>
      </c>
      <c r="AC978" s="114">
        <v>-4103.33</v>
      </c>
    </row>
    <row r="979" spans="1:29" ht="24.9" customHeight="1" thickBot="1" x14ac:dyDescent="0.45">
      <c r="A979" s="30">
        <v>2018</v>
      </c>
      <c r="B979" s="5" t="s">
        <v>1189</v>
      </c>
      <c r="C979" s="6" t="s">
        <v>2052</v>
      </c>
      <c r="D979" s="25" t="s">
        <v>1190</v>
      </c>
      <c r="E979" s="27" t="s">
        <v>2054</v>
      </c>
      <c r="F979" s="33">
        <v>2658.6</v>
      </c>
      <c r="G979" s="33">
        <v>2658.6</v>
      </c>
      <c r="H979" s="33">
        <v>-3122.92</v>
      </c>
      <c r="I979" s="33">
        <v>-3122.92</v>
      </c>
      <c r="J979" s="33">
        <v>-3136.01</v>
      </c>
      <c r="K979" s="34">
        <v>-6430.58</v>
      </c>
      <c r="L979" s="32">
        <v>-3343.27</v>
      </c>
      <c r="M979" s="12">
        <v>-4057.96</v>
      </c>
      <c r="N979" s="35">
        <v>-4535.1099999999997</v>
      </c>
      <c r="O979" s="36">
        <v>-4545.12</v>
      </c>
      <c r="P979" s="35">
        <v>-4545.12</v>
      </c>
      <c r="Q979" s="12">
        <v>-7517.02</v>
      </c>
      <c r="R979" s="35">
        <v>-4808.47</v>
      </c>
      <c r="S979" s="34">
        <v>-4760.72</v>
      </c>
      <c r="T979" s="15">
        <v>-6289.08</v>
      </c>
      <c r="U979" s="15">
        <v>-6455.21</v>
      </c>
      <c r="V979" s="15">
        <v>-6914.94</v>
      </c>
      <c r="W979" s="15">
        <v>-6914.94</v>
      </c>
      <c r="X979" s="15">
        <v>-4413.8</v>
      </c>
      <c r="Y979" s="113">
        <v>-8863.86</v>
      </c>
      <c r="Z979" s="114">
        <v>-7335.59</v>
      </c>
      <c r="AA979" s="113">
        <v>-10022.83</v>
      </c>
      <c r="AB979" s="113">
        <v>-10678.55</v>
      </c>
      <c r="AC979" s="114">
        <v>-10690.32</v>
      </c>
    </row>
    <row r="980" spans="1:29" ht="24.9" customHeight="1" thickBot="1" x14ac:dyDescent="0.45">
      <c r="A980" s="30">
        <v>2021</v>
      </c>
      <c r="B980" s="5" t="s">
        <v>1191</v>
      </c>
      <c r="C980" s="6" t="s">
        <v>2052</v>
      </c>
      <c r="D980" s="25" t="s">
        <v>1192</v>
      </c>
      <c r="E980" s="27" t="s">
        <v>2054</v>
      </c>
      <c r="F980" s="33">
        <v>2199.91</v>
      </c>
      <c r="G980" s="33">
        <v>2347.15</v>
      </c>
      <c r="H980" s="33">
        <v>-2581.66</v>
      </c>
      <c r="I980" s="33">
        <v>-2581.66</v>
      </c>
      <c r="J980" s="33">
        <v>-2594.7600000000002</v>
      </c>
      <c r="K980" s="34">
        <v>-4368.87</v>
      </c>
      <c r="L980" s="32">
        <v>-2765.31</v>
      </c>
      <c r="M980" s="12">
        <v>-2861.25</v>
      </c>
      <c r="N980" s="35">
        <v>-3085.84</v>
      </c>
      <c r="O980" s="36">
        <v>-3679.08</v>
      </c>
      <c r="P980" s="35">
        <v>-3679.08</v>
      </c>
      <c r="Q980" s="12">
        <v>-6285.14</v>
      </c>
      <c r="R980" s="35">
        <v>-3852.87</v>
      </c>
      <c r="S980" s="34">
        <v>-3852.87</v>
      </c>
      <c r="T980" s="15">
        <v>-5084.8599999999997</v>
      </c>
      <c r="U980" s="15">
        <v>-5543.34</v>
      </c>
      <c r="V980" s="15">
        <v>-5597.43</v>
      </c>
      <c r="W980" s="15">
        <v>-5767.65</v>
      </c>
      <c r="X980" s="15">
        <v>-3330.95</v>
      </c>
      <c r="Y980" s="113">
        <v>-5660.96</v>
      </c>
      <c r="Z980" s="114">
        <v>-5937</v>
      </c>
      <c r="AA980" s="113">
        <v>-7083.32</v>
      </c>
      <c r="AB980" s="113">
        <v>-8608.94</v>
      </c>
      <c r="AC980" s="114">
        <v>-8521.6299999999992</v>
      </c>
    </row>
    <row r="981" spans="1:29" ht="24.9" customHeight="1" thickBot="1" x14ac:dyDescent="0.45">
      <c r="A981" s="30">
        <v>2024</v>
      </c>
      <c r="B981" s="5" t="s">
        <v>1193</v>
      </c>
      <c r="C981" s="6" t="s">
        <v>2052</v>
      </c>
      <c r="D981" s="25" t="s">
        <v>1194</v>
      </c>
      <c r="E981" s="27" t="s">
        <v>1945</v>
      </c>
      <c r="F981" s="33">
        <v>942.82</v>
      </c>
      <c r="G981" s="33">
        <v>1008.13</v>
      </c>
      <c r="H981" s="33">
        <v>-1106.43</v>
      </c>
      <c r="I981" s="33">
        <v>-1106.43</v>
      </c>
      <c r="J981" s="33">
        <v>-1106.43</v>
      </c>
      <c r="K981" s="34">
        <v>-1777.7000000000003</v>
      </c>
      <c r="L981" s="32">
        <v>-1185.1300000000001</v>
      </c>
      <c r="M981" s="12">
        <v>-1226.25</v>
      </c>
      <c r="N981" s="35">
        <v>-1301.1600000000001</v>
      </c>
      <c r="O981" s="36">
        <v>-1509.78</v>
      </c>
      <c r="P981" s="35">
        <v>-1460.61</v>
      </c>
      <c r="Q981" s="12">
        <v>-2267.13</v>
      </c>
      <c r="R981" s="35">
        <v>-1529.34</v>
      </c>
      <c r="S981" s="34">
        <v>-1529.09</v>
      </c>
      <c r="T981" s="15">
        <v>-2017.21</v>
      </c>
      <c r="U981" s="15">
        <v>-2070.27</v>
      </c>
      <c r="V981" s="15">
        <v>-2203.8000000000002</v>
      </c>
      <c r="W981" s="15">
        <v>-2221.64</v>
      </c>
      <c r="X981" s="15">
        <v>-1110.82</v>
      </c>
      <c r="Y981" s="113">
        <v>-2221.64</v>
      </c>
      <c r="Z981" s="114">
        <v>-2356.2600000000002</v>
      </c>
      <c r="AA981" s="113">
        <v>-2764.65</v>
      </c>
      <c r="AB981" s="113">
        <v>-3244.73</v>
      </c>
      <c r="AC981" s="114">
        <v>-3380.94</v>
      </c>
    </row>
    <row r="982" spans="1:29" ht="24.9" customHeight="1" thickBot="1" x14ac:dyDescent="0.45">
      <c r="A982" s="30">
        <v>2025</v>
      </c>
      <c r="B982" s="5" t="s">
        <v>1195</v>
      </c>
      <c r="C982" s="6" t="s">
        <v>2052</v>
      </c>
      <c r="D982" s="25" t="s">
        <v>1196</v>
      </c>
      <c r="E982" s="27" t="s">
        <v>1739</v>
      </c>
      <c r="F982" s="33">
        <v>1211.22</v>
      </c>
      <c r="G982" s="33">
        <v>2895.28</v>
      </c>
      <c r="H982" s="33">
        <v>-3320.65</v>
      </c>
      <c r="I982" s="33">
        <v>-3320.65</v>
      </c>
      <c r="J982" s="33">
        <v>-3320.65</v>
      </c>
      <c r="K982" s="34">
        <v>-5455.18</v>
      </c>
      <c r="L982" s="32">
        <v>-3554.41</v>
      </c>
      <c r="M982" s="12">
        <v>-3678.53</v>
      </c>
      <c r="N982" s="35">
        <v>-3967.47</v>
      </c>
      <c r="O982" s="36">
        <v>-4372.82</v>
      </c>
      <c r="P982" s="35">
        <v>-4594.3599999999997</v>
      </c>
      <c r="Q982" s="12">
        <v>-7227.46</v>
      </c>
      <c r="R982" s="35">
        <v>-4771.71</v>
      </c>
      <c r="S982" s="34">
        <v>-4580.1099999999997</v>
      </c>
      <c r="T982" s="15">
        <v>-6049.51</v>
      </c>
      <c r="U982" s="15">
        <v>-7014.2</v>
      </c>
      <c r="V982" s="15">
        <v>-6758.1</v>
      </c>
      <c r="W982" s="15">
        <v>-7681.12</v>
      </c>
      <c r="X982" s="15">
        <v>-4935.41</v>
      </c>
      <c r="Y982" s="113">
        <v>-7394.34</v>
      </c>
      <c r="Z982" s="114">
        <v>-7007.84</v>
      </c>
      <c r="AA982" s="113">
        <v>-8447.23</v>
      </c>
      <c r="AB982" s="113">
        <v>-9655.09</v>
      </c>
      <c r="AC982" s="114">
        <v>-10698.15</v>
      </c>
    </row>
    <row r="983" spans="1:29" ht="24.9" customHeight="1" thickBot="1" x14ac:dyDescent="0.45">
      <c r="A983" s="30">
        <v>2026</v>
      </c>
      <c r="B983" s="5" t="s">
        <v>1197</v>
      </c>
      <c r="C983" s="6" t="s">
        <v>2052</v>
      </c>
      <c r="D983" s="25" t="s">
        <v>1198</v>
      </c>
      <c r="E983" s="27" t="s">
        <v>2054</v>
      </c>
      <c r="F983" s="33">
        <v>2826.17</v>
      </c>
      <c r="G983" s="33">
        <v>3155.3</v>
      </c>
      <c r="H983" s="33">
        <v>-3320.65</v>
      </c>
      <c r="I983" s="33">
        <v>-3712.6</v>
      </c>
      <c r="J983" s="33">
        <v>-3667.33</v>
      </c>
      <c r="K983" s="34">
        <v>-7583.3700000000008</v>
      </c>
      <c r="L983" s="32">
        <v>-4664.28</v>
      </c>
      <c r="M983" s="12">
        <v>-4378.83</v>
      </c>
      <c r="N983" s="35">
        <v>-4994.1899999999996</v>
      </c>
      <c r="O983" s="36">
        <v>-4549.53</v>
      </c>
      <c r="P983" s="35">
        <v>-4549.53</v>
      </c>
      <c r="Q983" s="12">
        <v>-7970.53</v>
      </c>
      <c r="R983" s="35">
        <v>-4989.1000000000004</v>
      </c>
      <c r="S983" s="34">
        <v>-5172.45</v>
      </c>
      <c r="T983" s="15">
        <v>-6377.58</v>
      </c>
      <c r="U983" s="15">
        <v>-6461.52</v>
      </c>
      <c r="V983" s="15">
        <v>-6880.04</v>
      </c>
      <c r="W983" s="127">
        <v>-5729.68</v>
      </c>
      <c r="X983" s="127">
        <v>-4040.88</v>
      </c>
      <c r="Y983" s="113">
        <v>-5733.39</v>
      </c>
      <c r="Z983" s="114">
        <v>-7030.49</v>
      </c>
      <c r="AA983" s="113">
        <v>-8455.75</v>
      </c>
      <c r="AB983" s="113">
        <v>-9842.41</v>
      </c>
      <c r="AC983" s="114">
        <v>-10135.049999999999</v>
      </c>
    </row>
    <row r="984" spans="1:29" ht="24.9" customHeight="1" thickBot="1" x14ac:dyDescent="0.45">
      <c r="A984" s="30">
        <v>2027</v>
      </c>
      <c r="B984" s="5" t="s">
        <v>1199</v>
      </c>
      <c r="C984" s="6" t="s">
        <v>2052</v>
      </c>
      <c r="D984" s="25" t="s">
        <v>1200</v>
      </c>
      <c r="E984" s="27" t="s">
        <v>2054</v>
      </c>
      <c r="F984" s="33">
        <v>3034.93</v>
      </c>
      <c r="G984" s="33">
        <v>3034.93</v>
      </c>
      <c r="H984" s="33">
        <v>-3570.59</v>
      </c>
      <c r="I984" s="33">
        <v>-3566.98</v>
      </c>
      <c r="J984" s="33">
        <v>-3566.98</v>
      </c>
      <c r="K984" s="34">
        <v>-5706.8099999999995</v>
      </c>
      <c r="L984" s="32">
        <v>-3817.44</v>
      </c>
      <c r="M984" s="12">
        <v>-3950.95</v>
      </c>
      <c r="N984" s="35">
        <v>-4194.16</v>
      </c>
      <c r="O984" s="36">
        <v>-4885.17</v>
      </c>
      <c r="P984" s="35">
        <v>-4885</v>
      </c>
      <c r="Q984" s="12">
        <v>-7913.37</v>
      </c>
      <c r="R984" s="35">
        <v>-5117.01</v>
      </c>
      <c r="S984" s="34">
        <v>-5124.72</v>
      </c>
      <c r="T984" s="15">
        <v>-6812.42</v>
      </c>
      <c r="U984" s="15">
        <v>-6989.82</v>
      </c>
      <c r="V984" s="15">
        <v>-7392.96</v>
      </c>
      <c r="W984" s="15">
        <v>-7390.39</v>
      </c>
      <c r="X984" s="15">
        <v>-3744.39</v>
      </c>
      <c r="Y984" s="113">
        <v>-7939.5</v>
      </c>
      <c r="Z984" s="114">
        <v>-7884.47</v>
      </c>
      <c r="AA984" s="113">
        <v>-9258.73</v>
      </c>
      <c r="AB984" s="113">
        <v>-10870.55</v>
      </c>
      <c r="AC984" s="114">
        <v>-11328.37</v>
      </c>
    </row>
    <row r="985" spans="1:29" ht="24.9" customHeight="1" thickBot="1" x14ac:dyDescent="0.45">
      <c r="A985" s="30">
        <v>2028</v>
      </c>
      <c r="B985" s="5" t="s">
        <v>1201</v>
      </c>
      <c r="C985" s="6" t="s">
        <v>2052</v>
      </c>
      <c r="D985" s="25" t="s">
        <v>1202</v>
      </c>
      <c r="E985" s="27" t="s">
        <v>2054</v>
      </c>
      <c r="F985" s="33">
        <v>1175.21</v>
      </c>
      <c r="G985" s="33">
        <v>1137.1500000000001</v>
      </c>
      <c r="H985" s="33">
        <v>-1375.03</v>
      </c>
      <c r="I985" s="33">
        <v>-1335.74</v>
      </c>
      <c r="J985" s="33">
        <v>-1363.81</v>
      </c>
      <c r="K985" s="34">
        <v>-2483.9300000000003</v>
      </c>
      <c r="L985" s="32">
        <v>-1447.98</v>
      </c>
      <c r="M985" s="12">
        <v>-1504.69</v>
      </c>
      <c r="N985" s="35">
        <v>-1706.15</v>
      </c>
      <c r="O985" s="36">
        <v>-1825.56</v>
      </c>
      <c r="P985" s="35">
        <v>-1832.45</v>
      </c>
      <c r="Q985" s="12">
        <v>-3172.85</v>
      </c>
      <c r="R985" s="35">
        <v>-2519.5100000000002</v>
      </c>
      <c r="S985" s="34">
        <v>-1897.59</v>
      </c>
      <c r="T985" s="15">
        <v>-2534.7800000000002</v>
      </c>
      <c r="U985" s="15">
        <v>-2601.69</v>
      </c>
      <c r="V985" s="15">
        <v>-2759.58</v>
      </c>
      <c r="W985" s="15">
        <v>-2749.08</v>
      </c>
      <c r="X985" s="15">
        <v>-2027.15</v>
      </c>
      <c r="Y985" s="113">
        <v>-2787.91</v>
      </c>
      <c r="Z985" s="114">
        <v>-3024.21</v>
      </c>
      <c r="AA985" s="113">
        <v>-3706.87</v>
      </c>
      <c r="AB985" s="113">
        <v>-4137.3999999999996</v>
      </c>
      <c r="AC985" s="114">
        <v>-4263.33</v>
      </c>
    </row>
    <row r="986" spans="1:29" ht="24.9" customHeight="1" thickBot="1" x14ac:dyDescent="0.45">
      <c r="A986" s="30">
        <v>2029</v>
      </c>
      <c r="B986" s="5" t="s">
        <v>1203</v>
      </c>
      <c r="C986" s="6" t="s">
        <v>2052</v>
      </c>
      <c r="D986" s="25" t="s">
        <v>1204</v>
      </c>
      <c r="E986" s="27" t="s">
        <v>2054</v>
      </c>
      <c r="F986" s="33">
        <v>2310.9</v>
      </c>
      <c r="G986" s="33">
        <v>2312.02</v>
      </c>
      <c r="H986" s="33">
        <v>-2712.63</v>
      </c>
      <c r="I986" s="33">
        <v>-2712.63</v>
      </c>
      <c r="J986" s="33">
        <v>-2712.63</v>
      </c>
      <c r="K986" s="34">
        <v>-4336.7699999999995</v>
      </c>
      <c r="L986" s="32">
        <v>-2891.18</v>
      </c>
      <c r="M986" s="12">
        <v>-3006.09</v>
      </c>
      <c r="N986" s="35">
        <v>-3189.88</v>
      </c>
      <c r="O986" s="36">
        <v>-3812.24</v>
      </c>
      <c r="P986" s="35">
        <v>-3679.08</v>
      </c>
      <c r="Q986" s="12">
        <v>-5742.96</v>
      </c>
      <c r="R986" s="35">
        <v>-3852.87</v>
      </c>
      <c r="S986" s="34">
        <v>-3853.8</v>
      </c>
      <c r="T986" s="15">
        <v>-5084.8599999999997</v>
      </c>
      <c r="U986" s="15">
        <v>-5288.98</v>
      </c>
      <c r="V986" s="15">
        <v>-5555.8</v>
      </c>
      <c r="W986" s="15">
        <v>-5637.96</v>
      </c>
      <c r="X986" s="15">
        <v>-3065.54</v>
      </c>
      <c r="Y986" s="113">
        <v>-5555.8</v>
      </c>
      <c r="Z986" s="114">
        <v>-6451.96</v>
      </c>
      <c r="AA986" s="113">
        <v>-7026.6</v>
      </c>
      <c r="AB986" s="113">
        <v>-8178.04</v>
      </c>
      <c r="AC986" s="114">
        <v>-8684.86</v>
      </c>
    </row>
    <row r="987" spans="1:29" ht="24.9" customHeight="1" thickBot="1" x14ac:dyDescent="0.45">
      <c r="A987" s="30">
        <v>2032</v>
      </c>
      <c r="B987" s="5" t="s">
        <v>1205</v>
      </c>
      <c r="C987" s="6" t="s">
        <v>2052</v>
      </c>
      <c r="D987" s="25" t="s">
        <v>1206</v>
      </c>
      <c r="E987" s="27" t="s">
        <v>2054</v>
      </c>
      <c r="F987" s="33">
        <v>1229.22</v>
      </c>
      <c r="G987" s="33">
        <v>1139.4000000000001</v>
      </c>
      <c r="H987" s="33">
        <v>-1338.39</v>
      </c>
      <c r="I987" s="33">
        <v>-1338.39</v>
      </c>
      <c r="J987" s="33">
        <v>-1338.39</v>
      </c>
      <c r="K987" s="34">
        <v>-2235.23</v>
      </c>
      <c r="L987" s="32">
        <v>-1426.83</v>
      </c>
      <c r="M987" s="12">
        <v>-1482.79</v>
      </c>
      <c r="N987" s="35">
        <v>-1591.31</v>
      </c>
      <c r="O987" s="36">
        <v>-1663.09</v>
      </c>
      <c r="P987" s="35">
        <v>-3880.55</v>
      </c>
      <c r="Q987" s="12">
        <v>-6346.96</v>
      </c>
      <c r="R987" s="35">
        <v>-4380.82</v>
      </c>
      <c r="S987" s="34">
        <v>-4186.8100000000004</v>
      </c>
      <c r="T987" s="15">
        <v>-5381.71</v>
      </c>
      <c r="U987" s="15">
        <v>-5506.42</v>
      </c>
      <c r="V987" s="15">
        <v>-5862.31</v>
      </c>
      <c r="W987" s="15">
        <v>-5862.31</v>
      </c>
      <c r="X987" s="15">
        <v>-3191.31</v>
      </c>
      <c r="Y987" s="113">
        <v>-5862.31</v>
      </c>
      <c r="Z987" s="114">
        <v>-6262.36</v>
      </c>
      <c r="AA987" s="113">
        <v>-7437.38</v>
      </c>
      <c r="AB987" s="113">
        <v>-8627.8700000000008</v>
      </c>
      <c r="AC987" s="114">
        <v>-8990.5499999999993</v>
      </c>
    </row>
    <row r="988" spans="1:29" ht="24.9" customHeight="1" thickBot="1" x14ac:dyDescent="0.45">
      <c r="A988" s="30">
        <v>2033</v>
      </c>
      <c r="B988" s="5" t="s">
        <v>1207</v>
      </c>
      <c r="C988" s="6" t="s">
        <v>2052</v>
      </c>
      <c r="D988" s="25" t="s">
        <v>1208</v>
      </c>
      <c r="E988" s="27" t="s">
        <v>2054</v>
      </c>
      <c r="F988" s="33">
        <v>2536.41</v>
      </c>
      <c r="G988" s="33">
        <v>2749.08</v>
      </c>
      <c r="H988" s="33">
        <v>-2848.34</v>
      </c>
      <c r="I988" s="33">
        <v>-2848.34</v>
      </c>
      <c r="J988" s="33">
        <v>-2848.34</v>
      </c>
      <c r="K988" s="34">
        <v>-5825.4400000000005</v>
      </c>
      <c r="L988" s="32">
        <v>-3036.09</v>
      </c>
      <c r="M988" s="12">
        <v>-3141.69</v>
      </c>
      <c r="N988" s="35">
        <v>-3522.78</v>
      </c>
      <c r="O988" s="36">
        <v>-4146.9799999999996</v>
      </c>
      <c r="P988" s="35">
        <v>-3928.78</v>
      </c>
      <c r="Q988" s="12">
        <v>-7986.26</v>
      </c>
      <c r="R988" s="35">
        <v>-4461.45</v>
      </c>
      <c r="S988" s="34">
        <v>-4343.3599999999997</v>
      </c>
      <c r="T988" s="15">
        <v>-6032.58</v>
      </c>
      <c r="U988" s="15">
        <v>-6116.56</v>
      </c>
      <c r="V988" s="15">
        <v>-6622.09</v>
      </c>
      <c r="W988" s="15">
        <v>-6463.5</v>
      </c>
      <c r="X988" s="15">
        <v>-4036.36</v>
      </c>
      <c r="Y988" s="113">
        <v>-6414.53</v>
      </c>
      <c r="Z988" s="114">
        <v>-8870.14</v>
      </c>
      <c r="AA988" s="113">
        <v>-8419.1200000000008</v>
      </c>
      <c r="AB988" s="113">
        <v>-9554.35</v>
      </c>
      <c r="AC988" s="114">
        <v>-9965.2800000000007</v>
      </c>
    </row>
    <row r="989" spans="1:29" ht="24.9" customHeight="1" thickBot="1" x14ac:dyDescent="0.45">
      <c r="A989" s="30">
        <v>2034</v>
      </c>
      <c r="B989" s="5" t="s">
        <v>1209</v>
      </c>
      <c r="C989" s="6" t="s">
        <v>2052</v>
      </c>
      <c r="D989" s="23" t="s">
        <v>1210</v>
      </c>
      <c r="E989" s="27" t="s">
        <v>2054</v>
      </c>
      <c r="F989" s="33">
        <v>2786.55</v>
      </c>
      <c r="G989" s="33">
        <v>2764.35</v>
      </c>
      <c r="H989" s="33">
        <v>-3725.03</v>
      </c>
      <c r="I989" s="33">
        <v>-3523.09</v>
      </c>
      <c r="J989" s="33">
        <v>-3496.9</v>
      </c>
      <c r="K989" s="34">
        <v>-6643</v>
      </c>
      <c r="L989" s="32">
        <v>-3798.54</v>
      </c>
      <c r="M989" s="12">
        <v>-3931.38</v>
      </c>
      <c r="N989" s="35">
        <v>-4341.17</v>
      </c>
      <c r="O989" s="36">
        <v>-4372.29</v>
      </c>
      <c r="P989" s="35">
        <v>-4388.38</v>
      </c>
      <c r="Q989" s="12">
        <v>-7268.76</v>
      </c>
      <c r="R989" s="35">
        <v>-4630.16</v>
      </c>
      <c r="S989" s="34">
        <v>-5003.8599999999997</v>
      </c>
      <c r="T989" s="15">
        <v>-6071.14</v>
      </c>
      <c r="U989" s="15">
        <v>-6323.35</v>
      </c>
      <c r="V989" s="15">
        <v>-6659.36</v>
      </c>
      <c r="W989" s="15">
        <v>-6659.36</v>
      </c>
      <c r="X989" s="15">
        <v>-3974.57</v>
      </c>
      <c r="Y989" s="113">
        <v>-7232.45</v>
      </c>
      <c r="Z989" s="114">
        <v>-7012.3</v>
      </c>
      <c r="AA989" s="113">
        <v>-8607.91</v>
      </c>
      <c r="AB989" s="113">
        <v>-9797.66</v>
      </c>
      <c r="AC989" s="114">
        <v>-10239.41</v>
      </c>
    </row>
    <row r="990" spans="1:29" ht="24.9" customHeight="1" thickBot="1" x14ac:dyDescent="0.45">
      <c r="A990" s="30">
        <v>2035</v>
      </c>
      <c r="B990" s="5" t="s">
        <v>1211</v>
      </c>
      <c r="C990" s="6" t="s">
        <v>2052</v>
      </c>
      <c r="D990" s="25" t="s">
        <v>1212</v>
      </c>
      <c r="E990" s="27" t="s">
        <v>2054</v>
      </c>
      <c r="F990" s="33">
        <v>1310.06</v>
      </c>
      <c r="G990" s="33">
        <v>1300.68</v>
      </c>
      <c r="H990" s="33">
        <v>-1528.71</v>
      </c>
      <c r="I990" s="33">
        <v>-1528.71</v>
      </c>
      <c r="J990" s="33">
        <v>-1528.71</v>
      </c>
      <c r="K990" s="34">
        <v>-2542.5299999999997</v>
      </c>
      <c r="L990" s="32">
        <v>-1643.87</v>
      </c>
      <c r="M990" s="12">
        <v>-1715.09</v>
      </c>
      <c r="N990" s="35">
        <v>-1808.36</v>
      </c>
      <c r="O990" s="36">
        <v>-2175.13</v>
      </c>
      <c r="P990" s="35">
        <v>-2175.13</v>
      </c>
      <c r="Q990" s="12">
        <v>-3639.6</v>
      </c>
      <c r="R990" s="35">
        <v>-2379.06</v>
      </c>
      <c r="S990" s="34">
        <v>-2278.5</v>
      </c>
      <c r="T990" s="15">
        <v>-3161.76</v>
      </c>
      <c r="U990" s="15">
        <v>-3090.93</v>
      </c>
      <c r="V990" s="15">
        <v>-7982.25</v>
      </c>
      <c r="W990" s="15">
        <v>-7679.91</v>
      </c>
      <c r="X990" s="15">
        <v>-4930.59</v>
      </c>
      <c r="Y990" s="113">
        <v>-7679.91</v>
      </c>
      <c r="Z990" s="114">
        <v>-8237.92</v>
      </c>
      <c r="AA990" s="113">
        <v>-9714.31</v>
      </c>
      <c r="AB990" s="113">
        <v>-11693.61</v>
      </c>
      <c r="AC990" s="114">
        <v>-11771.3</v>
      </c>
    </row>
    <row r="991" spans="1:29" ht="24.9" customHeight="1" thickBot="1" x14ac:dyDescent="0.45">
      <c r="A991" s="30">
        <v>2036</v>
      </c>
      <c r="B991" s="5" t="s">
        <v>1213</v>
      </c>
      <c r="C991" s="6" t="s">
        <v>2052</v>
      </c>
      <c r="D991" s="25" t="s">
        <v>1214</v>
      </c>
      <c r="E991" s="27" t="s">
        <v>2054</v>
      </c>
      <c r="F991" s="33">
        <v>1160.94</v>
      </c>
      <c r="G991" s="33">
        <v>1498</v>
      </c>
      <c r="H991" s="33">
        <v>-1324.52</v>
      </c>
      <c r="I991" s="33">
        <v>-1375.03</v>
      </c>
      <c r="J991" s="33">
        <v>-1386.26</v>
      </c>
      <c r="K991" s="34">
        <v>-2459.1</v>
      </c>
      <c r="L991" s="32">
        <v>-1716.52</v>
      </c>
      <c r="M991" s="12">
        <v>-1541.93</v>
      </c>
      <c r="N991" s="35">
        <v>-1777.39</v>
      </c>
      <c r="O991" s="36">
        <v>-1887.63</v>
      </c>
      <c r="P991" s="35">
        <v>-1887.63</v>
      </c>
      <c r="Q991" s="12">
        <v>-3289.9700000000003</v>
      </c>
      <c r="R991" s="35">
        <v>-1962.66</v>
      </c>
      <c r="S991" s="34">
        <v>-1969.89</v>
      </c>
      <c r="T991" s="15">
        <v>-2544.38</v>
      </c>
      <c r="U991" s="15">
        <v>-2690.31</v>
      </c>
      <c r="V991" s="15">
        <v>-2854.01</v>
      </c>
      <c r="W991" s="15">
        <v>-2854.01</v>
      </c>
      <c r="X991" s="15">
        <v>-2050.98</v>
      </c>
      <c r="Y991" s="113">
        <v>-2822.53</v>
      </c>
      <c r="Z991" s="114">
        <v>-3027.55</v>
      </c>
      <c r="AA991" s="113">
        <v>-3788.11</v>
      </c>
      <c r="AB991" s="113">
        <v>-3952.6</v>
      </c>
      <c r="AC991" s="114">
        <v>-4375.7</v>
      </c>
    </row>
    <row r="992" spans="1:29" ht="24.9" customHeight="1" thickBot="1" x14ac:dyDescent="0.45">
      <c r="A992" s="30">
        <v>2037</v>
      </c>
      <c r="B992" s="5" t="s">
        <v>1039</v>
      </c>
      <c r="C992" s="6" t="s">
        <v>2052</v>
      </c>
      <c r="D992" s="25" t="s">
        <v>1040</v>
      </c>
      <c r="E992" s="27" t="s">
        <v>2054</v>
      </c>
      <c r="F992" s="33">
        <v>1137.1500000000001</v>
      </c>
      <c r="G992" s="33">
        <v>1259.6099999999999</v>
      </c>
      <c r="H992" s="33">
        <v>-1324.52</v>
      </c>
      <c r="I992" s="33">
        <v>-1335.74</v>
      </c>
      <c r="J992" s="33">
        <v>-1335.74</v>
      </c>
      <c r="K992" s="34">
        <v>-2316.81</v>
      </c>
      <c r="L992" s="32">
        <v>-1435.99</v>
      </c>
      <c r="M992" s="12">
        <v>-1493.8</v>
      </c>
      <c r="N992" s="35">
        <v>-1672.35</v>
      </c>
      <c r="O992" s="36">
        <v>-1723.75</v>
      </c>
      <c r="P992" s="35">
        <v>-1846.25</v>
      </c>
      <c r="Q992" s="12">
        <v>-3245.39</v>
      </c>
      <c r="R992" s="35">
        <v>-2234.64</v>
      </c>
      <c r="S992" s="34">
        <v>-2088.88</v>
      </c>
      <c r="T992" s="15">
        <v>-2515.5500000000002</v>
      </c>
      <c r="U992" s="15">
        <v>-2631.13</v>
      </c>
      <c r="V992" s="15">
        <v>-2938.33</v>
      </c>
      <c r="W992" s="15">
        <v>-2749.08</v>
      </c>
      <c r="X992" s="15">
        <v>-1782.25</v>
      </c>
      <c r="Y992" s="113">
        <v>-2593.58</v>
      </c>
      <c r="Z992" s="114">
        <v>-2954.64</v>
      </c>
      <c r="AA992" s="113">
        <v>-3706.12</v>
      </c>
      <c r="AB992" s="113">
        <v>-4122</v>
      </c>
      <c r="AC992" s="114">
        <v>-4674.95</v>
      </c>
    </row>
    <row r="993" spans="1:29" ht="24.9" customHeight="1" thickBot="1" x14ac:dyDescent="0.45">
      <c r="A993" s="30">
        <v>2038</v>
      </c>
      <c r="B993" s="5" t="s">
        <v>1041</v>
      </c>
      <c r="C993" s="6" t="s">
        <v>2052</v>
      </c>
      <c r="D993" s="25" t="s">
        <v>1042</v>
      </c>
      <c r="E993" s="27" t="s">
        <v>708</v>
      </c>
      <c r="F993" s="33">
        <v>1179.97</v>
      </c>
      <c r="G993" s="33">
        <v>1232.28</v>
      </c>
      <c r="H993" s="33">
        <v>-1259.93</v>
      </c>
      <c r="I993" s="33">
        <v>-1344.07</v>
      </c>
      <c r="J993" s="33">
        <v>-1293.47</v>
      </c>
      <c r="K993" s="34">
        <v>-2240.6</v>
      </c>
      <c r="L993" s="32">
        <v>-1430</v>
      </c>
      <c r="M993" s="12">
        <v>-1522.9</v>
      </c>
      <c r="N993" s="35">
        <v>-1695.66</v>
      </c>
      <c r="O993" s="36">
        <v>-1659.84</v>
      </c>
      <c r="P993" s="35">
        <v>-1666.73</v>
      </c>
      <c r="Q993" s="12">
        <v>-2709.8</v>
      </c>
      <c r="R993" s="35">
        <v>-1740.16</v>
      </c>
      <c r="S993" s="34">
        <v>-2193.02</v>
      </c>
      <c r="T993" s="15">
        <v>-2113.23</v>
      </c>
      <c r="U993" s="15">
        <v>-2365.2399999999998</v>
      </c>
      <c r="V993" s="15">
        <v>-2512.3200000000002</v>
      </c>
      <c r="W993" s="15">
        <v>-2496.9699999999998</v>
      </c>
      <c r="X993" s="15">
        <v>-1342.26</v>
      </c>
      <c r="Y993" s="113">
        <v>-2551.86</v>
      </c>
      <c r="Z993" s="114">
        <v>-2876.76</v>
      </c>
      <c r="AA993" s="113">
        <v>-3372.24</v>
      </c>
      <c r="AB993" s="113">
        <v>-3736.15</v>
      </c>
      <c r="AC993" s="114">
        <v>-3770</v>
      </c>
    </row>
    <row r="994" spans="1:29" ht="24.9" customHeight="1" thickBot="1" x14ac:dyDescent="0.45">
      <c r="A994" s="30">
        <v>2039</v>
      </c>
      <c r="B994" s="5" t="s">
        <v>1043</v>
      </c>
      <c r="C994" s="6" t="s">
        <v>2052</v>
      </c>
      <c r="D994" s="25" t="s">
        <v>1044</v>
      </c>
      <c r="E994" s="27" t="s">
        <v>2288</v>
      </c>
      <c r="F994" s="33">
        <v>1300.68</v>
      </c>
      <c r="G994" s="33">
        <v>1300.68</v>
      </c>
      <c r="H994" s="33">
        <v>-1602.12</v>
      </c>
      <c r="I994" s="33">
        <v>-1528.71</v>
      </c>
      <c r="J994" s="33">
        <v>-1528.71</v>
      </c>
      <c r="K994" s="34">
        <v>-2489.91</v>
      </c>
      <c r="L994" s="32">
        <v>-1630.05</v>
      </c>
      <c r="M994" s="12">
        <v>-1697.81</v>
      </c>
      <c r="N994" s="35">
        <v>-1823.57</v>
      </c>
      <c r="O994" s="36">
        <v>-1896.95</v>
      </c>
      <c r="P994" s="35">
        <v>-1896.95</v>
      </c>
      <c r="Q994" s="12">
        <v>-3370.73</v>
      </c>
      <c r="R994" s="35">
        <v>-1986.89</v>
      </c>
      <c r="S994" s="34">
        <v>-1986.89</v>
      </c>
      <c r="T994" s="15">
        <v>-2624.47</v>
      </c>
      <c r="U994" s="15">
        <v>-2693.77</v>
      </c>
      <c r="V994" s="15">
        <v>-2868.19</v>
      </c>
      <c r="W994" s="15">
        <v>-2868.19</v>
      </c>
      <c r="X994" s="15">
        <v>-1712.01</v>
      </c>
      <c r="Y994" s="113">
        <v>-3159.91</v>
      </c>
      <c r="Z994" s="114">
        <v>-3042.6</v>
      </c>
      <c r="AA994" s="113">
        <v>-3647.75</v>
      </c>
      <c r="AB994" s="113">
        <v>-4233.9399999999996</v>
      </c>
      <c r="AC994" s="114">
        <v>-4397.3999999999996</v>
      </c>
    </row>
    <row r="995" spans="1:29" ht="24.9" customHeight="1" thickBot="1" x14ac:dyDescent="0.45">
      <c r="A995" s="30">
        <v>2040</v>
      </c>
      <c r="B995" s="5" t="s">
        <v>2261</v>
      </c>
      <c r="C995" s="6" t="s">
        <v>2052</v>
      </c>
      <c r="D995" s="25" t="s">
        <v>2262</v>
      </c>
      <c r="E995" s="27" t="s">
        <v>1852</v>
      </c>
      <c r="F995" s="33">
        <v>1316.33</v>
      </c>
      <c r="G995" s="33">
        <v>1061.3900000000001</v>
      </c>
      <c r="H995" s="33">
        <v>-1240.73</v>
      </c>
      <c r="I995" s="33">
        <v>-1341.36</v>
      </c>
      <c r="J995" s="33">
        <v>-1335.74</v>
      </c>
      <c r="K995" s="34">
        <v>-2364.0700000000002</v>
      </c>
      <c r="L995" s="32">
        <v>-1424.01</v>
      </c>
      <c r="M995" s="12">
        <v>-1560.56</v>
      </c>
      <c r="N995" s="35">
        <v>-1513.08</v>
      </c>
      <c r="O995" s="36">
        <v>-1783.01</v>
      </c>
      <c r="P995" s="35">
        <v>-1790.58</v>
      </c>
      <c r="Q995" s="12">
        <v>-2753.16</v>
      </c>
      <c r="R995" s="35">
        <v>-1493.55</v>
      </c>
      <c r="S995" s="34">
        <v>-1746.91</v>
      </c>
      <c r="T995" s="15">
        <v>-2151.6</v>
      </c>
      <c r="U995" s="15">
        <v>-2355.2399999999998</v>
      </c>
      <c r="V995" s="15">
        <v>-2507.46</v>
      </c>
      <c r="W995" s="15">
        <v>-2528.4499999999998</v>
      </c>
      <c r="X995" s="15">
        <v>-1562.78</v>
      </c>
      <c r="Y995" s="113">
        <v>-2673.81</v>
      </c>
      <c r="Z995" s="114">
        <v>-2659.67</v>
      </c>
      <c r="AA995" s="113">
        <v>-3294.03</v>
      </c>
      <c r="AB995" s="113">
        <v>-3744.2</v>
      </c>
      <c r="AC995" s="114">
        <v>-4117.25</v>
      </c>
    </row>
    <row r="996" spans="1:29" ht="24.9" customHeight="1" thickBot="1" x14ac:dyDescent="0.45">
      <c r="A996" s="30">
        <v>2041</v>
      </c>
      <c r="B996" s="5" t="s">
        <v>2263</v>
      </c>
      <c r="C996" s="6" t="s">
        <v>2052</v>
      </c>
      <c r="D996" s="25" t="s">
        <v>2264</v>
      </c>
      <c r="E996" s="27" t="s">
        <v>708</v>
      </c>
      <c r="F996" s="33">
        <v>942.82</v>
      </c>
      <c r="G996" s="33">
        <v>942.82</v>
      </c>
      <c r="H996" s="33">
        <v>-1180.19</v>
      </c>
      <c r="I996" s="33">
        <v>-1106.43</v>
      </c>
      <c r="J996" s="33">
        <v>-1106.43</v>
      </c>
      <c r="K996" s="34">
        <v>-1769.23</v>
      </c>
      <c r="L996" s="32">
        <v>-1179.1400000000001</v>
      </c>
      <c r="M996" s="12">
        <v>-1220.04</v>
      </c>
      <c r="N996" s="35">
        <v>-1309.6099999999999</v>
      </c>
      <c r="O996" s="36">
        <v>-1470</v>
      </c>
      <c r="P996" s="35">
        <v>-1577.5</v>
      </c>
      <c r="Q996" s="12">
        <v>-2298.17</v>
      </c>
      <c r="R996" s="35">
        <v>-1539.32</v>
      </c>
      <c r="S996" s="34">
        <v>-1529.09</v>
      </c>
      <c r="T996" s="15">
        <v>-2084.64</v>
      </c>
      <c r="U996" s="15">
        <v>-2070.27</v>
      </c>
      <c r="V996" s="15">
        <v>-2218.5</v>
      </c>
      <c r="W996" s="15">
        <v>-2218.5</v>
      </c>
      <c r="X996" s="15">
        <v>-1109.25</v>
      </c>
      <c r="Y996" s="113">
        <v>-2203.8000000000002</v>
      </c>
      <c r="Z996" s="114">
        <v>-2337.33</v>
      </c>
      <c r="AA996" s="113">
        <v>-6660.3</v>
      </c>
      <c r="AB996" s="113">
        <v>-7621.5</v>
      </c>
      <c r="AC996" s="114">
        <v>-7941.46</v>
      </c>
    </row>
    <row r="997" spans="1:29" ht="24.9" customHeight="1" thickBot="1" x14ac:dyDescent="0.45">
      <c r="A997" s="30">
        <v>2045</v>
      </c>
      <c r="B997" s="5" t="s">
        <v>2265</v>
      </c>
      <c r="C997" s="6" t="s">
        <v>2052</v>
      </c>
      <c r="D997" s="25" t="s">
        <v>2266</v>
      </c>
      <c r="E997" s="27" t="s">
        <v>2054</v>
      </c>
      <c r="F997" s="33">
        <v>2199.91</v>
      </c>
      <c r="G997" s="33">
        <v>2199.91</v>
      </c>
      <c r="H997" s="33">
        <v>-2581.66</v>
      </c>
      <c r="I997" s="33">
        <v>-2581.66</v>
      </c>
      <c r="J997" s="33">
        <v>-2803.36</v>
      </c>
      <c r="K997" s="34">
        <v>-4494.76</v>
      </c>
      <c r="L997" s="32">
        <v>-2988.06</v>
      </c>
      <c r="M997" s="12">
        <v>-3091.95</v>
      </c>
      <c r="N997" s="35">
        <v>-3309.14</v>
      </c>
      <c r="O997" s="36">
        <v>-3993.23</v>
      </c>
      <c r="P997" s="35">
        <v>-4662.53</v>
      </c>
      <c r="Q997" s="12">
        <v>-6459.46</v>
      </c>
      <c r="R997" s="35">
        <v>-3852.87</v>
      </c>
      <c r="S997" s="34">
        <v>-4182.1899999999996</v>
      </c>
      <c r="T997" s="15">
        <v>-5521.68</v>
      </c>
      <c r="U997" s="15">
        <v>-5706.99</v>
      </c>
      <c r="V997" s="15">
        <v>-6033.73</v>
      </c>
      <c r="W997" s="15">
        <v>-6088.67</v>
      </c>
      <c r="X997" s="15">
        <v>-3325.06</v>
      </c>
      <c r="Y997" s="113">
        <v>-6051.11</v>
      </c>
      <c r="Z997" s="114">
        <v>-6573.6</v>
      </c>
      <c r="AA997" s="113">
        <v>-7944.69</v>
      </c>
      <c r="AB997" s="113">
        <v>-8879.4599999999991</v>
      </c>
      <c r="AC997" s="114">
        <v>-9344.7099999999991</v>
      </c>
    </row>
    <row r="998" spans="1:29" ht="24.9" customHeight="1" thickBot="1" x14ac:dyDescent="0.45">
      <c r="A998" s="30">
        <v>2046</v>
      </c>
      <c r="B998" s="5" t="s">
        <v>1814</v>
      </c>
      <c r="C998" s="6" t="s">
        <v>2052</v>
      </c>
      <c r="D998" s="25" t="s">
        <v>1815</v>
      </c>
      <c r="E998" s="27" t="s">
        <v>708</v>
      </c>
      <c r="F998" s="33">
        <v>1005.67</v>
      </c>
      <c r="G998" s="33">
        <v>942.82</v>
      </c>
      <c r="H998" s="33">
        <v>-2581.66</v>
      </c>
      <c r="I998" s="33">
        <v>-2581.66</v>
      </c>
      <c r="J998" s="33">
        <v>-2581.66</v>
      </c>
      <c r="K998" s="34">
        <v>-4126.99</v>
      </c>
      <c r="L998" s="32">
        <v>-2843.04</v>
      </c>
      <c r="M998" s="12">
        <v>-2846.77</v>
      </c>
      <c r="N998" s="35">
        <v>-3020.66</v>
      </c>
      <c r="O998" s="36">
        <v>-3651.72</v>
      </c>
      <c r="P998" s="35">
        <v>-3679.08</v>
      </c>
      <c r="Q998" s="12">
        <v>-5704.82</v>
      </c>
      <c r="R998" s="35">
        <v>-3878.55</v>
      </c>
      <c r="S998" s="34">
        <v>-4109.7299999999996</v>
      </c>
      <c r="T998" s="15">
        <v>-5084.8599999999997</v>
      </c>
      <c r="U998" s="15">
        <v>-5566.69</v>
      </c>
      <c r="V998" s="15">
        <v>-5555.8</v>
      </c>
      <c r="W998" s="15">
        <v>-5555.8</v>
      </c>
      <c r="X998" s="15">
        <v>-2783.35</v>
      </c>
      <c r="Y998" s="113">
        <v>-5741</v>
      </c>
      <c r="Z998" s="114">
        <v>-5892.81</v>
      </c>
      <c r="AA998" s="113">
        <v>-6915</v>
      </c>
      <c r="AB998" s="113">
        <v>-8171.06</v>
      </c>
      <c r="AC998" s="114">
        <v>-8521.6299999999992</v>
      </c>
    </row>
    <row r="999" spans="1:29" ht="24.9" customHeight="1" thickBot="1" x14ac:dyDescent="0.45">
      <c r="A999" s="30">
        <v>2047</v>
      </c>
      <c r="B999" s="5" t="s">
        <v>1816</v>
      </c>
      <c r="C999" s="6" t="s">
        <v>2052</v>
      </c>
      <c r="D999" s="25" t="s">
        <v>1817</v>
      </c>
      <c r="E999" s="27" t="s">
        <v>708</v>
      </c>
      <c r="F999" s="33">
        <v>1127.6400000000001</v>
      </c>
      <c r="G999" s="33">
        <v>1379.11</v>
      </c>
      <c r="H999" s="33">
        <v>-1335.74</v>
      </c>
      <c r="I999" s="33">
        <v>-1414.32</v>
      </c>
      <c r="J999" s="33">
        <v>-1335.74</v>
      </c>
      <c r="K999" s="34">
        <v>-2230.19</v>
      </c>
      <c r="L999" s="32">
        <v>-1424.01</v>
      </c>
      <c r="M999" s="12">
        <v>-1622.18</v>
      </c>
      <c r="N999" s="35">
        <v>-1774.84</v>
      </c>
      <c r="O999" s="36">
        <v>-1590.8</v>
      </c>
      <c r="P999" s="35">
        <v>-1664.11</v>
      </c>
      <c r="Q999" s="12">
        <v>-2642.73</v>
      </c>
      <c r="R999" s="35">
        <v>-1921.31</v>
      </c>
      <c r="S999" s="34">
        <v>-1565.33</v>
      </c>
      <c r="T999" s="15">
        <v>-2307.56</v>
      </c>
      <c r="U999" s="15">
        <v>-2188.56</v>
      </c>
      <c r="V999" s="15">
        <v>-2308.86</v>
      </c>
      <c r="W999" s="15">
        <v>-2507.46</v>
      </c>
      <c r="X999" s="15">
        <v>-1435.16</v>
      </c>
      <c r="Y999" s="113">
        <v>-2329.84</v>
      </c>
      <c r="Z999" s="114">
        <v>-3000.07</v>
      </c>
      <c r="AA999" s="113">
        <v>-2989.64</v>
      </c>
      <c r="AB999" s="113">
        <v>-3707.3</v>
      </c>
      <c r="AC999" s="114">
        <v>-3557.72</v>
      </c>
    </row>
    <row r="1000" spans="1:29" ht="24.9" customHeight="1" thickBot="1" x14ac:dyDescent="0.45">
      <c r="A1000" s="30">
        <v>2048</v>
      </c>
      <c r="B1000" s="5" t="s">
        <v>1818</v>
      </c>
      <c r="C1000" s="6" t="s">
        <v>2052</v>
      </c>
      <c r="D1000" s="25" t="s">
        <v>1819</v>
      </c>
      <c r="E1000" s="27" t="s">
        <v>1217</v>
      </c>
      <c r="F1000" s="33">
        <v>2310.9</v>
      </c>
      <c r="G1000" s="33">
        <v>2429.13</v>
      </c>
      <c r="H1000" s="33">
        <v>-2723.11</v>
      </c>
      <c r="I1000" s="33">
        <v>-2844.61</v>
      </c>
      <c r="J1000" s="33">
        <v>-2722.06</v>
      </c>
      <c r="K1000" s="34">
        <v>-4445.01</v>
      </c>
      <c r="L1000" s="32">
        <v>-2900.77</v>
      </c>
      <c r="M1000" s="12">
        <v>-2991.61</v>
      </c>
      <c r="N1000" s="35">
        <v>-3354.38</v>
      </c>
      <c r="O1000" s="36">
        <v>-3394.01</v>
      </c>
      <c r="P1000" s="35">
        <v>-3400.77</v>
      </c>
      <c r="Q1000" s="12">
        <v>-5324.55</v>
      </c>
      <c r="R1000" s="35">
        <v>-3876.91</v>
      </c>
      <c r="S1000" s="34">
        <v>-3542.05</v>
      </c>
      <c r="T1000" s="15">
        <v>-4723.74</v>
      </c>
      <c r="U1000" s="15">
        <v>-4812.88</v>
      </c>
      <c r="V1000" s="15">
        <v>-5144.79</v>
      </c>
      <c r="W1000" s="15">
        <v>-5124.6899999999996</v>
      </c>
      <c r="X1000" s="15">
        <v>-2768.37</v>
      </c>
      <c r="Y1000" s="113">
        <v>-5101.1899999999996</v>
      </c>
      <c r="Z1000" s="114">
        <v>-5628.83</v>
      </c>
      <c r="AA1000" s="113">
        <v>-6377.44</v>
      </c>
      <c r="AB1000" s="113">
        <v>-7441.11</v>
      </c>
      <c r="AC1000" s="114">
        <v>-8117.9</v>
      </c>
    </row>
    <row r="1001" spans="1:29" ht="24.9" customHeight="1" thickBot="1" x14ac:dyDescent="0.45">
      <c r="A1001" s="30">
        <v>2049</v>
      </c>
      <c r="B1001" s="5" t="s">
        <v>1820</v>
      </c>
      <c r="C1001" s="6" t="s">
        <v>2052</v>
      </c>
      <c r="D1001" s="25" t="s">
        <v>1821</v>
      </c>
      <c r="E1001" s="27" t="s">
        <v>2054</v>
      </c>
      <c r="F1001" s="33">
        <v>2826.17</v>
      </c>
      <c r="G1001" s="33">
        <v>2826.17</v>
      </c>
      <c r="H1001" s="33">
        <v>-3320.65</v>
      </c>
      <c r="I1001" s="33">
        <v>-3667.33</v>
      </c>
      <c r="J1001" s="33">
        <v>-3667.33</v>
      </c>
      <c r="K1001" s="34">
        <v>-6330.18</v>
      </c>
      <c r="L1001" s="32">
        <v>-3910.61</v>
      </c>
      <c r="M1001" s="12">
        <v>-4047.45</v>
      </c>
      <c r="N1001" s="35">
        <v>-4453.3999999999996</v>
      </c>
      <c r="O1001" s="36">
        <v>-4522.18</v>
      </c>
      <c r="P1001" s="35">
        <v>-4549.53</v>
      </c>
      <c r="Q1001" s="12">
        <v>-7779.1799999999994</v>
      </c>
      <c r="R1001" s="35">
        <v>-4765.3500000000004</v>
      </c>
      <c r="S1001" s="34">
        <v>-4765.3500000000004</v>
      </c>
      <c r="T1001" s="15">
        <v>-6295.23</v>
      </c>
      <c r="U1001" s="15">
        <v>-6461.52</v>
      </c>
      <c r="V1001" s="15">
        <v>-6880.04</v>
      </c>
      <c r="W1001" s="15">
        <v>-6880.04</v>
      </c>
      <c r="X1001" s="15">
        <v>-4506.82</v>
      </c>
      <c r="Y1001" s="113">
        <v>-6880.04</v>
      </c>
      <c r="Z1001" s="114">
        <v>-8690.2199999999993</v>
      </c>
      <c r="AA1001" s="113">
        <v>-10284.59</v>
      </c>
      <c r="AB1001" s="113">
        <v>-10060.459999999999</v>
      </c>
      <c r="AC1001" s="114">
        <v>-10547.59</v>
      </c>
    </row>
    <row r="1002" spans="1:29" ht="24.9" customHeight="1" thickBot="1" x14ac:dyDescent="0.45">
      <c r="A1002" s="30">
        <v>2050</v>
      </c>
      <c r="B1002" s="5" t="s">
        <v>1822</v>
      </c>
      <c r="C1002" s="6" t="s">
        <v>2052</v>
      </c>
      <c r="D1002" s="25" t="s">
        <v>1823</v>
      </c>
      <c r="E1002" s="27" t="s">
        <v>2054</v>
      </c>
      <c r="F1002" s="33">
        <v>1056.6300000000001</v>
      </c>
      <c r="G1002" s="33">
        <v>1056.6300000000001</v>
      </c>
      <c r="H1002" s="33">
        <v>-1521.64</v>
      </c>
      <c r="I1002" s="33">
        <v>-1510.41</v>
      </c>
      <c r="J1002" s="33">
        <v>-1546.66</v>
      </c>
      <c r="K1002" s="34">
        <v>-2807.24</v>
      </c>
      <c r="L1002" s="32">
        <v>-1634.49</v>
      </c>
      <c r="M1002" s="12">
        <v>-1648.2</v>
      </c>
      <c r="N1002" s="35">
        <v>-2005.41</v>
      </c>
      <c r="O1002" s="36">
        <v>-2018.95</v>
      </c>
      <c r="P1002" s="35">
        <v>-2037.57</v>
      </c>
      <c r="Q1002" s="12">
        <v>-3703.59</v>
      </c>
      <c r="R1002" s="35">
        <v>-2090.92</v>
      </c>
      <c r="S1002" s="34">
        <v>-2040.31</v>
      </c>
      <c r="T1002" s="15">
        <v>-2880.2</v>
      </c>
      <c r="U1002" s="15">
        <v>-2924.07</v>
      </c>
      <c r="V1002" s="15">
        <v>-3050.64</v>
      </c>
      <c r="W1002" s="15">
        <v>-3092.61</v>
      </c>
      <c r="X1002" s="15">
        <v>-2315.1</v>
      </c>
      <c r="Y1002" s="113">
        <v>-3061.13</v>
      </c>
      <c r="Z1002" s="114">
        <v>-3336.75</v>
      </c>
      <c r="AA1002" s="113">
        <v>-3939.62</v>
      </c>
      <c r="AB1002" s="113">
        <v>-4522.99</v>
      </c>
      <c r="AC1002" s="114">
        <v>-4740.7299999999996</v>
      </c>
    </row>
    <row r="1003" spans="1:29" ht="24.9" customHeight="1" thickBot="1" x14ac:dyDescent="0.45">
      <c r="A1003" s="30">
        <v>2051</v>
      </c>
      <c r="B1003" s="5" t="s">
        <v>1824</v>
      </c>
      <c r="C1003" s="6" t="s">
        <v>2052</v>
      </c>
      <c r="D1003" s="25" t="s">
        <v>1825</v>
      </c>
      <c r="E1003" s="27" t="s">
        <v>2054</v>
      </c>
      <c r="F1003" s="33">
        <v>1175.21</v>
      </c>
      <c r="G1003" s="33">
        <v>1184.72</v>
      </c>
      <c r="H1003" s="33">
        <v>-1375.03</v>
      </c>
      <c r="I1003" s="33">
        <v>-1335.74</v>
      </c>
      <c r="J1003" s="33">
        <v>-1363.81</v>
      </c>
      <c r="K1003" s="34">
        <v>-2463</v>
      </c>
      <c r="L1003" s="32">
        <v>-1441.99</v>
      </c>
      <c r="M1003" s="12">
        <v>-1526.47</v>
      </c>
      <c r="N1003" s="35">
        <v>-1710.11</v>
      </c>
      <c r="O1003" s="36">
        <v>-2173.5500000000002</v>
      </c>
      <c r="P1003" s="35">
        <v>-1818.66</v>
      </c>
      <c r="Q1003" s="12">
        <v>-3262.55</v>
      </c>
      <c r="R1003" s="35">
        <v>-1995.97</v>
      </c>
      <c r="S1003" s="34">
        <v>-1994.76</v>
      </c>
      <c r="T1003" s="15">
        <v>-2553.9699999999998</v>
      </c>
      <c r="U1003" s="15">
        <v>-2601.69</v>
      </c>
      <c r="V1003" s="15">
        <v>-2759.58</v>
      </c>
      <c r="W1003" s="15">
        <v>-2749.08</v>
      </c>
      <c r="X1003" s="15">
        <v>-1960.26</v>
      </c>
      <c r="Y1003" s="113">
        <v>-2770.07</v>
      </c>
      <c r="Z1003" s="114">
        <v>-3005.27</v>
      </c>
      <c r="AA1003" s="113">
        <v>-3732.13</v>
      </c>
      <c r="AB1003" s="113">
        <v>-4111.22</v>
      </c>
      <c r="AC1003" s="114">
        <v>-4391.75</v>
      </c>
    </row>
    <row r="1004" spans="1:29" ht="24.9" customHeight="1" thickBot="1" x14ac:dyDescent="0.45">
      <c r="A1004" s="30">
        <v>2052</v>
      </c>
      <c r="B1004" s="5" t="s">
        <v>1826</v>
      </c>
      <c r="C1004" s="6" t="s">
        <v>2052</v>
      </c>
      <c r="D1004" s="25" t="s">
        <v>1827</v>
      </c>
      <c r="E1004" s="27" t="s">
        <v>2054</v>
      </c>
      <c r="F1004" s="33">
        <v>1165.69</v>
      </c>
      <c r="G1004" s="33">
        <v>1170.45</v>
      </c>
      <c r="H1004" s="33">
        <v>-1758.68</v>
      </c>
      <c r="I1004" s="33">
        <v>-1375.03</v>
      </c>
      <c r="J1004" s="33">
        <v>-1386.26</v>
      </c>
      <c r="K1004" s="34">
        <v>-2522.62</v>
      </c>
      <c r="L1004" s="32">
        <v>-1459.97</v>
      </c>
      <c r="M1004" s="12">
        <v>-1517.1</v>
      </c>
      <c r="N1004" s="35">
        <v>-1747.8</v>
      </c>
      <c r="O1004" s="36">
        <v>-1848.32</v>
      </c>
      <c r="P1004" s="35">
        <v>-1866.94</v>
      </c>
      <c r="Q1004" s="12">
        <v>-3201.62</v>
      </c>
      <c r="R1004" s="35">
        <v>-2622.03</v>
      </c>
      <c r="S1004" s="34">
        <v>-1969.89</v>
      </c>
      <c r="T1004" s="15">
        <v>-2601.92</v>
      </c>
      <c r="U1004" s="15">
        <v>-2690.31</v>
      </c>
      <c r="V1004" s="15">
        <v>-2791.06</v>
      </c>
      <c r="W1004" s="15">
        <v>-2843.52</v>
      </c>
      <c r="X1004" s="15">
        <v>-1977.91</v>
      </c>
      <c r="Y1004" s="113">
        <v>-2791.06</v>
      </c>
      <c r="Z1004" s="114">
        <v>-2938.44</v>
      </c>
      <c r="AA1004" s="113">
        <v>-3754.9</v>
      </c>
      <c r="AB1004" s="113">
        <v>-4142.0200000000004</v>
      </c>
      <c r="AC1004" s="114">
        <v>-4295.4399999999996</v>
      </c>
    </row>
    <row r="1005" spans="1:29" ht="24.9" customHeight="1" thickBot="1" x14ac:dyDescent="0.45">
      <c r="A1005" s="30">
        <v>2053</v>
      </c>
      <c r="B1005" s="5" t="s">
        <v>1828</v>
      </c>
      <c r="C1005" s="6" t="s">
        <v>2052</v>
      </c>
      <c r="D1005" s="25" t="s">
        <v>1829</v>
      </c>
      <c r="E1005" s="27" t="s">
        <v>2054</v>
      </c>
      <c r="F1005" s="33">
        <v>990.39</v>
      </c>
      <c r="G1005" s="33">
        <v>1057.83</v>
      </c>
      <c r="H1005" s="33">
        <v>-1166.02</v>
      </c>
      <c r="I1005" s="33">
        <v>-1167.45</v>
      </c>
      <c r="J1005" s="33">
        <v>-1163.9000000000001</v>
      </c>
      <c r="K1005" s="34">
        <v>-1863.4099999999999</v>
      </c>
      <c r="L1005" s="32">
        <v>-1243.95</v>
      </c>
      <c r="M1005" s="12">
        <v>-1284.33</v>
      </c>
      <c r="N1005" s="35">
        <v>-1360.82</v>
      </c>
      <c r="O1005" s="36">
        <v>-1441.31</v>
      </c>
      <c r="P1005" s="35">
        <v>-1645.79</v>
      </c>
      <c r="Q1005" s="12">
        <v>-2592.42</v>
      </c>
      <c r="R1005" s="35">
        <v>-1855.65</v>
      </c>
      <c r="S1005" s="34">
        <v>-1725.18</v>
      </c>
      <c r="T1005" s="127">
        <v>-2299.36</v>
      </c>
      <c r="U1005" s="127">
        <v>-2350.84</v>
      </c>
      <c r="V1005" s="127">
        <v>-2491.29</v>
      </c>
      <c r="W1005" s="127">
        <v>-2502.79</v>
      </c>
      <c r="X1005" s="127">
        <v>-1289.77</v>
      </c>
      <c r="Y1005" s="128">
        <v>-2511.17</v>
      </c>
      <c r="Z1005" s="114">
        <v>-2655.36</v>
      </c>
      <c r="AA1005" s="128">
        <v>-3239.33</v>
      </c>
      <c r="AB1005" s="113">
        <v>-3665.4</v>
      </c>
      <c r="AC1005" s="114">
        <v>-3839.41</v>
      </c>
    </row>
    <row r="1006" spans="1:29" ht="24.9" customHeight="1" thickBot="1" x14ac:dyDescent="0.45">
      <c r="A1006" s="30">
        <v>2054</v>
      </c>
      <c r="B1006" s="5" t="s">
        <v>1830</v>
      </c>
      <c r="C1006" s="6" t="s">
        <v>2052</v>
      </c>
      <c r="D1006" s="25" t="s">
        <v>1831</v>
      </c>
      <c r="E1006" s="27" t="s">
        <v>2054</v>
      </c>
      <c r="F1006" s="33">
        <v>2357.96</v>
      </c>
      <c r="G1006" s="33">
        <v>2365.9499999999998</v>
      </c>
      <c r="H1006" s="33">
        <v>-2799.12</v>
      </c>
      <c r="I1006" s="33">
        <v>-2800.32</v>
      </c>
      <c r="J1006" s="33">
        <v>-2799.92</v>
      </c>
      <c r="K1006" s="34">
        <v>-4466.4400000000005</v>
      </c>
      <c r="L1006" s="32">
        <v>-2977.63</v>
      </c>
      <c r="M1006" s="12">
        <v>-3078.06</v>
      </c>
      <c r="N1006" s="35">
        <v>-3263.25</v>
      </c>
      <c r="O1006" s="36">
        <v>-3435.47</v>
      </c>
      <c r="P1006" s="35">
        <v>-3473.68</v>
      </c>
      <c r="Q1006" s="12">
        <v>-5387.07</v>
      </c>
      <c r="R1006" s="35">
        <v>-3632.86</v>
      </c>
      <c r="S1006" s="34">
        <v>-3770.38</v>
      </c>
      <c r="T1006" s="127">
        <v>-4803.88</v>
      </c>
      <c r="U1006" s="127">
        <v>-5000.74</v>
      </c>
      <c r="V1006" s="127">
        <v>-5242.21</v>
      </c>
      <c r="W1006" s="127">
        <v>-5259.83</v>
      </c>
      <c r="X1006" s="127">
        <v>-2629.92</v>
      </c>
      <c r="Y1006" s="128">
        <v>-5430.2</v>
      </c>
      <c r="Z1006" s="114">
        <v>-5560.67</v>
      </c>
      <c r="AA1006" s="128">
        <v>-6538.51</v>
      </c>
      <c r="AB1006" s="113">
        <v>-8708.27</v>
      </c>
      <c r="AC1006" s="114">
        <v>-8805.07</v>
      </c>
    </row>
    <row r="1007" spans="1:29" ht="24.9" customHeight="1" thickBot="1" x14ac:dyDescent="0.45">
      <c r="A1007" s="30">
        <v>2056</v>
      </c>
      <c r="B1007" s="5" t="s">
        <v>1832</v>
      </c>
      <c r="C1007" s="6" t="s">
        <v>2052</v>
      </c>
      <c r="D1007" s="25" t="s">
        <v>1833</v>
      </c>
      <c r="E1007" s="27" t="s">
        <v>2054</v>
      </c>
      <c r="F1007" s="33">
        <v>1606.9</v>
      </c>
      <c r="G1007" s="33">
        <v>1085.52</v>
      </c>
      <c r="H1007" s="33">
        <v>-1443.2</v>
      </c>
      <c r="I1007" s="33">
        <v>-1393.5</v>
      </c>
      <c r="J1007" s="33">
        <v>-3409.45</v>
      </c>
      <c r="K1007" s="34">
        <v>-5586.65</v>
      </c>
      <c r="L1007" s="32">
        <v>-3506.5</v>
      </c>
      <c r="M1007" s="12">
        <v>-3715.82</v>
      </c>
      <c r="N1007" s="35">
        <v>-4138.74</v>
      </c>
      <c r="O1007" s="36">
        <v>-4479.28</v>
      </c>
      <c r="P1007" s="35">
        <v>-4797.46</v>
      </c>
      <c r="Q1007" s="12">
        <v>-7159.84</v>
      </c>
      <c r="R1007" s="35">
        <v>-5269.98</v>
      </c>
      <c r="S1007" s="34">
        <v>-5716.86</v>
      </c>
      <c r="T1007" s="15">
        <v>-5922.84</v>
      </c>
      <c r="U1007" s="15">
        <v>-5908.07</v>
      </c>
      <c r="V1007" s="15">
        <v>-7234.98</v>
      </c>
      <c r="W1007" s="15">
        <v>-7318.6</v>
      </c>
      <c r="X1007" s="15">
        <v>-3659.3</v>
      </c>
      <c r="Y1007" s="113">
        <v>-7024.8</v>
      </c>
      <c r="Z1007" s="114">
        <v>-7576.68</v>
      </c>
      <c r="AA1007" s="113">
        <v>-8733.77</v>
      </c>
      <c r="AB1007" s="113">
        <v>-9841.7199999999993</v>
      </c>
      <c r="AC1007" s="114">
        <v>-11218.54</v>
      </c>
    </row>
    <row r="1008" spans="1:29" ht="24.9" customHeight="1" thickBot="1" x14ac:dyDescent="0.45">
      <c r="A1008" s="30">
        <v>2057</v>
      </c>
      <c r="B1008" s="5" t="s">
        <v>1834</v>
      </c>
      <c r="C1008" s="6" t="s">
        <v>2052</v>
      </c>
      <c r="D1008" s="25" t="s">
        <v>1835</v>
      </c>
      <c r="E1008" s="27" t="s">
        <v>2054</v>
      </c>
      <c r="F1008" s="33">
        <v>3826.19</v>
      </c>
      <c r="G1008" s="33">
        <v>4354.21</v>
      </c>
      <c r="H1008" s="33">
        <v>-4850.5600000000004</v>
      </c>
      <c r="I1008" s="33">
        <v>-4500.67</v>
      </c>
      <c r="J1008" s="33">
        <v>-4500.67</v>
      </c>
      <c r="K1008" s="34">
        <v>-7999.07</v>
      </c>
      <c r="L1008" s="32">
        <v>-4800.4399999999996</v>
      </c>
      <c r="M1008" s="12">
        <v>-4969.0600000000004</v>
      </c>
      <c r="N1008" s="35">
        <v>-5565.42</v>
      </c>
      <c r="O1008" s="36">
        <v>-5744.98</v>
      </c>
      <c r="P1008" s="35">
        <v>-5546.19</v>
      </c>
      <c r="Q1008" s="12">
        <v>-9671.32</v>
      </c>
      <c r="R1008" s="35">
        <v>-5838.8</v>
      </c>
      <c r="S1008" s="34">
        <v>-7164.58</v>
      </c>
      <c r="T1008" s="15">
        <v>-7719.11</v>
      </c>
      <c r="U1008" s="15">
        <v>-7923.5</v>
      </c>
      <c r="V1008" s="15">
        <v>-8437.89</v>
      </c>
      <c r="W1008" s="15">
        <v>-8437.89</v>
      </c>
      <c r="X1008" s="15">
        <v>-5670.96</v>
      </c>
      <c r="Y1008" s="113">
        <v>-8437.89</v>
      </c>
      <c r="Z1008" s="114">
        <v>-8952.25</v>
      </c>
      <c r="AA1008" s="113">
        <v>-11012.24</v>
      </c>
      <c r="AB1008" s="113">
        <v>-12346.82</v>
      </c>
      <c r="AC1008" s="114">
        <v>-15121.46</v>
      </c>
    </row>
    <row r="1009" spans="1:29" ht="24.9" customHeight="1" thickBot="1" x14ac:dyDescent="0.45">
      <c r="A1009" s="30">
        <v>2058</v>
      </c>
      <c r="B1009" s="5" t="s">
        <v>1836</v>
      </c>
      <c r="C1009" s="6" t="s">
        <v>2052</v>
      </c>
      <c r="D1009" s="25" t="s">
        <v>1837</v>
      </c>
      <c r="E1009" s="27" t="s">
        <v>2064</v>
      </c>
      <c r="F1009" s="33">
        <v>1104.2</v>
      </c>
      <c r="G1009" s="33">
        <v>1308.73</v>
      </c>
      <c r="H1009" s="33">
        <v>-1280.02</v>
      </c>
      <c r="I1009" s="33">
        <v>-1296.8599999999999</v>
      </c>
      <c r="J1009" s="33">
        <v>-1291.25</v>
      </c>
      <c r="K1009" s="34">
        <v>-2548.63</v>
      </c>
      <c r="L1009" s="32">
        <v>-1382.48</v>
      </c>
      <c r="M1009" s="12">
        <v>-1430.65</v>
      </c>
      <c r="N1009" s="35">
        <v>-1572.91</v>
      </c>
      <c r="O1009" s="36">
        <v>-1703.64</v>
      </c>
      <c r="P1009" s="35">
        <v>-1669.22</v>
      </c>
      <c r="Q1009" s="12">
        <v>-2788.7799999999997</v>
      </c>
      <c r="R1009" s="35">
        <v>-2062.2199999999998</v>
      </c>
      <c r="S1009" s="34">
        <v>-1803.84</v>
      </c>
      <c r="T1009" s="15">
        <v>-2352.1</v>
      </c>
      <c r="U1009" s="15">
        <v>-2395.23</v>
      </c>
      <c r="V1009" s="15">
        <v>-2539.58</v>
      </c>
      <c r="W1009" s="15">
        <v>-2550.0700000000002</v>
      </c>
      <c r="X1009" s="15">
        <v>-1524.43</v>
      </c>
      <c r="Y1009" s="113">
        <v>-2571.0500000000002</v>
      </c>
      <c r="Z1009" s="114">
        <v>-2727.18</v>
      </c>
      <c r="AA1009" s="113">
        <v>-3508.73</v>
      </c>
      <c r="AB1009" s="113">
        <v>-3603.54</v>
      </c>
      <c r="AC1009" s="114">
        <v>-3867.35</v>
      </c>
    </row>
    <row r="1010" spans="1:29" ht="24.9" customHeight="1" thickBot="1" x14ac:dyDescent="0.45">
      <c r="A1010" s="30">
        <v>2066</v>
      </c>
      <c r="B1010" s="5" t="s">
        <v>2192</v>
      </c>
      <c r="C1010" s="6" t="s">
        <v>2052</v>
      </c>
      <c r="D1010" s="25" t="s">
        <v>2203</v>
      </c>
      <c r="E1010" s="27" t="s">
        <v>2054</v>
      </c>
      <c r="F1010" s="33">
        <v>2352.3200000000002</v>
      </c>
      <c r="G1010" s="33">
        <v>2235.87</v>
      </c>
      <c r="H1010" s="33">
        <v>-2655.01</v>
      </c>
      <c r="I1010" s="33">
        <v>-2655.01</v>
      </c>
      <c r="J1010" s="33">
        <v>-2655.01</v>
      </c>
      <c r="K1010" s="34">
        <v>-4576.13</v>
      </c>
      <c r="L1010" s="32">
        <v>-3033.45</v>
      </c>
      <c r="M1010" s="12">
        <v>-2918.73</v>
      </c>
      <c r="N1010" s="35">
        <v>-3217.73</v>
      </c>
      <c r="O1010" s="36">
        <v>-3710.81</v>
      </c>
      <c r="P1010" s="35">
        <v>-3721.66</v>
      </c>
      <c r="Q1010" s="12">
        <v>-6792.06</v>
      </c>
      <c r="R1010" s="35">
        <v>-3892.81</v>
      </c>
      <c r="S1010" s="34">
        <v>-4286.55</v>
      </c>
      <c r="T1010" s="15">
        <v>-5181.08</v>
      </c>
      <c r="U1010" s="15">
        <v>-5398.05</v>
      </c>
      <c r="V1010" s="15">
        <v>-5661.08</v>
      </c>
      <c r="W1010" s="15">
        <v>-6139</v>
      </c>
      <c r="X1010" s="15">
        <v>-3655.71</v>
      </c>
      <c r="Y1010" s="113">
        <v>-6139</v>
      </c>
      <c r="Z1010" s="114">
        <v>-7019.22</v>
      </c>
      <c r="AA1010" s="113">
        <v>-8370.8799999999992</v>
      </c>
      <c r="AB1010" s="113">
        <v>-8972.85</v>
      </c>
      <c r="AC1010" s="114">
        <v>-10081.36</v>
      </c>
    </row>
    <row r="1011" spans="1:29" ht="24.9" customHeight="1" thickBot="1" x14ac:dyDescent="0.45">
      <c r="A1011" s="30">
        <v>2071</v>
      </c>
      <c r="B1011" s="5" t="s">
        <v>382</v>
      </c>
      <c r="C1011" s="6" t="s">
        <v>2052</v>
      </c>
      <c r="D1011" s="25" t="s">
        <v>383</v>
      </c>
      <c r="E1011" s="27" t="s">
        <v>1739</v>
      </c>
      <c r="F1011" s="33">
        <v>1416.8</v>
      </c>
      <c r="G1011" s="33">
        <v>1300.68</v>
      </c>
      <c r="H1011" s="33">
        <v>-1528.71</v>
      </c>
      <c r="I1011" s="33">
        <v>-1528.71</v>
      </c>
      <c r="J1011" s="33">
        <v>-1528.71</v>
      </c>
      <c r="K1011" s="34">
        <v>-2493.3000000000002</v>
      </c>
      <c r="L1011" s="32">
        <v>-1630.05</v>
      </c>
      <c r="M1011" s="12">
        <v>-1687.06</v>
      </c>
      <c r="N1011" s="35">
        <v>-1807.36</v>
      </c>
      <c r="O1011" s="36">
        <v>-1885.23</v>
      </c>
      <c r="P1011" s="35">
        <v>-1885.23</v>
      </c>
      <c r="Q1011" s="12">
        <v>-3095.27</v>
      </c>
      <c r="R1011" s="35">
        <v>-2104.7800000000002</v>
      </c>
      <c r="S1011" s="34">
        <v>-1986.89</v>
      </c>
      <c r="T1011" s="15">
        <v>-2624.47</v>
      </c>
      <c r="U1011" s="15">
        <v>-2693.77</v>
      </c>
      <c r="V1011" s="15">
        <v>-2868.19</v>
      </c>
      <c r="W1011" s="15">
        <v>-2868.19</v>
      </c>
      <c r="X1011" s="15">
        <v>-1748.07</v>
      </c>
      <c r="Y1011" s="113">
        <v>-2868.19</v>
      </c>
      <c r="Z1011" s="114">
        <v>-3042.6</v>
      </c>
      <c r="AA1011" s="113">
        <v>-3634.5</v>
      </c>
      <c r="AB1011" s="113">
        <v>-4193.63</v>
      </c>
      <c r="AC1011" s="114">
        <v>-4561.3900000000003</v>
      </c>
    </row>
    <row r="1012" spans="1:29" ht="24.9" customHeight="1" thickBot="1" x14ac:dyDescent="0.45">
      <c r="A1012" s="30">
        <v>2072</v>
      </c>
      <c r="B1012" s="5" t="s">
        <v>384</v>
      </c>
      <c r="C1012" s="6" t="s">
        <v>2052</v>
      </c>
      <c r="D1012" s="25" t="s">
        <v>385</v>
      </c>
      <c r="E1012" s="27" t="s">
        <v>1739</v>
      </c>
      <c r="F1012" s="33">
        <v>949.65</v>
      </c>
      <c r="G1012" s="33">
        <v>2199.91</v>
      </c>
      <c r="H1012" s="33">
        <v>-2581.66</v>
      </c>
      <c r="I1012" s="33">
        <v>-2581.66</v>
      </c>
      <c r="J1012" s="33">
        <v>-2581.66</v>
      </c>
      <c r="K1012" s="34">
        <v>-4206.3599999999997</v>
      </c>
      <c r="L1012" s="32">
        <v>-2751.33</v>
      </c>
      <c r="M1012" s="12">
        <v>-2846.77</v>
      </c>
      <c r="N1012" s="35">
        <v>-3040.41</v>
      </c>
      <c r="O1012" s="36">
        <v>-3379.85</v>
      </c>
      <c r="P1012" s="35">
        <v>-3379.85</v>
      </c>
      <c r="Q1012" s="12">
        <v>-5282.71</v>
      </c>
      <c r="R1012" s="35">
        <v>-3770.85</v>
      </c>
      <c r="S1012" s="34">
        <v>-3567.88</v>
      </c>
      <c r="T1012" s="15">
        <v>-4706.83</v>
      </c>
      <c r="U1012" s="15">
        <v>-4830.63</v>
      </c>
      <c r="V1012" s="15">
        <v>-5142.21</v>
      </c>
      <c r="W1012" s="15">
        <v>-5142.21</v>
      </c>
      <c r="X1012" s="15">
        <v>-2730.85</v>
      </c>
      <c r="Y1012" s="113">
        <v>-5142.21</v>
      </c>
      <c r="Z1012" s="114">
        <v>-5494.99</v>
      </c>
      <c r="AA1012" s="113">
        <v>-6423.55</v>
      </c>
      <c r="AB1012" s="113">
        <v>-7569.3</v>
      </c>
      <c r="AC1012" s="114">
        <v>-7839.05</v>
      </c>
    </row>
    <row r="1013" spans="1:29" ht="24.9" customHeight="1" thickBot="1" x14ac:dyDescent="0.45">
      <c r="A1013" s="30">
        <v>2073</v>
      </c>
      <c r="B1013" s="5" t="s">
        <v>386</v>
      </c>
      <c r="C1013" s="6" t="s">
        <v>2052</v>
      </c>
      <c r="D1013" s="25" t="s">
        <v>387</v>
      </c>
      <c r="E1013" s="27" t="s">
        <v>708</v>
      </c>
      <c r="F1013" s="33">
        <v>3367.53</v>
      </c>
      <c r="G1013" s="33">
        <v>3491.25</v>
      </c>
      <c r="H1013" s="33">
        <v>-4003.47</v>
      </c>
      <c r="I1013" s="33">
        <v>-4003.47</v>
      </c>
      <c r="J1013" s="33">
        <v>-4003.47</v>
      </c>
      <c r="K1013" s="34">
        <v>-6395.51</v>
      </c>
      <c r="L1013" s="32">
        <v>-4263.67</v>
      </c>
      <c r="M1013" s="12">
        <v>-4558.22</v>
      </c>
      <c r="N1013" s="35">
        <v>-4680.42</v>
      </c>
      <c r="O1013" s="36">
        <v>-4915.45</v>
      </c>
      <c r="P1013" s="35">
        <v>-4926.3</v>
      </c>
      <c r="Q1013" s="12">
        <v>-7635.13</v>
      </c>
      <c r="R1013" s="35">
        <v>-5155.6000000000004</v>
      </c>
      <c r="S1013" s="34">
        <v>-5372.4</v>
      </c>
      <c r="T1013" s="15">
        <v>-6856.12</v>
      </c>
      <c r="U1013" s="15">
        <v>-7037.4</v>
      </c>
      <c r="V1013" s="15">
        <v>-7497.47</v>
      </c>
      <c r="W1013" s="15">
        <v>-7493.71</v>
      </c>
      <c r="X1013" s="15">
        <v>-3748.73</v>
      </c>
      <c r="Y1013" s="113">
        <v>-7493.71</v>
      </c>
      <c r="Z1013" s="114">
        <v>-7949.96</v>
      </c>
      <c r="AA1013" s="113">
        <v>-9945.35</v>
      </c>
      <c r="AB1013" s="113">
        <v>-11331.35</v>
      </c>
      <c r="AC1013" s="114">
        <v>-11422.76</v>
      </c>
    </row>
    <row r="1014" spans="1:29" ht="24.9" customHeight="1" thickBot="1" x14ac:dyDescent="0.45">
      <c r="A1014" s="30">
        <v>2074</v>
      </c>
      <c r="B1014" s="5" t="s">
        <v>388</v>
      </c>
      <c r="C1014" s="6" t="s">
        <v>2052</v>
      </c>
      <c r="D1014" s="25" t="s">
        <v>397</v>
      </c>
      <c r="E1014" s="27" t="s">
        <v>708</v>
      </c>
      <c r="F1014" s="33">
        <v>3198.45</v>
      </c>
      <c r="G1014" s="33">
        <v>3317.27</v>
      </c>
      <c r="H1014" s="33">
        <v>-3803.96</v>
      </c>
      <c r="I1014" s="33">
        <v>-3803.96</v>
      </c>
      <c r="J1014" s="33">
        <v>-3803.96</v>
      </c>
      <c r="K1014" s="34">
        <v>-6075.95</v>
      </c>
      <c r="L1014" s="32">
        <v>-4050.63</v>
      </c>
      <c r="M1014" s="12">
        <v>-4189.3900000000003</v>
      </c>
      <c r="N1014" s="35">
        <v>-4456.21</v>
      </c>
      <c r="O1014" s="36">
        <v>-4706.71</v>
      </c>
      <c r="P1014" s="35">
        <v>-4681.13</v>
      </c>
      <c r="Q1014" s="12">
        <v>-8688.92</v>
      </c>
      <c r="R1014" s="35">
        <v>-4898.6000000000004</v>
      </c>
      <c r="S1014" s="34">
        <v>-4931.2</v>
      </c>
      <c r="T1014" s="15">
        <v>-6515.22</v>
      </c>
      <c r="U1014" s="15">
        <v>-6687.38</v>
      </c>
      <c r="V1014" s="15">
        <v>-9199.7800000000007</v>
      </c>
      <c r="W1014" s="15">
        <v>-9199.7800000000007</v>
      </c>
      <c r="X1014" s="15">
        <v>-4748.28</v>
      </c>
      <c r="Y1014" s="113">
        <v>-9206.4</v>
      </c>
      <c r="Z1014" s="114">
        <v>-9761.02</v>
      </c>
      <c r="AA1014" s="113">
        <v>-11483.19</v>
      </c>
      <c r="AB1014" s="113">
        <v>-13464.98</v>
      </c>
      <c r="AC1014" s="114">
        <v>-14032.9</v>
      </c>
    </row>
    <row r="1015" spans="1:29" ht="24.9" customHeight="1" thickBot="1" x14ac:dyDescent="0.45">
      <c r="A1015" s="30">
        <v>2075</v>
      </c>
      <c r="B1015" s="5" t="s">
        <v>398</v>
      </c>
      <c r="C1015" s="6" t="s">
        <v>2052</v>
      </c>
      <c r="D1015" s="25" t="s">
        <v>399</v>
      </c>
      <c r="E1015" s="27" t="s">
        <v>2054</v>
      </c>
      <c r="F1015" s="33">
        <v>2726.47</v>
      </c>
      <c r="G1015" s="33">
        <v>2698.97</v>
      </c>
      <c r="H1015" s="33">
        <v>-3201.47</v>
      </c>
      <c r="I1015" s="33">
        <v>-3201.47</v>
      </c>
      <c r="J1015" s="33">
        <v>-3201.47</v>
      </c>
      <c r="K1015" s="34">
        <v>-5521.73</v>
      </c>
      <c r="L1015" s="32">
        <v>-3407.29</v>
      </c>
      <c r="M1015" s="12">
        <v>-3523.07</v>
      </c>
      <c r="N1015" s="35">
        <v>-3847.73</v>
      </c>
      <c r="O1015" s="36">
        <v>-3929.93</v>
      </c>
      <c r="P1015" s="35">
        <v>-3966.12</v>
      </c>
      <c r="Q1015" s="12">
        <v>-6651.79</v>
      </c>
      <c r="R1015" s="35">
        <v>-4122.51</v>
      </c>
      <c r="S1015" s="34">
        <v>-4155.1099999999997</v>
      </c>
      <c r="T1015" s="15">
        <v>-5548.85</v>
      </c>
      <c r="U1015" s="15">
        <v>-5630.38</v>
      </c>
      <c r="V1015" s="15">
        <v>-5994.43</v>
      </c>
      <c r="W1015" s="15">
        <v>-5994.43</v>
      </c>
      <c r="X1015" s="15">
        <v>-3369.65</v>
      </c>
      <c r="Y1015" s="113">
        <v>-6813.1</v>
      </c>
      <c r="Z1015" s="114">
        <v>-6358.42</v>
      </c>
      <c r="AA1015" s="113">
        <v>-7504.63</v>
      </c>
      <c r="AB1015" s="113">
        <v>-8760.67</v>
      </c>
      <c r="AC1015" s="114">
        <v>-9129.01</v>
      </c>
    </row>
    <row r="1016" spans="1:29" ht="24.9" customHeight="1" thickBot="1" x14ac:dyDescent="0.45">
      <c r="A1016" s="30">
        <v>2076</v>
      </c>
      <c r="B1016" s="5" t="s">
        <v>400</v>
      </c>
      <c r="C1016" s="6" t="s">
        <v>2052</v>
      </c>
      <c r="D1016" s="25" t="s">
        <v>401</v>
      </c>
      <c r="E1016" s="27" t="s">
        <v>708</v>
      </c>
      <c r="F1016" s="33">
        <v>2564.5700000000002</v>
      </c>
      <c r="G1016" s="33">
        <v>3124.43</v>
      </c>
      <c r="H1016" s="33">
        <v>-2960.52</v>
      </c>
      <c r="I1016" s="33">
        <v>-2986.71</v>
      </c>
      <c r="J1016" s="33">
        <v>-3208.41</v>
      </c>
      <c r="K1016" s="34">
        <v>-5812.17</v>
      </c>
      <c r="L1016" s="32">
        <v>-3411.63</v>
      </c>
      <c r="M1016" s="12">
        <v>-3611.49</v>
      </c>
      <c r="N1016" s="35">
        <v>-3890.72</v>
      </c>
      <c r="O1016" s="36">
        <v>-4103.3599999999997</v>
      </c>
      <c r="P1016" s="35">
        <v>-3974.34</v>
      </c>
      <c r="Q1016" s="12">
        <v>-6681.76</v>
      </c>
      <c r="R1016" s="35">
        <v>-4145.5200000000004</v>
      </c>
      <c r="S1016" s="34">
        <v>-4785.22</v>
      </c>
      <c r="T1016" s="15">
        <v>-5218.97</v>
      </c>
      <c r="U1016" s="15">
        <v>-5514.07</v>
      </c>
      <c r="V1016" s="15">
        <v>-5924</v>
      </c>
      <c r="W1016" s="15">
        <v>-5723</v>
      </c>
      <c r="X1016" s="15">
        <v>-2962</v>
      </c>
      <c r="Y1016" s="113">
        <v>-5581.89</v>
      </c>
      <c r="Z1016" s="114">
        <v>-6716.19</v>
      </c>
      <c r="AA1016" s="113">
        <v>-6509.57</v>
      </c>
      <c r="AB1016" s="113">
        <v>-9306.58</v>
      </c>
      <c r="AC1016" s="114">
        <v>-9675.64</v>
      </c>
    </row>
    <row r="1017" spans="1:29" ht="24.9" customHeight="1" thickBot="1" x14ac:dyDescent="0.45">
      <c r="A1017" s="30">
        <v>2077</v>
      </c>
      <c r="B1017" s="5" t="s">
        <v>402</v>
      </c>
      <c r="C1017" s="6" t="s">
        <v>2052</v>
      </c>
      <c r="D1017" s="25" t="s">
        <v>403</v>
      </c>
      <c r="E1017" s="27" t="s">
        <v>708</v>
      </c>
      <c r="F1017" s="33">
        <v>1129.1400000000001</v>
      </c>
      <c r="G1017" s="33">
        <v>1125.96</v>
      </c>
      <c r="H1017" s="33">
        <v>-1252.01</v>
      </c>
      <c r="I1017" s="33">
        <v>-1366.88</v>
      </c>
      <c r="J1017" s="33">
        <v>-1349.14</v>
      </c>
      <c r="K1017" s="34">
        <v>-2321.14</v>
      </c>
      <c r="L1017" s="32">
        <v>-1548</v>
      </c>
      <c r="M1017" s="12">
        <v>-1473.65</v>
      </c>
      <c r="N1017" s="35">
        <v>-1600.85</v>
      </c>
      <c r="O1017" s="36">
        <v>-1569.08</v>
      </c>
      <c r="P1017" s="35">
        <v>-1644.24</v>
      </c>
      <c r="Q1017" s="12">
        <v>-2585.4700000000003</v>
      </c>
      <c r="R1017" s="35">
        <v>-1603.65</v>
      </c>
      <c r="S1017" s="34">
        <v>-1838.45</v>
      </c>
      <c r="T1017" s="15">
        <v>-2285.17</v>
      </c>
      <c r="U1017" s="15">
        <v>-2300.4299999999998</v>
      </c>
      <c r="V1017" s="15">
        <v>-2507.46</v>
      </c>
      <c r="W1017" s="15">
        <v>-2548.6</v>
      </c>
      <c r="X1017" s="15">
        <v>-1532.61</v>
      </c>
      <c r="Y1017" s="113">
        <v>-2516.85</v>
      </c>
      <c r="Z1017" s="114">
        <v>-2659.67</v>
      </c>
      <c r="AA1017" s="113">
        <v>-3003.66</v>
      </c>
      <c r="AB1017" s="113">
        <v>-3701.61</v>
      </c>
      <c r="AC1017" s="114">
        <v>-3802.17</v>
      </c>
    </row>
    <row r="1018" spans="1:29" ht="24.9" customHeight="1" thickBot="1" x14ac:dyDescent="0.45">
      <c r="A1018" s="30">
        <v>2078</v>
      </c>
      <c r="B1018" s="5" t="s">
        <v>404</v>
      </c>
      <c r="C1018" s="6" t="s">
        <v>2052</v>
      </c>
      <c r="D1018" s="25" t="s">
        <v>405</v>
      </c>
      <c r="E1018" s="27" t="s">
        <v>708</v>
      </c>
      <c r="F1018" s="33">
        <v>2642.26</v>
      </c>
      <c r="G1018" s="33">
        <v>3051.92</v>
      </c>
      <c r="H1018" s="33">
        <v>-3090.54</v>
      </c>
      <c r="I1018" s="33">
        <v>-3116.73</v>
      </c>
      <c r="J1018" s="33">
        <v>-3255.3</v>
      </c>
      <c r="K1018" s="34">
        <v>-5528.37</v>
      </c>
      <c r="L1018" s="32">
        <v>-3322.68</v>
      </c>
      <c r="M1018" s="12">
        <v>-3438.52</v>
      </c>
      <c r="N1018" s="35">
        <v>-3928.47</v>
      </c>
      <c r="O1018" s="36">
        <v>-3573.17</v>
      </c>
      <c r="P1018" s="35">
        <v>-3845.59</v>
      </c>
      <c r="Q1018" s="12">
        <v>-5979.2000000000007</v>
      </c>
      <c r="R1018" s="35">
        <v>-3544.98</v>
      </c>
      <c r="S1018" s="34">
        <v>-3770.53</v>
      </c>
      <c r="T1018" s="15">
        <v>-5354.44</v>
      </c>
      <c r="U1018" s="15">
        <v>-5221.51</v>
      </c>
      <c r="V1018" s="15">
        <v>-5548.6</v>
      </c>
      <c r="W1018" s="15">
        <v>-5850.75</v>
      </c>
      <c r="X1018" s="15">
        <v>-3384.59</v>
      </c>
      <c r="Y1018" s="113">
        <v>-5823.13</v>
      </c>
      <c r="Z1018" s="114">
        <v>-6205.91</v>
      </c>
      <c r="AA1018" s="113">
        <v>-7762.34</v>
      </c>
      <c r="AB1018" s="113">
        <v>-8549.82</v>
      </c>
      <c r="AC1018" s="114">
        <v>-9505.7900000000009</v>
      </c>
    </row>
    <row r="1019" spans="1:29" ht="24.9" customHeight="1" thickBot="1" x14ac:dyDescent="0.45">
      <c r="A1019" s="30">
        <v>2079</v>
      </c>
      <c r="B1019" s="5" t="s">
        <v>406</v>
      </c>
      <c r="C1019" s="6" t="s">
        <v>2052</v>
      </c>
      <c r="D1019" s="25" t="s">
        <v>407</v>
      </c>
      <c r="E1019" s="27" t="s">
        <v>1217</v>
      </c>
      <c r="F1019" s="33">
        <v>3216.76</v>
      </c>
      <c r="G1019" s="33">
        <v>3034.93</v>
      </c>
      <c r="H1019" s="33">
        <v>-3797.83</v>
      </c>
      <c r="I1019" s="33">
        <v>-3566.98</v>
      </c>
      <c r="J1019" s="33">
        <v>-3566.98</v>
      </c>
      <c r="K1019" s="34">
        <v>-5997.86</v>
      </c>
      <c r="L1019" s="32">
        <v>-4099.05</v>
      </c>
      <c r="M1019" s="12">
        <v>-4141.66</v>
      </c>
      <c r="N1019" s="35">
        <v>-4222.66</v>
      </c>
      <c r="O1019" s="36">
        <v>-3343.12</v>
      </c>
      <c r="P1019" s="35">
        <v>-3188.09</v>
      </c>
      <c r="Q1019" s="12">
        <v>-6161.3099999999995</v>
      </c>
      <c r="R1019" s="35">
        <v>-4114.37</v>
      </c>
      <c r="S1019" s="34">
        <v>-3811.88</v>
      </c>
      <c r="T1019" s="15">
        <v>-5197.79</v>
      </c>
      <c r="U1019" s="15">
        <v>-5334.73</v>
      </c>
      <c r="V1019" s="15">
        <v>-5679.37</v>
      </c>
      <c r="W1019" s="15">
        <v>-5679.37</v>
      </c>
      <c r="X1019" s="15">
        <v>-3205.62</v>
      </c>
      <c r="Y1019" s="113">
        <v>-6077.9</v>
      </c>
      <c r="Z1019" s="114">
        <v>-6463.92</v>
      </c>
      <c r="AA1019" s="113">
        <v>-7307.72</v>
      </c>
      <c r="AB1019" s="113">
        <v>-8298.2999999999993</v>
      </c>
      <c r="AC1019" s="114">
        <v>-8646.99</v>
      </c>
    </row>
    <row r="1020" spans="1:29" ht="24.9" customHeight="1" thickBot="1" x14ac:dyDescent="0.45">
      <c r="A1020" s="30">
        <v>2080</v>
      </c>
      <c r="B1020" s="5" t="s">
        <v>408</v>
      </c>
      <c r="C1020" s="6" t="s">
        <v>2052</v>
      </c>
      <c r="D1020" s="25" t="s">
        <v>409</v>
      </c>
      <c r="E1020" s="27" t="s">
        <v>1852</v>
      </c>
      <c r="F1020" s="33">
        <v>1419.35</v>
      </c>
      <c r="G1020" s="33">
        <v>1300.68</v>
      </c>
      <c r="H1020" s="33">
        <v>-1528.71</v>
      </c>
      <c r="I1020" s="33">
        <v>-1595.73</v>
      </c>
      <c r="J1020" s="33">
        <v>-1528.71</v>
      </c>
      <c r="K1020" s="34">
        <v>-2595.41</v>
      </c>
      <c r="L1020" s="32">
        <v>-1630.05</v>
      </c>
      <c r="M1020" s="12">
        <v>-1687.06</v>
      </c>
      <c r="N1020" s="35">
        <v>-1813.06</v>
      </c>
      <c r="O1020" s="36">
        <v>-1890.91</v>
      </c>
      <c r="P1020" s="35">
        <v>-1885.23</v>
      </c>
      <c r="Q1020" s="12">
        <v>-3089.6899999999996</v>
      </c>
      <c r="R1020" s="35">
        <v>-2085.31</v>
      </c>
      <c r="S1020" s="34">
        <v>-2050.12</v>
      </c>
      <c r="T1020" s="15">
        <v>-2624.47</v>
      </c>
      <c r="U1020" s="15">
        <v>-2693.77</v>
      </c>
      <c r="V1020" s="15">
        <v>-2868.19</v>
      </c>
      <c r="W1020" s="15">
        <v>-2868.19</v>
      </c>
      <c r="X1020" s="15">
        <v>-1485.01</v>
      </c>
      <c r="Y1020" s="113">
        <v>-2868.19</v>
      </c>
      <c r="Z1020" s="114">
        <v>-3174.99</v>
      </c>
      <c r="AA1020" s="113">
        <v>-3605.11</v>
      </c>
      <c r="AB1020" s="113">
        <v>-4193.63</v>
      </c>
      <c r="AC1020" s="114">
        <v>-4556.59</v>
      </c>
    </row>
    <row r="1021" spans="1:29" ht="24.9" customHeight="1" thickBot="1" x14ac:dyDescent="0.45">
      <c r="A1021" s="30">
        <v>2081</v>
      </c>
      <c r="B1021" s="5" t="s">
        <v>410</v>
      </c>
      <c r="C1021" s="6" t="s">
        <v>2052</v>
      </c>
      <c r="D1021" s="25" t="s">
        <v>411</v>
      </c>
      <c r="E1021" s="27" t="s">
        <v>2054</v>
      </c>
      <c r="F1021" s="33">
        <v>3037.08</v>
      </c>
      <c r="G1021" s="33">
        <v>3048.17</v>
      </c>
      <c r="H1021" s="33">
        <v>-3613.53</v>
      </c>
      <c r="I1021" s="33">
        <v>-3613.53</v>
      </c>
      <c r="J1021" s="33">
        <v>-3613.53</v>
      </c>
      <c r="K1021" s="34">
        <v>-6027.05</v>
      </c>
      <c r="L1021" s="32">
        <v>-3847.3</v>
      </c>
      <c r="M1021" s="12">
        <v>-3978.79</v>
      </c>
      <c r="N1021" s="35">
        <v>-4372.3500000000004</v>
      </c>
      <c r="O1021" s="36">
        <v>-4436.28</v>
      </c>
      <c r="P1021" s="35">
        <v>-4447.13</v>
      </c>
      <c r="Q1021" s="12">
        <v>-8192.17</v>
      </c>
      <c r="R1021" s="35">
        <v>-4653.3100000000004</v>
      </c>
      <c r="S1021" s="34">
        <v>-5033.18</v>
      </c>
      <c r="T1021" s="15">
        <v>-6189.84</v>
      </c>
      <c r="U1021" s="15">
        <v>-6353.3</v>
      </c>
      <c r="V1021" s="15">
        <v>-7321.91</v>
      </c>
      <c r="W1021" s="15">
        <v>-6864.92</v>
      </c>
      <c r="X1021" s="15">
        <v>-4241.3599999999997</v>
      </c>
      <c r="Y1021" s="113">
        <v>-6764.75</v>
      </c>
      <c r="Z1021" s="114">
        <v>-7176.14</v>
      </c>
      <c r="AA1021" s="113">
        <v>-8695.94</v>
      </c>
      <c r="AB1021" s="113">
        <v>-11260.41</v>
      </c>
      <c r="AC1021" s="114">
        <v>-11304.12</v>
      </c>
    </row>
    <row r="1022" spans="1:29" ht="24.9" customHeight="1" thickBot="1" x14ac:dyDescent="0.45">
      <c r="A1022" s="30">
        <v>2083</v>
      </c>
      <c r="B1022" s="5" t="s">
        <v>412</v>
      </c>
      <c r="C1022" s="6" t="s">
        <v>2052</v>
      </c>
      <c r="D1022" s="25" t="s">
        <v>413</v>
      </c>
      <c r="E1022" s="27" t="s">
        <v>1968</v>
      </c>
      <c r="F1022" s="33">
        <v>3023.83</v>
      </c>
      <c r="G1022" s="33">
        <v>3371.21</v>
      </c>
      <c r="H1022" s="33">
        <v>-3566.98</v>
      </c>
      <c r="I1022" s="33">
        <v>-3566.98</v>
      </c>
      <c r="J1022" s="33">
        <v>-3566.98</v>
      </c>
      <c r="K1022" s="34">
        <v>-6068.08</v>
      </c>
      <c r="L1022" s="32">
        <v>-3803.45</v>
      </c>
      <c r="M1022" s="12">
        <v>-3936.47</v>
      </c>
      <c r="N1022" s="35">
        <v>-4498.1400000000003</v>
      </c>
      <c r="O1022" s="36">
        <v>-4667.33</v>
      </c>
      <c r="P1022" s="35">
        <v>-4948.7299999999996</v>
      </c>
      <c r="Q1022" s="12">
        <v>-7595.84</v>
      </c>
      <c r="R1022" s="35">
        <v>-4888.84</v>
      </c>
      <c r="S1022" s="34">
        <v>-5406.17</v>
      </c>
      <c r="T1022" s="15">
        <v>-6497.07</v>
      </c>
      <c r="U1022" s="15">
        <v>-6732.37</v>
      </c>
      <c r="V1022" s="15">
        <v>-7809</v>
      </c>
      <c r="W1022" s="15">
        <v>-7100.87</v>
      </c>
      <c r="X1022" s="15">
        <v>-4048.85</v>
      </c>
      <c r="Y1022" s="113">
        <v>-7100.87</v>
      </c>
      <c r="Z1022" s="114">
        <v>-7591.68</v>
      </c>
      <c r="AA1022" s="113">
        <v>-9781.93</v>
      </c>
      <c r="AB1022" s="113">
        <v>-11446.82</v>
      </c>
      <c r="AC1022" s="114">
        <v>-11929.09</v>
      </c>
    </row>
    <row r="1023" spans="1:29" ht="24.9" customHeight="1" thickBot="1" x14ac:dyDescent="0.45">
      <c r="A1023" s="30">
        <v>2084</v>
      </c>
      <c r="B1023" s="5" t="s">
        <v>414</v>
      </c>
      <c r="C1023" s="6" t="s">
        <v>2052</v>
      </c>
      <c r="D1023" s="25" t="s">
        <v>415</v>
      </c>
      <c r="E1023" s="27" t="s">
        <v>1968</v>
      </c>
      <c r="F1023" s="33">
        <v>3023.83</v>
      </c>
      <c r="G1023" s="33">
        <v>3279.8</v>
      </c>
      <c r="H1023" s="33">
        <v>-3566.98</v>
      </c>
      <c r="I1023" s="33">
        <v>-3566.98</v>
      </c>
      <c r="J1023" s="33">
        <v>-3566.98</v>
      </c>
      <c r="K1023" s="34">
        <v>-5961.18</v>
      </c>
      <c r="L1023" s="32">
        <v>-3803.45</v>
      </c>
      <c r="M1023" s="12">
        <v>-3936.47</v>
      </c>
      <c r="N1023" s="35">
        <v>-4410.46</v>
      </c>
      <c r="O1023" s="36">
        <v>-4667.33</v>
      </c>
      <c r="P1023" s="35">
        <v>-4706.0600000000004</v>
      </c>
      <c r="Q1023" s="12">
        <v>-7238.32</v>
      </c>
      <c r="R1023" s="35">
        <v>-5061.1899999999996</v>
      </c>
      <c r="S1023" s="34">
        <v>-4917.51</v>
      </c>
      <c r="T1023" s="15">
        <v>-6497.07</v>
      </c>
      <c r="U1023" s="15">
        <v>-6668.76</v>
      </c>
      <c r="V1023" s="15">
        <v>-7100.87</v>
      </c>
      <c r="W1023" s="15">
        <v>-7459.35</v>
      </c>
      <c r="X1023" s="15">
        <v>-5231.12</v>
      </c>
      <c r="Y1023" s="113">
        <v>-7100.87</v>
      </c>
      <c r="Z1023" s="114">
        <v>-7532.96</v>
      </c>
      <c r="AA1023" s="113">
        <v>-8935.6299999999992</v>
      </c>
      <c r="AB1023" s="113">
        <v>-10842.76</v>
      </c>
      <c r="AC1023" s="114">
        <v>-10821.76</v>
      </c>
    </row>
    <row r="1024" spans="1:29" ht="24.9" customHeight="1" thickBot="1" x14ac:dyDescent="0.45">
      <c r="A1024" s="30">
        <v>2086</v>
      </c>
      <c r="B1024" s="5" t="s">
        <v>416</v>
      </c>
      <c r="C1024" s="6" t="s">
        <v>2052</v>
      </c>
      <c r="D1024" s="25" t="s">
        <v>417</v>
      </c>
      <c r="E1024" s="27" t="s">
        <v>2054</v>
      </c>
      <c r="F1024" s="33">
        <v>2403.69</v>
      </c>
      <c r="G1024" s="33">
        <v>2414.79</v>
      </c>
      <c r="H1024" s="33">
        <v>-2796.55</v>
      </c>
      <c r="I1024" s="33">
        <v>-2796.55</v>
      </c>
      <c r="J1024" s="33">
        <v>-2796.55</v>
      </c>
      <c r="K1024" s="34">
        <v>-4449.32</v>
      </c>
      <c r="L1024" s="32">
        <v>-2966.21</v>
      </c>
      <c r="M1024" s="12">
        <v>-3061.65</v>
      </c>
      <c r="N1024" s="35">
        <v>-3135.27</v>
      </c>
      <c r="O1024" s="36">
        <v>-4185.47</v>
      </c>
      <c r="P1024" s="35">
        <v>-4517.76</v>
      </c>
      <c r="Q1024" s="12">
        <v>-7785.5399999999991</v>
      </c>
      <c r="R1024" s="35">
        <v>-4761.0600000000004</v>
      </c>
      <c r="S1024" s="34">
        <v>-4802.78</v>
      </c>
      <c r="T1024" s="15">
        <v>-6289.08</v>
      </c>
      <c r="U1024" s="15">
        <v>-6455.21</v>
      </c>
      <c r="V1024" s="15">
        <v>-6873.32</v>
      </c>
      <c r="W1024" s="15">
        <v>-6873.32</v>
      </c>
      <c r="X1024" s="15">
        <v>-3906.44</v>
      </c>
      <c r="Y1024" s="113">
        <v>-6873.32</v>
      </c>
      <c r="Z1024" s="114">
        <v>-7291.4</v>
      </c>
      <c r="AA1024" s="113">
        <v>-10061.44</v>
      </c>
      <c r="AB1024" s="113">
        <v>-10050.6</v>
      </c>
      <c r="AC1024" s="114">
        <v>-10473.629999999999</v>
      </c>
    </row>
    <row r="1025" spans="1:29" ht="24.9" customHeight="1" thickBot="1" x14ac:dyDescent="0.45">
      <c r="A1025" s="30">
        <v>2087</v>
      </c>
      <c r="B1025" s="5" t="s">
        <v>418</v>
      </c>
      <c r="C1025" s="6" t="s">
        <v>2052</v>
      </c>
      <c r="D1025" s="25" t="s">
        <v>419</v>
      </c>
      <c r="E1025" s="27" t="s">
        <v>2054</v>
      </c>
      <c r="F1025" s="33">
        <v>1156.18</v>
      </c>
      <c r="G1025" s="33">
        <v>1184.72</v>
      </c>
      <c r="H1025" s="33">
        <v>-1363.81</v>
      </c>
      <c r="I1025" s="33">
        <v>-1375.03</v>
      </c>
      <c r="J1025" s="33">
        <v>-1496.18</v>
      </c>
      <c r="K1025" s="34">
        <v>-2455.23</v>
      </c>
      <c r="L1025" s="32">
        <v>-1613.26</v>
      </c>
      <c r="M1025" s="12">
        <v>-1517.1</v>
      </c>
      <c r="N1025" s="35">
        <v>-1730.93</v>
      </c>
      <c r="O1025" s="36">
        <v>-1732.72</v>
      </c>
      <c r="P1025" s="35">
        <v>-1869.01</v>
      </c>
      <c r="Q1025" s="12">
        <v>-3007.12</v>
      </c>
      <c r="R1025" s="35">
        <v>-2051.0300000000002</v>
      </c>
      <c r="S1025" s="34">
        <v>-1893.32</v>
      </c>
      <c r="T1025" s="15">
        <v>-2412.41</v>
      </c>
      <c r="U1025" s="15">
        <v>-7270.7</v>
      </c>
      <c r="V1025" s="15">
        <v>-6197.48</v>
      </c>
      <c r="W1025" s="15">
        <v>-6175.57</v>
      </c>
      <c r="X1025" s="15">
        <v>-4294.4799999999996</v>
      </c>
      <c r="Y1025" s="113">
        <v>-6328.04</v>
      </c>
      <c r="Z1025" s="114">
        <v>-6755.82</v>
      </c>
      <c r="AA1025" s="113">
        <v>-7874.98</v>
      </c>
      <c r="AB1025" s="113">
        <v>-9026.5400000000009</v>
      </c>
      <c r="AC1025" s="114">
        <v>-9406.1299999999992</v>
      </c>
    </row>
    <row r="1026" spans="1:29" ht="24.9" customHeight="1" thickBot="1" x14ac:dyDescent="0.45">
      <c r="A1026" s="30">
        <v>2088</v>
      </c>
      <c r="B1026" s="5" t="s">
        <v>420</v>
      </c>
      <c r="C1026" s="6" t="s">
        <v>2052</v>
      </c>
      <c r="D1026" s="25" t="s">
        <v>421</v>
      </c>
      <c r="E1026" s="27" t="s">
        <v>2054</v>
      </c>
      <c r="F1026" s="33">
        <v>2564.5700000000002</v>
      </c>
      <c r="G1026" s="33">
        <v>2721.31</v>
      </c>
      <c r="H1026" s="33">
        <v>-3025.06</v>
      </c>
      <c r="I1026" s="33">
        <v>-3025.06</v>
      </c>
      <c r="J1026" s="33">
        <v>-3025.06</v>
      </c>
      <c r="K1026" s="34">
        <v>-4857.66</v>
      </c>
      <c r="L1026" s="32">
        <v>-3172.6</v>
      </c>
      <c r="M1026" s="12">
        <v>-3377.4</v>
      </c>
      <c r="N1026" s="35">
        <v>-3595.42</v>
      </c>
      <c r="O1026" s="36">
        <v>-3959.22</v>
      </c>
      <c r="P1026" s="35">
        <v>-3959.22</v>
      </c>
      <c r="Q1026" s="12">
        <v>-6139.53</v>
      </c>
      <c r="R1026" s="35">
        <v>-4146.53</v>
      </c>
      <c r="S1026" s="34">
        <v>-4175.21</v>
      </c>
      <c r="T1026" s="15">
        <v>-5512.44</v>
      </c>
      <c r="U1026" s="15">
        <v>-5944.76</v>
      </c>
      <c r="V1026" s="15">
        <v>-6023.61</v>
      </c>
      <c r="W1026" s="15">
        <v>-6095.74</v>
      </c>
      <c r="X1026" s="15">
        <v>-3047.87</v>
      </c>
      <c r="Y1026" s="113">
        <v>-6228.51</v>
      </c>
      <c r="Z1026" s="114">
        <v>-6389.4</v>
      </c>
      <c r="AA1026" s="113">
        <v>-7609.15</v>
      </c>
      <c r="AB1026" s="113">
        <v>-8976.7000000000007</v>
      </c>
      <c r="AC1026" s="114">
        <v>-9173.65</v>
      </c>
    </row>
    <row r="1027" spans="1:29" ht="24.9" customHeight="1" thickBot="1" x14ac:dyDescent="0.45">
      <c r="A1027" s="30">
        <v>2089</v>
      </c>
      <c r="B1027" s="5" t="s">
        <v>422</v>
      </c>
      <c r="C1027" s="6" t="s">
        <v>2052</v>
      </c>
      <c r="D1027" s="25" t="s">
        <v>423</v>
      </c>
      <c r="E1027" s="27" t="s">
        <v>2054</v>
      </c>
      <c r="F1027" s="33">
        <v>2520.98</v>
      </c>
      <c r="G1027" s="33">
        <v>2498.7800000000002</v>
      </c>
      <c r="H1027" s="33">
        <v>-3602.88</v>
      </c>
      <c r="I1027" s="33">
        <v>-3485.01</v>
      </c>
      <c r="J1027" s="33">
        <v>-3485.01</v>
      </c>
      <c r="K1027" s="34">
        <v>-6271.12</v>
      </c>
      <c r="L1027" s="32">
        <v>-3984.16</v>
      </c>
      <c r="M1027" s="12">
        <v>-4536.16</v>
      </c>
      <c r="N1027" s="35">
        <v>-4622.3599999999997</v>
      </c>
      <c r="O1027" s="36">
        <v>-4743.07</v>
      </c>
      <c r="P1027" s="35">
        <v>-4630.41</v>
      </c>
      <c r="Q1027" s="12">
        <v>-8024.7800000000007</v>
      </c>
      <c r="R1027" s="35">
        <v>-5438.97</v>
      </c>
      <c r="S1027" s="34">
        <v>-5012.75</v>
      </c>
      <c r="T1027" s="15">
        <v>-7015.5</v>
      </c>
      <c r="U1027" s="15">
        <v>-6799.86</v>
      </c>
      <c r="V1027" s="15">
        <v>-7196.34</v>
      </c>
      <c r="W1027" s="15">
        <v>-7820.88</v>
      </c>
      <c r="X1027" s="15">
        <v>-5076.83</v>
      </c>
      <c r="Y1027" s="113">
        <v>-8568.06</v>
      </c>
      <c r="Z1027" s="114">
        <v>-7655.26</v>
      </c>
      <c r="AA1027" s="113">
        <v>-9072.4699999999993</v>
      </c>
      <c r="AB1027" s="113">
        <v>-10445.86</v>
      </c>
      <c r="AC1027" s="114">
        <v>-10998.03</v>
      </c>
    </row>
    <row r="1028" spans="1:29" ht="24.9" customHeight="1" thickBot="1" x14ac:dyDescent="0.45">
      <c r="A1028" s="30">
        <v>2091</v>
      </c>
      <c r="B1028" s="5" t="s">
        <v>2360</v>
      </c>
      <c r="C1028" s="6" t="s">
        <v>2052</v>
      </c>
      <c r="D1028" s="25" t="s">
        <v>2361</v>
      </c>
      <c r="E1028" s="27" t="s">
        <v>2054</v>
      </c>
      <c r="F1028" s="33">
        <v>3561.49</v>
      </c>
      <c r="G1028" s="33">
        <v>2974.61</v>
      </c>
      <c r="H1028" s="33">
        <v>-3701.27</v>
      </c>
      <c r="I1028" s="33">
        <v>-3720.13</v>
      </c>
      <c r="J1028" s="33">
        <v>-3470.12</v>
      </c>
      <c r="K1028" s="34">
        <v>-6000.28</v>
      </c>
      <c r="L1028" s="32">
        <v>-3694.16</v>
      </c>
      <c r="M1028" s="12">
        <v>-3820.18</v>
      </c>
      <c r="N1028" s="35">
        <v>-4186.6400000000003</v>
      </c>
      <c r="O1028" s="36">
        <v>-4520.55</v>
      </c>
      <c r="P1028" s="35">
        <v>-4270.8999999999996</v>
      </c>
      <c r="Q1028" s="12">
        <v>-7891.77</v>
      </c>
      <c r="R1028" s="35">
        <v>-5838.08</v>
      </c>
      <c r="S1028" s="34">
        <v>-4472.49</v>
      </c>
      <c r="T1028" s="15">
        <v>-5944.8</v>
      </c>
      <c r="U1028" s="15">
        <v>-6101.7</v>
      </c>
      <c r="V1028" s="15">
        <v>-6496.65</v>
      </c>
      <c r="W1028" s="15">
        <v>-6496.65</v>
      </c>
      <c r="X1028" s="15">
        <v>-3940.28</v>
      </c>
      <c r="Y1028" s="113">
        <v>-6496.65</v>
      </c>
      <c r="Z1028" s="114">
        <v>-6891.55</v>
      </c>
      <c r="AA1028" s="113">
        <v>-8298.41</v>
      </c>
      <c r="AB1028" s="113">
        <v>-9497.75</v>
      </c>
      <c r="AC1028" s="114">
        <v>-12801.27</v>
      </c>
    </row>
    <row r="1029" spans="1:29" ht="24.9" customHeight="1" thickBot="1" x14ac:dyDescent="0.45">
      <c r="A1029" s="30">
        <v>2092</v>
      </c>
      <c r="B1029" s="5" t="s">
        <v>2362</v>
      </c>
      <c r="C1029" s="6" t="s">
        <v>2052</v>
      </c>
      <c r="D1029" s="25" t="s">
        <v>2363</v>
      </c>
      <c r="E1029" s="27" t="s">
        <v>2064</v>
      </c>
      <c r="F1029" s="33">
        <v>2587.81</v>
      </c>
      <c r="G1029" s="33">
        <v>2532.08</v>
      </c>
      <c r="H1029" s="33">
        <v>-2986.71</v>
      </c>
      <c r="I1029" s="33">
        <v>-2986.71</v>
      </c>
      <c r="J1029" s="33">
        <v>-2986.71</v>
      </c>
      <c r="K1029" s="34">
        <v>-5199.68</v>
      </c>
      <c r="L1029" s="32">
        <v>-3225.8</v>
      </c>
      <c r="M1029" s="12">
        <v>-3338.18</v>
      </c>
      <c r="N1029" s="35">
        <v>-3691.43</v>
      </c>
      <c r="O1029" s="36">
        <v>-3710.12</v>
      </c>
      <c r="P1029" s="35">
        <v>-4321.8599999999997</v>
      </c>
      <c r="Q1029" s="12">
        <v>-6592.9400000000005</v>
      </c>
      <c r="R1029" s="35">
        <v>-4045.31</v>
      </c>
      <c r="S1029" s="34">
        <v>-4164.88</v>
      </c>
      <c r="T1029" s="15">
        <v>-5825.73</v>
      </c>
      <c r="U1029" s="15">
        <v>-5933.51</v>
      </c>
      <c r="V1029" s="15">
        <v>-6268.44</v>
      </c>
      <c r="W1029" s="15">
        <v>-5946.15</v>
      </c>
      <c r="X1029" s="15">
        <v>-3613.45</v>
      </c>
      <c r="Y1029" s="113">
        <v>-6956.64</v>
      </c>
      <c r="Z1029" s="114">
        <v>-6831.23</v>
      </c>
      <c r="AA1029" s="113">
        <v>-8219.5</v>
      </c>
      <c r="AB1029" s="113">
        <v>-9270.65</v>
      </c>
      <c r="AC1029" s="114">
        <v>-10461.549999999999</v>
      </c>
    </row>
    <row r="1030" spans="1:29" ht="24.9" customHeight="1" thickBot="1" x14ac:dyDescent="0.45">
      <c r="A1030" s="30">
        <v>2093</v>
      </c>
      <c r="B1030" s="5" t="s">
        <v>2364</v>
      </c>
      <c r="C1030" s="6" t="s">
        <v>2052</v>
      </c>
      <c r="D1030" s="25" t="s">
        <v>2365</v>
      </c>
      <c r="E1030" s="27" t="s">
        <v>2054</v>
      </c>
      <c r="F1030" s="33">
        <v>1030.8900000000001</v>
      </c>
      <c r="G1030" s="33">
        <v>938.06</v>
      </c>
      <c r="H1030" s="33">
        <v>-1220.72</v>
      </c>
      <c r="I1030" s="33">
        <v>-1353.95</v>
      </c>
      <c r="J1030" s="33">
        <v>-1220.72</v>
      </c>
      <c r="K1030" s="34">
        <v>-2396.6999999999998</v>
      </c>
      <c r="L1030" s="32">
        <v>-1314.37</v>
      </c>
      <c r="M1030" s="12">
        <v>-1579.35</v>
      </c>
      <c r="N1030" s="35">
        <v>-1746.19</v>
      </c>
      <c r="O1030" s="36">
        <v>-1765.55</v>
      </c>
      <c r="P1030" s="35">
        <v>-1765.55</v>
      </c>
      <c r="Q1030" s="12">
        <v>-2833.7200000000003</v>
      </c>
      <c r="R1030" s="35">
        <v>-1849.15</v>
      </c>
      <c r="S1030" s="34">
        <v>-1849.15</v>
      </c>
      <c r="T1030" s="15">
        <v>-2628.71</v>
      </c>
      <c r="U1030" s="15">
        <v>-2541.86</v>
      </c>
      <c r="V1030" s="15">
        <v>-2686.13</v>
      </c>
      <c r="W1030" s="15">
        <v>-2765.8</v>
      </c>
      <c r="X1030" s="15">
        <v>-1811.05</v>
      </c>
      <c r="Y1030" s="113">
        <v>-2686.13</v>
      </c>
      <c r="Z1030" s="114">
        <v>-7988.47</v>
      </c>
      <c r="AA1030" s="113">
        <v>-8071.45</v>
      </c>
      <c r="AB1030" s="113">
        <v>-9161.66</v>
      </c>
      <c r="AC1030" s="114">
        <v>-9546.98</v>
      </c>
    </row>
    <row r="1031" spans="1:29" ht="24.9" customHeight="1" thickBot="1" x14ac:dyDescent="0.45">
      <c r="A1031" s="30">
        <v>2094</v>
      </c>
      <c r="B1031" s="5" t="s">
        <v>2366</v>
      </c>
      <c r="C1031" s="6" t="s">
        <v>2052</v>
      </c>
      <c r="D1031" s="25" t="s">
        <v>2367</v>
      </c>
      <c r="E1031" s="27" t="s">
        <v>1570</v>
      </c>
      <c r="F1031" s="33">
        <v>970</v>
      </c>
      <c r="G1031" s="33">
        <v>938.06</v>
      </c>
      <c r="H1031" s="33">
        <v>-1106.43</v>
      </c>
      <c r="I1031" s="33">
        <v>-1106.43</v>
      </c>
      <c r="J1031" s="33">
        <v>-1106.43</v>
      </c>
      <c r="K1031" s="34">
        <v>-1768.71</v>
      </c>
      <c r="L1031" s="32">
        <v>-1179.1400000000001</v>
      </c>
      <c r="M1031" s="12">
        <v>-1222.22</v>
      </c>
      <c r="N1031" s="35">
        <v>-1377.05</v>
      </c>
      <c r="O1031" s="36">
        <v>-1543.81</v>
      </c>
      <c r="P1031" s="35">
        <v>-1548.46</v>
      </c>
      <c r="Q1031" s="12">
        <v>-2515.36</v>
      </c>
      <c r="R1031" s="35">
        <v>-1619.57</v>
      </c>
      <c r="S1031" s="34">
        <v>-1678.34</v>
      </c>
      <c r="T1031" s="15">
        <v>-2156.4299999999998</v>
      </c>
      <c r="U1031" s="15">
        <v>-2212.5100000000002</v>
      </c>
      <c r="V1031" s="15">
        <v>-2355.39</v>
      </c>
      <c r="W1031" s="15">
        <v>-2355.39</v>
      </c>
      <c r="X1031" s="15">
        <v>-1209.05</v>
      </c>
      <c r="Y1031" s="113">
        <v>-2512.37</v>
      </c>
      <c r="Z1031" s="114">
        <v>-2498.2399999999998</v>
      </c>
      <c r="AA1031" s="113">
        <v>-2942.04</v>
      </c>
      <c r="AB1031" s="113">
        <v>-3754.57</v>
      </c>
      <c r="AC1031" s="114">
        <v>-3912.43</v>
      </c>
    </row>
    <row r="1032" spans="1:29" ht="24.9" customHeight="1" thickBot="1" x14ac:dyDescent="0.45">
      <c r="A1032" s="30">
        <v>2095</v>
      </c>
      <c r="B1032" s="5" t="s">
        <v>2368</v>
      </c>
      <c r="C1032" s="6" t="s">
        <v>2052</v>
      </c>
      <c r="D1032" s="25" t="s">
        <v>2369</v>
      </c>
      <c r="E1032" s="27" t="s">
        <v>2054</v>
      </c>
      <c r="F1032" s="33">
        <v>6160.21</v>
      </c>
      <c r="G1032" s="33">
        <v>6160.21</v>
      </c>
      <c r="H1032" s="33">
        <v>-7144.99</v>
      </c>
      <c r="I1032" s="33">
        <v>-7206.89</v>
      </c>
      <c r="J1032" s="33">
        <v>-7206.89</v>
      </c>
      <c r="K1032" s="34">
        <v>-11455.23</v>
      </c>
      <c r="L1032" s="32">
        <v>-7636.82</v>
      </c>
      <c r="M1032" s="12">
        <v>-7878.66</v>
      </c>
      <c r="N1032" s="35">
        <v>-8320.9</v>
      </c>
      <c r="O1032" s="36">
        <v>-8105.72</v>
      </c>
      <c r="P1032" s="35">
        <v>-8122.77</v>
      </c>
      <c r="Q1032" s="12">
        <v>-12589.96</v>
      </c>
      <c r="R1032" s="35">
        <v>-8501.52</v>
      </c>
      <c r="S1032" s="34">
        <v>-8507.68</v>
      </c>
      <c r="T1032" s="15">
        <v>-11304.3</v>
      </c>
      <c r="U1032" s="15">
        <v>-11603.36</v>
      </c>
      <c r="V1032" s="15">
        <v>-12356.13</v>
      </c>
      <c r="W1032" s="15">
        <v>-12356.13</v>
      </c>
      <c r="X1032" s="15">
        <v>-7548.94</v>
      </c>
      <c r="Y1032" s="113">
        <v>-12356.13</v>
      </c>
      <c r="Z1032" s="114">
        <v>-13108.8</v>
      </c>
      <c r="AA1032" s="113">
        <v>-15620.89</v>
      </c>
      <c r="AB1032" s="113">
        <v>-19073.259999999998</v>
      </c>
      <c r="AC1032" s="114">
        <v>-18837.86</v>
      </c>
    </row>
    <row r="1033" spans="1:29" ht="24.9" customHeight="1" thickBot="1" x14ac:dyDescent="0.45">
      <c r="A1033" s="30">
        <v>2097</v>
      </c>
      <c r="B1033" s="5" t="s">
        <v>2370</v>
      </c>
      <c r="C1033" s="6" t="s">
        <v>2052</v>
      </c>
      <c r="D1033" s="25" t="s">
        <v>2371</v>
      </c>
      <c r="E1033" s="27" t="s">
        <v>708</v>
      </c>
      <c r="F1033" s="33">
        <v>985.63</v>
      </c>
      <c r="G1033" s="33">
        <v>985.63</v>
      </c>
      <c r="H1033" s="33">
        <v>-1233.23</v>
      </c>
      <c r="I1033" s="33">
        <v>-1168.68</v>
      </c>
      <c r="J1033" s="33">
        <v>-1171.01</v>
      </c>
      <c r="K1033" s="34">
        <v>-1875.3899999999999</v>
      </c>
      <c r="L1033" s="32">
        <v>-1282.5899999999999</v>
      </c>
      <c r="M1033" s="12">
        <v>-1282.1199999999999</v>
      </c>
      <c r="N1033" s="35">
        <v>-1375.89</v>
      </c>
      <c r="O1033" s="36">
        <v>-1436.8</v>
      </c>
      <c r="P1033" s="35">
        <v>-1330.13</v>
      </c>
      <c r="Q1033" s="12">
        <v>-2308.0500000000002</v>
      </c>
      <c r="R1033" s="35">
        <v>-1430.65</v>
      </c>
      <c r="S1033" s="34">
        <v>-1431.46</v>
      </c>
      <c r="T1033" s="15">
        <v>-1903.3</v>
      </c>
      <c r="U1033" s="15">
        <v>-2005.06</v>
      </c>
      <c r="V1033" s="15">
        <v>-2078.7800000000002</v>
      </c>
      <c r="W1033" s="15">
        <v>-2078.7800000000002</v>
      </c>
      <c r="X1033" s="15">
        <v>-1039.3900000000001</v>
      </c>
      <c r="Y1033" s="113">
        <v>-2078.7800000000002</v>
      </c>
      <c r="Z1033" s="114">
        <v>-2204.61</v>
      </c>
      <c r="AA1033" s="113">
        <v>-2586.38</v>
      </c>
      <c r="AB1033" s="113">
        <v>-3035.05</v>
      </c>
      <c r="AC1033" s="114">
        <v>-3183.55</v>
      </c>
    </row>
    <row r="1034" spans="1:29" ht="24.9" customHeight="1" thickBot="1" x14ac:dyDescent="0.45">
      <c r="A1034" s="30">
        <v>2098</v>
      </c>
      <c r="B1034" s="5" t="s">
        <v>2372</v>
      </c>
      <c r="C1034" s="6" t="s">
        <v>2052</v>
      </c>
      <c r="D1034" s="25" t="s">
        <v>2373</v>
      </c>
      <c r="E1034" s="27" t="s">
        <v>1217</v>
      </c>
      <c r="F1034" s="33">
        <v>1028.74</v>
      </c>
      <c r="G1034" s="33">
        <v>986.77</v>
      </c>
      <c r="H1034" s="33">
        <v>-1211.3</v>
      </c>
      <c r="I1034" s="33">
        <v>-1168.68</v>
      </c>
      <c r="J1034" s="33">
        <v>-1169.29</v>
      </c>
      <c r="K1034" s="34">
        <v>-1879.4900000000002</v>
      </c>
      <c r="L1034" s="32">
        <v>-1240.45</v>
      </c>
      <c r="M1034" s="12">
        <v>-1282.1199999999999</v>
      </c>
      <c r="N1034" s="35">
        <v>-1492.19</v>
      </c>
      <c r="O1034" s="36">
        <v>-1438.3</v>
      </c>
      <c r="P1034" s="35">
        <v>-1458.2</v>
      </c>
      <c r="Q1034" s="12">
        <v>-2272.41</v>
      </c>
      <c r="R1034" s="35">
        <v>-1656.68</v>
      </c>
      <c r="S1034" s="34">
        <v>-1515.58</v>
      </c>
      <c r="T1034" s="15">
        <v>-2018.22</v>
      </c>
      <c r="U1034" s="15">
        <v>-2091.89</v>
      </c>
      <c r="V1034" s="15">
        <v>-2210.21</v>
      </c>
      <c r="W1034" s="15">
        <v>-2198.2800000000002</v>
      </c>
      <c r="X1034" s="15">
        <v>-1144.3699999999999</v>
      </c>
      <c r="Y1034" s="113">
        <v>-2238.38</v>
      </c>
      <c r="Z1034" s="114">
        <v>-2318.54</v>
      </c>
      <c r="AA1034" s="113">
        <v>-2733.25</v>
      </c>
      <c r="AB1034" s="113">
        <v>-3189.05</v>
      </c>
      <c r="AC1034" s="114">
        <v>-3462.64</v>
      </c>
    </row>
    <row r="1035" spans="1:29" ht="24.9" customHeight="1" thickBot="1" x14ac:dyDescent="0.45">
      <c r="A1035" s="30">
        <v>2099</v>
      </c>
      <c r="B1035" s="5" t="s">
        <v>2374</v>
      </c>
      <c r="C1035" s="6" t="s">
        <v>2052</v>
      </c>
      <c r="D1035" s="25" t="s">
        <v>2375</v>
      </c>
      <c r="E1035" s="27" t="s">
        <v>708</v>
      </c>
      <c r="F1035" s="33">
        <v>938.06</v>
      </c>
      <c r="G1035" s="33">
        <v>969.33</v>
      </c>
      <c r="H1035" s="33">
        <v>-1106.43</v>
      </c>
      <c r="I1035" s="33">
        <v>-1106.43</v>
      </c>
      <c r="J1035" s="33">
        <v>-1106.43</v>
      </c>
      <c r="K1035" s="34">
        <v>-1768.71</v>
      </c>
      <c r="L1035" s="32">
        <v>-1218.45</v>
      </c>
      <c r="M1035" s="12">
        <v>-1220.04</v>
      </c>
      <c r="N1035" s="35">
        <v>-1294.57</v>
      </c>
      <c r="O1035" s="36">
        <v>-1366.32</v>
      </c>
      <c r="P1035" s="35">
        <v>-3188.09</v>
      </c>
      <c r="Q1035" s="12">
        <v>-5107.71</v>
      </c>
      <c r="R1035" s="35">
        <v>-3449.45</v>
      </c>
      <c r="S1035" s="34">
        <v>-3338.18</v>
      </c>
      <c r="T1035" s="15">
        <v>-4588.1899999999996</v>
      </c>
      <c r="U1035" s="15">
        <v>-4587.2299999999996</v>
      </c>
      <c r="V1035" s="15">
        <v>-4850.4799999999996</v>
      </c>
      <c r="W1035" s="15">
        <v>-4850.4799999999996</v>
      </c>
      <c r="X1035" s="15">
        <v>-2425.2399999999998</v>
      </c>
      <c r="Y1035" s="113">
        <v>-5012.16</v>
      </c>
      <c r="Z1035" s="114">
        <v>-5178.38</v>
      </c>
      <c r="AA1035" s="113">
        <v>-6034.9</v>
      </c>
      <c r="AB1035" s="113">
        <v>-7081.79</v>
      </c>
      <c r="AC1035" s="114">
        <v>-7428.48</v>
      </c>
    </row>
    <row r="1036" spans="1:29" ht="24.9" customHeight="1" thickBot="1" x14ac:dyDescent="0.45">
      <c r="A1036" s="30">
        <v>2100</v>
      </c>
      <c r="B1036" s="5" t="s">
        <v>2376</v>
      </c>
      <c r="C1036" s="6" t="s">
        <v>2052</v>
      </c>
      <c r="D1036" s="25" t="s">
        <v>2377</v>
      </c>
      <c r="E1036" s="27" t="s">
        <v>708</v>
      </c>
      <c r="F1036" s="33">
        <v>1310.32</v>
      </c>
      <c r="G1036" s="33">
        <v>1193.8900000000001</v>
      </c>
      <c r="H1036" s="33">
        <v>-1335.74</v>
      </c>
      <c r="I1036" s="33">
        <v>-1358.02</v>
      </c>
      <c r="J1036" s="33">
        <v>-1335.74</v>
      </c>
      <c r="K1036" s="34">
        <v>-2331.9</v>
      </c>
      <c r="L1036" s="32">
        <v>-1563.94</v>
      </c>
      <c r="M1036" s="12">
        <v>-3683.7</v>
      </c>
      <c r="N1036" s="35">
        <v>-3868.81</v>
      </c>
      <c r="O1036" s="36">
        <v>-3845.59</v>
      </c>
      <c r="P1036" s="35">
        <v>-3861.68</v>
      </c>
      <c r="Q1036" s="12">
        <v>-6091.58</v>
      </c>
      <c r="R1036" s="35">
        <v>-3741.85</v>
      </c>
      <c r="S1036" s="34">
        <v>-3741.85</v>
      </c>
      <c r="T1036" s="15">
        <v>-5399.2</v>
      </c>
      <c r="U1036" s="15">
        <v>-5106.63</v>
      </c>
      <c r="V1036" s="15">
        <v>-6284.96</v>
      </c>
      <c r="W1036" s="15">
        <v>-5850.75</v>
      </c>
      <c r="X1036" s="15">
        <v>-3311.67</v>
      </c>
      <c r="Y1036" s="113">
        <v>-5778.78</v>
      </c>
      <c r="Z1036" s="114">
        <v>-6103.51</v>
      </c>
      <c r="AA1036" s="113">
        <v>-8060.01</v>
      </c>
      <c r="AB1036" s="113">
        <v>-9444.3700000000008</v>
      </c>
      <c r="AC1036" s="114">
        <v>-9473.31</v>
      </c>
    </row>
    <row r="1037" spans="1:29" ht="24.9" customHeight="1" thickBot="1" x14ac:dyDescent="0.45">
      <c r="A1037" s="30">
        <v>2101</v>
      </c>
      <c r="B1037" s="5" t="s">
        <v>2378</v>
      </c>
      <c r="C1037" s="6" t="s">
        <v>2052</v>
      </c>
      <c r="D1037" s="25" t="s">
        <v>2379</v>
      </c>
      <c r="E1037" s="27" t="s">
        <v>708</v>
      </c>
      <c r="F1037" s="33">
        <v>3023.83</v>
      </c>
      <c r="G1037" s="33">
        <v>3073.27</v>
      </c>
      <c r="H1037" s="33">
        <v>-3607.81</v>
      </c>
      <c r="I1037" s="33">
        <v>-3566.98</v>
      </c>
      <c r="J1037" s="33">
        <v>-3566.98</v>
      </c>
      <c r="K1037" s="34">
        <v>-6065.27</v>
      </c>
      <c r="L1037" s="32">
        <v>-4089.09</v>
      </c>
      <c r="M1037" s="12">
        <v>-3936.47</v>
      </c>
      <c r="N1037" s="35">
        <v>-4327.53</v>
      </c>
      <c r="O1037" s="36">
        <v>-4778.37</v>
      </c>
      <c r="P1037" s="35">
        <v>-5059.07</v>
      </c>
      <c r="Q1037" s="12">
        <v>-8703.7900000000009</v>
      </c>
      <c r="R1037" s="35">
        <v>-4888.83</v>
      </c>
      <c r="S1037" s="34">
        <v>-4944.88</v>
      </c>
      <c r="T1037" s="15">
        <v>-7387.97</v>
      </c>
      <c r="U1037" s="15">
        <v>-6668.76</v>
      </c>
      <c r="V1037" s="15">
        <v>-7100.87</v>
      </c>
      <c r="W1037" s="15">
        <v>-8705.01</v>
      </c>
      <c r="X1037" s="15">
        <v>-4688.6400000000003</v>
      </c>
      <c r="Y1037" s="113">
        <v>-7100.87</v>
      </c>
      <c r="Z1037" s="114">
        <v>-7532.96</v>
      </c>
      <c r="AA1037" s="113">
        <v>-9164.19</v>
      </c>
      <c r="AB1037" s="113">
        <v>-10512.2</v>
      </c>
      <c r="AC1037" s="114">
        <v>-10975.87</v>
      </c>
    </row>
    <row r="1038" spans="1:29" ht="24.9" customHeight="1" thickBot="1" x14ac:dyDescent="0.45">
      <c r="A1038" s="30">
        <v>2102</v>
      </c>
      <c r="B1038" s="5" t="s">
        <v>2380</v>
      </c>
      <c r="C1038" s="6" t="s">
        <v>2052</v>
      </c>
      <c r="D1038" s="25" t="s">
        <v>2381</v>
      </c>
      <c r="E1038" s="27" t="s">
        <v>1852</v>
      </c>
      <c r="F1038" s="33">
        <v>3236.47</v>
      </c>
      <c r="G1038" s="33">
        <v>3023.83</v>
      </c>
      <c r="H1038" s="33">
        <v>-3891.6</v>
      </c>
      <c r="I1038" s="33">
        <v>-3566.98</v>
      </c>
      <c r="J1038" s="33">
        <v>-3566.98</v>
      </c>
      <c r="K1038" s="34">
        <v>-6491.27</v>
      </c>
      <c r="L1038" s="32">
        <v>-3803.45</v>
      </c>
      <c r="M1038" s="12">
        <v>-3936.47</v>
      </c>
      <c r="N1038" s="35">
        <v>-4276.47</v>
      </c>
      <c r="O1038" s="36">
        <v>-4457.6000000000004</v>
      </c>
      <c r="P1038" s="35">
        <v>-4398.8599999999997</v>
      </c>
      <c r="Q1038" s="12">
        <v>-7597.57</v>
      </c>
      <c r="R1038" s="35">
        <v>-4632.1899999999996</v>
      </c>
      <c r="S1038" s="34">
        <v>-4824.12</v>
      </c>
      <c r="T1038" s="15">
        <v>-6123.76</v>
      </c>
      <c r="U1038" s="15">
        <v>-6285.47</v>
      </c>
      <c r="V1038" s="15">
        <v>-6800.42</v>
      </c>
      <c r="W1038" s="15">
        <v>-6692.45</v>
      </c>
      <c r="X1038" s="15">
        <v>-4272.45</v>
      </c>
      <c r="Y1038" s="113">
        <v>-6692.45</v>
      </c>
      <c r="Z1038" s="114">
        <v>-7099.4</v>
      </c>
      <c r="AA1038" s="113">
        <v>-8511.2099999999991</v>
      </c>
      <c r="AB1038" s="113">
        <v>-9785.14</v>
      </c>
      <c r="AC1038" s="114">
        <v>-10196.91</v>
      </c>
    </row>
    <row r="1039" spans="1:29" ht="24.9" customHeight="1" thickBot="1" x14ac:dyDescent="0.45">
      <c r="A1039" s="30">
        <v>2103</v>
      </c>
      <c r="B1039" s="5" t="s">
        <v>2382</v>
      </c>
      <c r="C1039" s="6" t="s">
        <v>2052</v>
      </c>
      <c r="D1039" s="25" t="s">
        <v>2383</v>
      </c>
      <c r="E1039" s="27" t="s">
        <v>1852</v>
      </c>
      <c r="F1039" s="33">
        <v>2564.5700000000002</v>
      </c>
      <c r="G1039" s="33">
        <v>2643.22</v>
      </c>
      <c r="H1039" s="33">
        <v>-2890.23</v>
      </c>
      <c r="I1039" s="33">
        <v>-3025.06</v>
      </c>
      <c r="J1039" s="33">
        <v>-3204.06</v>
      </c>
      <c r="K1039" s="34">
        <v>-5192.2700000000004</v>
      </c>
      <c r="L1039" s="32">
        <v>-3224.79</v>
      </c>
      <c r="M1039" s="12">
        <v>-3337.13</v>
      </c>
      <c r="N1039" s="35">
        <v>-3619.25</v>
      </c>
      <c r="O1039" s="36">
        <v>-3732.94</v>
      </c>
      <c r="P1039" s="35">
        <v>-4217.28</v>
      </c>
      <c r="Q1039" s="12">
        <v>-5967.57</v>
      </c>
      <c r="R1039" s="35">
        <v>-3623.75</v>
      </c>
      <c r="S1039" s="34">
        <v>-4357.66</v>
      </c>
      <c r="T1039" s="15">
        <v>-4818.99</v>
      </c>
      <c r="U1039" s="15">
        <v>-5334.73</v>
      </c>
      <c r="V1039" s="15">
        <v>-6084.21</v>
      </c>
      <c r="W1039" s="15">
        <v>-5679.37</v>
      </c>
      <c r="X1039" s="15">
        <v>-3042.11</v>
      </c>
      <c r="Y1039" s="113">
        <v>-5679.37</v>
      </c>
      <c r="Z1039" s="114">
        <v>-6023.98</v>
      </c>
      <c r="AA1039" s="113">
        <v>-7173.38</v>
      </c>
      <c r="AB1039" s="113">
        <v>-8298.2999999999993</v>
      </c>
      <c r="AC1039" s="114">
        <v>-9281.0499999999993</v>
      </c>
    </row>
    <row r="1040" spans="1:29" ht="24.9" customHeight="1" thickBot="1" x14ac:dyDescent="0.45">
      <c r="A1040" s="30">
        <v>2104</v>
      </c>
      <c r="B1040" s="5" t="s">
        <v>1414</v>
      </c>
      <c r="C1040" s="6" t="s">
        <v>2052</v>
      </c>
      <c r="D1040" s="25">
        <v>35452378</v>
      </c>
      <c r="E1040" s="27" t="s">
        <v>2054</v>
      </c>
      <c r="F1040" s="33">
        <v>2166.61</v>
      </c>
      <c r="G1040" s="33">
        <v>2177.71</v>
      </c>
      <c r="H1040" s="33">
        <v>-2555.4699999999998</v>
      </c>
      <c r="I1040" s="33">
        <v>-2555.4699999999998</v>
      </c>
      <c r="J1040" s="33">
        <v>-2555.4699999999998</v>
      </c>
      <c r="K1040" s="34">
        <v>-4085.04</v>
      </c>
      <c r="L1040" s="32">
        <v>-2723.36</v>
      </c>
      <c r="M1040" s="12">
        <v>-2817.8</v>
      </c>
      <c r="N1040" s="35">
        <v>-2989.9</v>
      </c>
      <c r="O1040" s="36">
        <v>-3597</v>
      </c>
      <c r="P1040" s="35">
        <v>-3597</v>
      </c>
      <c r="Q1040" s="12">
        <v>-5577.46</v>
      </c>
      <c r="R1040" s="35">
        <v>-3766.83</v>
      </c>
      <c r="S1040" s="34">
        <v>-3795.51</v>
      </c>
      <c r="T1040" s="15">
        <v>-5008.7700000000004</v>
      </c>
      <c r="U1040" s="15">
        <v>-5140.6499999999996</v>
      </c>
      <c r="V1040" s="15">
        <v>-5472.56</v>
      </c>
      <c r="W1040" s="15">
        <v>-5472.56</v>
      </c>
      <c r="X1040" s="15">
        <v>-2736.28</v>
      </c>
      <c r="Y1040" s="113">
        <v>-5472.56</v>
      </c>
      <c r="Z1040" s="114">
        <v>-5804.45</v>
      </c>
      <c r="AA1040" s="113">
        <v>-7032.27</v>
      </c>
      <c r="AB1040" s="113">
        <v>-7994.78</v>
      </c>
      <c r="AC1040" s="114">
        <v>-8330.6</v>
      </c>
    </row>
    <row r="1041" spans="1:29" ht="24.9" customHeight="1" thickBot="1" x14ac:dyDescent="0.45">
      <c r="A1041" s="30">
        <v>2105</v>
      </c>
      <c r="B1041" s="5" t="s">
        <v>2384</v>
      </c>
      <c r="C1041" s="6" t="s">
        <v>2052</v>
      </c>
      <c r="D1041" s="25" t="s">
        <v>1356</v>
      </c>
      <c r="E1041" s="27" t="s">
        <v>2054</v>
      </c>
      <c r="F1041" s="33">
        <v>938.06</v>
      </c>
      <c r="G1041" s="33">
        <v>1043.5899999999999</v>
      </c>
      <c r="H1041" s="33">
        <v>-1215.0999999999999</v>
      </c>
      <c r="I1041" s="33">
        <v>-1220.72</v>
      </c>
      <c r="J1041" s="33">
        <v>-1220.72</v>
      </c>
      <c r="K1041" s="34">
        <v>-2254.11</v>
      </c>
      <c r="L1041" s="32">
        <v>-1337.14</v>
      </c>
      <c r="M1041" s="12">
        <v>-1579.35</v>
      </c>
      <c r="N1041" s="35">
        <v>-1711.42</v>
      </c>
      <c r="O1041" s="36">
        <v>-1765.55</v>
      </c>
      <c r="P1041" s="35">
        <v>-1786.4</v>
      </c>
      <c r="Q1041" s="12">
        <v>-2775.3</v>
      </c>
      <c r="R1041" s="35">
        <v>-1903.18</v>
      </c>
      <c r="S1041" s="34">
        <v>-2134.21</v>
      </c>
      <c r="T1041" s="15">
        <v>-2261.84</v>
      </c>
      <c r="U1041" s="15">
        <v>-2522.91</v>
      </c>
      <c r="V1041" s="15">
        <v>-2686.13</v>
      </c>
      <c r="W1041" s="15">
        <v>-2702.36</v>
      </c>
      <c r="X1041" s="15">
        <v>-1638.1</v>
      </c>
      <c r="Y1041" s="113">
        <v>-2686.13</v>
      </c>
      <c r="Z1041" s="114">
        <v>-2849.33</v>
      </c>
      <c r="AA1041" s="113">
        <v>-3534.75</v>
      </c>
      <c r="AB1041" s="113">
        <v>-3976.2</v>
      </c>
      <c r="AC1041" s="114">
        <v>-4039.32</v>
      </c>
    </row>
    <row r="1042" spans="1:29" ht="24.9" customHeight="1" thickBot="1" x14ac:dyDescent="0.45">
      <c r="A1042" s="30">
        <v>2107</v>
      </c>
      <c r="B1042" s="5" t="s">
        <v>2385</v>
      </c>
      <c r="C1042" s="6" t="s">
        <v>2052</v>
      </c>
      <c r="D1042" s="25" t="s">
        <v>1357</v>
      </c>
      <c r="E1042" s="27" t="s">
        <v>62</v>
      </c>
      <c r="F1042" s="33">
        <v>3023.83</v>
      </c>
      <c r="G1042" s="33">
        <v>3263.05</v>
      </c>
      <c r="H1042" s="33">
        <v>-3553.89</v>
      </c>
      <c r="I1042" s="33">
        <v>-3785.46</v>
      </c>
      <c r="J1042" s="33">
        <v>-3785.46</v>
      </c>
      <c r="K1042" s="34">
        <v>-6055.11</v>
      </c>
      <c r="L1042" s="32">
        <v>-4038.38</v>
      </c>
      <c r="M1042" s="12">
        <v>-4178.49</v>
      </c>
      <c r="N1042" s="35">
        <v>-4434.62</v>
      </c>
      <c r="O1042" s="36">
        <v>-4667.33</v>
      </c>
      <c r="P1042" s="35">
        <v>-4667.33</v>
      </c>
      <c r="Q1042" s="12">
        <v>-7259.74</v>
      </c>
      <c r="R1042" s="35">
        <v>-5217.6099999999997</v>
      </c>
      <c r="S1042" s="34">
        <v>-4890.0200000000004</v>
      </c>
      <c r="T1042" s="15">
        <v>-6459.02</v>
      </c>
      <c r="U1042" s="15">
        <v>-6668.76</v>
      </c>
      <c r="V1042" s="15">
        <v>-7100.87</v>
      </c>
      <c r="W1042" s="15">
        <v>-7100.87</v>
      </c>
      <c r="X1042" s="15">
        <v>-4032.11</v>
      </c>
      <c r="Y1042" s="113">
        <v>-7164.14</v>
      </c>
      <c r="Z1042" s="114">
        <v>-7532.96</v>
      </c>
      <c r="AA1042" s="113">
        <v>-8917.1</v>
      </c>
      <c r="AB1042" s="113">
        <v>-10384.56</v>
      </c>
      <c r="AC1042" s="114">
        <v>-11221.7</v>
      </c>
    </row>
    <row r="1043" spans="1:29" ht="24.9" customHeight="1" thickBot="1" x14ac:dyDescent="0.45">
      <c r="A1043" s="30">
        <v>2109</v>
      </c>
      <c r="B1043" s="5" t="s">
        <v>0</v>
      </c>
      <c r="C1043" s="6" t="s">
        <v>2052</v>
      </c>
      <c r="D1043" s="25" t="s">
        <v>1358</v>
      </c>
      <c r="E1043" s="27" t="s">
        <v>2054</v>
      </c>
      <c r="F1043" s="33">
        <v>2508.56</v>
      </c>
      <c r="G1043" s="33">
        <v>2642.34</v>
      </c>
      <c r="H1043" s="33">
        <v>-2945.86</v>
      </c>
      <c r="I1043" s="33">
        <v>-2958.96</v>
      </c>
      <c r="J1043" s="33">
        <v>-2958.96</v>
      </c>
      <c r="K1043" s="34">
        <v>-4731.3099999999995</v>
      </c>
      <c r="L1043" s="32">
        <v>-3154.21</v>
      </c>
      <c r="M1043" s="12">
        <v>-3264.03</v>
      </c>
      <c r="N1043" s="35">
        <v>-3463.83</v>
      </c>
      <c r="O1043" s="36">
        <v>-3651.72</v>
      </c>
      <c r="P1043" s="35">
        <v>-3651.72</v>
      </c>
      <c r="Q1043" s="12">
        <v>-5737.86</v>
      </c>
      <c r="R1043" s="35">
        <v>-3824.19</v>
      </c>
      <c r="S1043" s="34">
        <v>-4079.13</v>
      </c>
      <c r="T1043" s="15">
        <v>-5046.82</v>
      </c>
      <c r="U1043" s="15">
        <v>-5218.7700000000004</v>
      </c>
      <c r="V1043" s="15">
        <v>-5555.8</v>
      </c>
      <c r="W1043" s="15">
        <v>-5889.15</v>
      </c>
      <c r="X1043" s="15">
        <v>-2944.58</v>
      </c>
      <c r="Y1043" s="113">
        <v>-5555.8</v>
      </c>
      <c r="Z1043" s="114">
        <v>-5892.81</v>
      </c>
      <c r="AA1043" s="113">
        <v>-6915</v>
      </c>
      <c r="AB1043" s="113">
        <v>-8116.95</v>
      </c>
      <c r="AC1043" s="114">
        <v>-8965.43</v>
      </c>
    </row>
    <row r="1044" spans="1:29" ht="24.9" customHeight="1" thickBot="1" x14ac:dyDescent="0.45">
      <c r="A1044" s="30">
        <v>2112</v>
      </c>
      <c r="B1044" s="5" t="s">
        <v>733</v>
      </c>
      <c r="C1044" s="6" t="s">
        <v>2052</v>
      </c>
      <c r="D1044" s="25" t="s">
        <v>1359</v>
      </c>
      <c r="E1044" s="27" t="s">
        <v>2054</v>
      </c>
      <c r="F1044" s="33">
        <v>2453.12</v>
      </c>
      <c r="G1044" s="33">
        <v>2299.8000000000002</v>
      </c>
      <c r="H1044" s="33">
        <v>-2699.53</v>
      </c>
      <c r="I1044" s="33">
        <v>-2699.53</v>
      </c>
      <c r="J1044" s="33">
        <v>-2712.63</v>
      </c>
      <c r="K1044" s="34">
        <v>-4342.3599999999997</v>
      </c>
      <c r="L1044" s="32">
        <v>-2891.18</v>
      </c>
      <c r="M1044" s="12">
        <v>-2991.61</v>
      </c>
      <c r="N1044" s="35">
        <v>-3020.76</v>
      </c>
      <c r="O1044" s="36">
        <v>-3188.09</v>
      </c>
      <c r="P1044" s="35">
        <v>-3188.09</v>
      </c>
      <c r="Q1044" s="12">
        <v>-4942.9400000000005</v>
      </c>
      <c r="R1044" s="35">
        <v>-3338.18</v>
      </c>
      <c r="S1044" s="34">
        <v>-3338.18</v>
      </c>
      <c r="T1044" s="15">
        <v>-4431.49</v>
      </c>
      <c r="U1044" s="15">
        <v>-4517.79</v>
      </c>
      <c r="V1044" s="15">
        <v>-4850.4799999999996</v>
      </c>
      <c r="W1044" s="15">
        <v>-4882.8100000000004</v>
      </c>
      <c r="X1044" s="15">
        <v>-2441.41</v>
      </c>
      <c r="Y1044" s="113">
        <v>-4850.4799999999996</v>
      </c>
      <c r="Z1044" s="114">
        <v>-5315.55</v>
      </c>
      <c r="AA1044" s="113">
        <v>-6074.08</v>
      </c>
      <c r="AB1044" s="113">
        <v>-7081.79</v>
      </c>
      <c r="AC1044" s="114">
        <v>-7428.06</v>
      </c>
    </row>
    <row r="1045" spans="1:29" ht="24.9" customHeight="1" thickBot="1" x14ac:dyDescent="0.45">
      <c r="A1045" s="30">
        <v>2113</v>
      </c>
      <c r="B1045" s="5" t="s">
        <v>734</v>
      </c>
      <c r="C1045" s="6" t="s">
        <v>2052</v>
      </c>
      <c r="D1045" s="25" t="s">
        <v>1360</v>
      </c>
      <c r="E1045" s="27" t="s">
        <v>2054</v>
      </c>
      <c r="F1045" s="33">
        <v>1471.3</v>
      </c>
      <c r="G1045" s="33">
        <v>1295.93</v>
      </c>
      <c r="H1045" s="33">
        <v>-1523.09</v>
      </c>
      <c r="I1045" s="33">
        <v>-1523.09</v>
      </c>
      <c r="J1045" s="33">
        <v>-1528.71</v>
      </c>
      <c r="K1045" s="34">
        <v>-2754.9300000000003</v>
      </c>
      <c r="L1045" s="32">
        <v>-1630.05</v>
      </c>
      <c r="M1045" s="12">
        <v>-1695.84</v>
      </c>
      <c r="N1045" s="35">
        <v>-1848.94</v>
      </c>
      <c r="O1045" s="36">
        <v>-2122.63</v>
      </c>
      <c r="P1045" s="35">
        <v>-2360.09</v>
      </c>
      <c r="Q1045" s="12">
        <v>-3793.5600000000004</v>
      </c>
      <c r="R1045" s="35">
        <v>-2274.5300000000002</v>
      </c>
      <c r="S1045" s="34">
        <v>-2318.75</v>
      </c>
      <c r="T1045" s="15">
        <v>-3365.31</v>
      </c>
      <c r="U1045" s="15">
        <v>-3015.96</v>
      </c>
      <c r="V1045" s="15">
        <v>-3259.32</v>
      </c>
      <c r="W1045" s="15">
        <v>-3229.35</v>
      </c>
      <c r="X1045" s="15">
        <v>-2382.4499999999998</v>
      </c>
      <c r="Y1045" s="113">
        <v>-3229.35</v>
      </c>
      <c r="Z1045" s="114">
        <v>-3668.33</v>
      </c>
      <c r="AA1045" s="113">
        <v>-4109.03</v>
      </c>
      <c r="AB1045" s="113">
        <v>-4566.22</v>
      </c>
      <c r="AC1045" s="114">
        <v>-4922.6400000000003</v>
      </c>
    </row>
    <row r="1046" spans="1:29" ht="24.9" customHeight="1" thickBot="1" x14ac:dyDescent="0.45">
      <c r="A1046" s="30">
        <v>2114</v>
      </c>
      <c r="B1046" s="5" t="s">
        <v>735</v>
      </c>
      <c r="C1046" s="6" t="s">
        <v>2052</v>
      </c>
      <c r="D1046" s="23" t="s">
        <v>1361</v>
      </c>
      <c r="E1046" s="27" t="s">
        <v>708</v>
      </c>
      <c r="F1046" s="33">
        <v>2640.81</v>
      </c>
      <c r="G1046" s="33">
        <v>2640.81</v>
      </c>
      <c r="H1046" s="33">
        <v>-3101.92</v>
      </c>
      <c r="I1046" s="33">
        <v>-3101.92</v>
      </c>
      <c r="J1046" s="33">
        <v>-3115.02</v>
      </c>
      <c r="K1046" s="34">
        <v>-4981.26</v>
      </c>
      <c r="L1046" s="32">
        <v>-3320.84</v>
      </c>
      <c r="M1046" s="12">
        <v>-3436.62</v>
      </c>
      <c r="N1046" s="35">
        <v>-3647.52</v>
      </c>
      <c r="O1046" s="36">
        <v>-3843.48</v>
      </c>
      <c r="P1046" s="35">
        <v>-3843.48</v>
      </c>
      <c r="Q1046" s="12">
        <v>-5959.93</v>
      </c>
      <c r="R1046" s="35">
        <v>-4025.21</v>
      </c>
      <c r="S1046" s="34">
        <v>-4025.21</v>
      </c>
      <c r="T1046" s="15">
        <v>-5490.58</v>
      </c>
      <c r="U1046" s="15">
        <v>-5635.28</v>
      </c>
      <c r="V1046" s="15">
        <v>-5847.54</v>
      </c>
      <c r="W1046" s="15">
        <v>-5847.54</v>
      </c>
      <c r="X1046" s="15">
        <v>-2923.77</v>
      </c>
      <c r="Y1046" s="113">
        <v>-5886.52</v>
      </c>
      <c r="Z1046" s="114">
        <v>-6202.5</v>
      </c>
      <c r="AA1046" s="113">
        <v>-7279.02</v>
      </c>
      <c r="AB1046" s="113">
        <v>-8829.9500000000007</v>
      </c>
      <c r="AC1046" s="114">
        <v>-8904.27</v>
      </c>
    </row>
    <row r="1047" spans="1:29" ht="24.9" customHeight="1" thickBot="1" x14ac:dyDescent="0.45">
      <c r="A1047" s="30">
        <v>2116</v>
      </c>
      <c r="B1047" s="5" t="s">
        <v>736</v>
      </c>
      <c r="C1047" s="6" t="s">
        <v>2052</v>
      </c>
      <c r="D1047" s="23" t="s">
        <v>1362</v>
      </c>
      <c r="E1047" s="27" t="s">
        <v>708</v>
      </c>
      <c r="F1047" s="33">
        <v>1186.9100000000001</v>
      </c>
      <c r="G1047" s="33">
        <v>1209.33</v>
      </c>
      <c r="H1047" s="33">
        <v>-1330.13</v>
      </c>
      <c r="I1047" s="33">
        <v>-1369.42</v>
      </c>
      <c r="J1047" s="33">
        <v>-1335.74</v>
      </c>
      <c r="K1047" s="34">
        <v>-2291.14</v>
      </c>
      <c r="L1047" s="32">
        <v>-1418.01</v>
      </c>
      <c r="M1047" s="12">
        <v>-1473.65</v>
      </c>
      <c r="N1047" s="35">
        <v>-1609.3</v>
      </c>
      <c r="O1047" s="36">
        <v>-1648.11</v>
      </c>
      <c r="P1047" s="35">
        <v>-1757.97</v>
      </c>
      <c r="Q1047" s="12">
        <v>-2775.7799999999997</v>
      </c>
      <c r="R1047" s="35">
        <v>-1772.47</v>
      </c>
      <c r="S1047" s="34">
        <v>-1718.81</v>
      </c>
      <c r="T1047" s="15">
        <v>-2654.67</v>
      </c>
      <c r="U1047" s="15">
        <v>-2171.8200000000002</v>
      </c>
      <c r="V1047" s="15">
        <v>-2685.08</v>
      </c>
      <c r="W1047" s="15">
        <v>-2507.46</v>
      </c>
      <c r="X1047" s="15">
        <v>-1653.5</v>
      </c>
      <c r="Y1047" s="113">
        <v>-2486.48</v>
      </c>
      <c r="Z1047" s="114">
        <v>-2659.67</v>
      </c>
      <c r="AA1047" s="113">
        <v>-3242.42</v>
      </c>
      <c r="AB1047" s="113">
        <v>-4047.85</v>
      </c>
      <c r="AC1047" s="114">
        <v>-4025.75</v>
      </c>
    </row>
    <row r="1048" spans="1:29" ht="24.9" customHeight="1" thickBot="1" x14ac:dyDescent="0.45">
      <c r="A1048" s="30">
        <v>2117</v>
      </c>
      <c r="B1048" s="5" t="s">
        <v>737</v>
      </c>
      <c r="C1048" s="6" t="s">
        <v>2052</v>
      </c>
      <c r="D1048" s="23" t="s">
        <v>1363</v>
      </c>
      <c r="E1048" s="27" t="s">
        <v>708</v>
      </c>
      <c r="F1048" s="33">
        <v>1035.83</v>
      </c>
      <c r="G1048" s="33">
        <v>1116.99</v>
      </c>
      <c r="H1048" s="33">
        <v>-1100.81</v>
      </c>
      <c r="I1048" s="33">
        <v>-1100.81</v>
      </c>
      <c r="J1048" s="33">
        <v>-1106.43</v>
      </c>
      <c r="K1048" s="34">
        <v>-4993.66</v>
      </c>
      <c r="L1048" s="32">
        <v>-2751.33</v>
      </c>
      <c r="M1048" s="12">
        <v>-3119.19</v>
      </c>
      <c r="N1048" s="35">
        <v>-3337.63</v>
      </c>
      <c r="O1048" s="36">
        <v>-4031.12</v>
      </c>
      <c r="P1048" s="35">
        <v>-4023.59</v>
      </c>
      <c r="Q1048" s="12">
        <v>-5893.7999999999993</v>
      </c>
      <c r="R1048" s="35">
        <v>-3539.2</v>
      </c>
      <c r="S1048" s="34">
        <v>-4763.17</v>
      </c>
      <c r="T1048" s="15">
        <v>-5563.91</v>
      </c>
      <c r="U1048" s="15">
        <v>-6000.18</v>
      </c>
      <c r="V1048" s="15">
        <v>-6121.54</v>
      </c>
      <c r="W1048" s="15">
        <v>-6121.54</v>
      </c>
      <c r="X1048" s="15">
        <v>-3223.77</v>
      </c>
      <c r="Y1048" s="113">
        <v>-6121.54</v>
      </c>
      <c r="Z1048" s="114">
        <v>-6681.88</v>
      </c>
      <c r="AA1048" s="113">
        <v>-8017.91</v>
      </c>
      <c r="AB1048" s="113">
        <v>-8947.25</v>
      </c>
      <c r="AC1048" s="114">
        <v>-9530.51</v>
      </c>
    </row>
    <row r="1049" spans="1:29" ht="24.9" customHeight="1" thickBot="1" x14ac:dyDescent="0.45">
      <c r="A1049" s="30">
        <v>2118</v>
      </c>
      <c r="B1049" s="5" t="s">
        <v>738</v>
      </c>
      <c r="C1049" s="6" t="s">
        <v>2052</v>
      </c>
      <c r="D1049" s="23" t="s">
        <v>1364</v>
      </c>
      <c r="E1049" s="27" t="s">
        <v>2054</v>
      </c>
      <c r="F1049" s="33">
        <v>1586.85</v>
      </c>
      <c r="G1049" s="33">
        <v>1165.7</v>
      </c>
      <c r="H1049" s="33">
        <v>-1369.42</v>
      </c>
      <c r="I1049" s="33">
        <v>-1369.42</v>
      </c>
      <c r="J1049" s="33">
        <v>-1369.42</v>
      </c>
      <c r="K1049" s="34">
        <v>-2477.62</v>
      </c>
      <c r="L1049" s="32">
        <v>-1465.96</v>
      </c>
      <c r="M1049" s="12">
        <v>-1517.1</v>
      </c>
      <c r="N1049" s="35">
        <v>-2040.49</v>
      </c>
      <c r="O1049" s="36">
        <v>-1793.37</v>
      </c>
      <c r="P1049" s="35">
        <v>-1793.37</v>
      </c>
      <c r="Q1049" s="12">
        <v>-2950.46</v>
      </c>
      <c r="R1049" s="35">
        <v>-1813.24</v>
      </c>
      <c r="S1049" s="34">
        <v>-2424.14</v>
      </c>
      <c r="T1049" s="15">
        <v>-2480.44</v>
      </c>
      <c r="U1049" s="15">
        <v>-2545.89</v>
      </c>
      <c r="V1049" s="15">
        <v>-2772.21</v>
      </c>
      <c r="W1049" s="15">
        <v>-2728.45</v>
      </c>
      <c r="X1049" s="15">
        <v>-1801.51</v>
      </c>
      <c r="Y1049" s="113">
        <v>-3018.04</v>
      </c>
      <c r="Z1049" s="114">
        <v>-2883.12</v>
      </c>
      <c r="AA1049" s="113">
        <v>-3569.84</v>
      </c>
      <c r="AB1049" s="113">
        <v>-3988.53</v>
      </c>
      <c r="AC1049" s="114">
        <v>-4156.3100000000004</v>
      </c>
    </row>
    <row r="1050" spans="1:29" ht="24.9" customHeight="1" thickBot="1" x14ac:dyDescent="0.45">
      <c r="A1050" s="30">
        <v>2119</v>
      </c>
      <c r="B1050" s="5" t="s">
        <v>2149</v>
      </c>
      <c r="C1050" s="6" t="s">
        <v>2052</v>
      </c>
      <c r="D1050" s="119">
        <v>37264815</v>
      </c>
      <c r="E1050" s="27" t="s">
        <v>2054</v>
      </c>
      <c r="F1050" s="33">
        <v>933.3</v>
      </c>
      <c r="G1050" s="33">
        <v>933.3</v>
      </c>
      <c r="H1050" s="33">
        <v>-1095.2</v>
      </c>
      <c r="I1050" s="33">
        <v>-1131.71</v>
      </c>
      <c r="J1050" s="33">
        <v>-1195.83</v>
      </c>
      <c r="K1050" s="34">
        <v>-1911.8999999999999</v>
      </c>
      <c r="L1050" s="32">
        <v>-1274.5999999999999</v>
      </c>
      <c r="M1050" s="12">
        <v>-1318.91</v>
      </c>
      <c r="N1050" s="35">
        <v>-1408.12</v>
      </c>
      <c r="O1050" s="36">
        <v>-1471.35</v>
      </c>
      <c r="P1050" s="35">
        <v>-1484.74</v>
      </c>
      <c r="Q1050" s="12">
        <v>-2635.3500000000004</v>
      </c>
      <c r="R1050" s="35">
        <v>-1582.5</v>
      </c>
      <c r="S1050" s="34">
        <v>-1540.75</v>
      </c>
      <c r="T1050" s="15">
        <v>-2032.67</v>
      </c>
      <c r="U1050" s="15">
        <v>-2086.15</v>
      </c>
      <c r="V1050" s="15">
        <v>-2494.27</v>
      </c>
      <c r="W1050" s="15">
        <v>-2238.56</v>
      </c>
      <c r="X1050" s="15">
        <v>-1247.1300000000001</v>
      </c>
      <c r="Y1050" s="113">
        <v>-2332.4299999999998</v>
      </c>
      <c r="Z1050" s="114">
        <v>-2452.19</v>
      </c>
      <c r="AA1050" s="113">
        <v>-3030.75</v>
      </c>
      <c r="AB1050" s="113">
        <v>-3377.35</v>
      </c>
      <c r="AC1050" s="114">
        <v>-4084.52</v>
      </c>
    </row>
    <row r="1051" spans="1:29" ht="24.9" customHeight="1" thickBot="1" x14ac:dyDescent="0.45">
      <c r="A1051" s="30">
        <v>2122</v>
      </c>
      <c r="B1051" s="5" t="s">
        <v>739</v>
      </c>
      <c r="C1051" s="6" t="s">
        <v>2052</v>
      </c>
      <c r="D1051" s="23" t="s">
        <v>1365</v>
      </c>
      <c r="E1051" s="27" t="s">
        <v>2054</v>
      </c>
      <c r="F1051" s="33">
        <v>1127.6400000000001</v>
      </c>
      <c r="G1051" s="33">
        <v>1496.73</v>
      </c>
      <c r="H1051" s="33">
        <v>-1324.52</v>
      </c>
      <c r="I1051" s="33">
        <v>-1324.52</v>
      </c>
      <c r="J1051" s="33">
        <v>-1324.52</v>
      </c>
      <c r="K1051" s="34">
        <v>-2421.8000000000002</v>
      </c>
      <c r="L1051" s="32">
        <v>-1418.01</v>
      </c>
      <c r="M1051" s="12">
        <v>-1572.52</v>
      </c>
      <c r="N1051" s="35">
        <v>-1670.07</v>
      </c>
      <c r="O1051" s="36">
        <v>-1806.93</v>
      </c>
      <c r="P1051" s="35">
        <v>-1936.33</v>
      </c>
      <c r="Q1051" s="12">
        <v>-3114.6</v>
      </c>
      <c r="R1051" s="35">
        <v>-1892.53</v>
      </c>
      <c r="S1051" s="34">
        <v>-2465.87</v>
      </c>
      <c r="T1051" s="15">
        <v>-2319.38</v>
      </c>
      <c r="U1051" s="15">
        <v>-2565.25</v>
      </c>
      <c r="V1051" s="15">
        <v>-2731.25</v>
      </c>
      <c r="W1051" s="15">
        <v>-2749.08</v>
      </c>
      <c r="X1051" s="15">
        <v>-1739.08</v>
      </c>
      <c r="Y1051" s="113">
        <v>-2749.08</v>
      </c>
      <c r="Z1051" s="114">
        <v>-3125.12</v>
      </c>
      <c r="AA1051" s="113">
        <v>-3570.91</v>
      </c>
      <c r="AB1051" s="113">
        <v>-4018.82</v>
      </c>
      <c r="AC1051" s="114">
        <v>-4187.88</v>
      </c>
    </row>
    <row r="1052" spans="1:29" ht="24.9" customHeight="1" thickBot="1" x14ac:dyDescent="0.45">
      <c r="A1052" s="30">
        <v>2123</v>
      </c>
      <c r="B1052" s="5" t="s">
        <v>740</v>
      </c>
      <c r="C1052" s="6" t="s">
        <v>2052</v>
      </c>
      <c r="D1052" s="59" t="s">
        <v>1366</v>
      </c>
      <c r="E1052" s="27" t="s">
        <v>2054</v>
      </c>
      <c r="F1052" s="33">
        <v>1165.7</v>
      </c>
      <c r="G1052" s="33">
        <v>1051.8800000000001</v>
      </c>
      <c r="H1052" s="33">
        <v>-1633.83</v>
      </c>
      <c r="I1052" s="33">
        <v>-1346.97</v>
      </c>
      <c r="J1052" s="33">
        <v>-1380.65</v>
      </c>
      <c r="K1052" s="34">
        <v>-2506.2600000000002</v>
      </c>
      <c r="L1052" s="32">
        <v>-1582.63</v>
      </c>
      <c r="M1052" s="12">
        <v>-1504.69</v>
      </c>
      <c r="N1052" s="35">
        <v>-1910.38</v>
      </c>
      <c r="O1052" s="36">
        <v>-1648.53</v>
      </c>
      <c r="P1052" s="35">
        <v>-1786.47</v>
      </c>
      <c r="Q1052" s="12">
        <v>-3032.19</v>
      </c>
      <c r="R1052" s="35">
        <v>-2078.9299999999998</v>
      </c>
      <c r="S1052" s="34">
        <v>-2023.05</v>
      </c>
      <c r="T1052" s="15">
        <v>-2557.16</v>
      </c>
      <c r="U1052" s="15">
        <v>-2565.58</v>
      </c>
      <c r="V1052" s="15">
        <v>-2731.59</v>
      </c>
      <c r="W1052" s="15">
        <v>-3001.32</v>
      </c>
      <c r="X1052" s="15">
        <v>-1818.77</v>
      </c>
      <c r="Y1052" s="113">
        <v>-3076.79</v>
      </c>
      <c r="Z1052" s="114">
        <v>-3025.75</v>
      </c>
      <c r="AA1052" s="113">
        <v>-3874.43</v>
      </c>
      <c r="AB1052" s="113">
        <v>-4093.67</v>
      </c>
      <c r="AC1052" s="114">
        <v>-5113.97</v>
      </c>
    </row>
    <row r="1053" spans="1:29" ht="24.9" customHeight="1" thickBot="1" x14ac:dyDescent="0.45">
      <c r="A1053" s="30">
        <v>2127</v>
      </c>
      <c r="B1053" s="5" t="s">
        <v>1339</v>
      </c>
      <c r="C1053" s="6" t="s">
        <v>2052</v>
      </c>
      <c r="D1053" s="23" t="s">
        <v>1367</v>
      </c>
      <c r="E1053" s="27" t="s">
        <v>2054</v>
      </c>
      <c r="F1053" s="33">
        <v>2299.8000000000002</v>
      </c>
      <c r="G1053" s="33">
        <v>2299.8000000000002</v>
      </c>
      <c r="H1053" s="33">
        <v>-2825.51</v>
      </c>
      <c r="I1053" s="33">
        <v>-2702.39</v>
      </c>
      <c r="J1053" s="33">
        <v>-2702.68</v>
      </c>
      <c r="K1053" s="34">
        <v>-4343.76</v>
      </c>
      <c r="L1053" s="32">
        <v>-2891.18</v>
      </c>
      <c r="M1053" s="12">
        <v>-2991.61</v>
      </c>
      <c r="N1053" s="35">
        <v>-3175.15</v>
      </c>
      <c r="O1053" s="36">
        <v>-3442.63</v>
      </c>
      <c r="P1053" s="35">
        <v>-3349.02</v>
      </c>
      <c r="Q1053" s="12">
        <v>-5436.91</v>
      </c>
      <c r="R1053" s="35">
        <v>-3506.88</v>
      </c>
      <c r="S1053" s="34">
        <v>-3507.04</v>
      </c>
      <c r="T1053" s="15">
        <v>-4626.3900000000003</v>
      </c>
      <c r="U1053" s="15">
        <v>-4748.1099999999997</v>
      </c>
      <c r="V1053" s="15">
        <v>-5053.6899999999996</v>
      </c>
      <c r="W1053" s="15">
        <v>-5053.6899999999996</v>
      </c>
      <c r="X1053" s="15">
        <v>-2526.84</v>
      </c>
      <c r="Y1053" s="113">
        <v>-5265.15</v>
      </c>
      <c r="Z1053" s="114">
        <v>-5403.98</v>
      </c>
      <c r="AA1053" s="113">
        <v>-6340.4</v>
      </c>
      <c r="AB1053" s="113">
        <v>-7490.72</v>
      </c>
      <c r="AC1053" s="114">
        <v>-7753.44</v>
      </c>
    </row>
    <row r="1054" spans="1:29" ht="24.9" customHeight="1" thickBot="1" x14ac:dyDescent="0.45">
      <c r="A1054" s="30">
        <v>2130</v>
      </c>
      <c r="B1054" s="5" t="s">
        <v>1340</v>
      </c>
      <c r="C1054" s="6" t="s">
        <v>2052</v>
      </c>
      <c r="D1054" s="23" t="s">
        <v>1368</v>
      </c>
      <c r="E1054" s="27" t="s">
        <v>2054</v>
      </c>
      <c r="F1054" s="33">
        <v>1141.9100000000001</v>
      </c>
      <c r="G1054" s="33">
        <v>1018.58</v>
      </c>
      <c r="H1054" s="33">
        <v>-1341.36</v>
      </c>
      <c r="I1054" s="33">
        <v>-1369.42</v>
      </c>
      <c r="J1054" s="33">
        <v>-1235.1199999999999</v>
      </c>
      <c r="K1054" s="34">
        <v>-2535.54</v>
      </c>
      <c r="L1054" s="32">
        <v>-1418.01</v>
      </c>
      <c r="M1054" s="12">
        <v>-1712.32</v>
      </c>
      <c r="N1054" s="35">
        <v>-1700.59</v>
      </c>
      <c r="O1054" s="36">
        <v>-1745.09</v>
      </c>
      <c r="P1054" s="35">
        <v>-1738.19</v>
      </c>
      <c r="Q1054" s="12">
        <v>-3081.59</v>
      </c>
      <c r="R1054" s="35">
        <v>-1937.02</v>
      </c>
      <c r="S1054" s="34">
        <v>-2478.54</v>
      </c>
      <c r="T1054" s="15">
        <v>-2346.17</v>
      </c>
      <c r="U1054" s="15">
        <v>-2679.12</v>
      </c>
      <c r="V1054" s="15">
        <v>-2668.64</v>
      </c>
      <c r="W1054" s="15">
        <v>-2747.33</v>
      </c>
      <c r="X1054" s="15">
        <v>-1839.32</v>
      </c>
      <c r="Y1054" s="113">
        <v>-2626.67</v>
      </c>
      <c r="Z1054" s="114">
        <v>-3206</v>
      </c>
      <c r="AA1054" s="113">
        <v>-3498.73</v>
      </c>
      <c r="AB1054" s="113">
        <v>-4358</v>
      </c>
      <c r="AC1054" s="114">
        <v>-4461.3100000000004</v>
      </c>
    </row>
    <row r="1055" spans="1:29" ht="24.9" customHeight="1" thickBot="1" x14ac:dyDescent="0.45">
      <c r="A1055" s="30">
        <v>2131</v>
      </c>
      <c r="B1055" s="5" t="s">
        <v>1341</v>
      </c>
      <c r="C1055" s="6" t="s">
        <v>2052</v>
      </c>
      <c r="D1055" s="25" t="s">
        <v>1369</v>
      </c>
      <c r="E1055" s="27" t="s">
        <v>2054</v>
      </c>
      <c r="F1055" s="33">
        <v>3118.18</v>
      </c>
      <c r="G1055" s="33">
        <v>2956.89</v>
      </c>
      <c r="H1055" s="33">
        <v>-3470.83</v>
      </c>
      <c r="I1055" s="33">
        <v>-3470.83</v>
      </c>
      <c r="J1055" s="33">
        <v>-3470.83</v>
      </c>
      <c r="K1055" s="34">
        <v>-5929.48</v>
      </c>
      <c r="L1055" s="32">
        <v>-3892.83</v>
      </c>
      <c r="M1055" s="12">
        <v>-4169.37</v>
      </c>
      <c r="N1055" s="35">
        <v>-4150.8900000000003</v>
      </c>
      <c r="O1055" s="36">
        <v>-4314.91</v>
      </c>
      <c r="P1055" s="35">
        <v>-4363.3900000000003</v>
      </c>
      <c r="Q1055" s="12">
        <v>-7430.0499999999993</v>
      </c>
      <c r="R1055" s="35">
        <v>-5092.3500000000004</v>
      </c>
      <c r="S1055" s="34">
        <v>-4767.3</v>
      </c>
      <c r="T1055" s="15">
        <v>-6363.13</v>
      </c>
      <c r="U1055" s="15">
        <v>-6814.94</v>
      </c>
      <c r="V1055" s="15">
        <v>-6995.51</v>
      </c>
      <c r="W1055" s="15">
        <v>-6966.55</v>
      </c>
      <c r="X1055" s="15">
        <v>-3955.25</v>
      </c>
      <c r="Y1055" s="113">
        <v>-6955.79</v>
      </c>
      <c r="Z1055" s="114">
        <v>-7346.14</v>
      </c>
      <c r="AA1055" s="113">
        <v>-8854.34</v>
      </c>
      <c r="AB1055" s="113">
        <v>-10328.83</v>
      </c>
      <c r="AC1055" s="114">
        <v>-10712.89</v>
      </c>
    </row>
    <row r="1056" spans="1:29" ht="24.9" customHeight="1" thickBot="1" x14ac:dyDescent="0.45">
      <c r="A1056" s="30">
        <v>2132</v>
      </c>
      <c r="B1056" s="5" t="s">
        <v>1342</v>
      </c>
      <c r="C1056" s="6" t="s">
        <v>2052</v>
      </c>
      <c r="D1056" s="25" t="s">
        <v>1374</v>
      </c>
      <c r="E1056" s="27" t="s">
        <v>1945</v>
      </c>
      <c r="F1056" s="33">
        <v>1173.69</v>
      </c>
      <c r="G1056" s="33">
        <v>1137.1500000000001</v>
      </c>
      <c r="H1056" s="33">
        <v>-1383.37</v>
      </c>
      <c r="I1056" s="33">
        <v>-1386.26</v>
      </c>
      <c r="J1056" s="33">
        <v>-1394.36</v>
      </c>
      <c r="K1056" s="34">
        <v>-2327.4899999999998</v>
      </c>
      <c r="L1056" s="32">
        <v>-1453.97</v>
      </c>
      <c r="M1056" s="12">
        <v>-1722.72</v>
      </c>
      <c r="N1056" s="35">
        <v>-1511.39</v>
      </c>
      <c r="O1056" s="36">
        <v>-1830.06</v>
      </c>
      <c r="P1056" s="35">
        <v>-1807.16</v>
      </c>
      <c r="Q1056" s="12">
        <v>-2971.12</v>
      </c>
      <c r="R1056" s="35">
        <v>-1892.17</v>
      </c>
      <c r="S1056" s="34">
        <v>-1947.7</v>
      </c>
      <c r="T1056" s="15">
        <v>-2469.8000000000002</v>
      </c>
      <c r="U1056" s="15">
        <v>-2478.62</v>
      </c>
      <c r="V1056" s="15">
        <v>-2758.79</v>
      </c>
      <c r="W1056" s="15">
        <v>-2719.06</v>
      </c>
      <c r="X1056" s="15">
        <v>-1475.94</v>
      </c>
      <c r="Y1056" s="113">
        <v>-2700.12</v>
      </c>
      <c r="Z1056" s="114">
        <v>-3081.13</v>
      </c>
      <c r="AA1056" s="113">
        <v>-3535.99</v>
      </c>
      <c r="AB1056" s="113">
        <v>-4003.93</v>
      </c>
      <c r="AC1056" s="114">
        <v>-4725.43</v>
      </c>
    </row>
    <row r="1057" spans="1:29" ht="24.9" customHeight="1" thickBot="1" x14ac:dyDescent="0.45">
      <c r="A1057" s="30">
        <v>2133</v>
      </c>
      <c r="B1057" s="5" t="s">
        <v>1343</v>
      </c>
      <c r="C1057" s="6" t="s">
        <v>2052</v>
      </c>
      <c r="D1057" s="25" t="s">
        <v>1375</v>
      </c>
      <c r="E1057" s="27" t="s">
        <v>1968</v>
      </c>
      <c r="F1057" s="33">
        <v>3158.59</v>
      </c>
      <c r="G1057" s="33">
        <v>3023.83</v>
      </c>
      <c r="H1057" s="33">
        <v>-3896.92</v>
      </c>
      <c r="I1057" s="33">
        <v>-3553.89</v>
      </c>
      <c r="J1057" s="33">
        <v>-3553.89</v>
      </c>
      <c r="K1057" s="34">
        <v>-5748.45</v>
      </c>
      <c r="L1057" s="32">
        <v>-4052.45</v>
      </c>
      <c r="M1057" s="12">
        <v>-3936.47</v>
      </c>
      <c r="N1057" s="35">
        <v>-4180.3599999999997</v>
      </c>
      <c r="O1057" s="36">
        <v>-4667.33</v>
      </c>
      <c r="P1057" s="35">
        <v>-4667.33</v>
      </c>
      <c r="Q1057" s="12">
        <v>-7269.6900000000005</v>
      </c>
      <c r="R1057" s="35">
        <v>-4888.84</v>
      </c>
      <c r="S1057" s="34">
        <v>-5097.12</v>
      </c>
      <c r="T1057" s="15">
        <v>-6459.02</v>
      </c>
      <c r="U1057" s="15">
        <v>-6629.7</v>
      </c>
      <c r="V1057" s="15">
        <v>-7059.25</v>
      </c>
      <c r="W1057" s="15">
        <v>-7059.25</v>
      </c>
      <c r="X1057" s="15">
        <v>-4146.83</v>
      </c>
      <c r="Y1057" s="113">
        <v>-7695.16</v>
      </c>
      <c r="Z1057" s="114">
        <v>-7532.96</v>
      </c>
      <c r="AA1057" s="113">
        <v>-8905.69</v>
      </c>
      <c r="AB1057" s="113">
        <v>-10384.56</v>
      </c>
      <c r="AC1057" s="114">
        <v>-10821.76</v>
      </c>
    </row>
    <row r="1058" spans="1:29" ht="24.9" customHeight="1" thickBot="1" x14ac:dyDescent="0.45">
      <c r="A1058" s="30">
        <v>2134</v>
      </c>
      <c r="B1058" s="5" t="s">
        <v>1344</v>
      </c>
      <c r="C1058" s="6" t="s">
        <v>2052</v>
      </c>
      <c r="D1058" s="25" t="s">
        <v>1376</v>
      </c>
      <c r="E1058" s="27" t="s">
        <v>1968</v>
      </c>
      <c r="F1058" s="33">
        <v>2964.77</v>
      </c>
      <c r="G1058" s="33">
        <v>3177.44</v>
      </c>
      <c r="H1058" s="33">
        <v>-3661.5</v>
      </c>
      <c r="I1058" s="33">
        <v>-3471.4</v>
      </c>
      <c r="J1058" s="33">
        <v>-3404.86</v>
      </c>
      <c r="K1058" s="34">
        <v>-5554.87</v>
      </c>
      <c r="L1058" s="32">
        <v>-4005.95</v>
      </c>
      <c r="M1058" s="12">
        <v>-3682.41</v>
      </c>
      <c r="N1058" s="35">
        <v>-3651.81</v>
      </c>
      <c r="O1058" s="36">
        <v>-3957.02</v>
      </c>
      <c r="P1058" s="35">
        <v>-3878.75</v>
      </c>
      <c r="Q1058" s="12">
        <v>-6516.7800000000007</v>
      </c>
      <c r="R1058" s="35">
        <v>-4079.05</v>
      </c>
      <c r="S1058" s="34">
        <v>-4143.57</v>
      </c>
      <c r="T1058" s="15">
        <v>-5783.63</v>
      </c>
      <c r="U1058" s="15">
        <v>-5886.21</v>
      </c>
      <c r="V1058" s="15">
        <v>-5859.57</v>
      </c>
      <c r="W1058" s="15">
        <v>-6022.04</v>
      </c>
      <c r="X1058" s="15">
        <v>-3269.32</v>
      </c>
      <c r="Y1058" s="113">
        <v>-6160.53</v>
      </c>
      <c r="Z1058" s="114">
        <v>-6637.3</v>
      </c>
      <c r="AA1058" s="113">
        <v>-8873.1299999999992</v>
      </c>
      <c r="AB1058" s="113">
        <v>-8861.01</v>
      </c>
      <c r="AC1058" s="114">
        <v>-8793.81</v>
      </c>
    </row>
    <row r="1059" spans="1:29" ht="24.9" customHeight="1" thickBot="1" x14ac:dyDescent="0.45">
      <c r="A1059" s="30">
        <v>2136</v>
      </c>
      <c r="B1059" s="5" t="s">
        <v>1345</v>
      </c>
      <c r="C1059" s="6" t="s">
        <v>2052</v>
      </c>
      <c r="D1059" s="25" t="s">
        <v>1377</v>
      </c>
      <c r="E1059" s="27" t="s">
        <v>2054</v>
      </c>
      <c r="F1059" s="33">
        <v>2376.69</v>
      </c>
      <c r="G1059" s="33">
        <v>2376.69</v>
      </c>
      <c r="H1059" s="33">
        <v>-3080.94</v>
      </c>
      <c r="I1059" s="33">
        <v>-3080.94</v>
      </c>
      <c r="J1059" s="33">
        <v>-3080.94</v>
      </c>
      <c r="K1059" s="34">
        <v>-5221.75</v>
      </c>
      <c r="L1059" s="32">
        <v>-3284.46</v>
      </c>
      <c r="M1059" s="12">
        <v>-3413.42</v>
      </c>
      <c r="N1059" s="35">
        <v>-3743.31</v>
      </c>
      <c r="O1059" s="36">
        <v>-3874.69</v>
      </c>
      <c r="P1059" s="35">
        <v>-3846.88</v>
      </c>
      <c r="Q1059" s="12">
        <v>-6206.42</v>
      </c>
      <c r="R1059" s="35">
        <v>-3998.19</v>
      </c>
      <c r="S1059" s="34">
        <v>-3998.19</v>
      </c>
      <c r="T1059" s="15">
        <v>-5277.62</v>
      </c>
      <c r="U1059" s="15">
        <v>-5416.69</v>
      </c>
      <c r="V1059" s="15">
        <v>-5766.7</v>
      </c>
      <c r="W1059" s="15">
        <v>-6025.09</v>
      </c>
      <c r="X1059" s="15">
        <v>-3401.53</v>
      </c>
      <c r="Y1059" s="113">
        <v>-5766.7</v>
      </c>
      <c r="Z1059" s="114">
        <v>-6160.87</v>
      </c>
      <c r="AA1059" s="113">
        <v>-7525.46</v>
      </c>
      <c r="AB1059" s="113">
        <v>-8597.43</v>
      </c>
      <c r="AC1059" s="114">
        <v>-9678.27</v>
      </c>
    </row>
    <row r="1060" spans="1:29" ht="24.9" customHeight="1" thickBot="1" x14ac:dyDescent="0.45">
      <c r="A1060" s="30">
        <v>2138</v>
      </c>
      <c r="B1060" s="5" t="s">
        <v>1346</v>
      </c>
      <c r="C1060" s="6" t="s">
        <v>2052</v>
      </c>
      <c r="D1060" s="25" t="s">
        <v>1378</v>
      </c>
      <c r="E1060" s="27" t="s">
        <v>2054</v>
      </c>
      <c r="F1060" s="33">
        <v>944.05</v>
      </c>
      <c r="G1060" s="33">
        <v>938.06</v>
      </c>
      <c r="H1060" s="33">
        <v>-1100.81</v>
      </c>
      <c r="I1060" s="33">
        <v>-1100.81</v>
      </c>
      <c r="J1060" s="33">
        <v>-1100.81</v>
      </c>
      <c r="K1060" s="34">
        <v>-1759.7200000000003</v>
      </c>
      <c r="L1060" s="32">
        <v>-1173.1500000000001</v>
      </c>
      <c r="M1060" s="12">
        <v>-1220.04</v>
      </c>
      <c r="N1060" s="35">
        <v>-1294.57</v>
      </c>
      <c r="O1060" s="36">
        <v>-1366.32</v>
      </c>
      <c r="P1060" s="35">
        <v>-1366.32</v>
      </c>
      <c r="Q1060" s="12">
        <v>-2118.4</v>
      </c>
      <c r="R1060" s="35">
        <v>-1535.56</v>
      </c>
      <c r="S1060" s="34">
        <v>-1430.65</v>
      </c>
      <c r="T1060" s="15">
        <v>-1887.2</v>
      </c>
      <c r="U1060" s="15">
        <v>-1936.2</v>
      </c>
      <c r="V1060" s="15">
        <v>-2060.94</v>
      </c>
      <c r="W1060" s="15">
        <v>-2060.94</v>
      </c>
      <c r="X1060" s="15">
        <v>-1030.47</v>
      </c>
      <c r="Y1060" s="113">
        <v>-2061.41</v>
      </c>
      <c r="Z1060" s="114">
        <v>-2204.7199999999998</v>
      </c>
      <c r="AA1060" s="113">
        <v>-2704.56</v>
      </c>
      <c r="AB1060" s="113">
        <v>-3656.91</v>
      </c>
      <c r="AC1060" s="114">
        <v>-3785.37</v>
      </c>
    </row>
    <row r="1061" spans="1:29" ht="24.9" customHeight="1" thickBot="1" x14ac:dyDescent="0.45">
      <c r="A1061" s="30">
        <v>2139</v>
      </c>
      <c r="B1061" s="5" t="s">
        <v>1347</v>
      </c>
      <c r="C1061" s="6" t="s">
        <v>2052</v>
      </c>
      <c r="D1061" s="25" t="s">
        <v>1379</v>
      </c>
      <c r="E1061" s="27" t="s">
        <v>708</v>
      </c>
      <c r="F1061" s="33">
        <v>1004.66</v>
      </c>
      <c r="G1061" s="33">
        <v>1095.57</v>
      </c>
      <c r="H1061" s="33">
        <v>-1179.3900000000001</v>
      </c>
      <c r="I1061" s="33">
        <v>-1179.3900000000001</v>
      </c>
      <c r="J1061" s="33">
        <v>-1200.8800000000001</v>
      </c>
      <c r="K1061" s="34">
        <v>-1903.56</v>
      </c>
      <c r="L1061" s="32">
        <v>-1301.03</v>
      </c>
      <c r="M1061" s="12">
        <v>-1300.74</v>
      </c>
      <c r="N1061" s="35">
        <v>-1410</v>
      </c>
      <c r="O1061" s="36">
        <v>-1489.29</v>
      </c>
      <c r="P1061" s="35">
        <v>-1492.86</v>
      </c>
      <c r="Q1061" s="12">
        <v>-2321.79</v>
      </c>
      <c r="R1061" s="35">
        <v>-1706.84</v>
      </c>
      <c r="S1061" s="34">
        <v>-1546.33</v>
      </c>
      <c r="T1061" s="15">
        <v>-2037.71</v>
      </c>
      <c r="U1061" s="15">
        <v>-2074.06</v>
      </c>
      <c r="V1061" s="15">
        <v>-2320.7199999999998</v>
      </c>
      <c r="W1061" s="15">
        <v>-2239.3200000000002</v>
      </c>
      <c r="X1061" s="15">
        <v>-1160.3599999999999</v>
      </c>
      <c r="Y1061" s="113">
        <v>-2337.91</v>
      </c>
      <c r="Z1061" s="114">
        <v>-2341.61</v>
      </c>
      <c r="AA1061" s="113">
        <v>-2835.91</v>
      </c>
      <c r="AB1061" s="113">
        <v>-3281.45</v>
      </c>
      <c r="AC1061" s="114">
        <v>-4058.9</v>
      </c>
    </row>
    <row r="1062" spans="1:29" ht="24.9" customHeight="1" thickBot="1" x14ac:dyDescent="0.45">
      <c r="A1062" s="30">
        <v>2140</v>
      </c>
      <c r="B1062" s="5" t="s">
        <v>1348</v>
      </c>
      <c r="C1062" s="6" t="s">
        <v>2052</v>
      </c>
      <c r="D1062" s="25" t="s">
        <v>1380</v>
      </c>
      <c r="E1062" s="27" t="s">
        <v>708</v>
      </c>
      <c r="F1062" s="33">
        <v>1276.24</v>
      </c>
      <c r="G1062" s="33">
        <v>1165.7</v>
      </c>
      <c r="H1062" s="33">
        <v>-1391.11</v>
      </c>
      <c r="I1062" s="33">
        <v>-1346.97</v>
      </c>
      <c r="J1062" s="33">
        <v>-1352.58</v>
      </c>
      <c r="K1062" s="34">
        <v>-2486.7200000000003</v>
      </c>
      <c r="L1062" s="32">
        <v>-1453.97</v>
      </c>
      <c r="M1062" s="12">
        <v>-3892.07</v>
      </c>
      <c r="N1062" s="35">
        <v>-3961.81</v>
      </c>
      <c r="O1062" s="36">
        <v>-4951.21</v>
      </c>
      <c r="P1062" s="35">
        <v>-3364.03</v>
      </c>
      <c r="Q1062" s="12">
        <v>-7011.33</v>
      </c>
      <c r="R1062" s="35">
        <v>-4348.9799999999996</v>
      </c>
      <c r="S1062" s="34">
        <v>-4298.37</v>
      </c>
      <c r="T1062" s="15">
        <v>-6411.84</v>
      </c>
      <c r="U1062" s="15">
        <v>-5825.52</v>
      </c>
      <c r="V1062" s="15">
        <v>-6643.04</v>
      </c>
      <c r="W1062" s="15">
        <v>-6281.83</v>
      </c>
      <c r="X1062" s="15">
        <v>-3684.17</v>
      </c>
      <c r="Y1062" s="113">
        <v>-6295.1</v>
      </c>
      <c r="Z1062" s="114">
        <v>-7042.5</v>
      </c>
      <c r="AA1062" s="113">
        <v>-7916.41</v>
      </c>
      <c r="AB1062" s="113">
        <v>-9055.0499999999993</v>
      </c>
      <c r="AC1062" s="114">
        <v>-10072.620000000001</v>
      </c>
    </row>
    <row r="1063" spans="1:29" ht="24.9" customHeight="1" thickBot="1" x14ac:dyDescent="0.45">
      <c r="A1063" s="30">
        <v>2141</v>
      </c>
      <c r="B1063" s="5" t="s">
        <v>1349</v>
      </c>
      <c r="C1063" s="6" t="s">
        <v>2052</v>
      </c>
      <c r="D1063" s="25" t="s">
        <v>1381</v>
      </c>
      <c r="E1063" s="27" t="s">
        <v>708</v>
      </c>
      <c r="F1063" s="33">
        <v>4254.8999999999996</v>
      </c>
      <c r="G1063" s="33">
        <v>3545.47</v>
      </c>
      <c r="H1063" s="33">
        <v>-4147.8100000000004</v>
      </c>
      <c r="I1063" s="33">
        <v>-4388.78</v>
      </c>
      <c r="J1063" s="33">
        <v>-4352.26</v>
      </c>
      <c r="K1063" s="34">
        <v>-7564.99</v>
      </c>
      <c r="L1063" s="32">
        <v>-4892.54</v>
      </c>
      <c r="M1063" s="12">
        <v>-5081.05</v>
      </c>
      <c r="N1063" s="35">
        <v>-5298.78</v>
      </c>
      <c r="O1063" s="36">
        <v>-5928.13</v>
      </c>
      <c r="P1063" s="35">
        <v>-5730.7</v>
      </c>
      <c r="Q1063" s="12">
        <v>-9537.92</v>
      </c>
      <c r="R1063" s="35">
        <v>-5546.87</v>
      </c>
      <c r="S1063" s="34">
        <v>-5922.62</v>
      </c>
      <c r="T1063" s="15">
        <v>-7980.12</v>
      </c>
      <c r="U1063" s="15">
        <v>-8085.45</v>
      </c>
      <c r="V1063" s="15">
        <v>-8637.09</v>
      </c>
      <c r="W1063" s="15">
        <v>-8729.91</v>
      </c>
      <c r="X1063" s="15">
        <v>-4733.8599999999997</v>
      </c>
      <c r="Y1063" s="113">
        <v>-9249.7099999999991</v>
      </c>
      <c r="Z1063" s="114">
        <v>-9149.11</v>
      </c>
      <c r="AA1063" s="113">
        <v>-11015.03</v>
      </c>
      <c r="AB1063" s="113">
        <v>-12550.49</v>
      </c>
      <c r="AC1063" s="114">
        <v>-14457.02</v>
      </c>
    </row>
    <row r="1064" spans="1:29" ht="24.9" customHeight="1" thickBot="1" x14ac:dyDescent="0.45">
      <c r="A1064" s="30">
        <v>2142</v>
      </c>
      <c r="B1064" s="5" t="s">
        <v>1350</v>
      </c>
      <c r="C1064" s="6" t="s">
        <v>2052</v>
      </c>
      <c r="D1064" s="25" t="s">
        <v>1382</v>
      </c>
      <c r="E1064" s="27" t="s">
        <v>2054</v>
      </c>
      <c r="F1064" s="33">
        <v>2188.81</v>
      </c>
      <c r="G1064" s="33">
        <v>2222.08</v>
      </c>
      <c r="H1064" s="33">
        <v>-2602.67</v>
      </c>
      <c r="I1064" s="33">
        <v>-2568.56</v>
      </c>
      <c r="J1064" s="33">
        <v>-2568.56</v>
      </c>
      <c r="K1064" s="34">
        <v>-4215.34</v>
      </c>
      <c r="L1064" s="32">
        <v>-2751.87</v>
      </c>
      <c r="M1064" s="12">
        <v>-2867.26</v>
      </c>
      <c r="N1064" s="35">
        <v>-3143.63</v>
      </c>
      <c r="O1064" s="36">
        <v>-3515.78</v>
      </c>
      <c r="P1064" s="35">
        <v>-3557.45</v>
      </c>
      <c r="Q1064" s="12">
        <v>-5761.17</v>
      </c>
      <c r="R1064" s="35">
        <v>-4074.18</v>
      </c>
      <c r="S1064" s="34">
        <v>-3681.69</v>
      </c>
      <c r="T1064" s="15">
        <v>-4902.38</v>
      </c>
      <c r="U1064" s="15">
        <v>-4985.6400000000003</v>
      </c>
      <c r="V1064" s="15">
        <v>-5307.39</v>
      </c>
      <c r="W1064" s="15">
        <v>-6109.6</v>
      </c>
      <c r="X1064" s="15">
        <v>-3266.78</v>
      </c>
      <c r="Y1064" s="113">
        <v>-5307.39</v>
      </c>
      <c r="Z1064" s="114">
        <v>-5629.11</v>
      </c>
      <c r="AA1064" s="113">
        <v>-6897.02</v>
      </c>
      <c r="AB1064" s="113">
        <v>-7951.09</v>
      </c>
      <c r="AC1064" s="114">
        <v>-8435.33</v>
      </c>
    </row>
    <row r="1065" spans="1:29" ht="24.9" customHeight="1" thickBot="1" x14ac:dyDescent="0.45">
      <c r="A1065" s="30">
        <v>2143</v>
      </c>
      <c r="B1065" s="5" t="s">
        <v>1351</v>
      </c>
      <c r="C1065" s="6" t="s">
        <v>2052</v>
      </c>
      <c r="D1065" s="25" t="s">
        <v>1383</v>
      </c>
      <c r="E1065" s="27" t="s">
        <v>2054</v>
      </c>
      <c r="F1065" s="33">
        <v>1360.92</v>
      </c>
      <c r="G1065" s="33">
        <v>1330.82</v>
      </c>
      <c r="H1065" s="33">
        <v>-1462.55</v>
      </c>
      <c r="I1065" s="33">
        <v>-1520.6</v>
      </c>
      <c r="J1065" s="33">
        <v>-1313.29</v>
      </c>
      <c r="K1065" s="34">
        <v>-2441.9</v>
      </c>
      <c r="L1065" s="32">
        <v>-1441.99</v>
      </c>
      <c r="M1065" s="12">
        <v>-1504.69</v>
      </c>
      <c r="N1065" s="35">
        <v>-1687.49</v>
      </c>
      <c r="O1065" s="36">
        <v>-1689.49</v>
      </c>
      <c r="P1065" s="35">
        <v>-1648.11</v>
      </c>
      <c r="Q1065" s="12">
        <v>-2854.79</v>
      </c>
      <c r="R1065" s="35">
        <v>-1762.19</v>
      </c>
      <c r="S1065" s="34">
        <v>-1968.6</v>
      </c>
      <c r="T1065" s="15">
        <v>-2326.41</v>
      </c>
      <c r="U1065" s="15">
        <v>-2397.59</v>
      </c>
      <c r="V1065" s="15">
        <v>-2542.09</v>
      </c>
      <c r="W1065" s="15">
        <v>-2531.6</v>
      </c>
      <c r="X1065" s="15">
        <v>-1563.72</v>
      </c>
      <c r="Y1065" s="113">
        <v>-3070.12</v>
      </c>
      <c r="Z1065" s="114">
        <v>-2640.74</v>
      </c>
      <c r="AA1065" s="113">
        <v>-3296.04</v>
      </c>
      <c r="AB1065" s="113">
        <v>-3695.01</v>
      </c>
      <c r="AC1065" s="114">
        <v>-3834.28</v>
      </c>
    </row>
    <row r="1066" spans="1:29" ht="24.9" customHeight="1" thickBot="1" x14ac:dyDescent="0.45">
      <c r="A1066" s="30">
        <v>2144</v>
      </c>
      <c r="B1066" s="5" t="s">
        <v>1352</v>
      </c>
      <c r="C1066" s="6" t="s">
        <v>2052</v>
      </c>
      <c r="D1066" s="23" t="s">
        <v>1384</v>
      </c>
      <c r="E1066" s="27" t="s">
        <v>2054</v>
      </c>
      <c r="F1066" s="33">
        <v>2487.6799999999998</v>
      </c>
      <c r="G1066" s="33">
        <v>2487.6799999999998</v>
      </c>
      <c r="H1066" s="33">
        <v>-2973.62</v>
      </c>
      <c r="I1066" s="33">
        <v>-2921.23</v>
      </c>
      <c r="J1066" s="33">
        <v>-2908.13</v>
      </c>
      <c r="K1066" s="34">
        <v>-5006.97</v>
      </c>
      <c r="L1066" s="32">
        <v>-3099.94</v>
      </c>
      <c r="M1066" s="12">
        <v>-3222.31</v>
      </c>
      <c r="N1066" s="35">
        <v>-3876.74</v>
      </c>
      <c r="O1066" s="36">
        <v>-4507.8999999999996</v>
      </c>
      <c r="P1066" s="35">
        <v>-3962.54</v>
      </c>
      <c r="Q1066" s="12">
        <v>-7139.57</v>
      </c>
      <c r="R1066" s="35">
        <v>-4765.84</v>
      </c>
      <c r="S1066" s="34">
        <v>-4721.9399999999996</v>
      </c>
      <c r="T1066" s="15">
        <v>-6010.72</v>
      </c>
      <c r="U1066" s="15">
        <v>-6238.34</v>
      </c>
      <c r="V1066" s="15">
        <v>-6617.74</v>
      </c>
      <c r="W1066" s="15">
        <v>-6593.26</v>
      </c>
      <c r="X1066" s="15">
        <v>-3999.77</v>
      </c>
      <c r="Y1066" s="113">
        <v>-7909.44</v>
      </c>
      <c r="Z1066" s="114">
        <v>-6838.17</v>
      </c>
      <c r="AA1066" s="113">
        <v>-8697.83</v>
      </c>
      <c r="AB1066" s="113">
        <v>-9664.7099999999991</v>
      </c>
      <c r="AC1066" s="114">
        <v>-10071.379999999999</v>
      </c>
    </row>
    <row r="1067" spans="1:29" ht="24.9" customHeight="1" thickBot="1" x14ac:dyDescent="0.45">
      <c r="A1067" s="30">
        <v>2146</v>
      </c>
      <c r="B1067" s="5" t="s">
        <v>1353</v>
      </c>
      <c r="C1067" s="6" t="s">
        <v>2052</v>
      </c>
      <c r="D1067" s="25" t="s">
        <v>1385</v>
      </c>
      <c r="E1067" s="27" t="s">
        <v>2054</v>
      </c>
      <c r="F1067" s="33">
        <v>2188.81</v>
      </c>
      <c r="G1067" s="33">
        <v>2188.81</v>
      </c>
      <c r="H1067" s="33">
        <v>-2568.56</v>
      </c>
      <c r="I1067" s="33">
        <v>-2568.56</v>
      </c>
      <c r="J1067" s="33">
        <v>-2568.56</v>
      </c>
      <c r="K1067" s="34">
        <v>-4108.68</v>
      </c>
      <c r="L1067" s="32">
        <v>-2737.34</v>
      </c>
      <c r="M1067" s="12">
        <v>-2832.28</v>
      </c>
      <c r="N1067" s="35">
        <v>-3034.05</v>
      </c>
      <c r="O1067" s="36">
        <v>-3188.09</v>
      </c>
      <c r="P1067" s="35">
        <v>-3188.09</v>
      </c>
      <c r="Q1067" s="12">
        <v>-5721</v>
      </c>
      <c r="R1067" s="35">
        <v>-3824.19</v>
      </c>
      <c r="S1067" s="34">
        <v>-3824.19</v>
      </c>
      <c r="T1067" s="15">
        <v>-5046.82</v>
      </c>
      <c r="U1067" s="15">
        <v>-5179.71</v>
      </c>
      <c r="V1067" s="15">
        <v>-5521.4</v>
      </c>
      <c r="W1067" s="15">
        <v>-5514.18</v>
      </c>
      <c r="X1067" s="15">
        <v>-2793.8</v>
      </c>
      <c r="Y1067" s="113">
        <v>-5514.18</v>
      </c>
      <c r="Z1067" s="114">
        <v>-5850.91</v>
      </c>
      <c r="AA1067" s="113">
        <v>-6966.42</v>
      </c>
      <c r="AB1067" s="113">
        <v>-8116.95</v>
      </c>
      <c r="AC1067" s="114">
        <v>-8955.86</v>
      </c>
    </row>
    <row r="1068" spans="1:29" ht="24.9" customHeight="1" thickBot="1" x14ac:dyDescent="0.45">
      <c r="A1068" s="30">
        <v>2149</v>
      </c>
      <c r="B1068" s="5" t="s">
        <v>1354</v>
      </c>
      <c r="C1068" s="6" t="s">
        <v>2052</v>
      </c>
      <c r="D1068" s="23" t="s">
        <v>1386</v>
      </c>
      <c r="E1068" s="27" t="s">
        <v>1739</v>
      </c>
      <c r="F1068" s="33">
        <v>1189.48</v>
      </c>
      <c r="G1068" s="33">
        <v>1548.24</v>
      </c>
      <c r="H1068" s="33">
        <v>-1235.1199999999999</v>
      </c>
      <c r="I1068" s="33">
        <v>-1375.03</v>
      </c>
      <c r="J1068" s="33">
        <v>-1339.91</v>
      </c>
      <c r="K1068" s="34">
        <v>-2572.62</v>
      </c>
      <c r="L1068" s="32">
        <v>-1483.94</v>
      </c>
      <c r="M1068" s="12">
        <v>-2058.42</v>
      </c>
      <c r="N1068" s="35">
        <v>-1570.75</v>
      </c>
      <c r="O1068" s="36">
        <v>-1696.39</v>
      </c>
      <c r="P1068" s="35">
        <v>-1703.29</v>
      </c>
      <c r="Q1068" s="12">
        <v>-3050</v>
      </c>
      <c r="R1068" s="35">
        <v>-1812.8</v>
      </c>
      <c r="S1068" s="34">
        <v>-2533.52</v>
      </c>
      <c r="T1068" s="15">
        <v>-2125.6999999999998</v>
      </c>
      <c r="U1068" s="15">
        <v>-2428.5</v>
      </c>
      <c r="V1068" s="15">
        <v>-2563.08</v>
      </c>
      <c r="W1068" s="15">
        <v>-2584.06</v>
      </c>
      <c r="X1068" s="15">
        <v>-1698.3</v>
      </c>
      <c r="Y1068" s="113">
        <v>-2594.5500000000002</v>
      </c>
      <c r="Z1068" s="114">
        <v>-3165.81</v>
      </c>
      <c r="AA1068" s="113">
        <v>-3066.51</v>
      </c>
      <c r="AB1068" s="113">
        <v>-3847.15</v>
      </c>
      <c r="AC1068" s="114">
        <v>-4188.41</v>
      </c>
    </row>
    <row r="1069" spans="1:29" ht="24.9" customHeight="1" thickBot="1" x14ac:dyDescent="0.45">
      <c r="A1069" s="30">
        <v>2150</v>
      </c>
      <c r="B1069" s="5" t="s">
        <v>1355</v>
      </c>
      <c r="C1069" s="6" t="s">
        <v>2052</v>
      </c>
      <c r="D1069" s="23" t="s">
        <v>1387</v>
      </c>
      <c r="E1069" s="27" t="s">
        <v>1739</v>
      </c>
      <c r="F1069" s="33">
        <v>2921.2</v>
      </c>
      <c r="G1069" s="33">
        <v>2564.5700000000002</v>
      </c>
      <c r="H1069" s="33">
        <v>-3011.96</v>
      </c>
      <c r="I1069" s="33">
        <v>-3011.96</v>
      </c>
      <c r="J1069" s="33">
        <v>-3011.96</v>
      </c>
      <c r="K1069" s="34">
        <v>-4949.83</v>
      </c>
      <c r="L1069" s="32">
        <v>-3210.8</v>
      </c>
      <c r="M1069" s="12">
        <v>-3567.83</v>
      </c>
      <c r="N1069" s="35">
        <v>-3640.14</v>
      </c>
      <c r="O1069" s="36">
        <v>-3996.57</v>
      </c>
      <c r="P1069" s="35">
        <v>-3460.51</v>
      </c>
      <c r="Q1069" s="12">
        <v>-5979.1200000000008</v>
      </c>
      <c r="R1069" s="35">
        <v>-3986.48</v>
      </c>
      <c r="S1069" s="34">
        <v>-4032.94</v>
      </c>
      <c r="T1069" s="15">
        <v>-5159.75</v>
      </c>
      <c r="U1069" s="15">
        <v>-5861.02</v>
      </c>
      <c r="V1069" s="15">
        <v>-5223.3</v>
      </c>
      <c r="W1069" s="15">
        <v>-5637.74</v>
      </c>
      <c r="X1069" s="15">
        <v>-3151.05</v>
      </c>
      <c r="Y1069" s="113">
        <v>-5637.74</v>
      </c>
      <c r="Z1069" s="114">
        <v>-6419.74</v>
      </c>
      <c r="AA1069" s="113">
        <v>-7293.39</v>
      </c>
      <c r="AB1069" s="113">
        <v>-8803.52</v>
      </c>
      <c r="AC1069" s="114">
        <v>-9173.65</v>
      </c>
    </row>
    <row r="1070" spans="1:29" ht="24.9" customHeight="1" thickBot="1" x14ac:dyDescent="0.45">
      <c r="A1070" s="30">
        <v>2151</v>
      </c>
      <c r="B1070" s="5" t="s">
        <v>2386</v>
      </c>
      <c r="C1070" s="6" t="s">
        <v>2052</v>
      </c>
      <c r="D1070" s="119">
        <v>27378321234</v>
      </c>
      <c r="E1070" s="27" t="s">
        <v>2054</v>
      </c>
      <c r="F1070" s="33"/>
      <c r="G1070" s="33"/>
      <c r="H1070" s="33"/>
      <c r="I1070" s="33"/>
      <c r="J1070" s="33"/>
      <c r="K1070" s="34"/>
      <c r="L1070" s="32"/>
      <c r="M1070" s="12">
        <v>-1275.3900000000001</v>
      </c>
      <c r="N1070" s="35">
        <v>-1349.63</v>
      </c>
      <c r="O1070" s="36">
        <v>-1413.33</v>
      </c>
      <c r="P1070" s="35">
        <v>-1413.33</v>
      </c>
      <c r="Q1070" s="12">
        <v>-2317.27</v>
      </c>
      <c r="R1070" s="35">
        <v>-1624.68</v>
      </c>
      <c r="S1070" s="34">
        <v>-1518.04</v>
      </c>
      <c r="T1070" s="15">
        <v>-1978.49</v>
      </c>
      <c r="U1070" s="15">
        <v>-2039.9</v>
      </c>
      <c r="V1070" s="15">
        <v>-2178.12</v>
      </c>
      <c r="W1070" s="15">
        <v>-2150.29</v>
      </c>
      <c r="X1070" s="15">
        <v>-1199.2</v>
      </c>
      <c r="Y1070" s="113">
        <v>-2150.29</v>
      </c>
      <c r="Z1070" s="114">
        <v>-2398.09</v>
      </c>
      <c r="AA1070" s="113">
        <v>-2789.84</v>
      </c>
      <c r="AB1070" s="113">
        <v>-3140.01</v>
      </c>
      <c r="AC1070" s="114">
        <v>-3271.78</v>
      </c>
    </row>
    <row r="1071" spans="1:29" ht="24.9" customHeight="1" thickBot="1" x14ac:dyDescent="0.45">
      <c r="A1071" s="30">
        <v>2154</v>
      </c>
      <c r="B1071" s="5" t="s">
        <v>2193</v>
      </c>
      <c r="C1071" s="6" t="s">
        <v>2052</v>
      </c>
      <c r="D1071" s="23" t="s">
        <v>2204</v>
      </c>
      <c r="E1071" s="27" t="s">
        <v>1739</v>
      </c>
      <c r="F1071" s="33">
        <v>2323.48</v>
      </c>
      <c r="G1071" s="33">
        <v>2318.4499999999998</v>
      </c>
      <c r="H1071" s="33">
        <v>-2723.98</v>
      </c>
      <c r="I1071" s="33">
        <v>-2756.68</v>
      </c>
      <c r="J1071" s="33">
        <v>-2768.39</v>
      </c>
      <c r="K1071" s="34">
        <v>-4426.74</v>
      </c>
      <c r="L1071" s="32">
        <v>-2902.76</v>
      </c>
      <c r="M1071" s="12">
        <v>-3237.78</v>
      </c>
      <c r="N1071" s="35">
        <v>-3222.7</v>
      </c>
      <c r="O1071" s="36">
        <v>-3573.89</v>
      </c>
      <c r="P1071" s="35">
        <v>-3566.16</v>
      </c>
      <c r="Q1071" s="12">
        <v>-5343.09</v>
      </c>
      <c r="R1071" s="35">
        <v>-3539.2</v>
      </c>
      <c r="S1071" s="34">
        <v>-3539.2</v>
      </c>
      <c r="T1071" s="15">
        <v>-4701.59</v>
      </c>
      <c r="U1071" s="15">
        <v>-4964.7</v>
      </c>
      <c r="V1071" s="15">
        <v>-5100.59</v>
      </c>
      <c r="W1071" s="15">
        <v>-5100.59</v>
      </c>
      <c r="X1071" s="15">
        <v>-2618.1999999999998</v>
      </c>
      <c r="Y1071" s="113">
        <v>-5100.59</v>
      </c>
      <c r="Z1071" s="114">
        <v>-5561.75</v>
      </c>
      <c r="AA1071" s="113">
        <v>-6354.47</v>
      </c>
      <c r="AB1071" s="113">
        <v>-7448.86</v>
      </c>
      <c r="AC1071" s="114">
        <v>-8904.27</v>
      </c>
    </row>
    <row r="1072" spans="1:29" ht="24.9" customHeight="1" thickBot="1" x14ac:dyDescent="0.45">
      <c r="A1072" s="30">
        <v>2155</v>
      </c>
      <c r="B1072" s="5" t="s">
        <v>2194</v>
      </c>
      <c r="C1072" s="6" t="s">
        <v>2052</v>
      </c>
      <c r="D1072" s="59" t="s">
        <v>2205</v>
      </c>
      <c r="E1072" s="27" t="s">
        <v>708</v>
      </c>
      <c r="F1072" s="33">
        <v>2570.2800000000002</v>
      </c>
      <c r="G1072" s="33">
        <v>2439.9</v>
      </c>
      <c r="H1072" s="33">
        <v>-3103.64</v>
      </c>
      <c r="I1072" s="33">
        <v>-3412.2</v>
      </c>
      <c r="J1072" s="33">
        <v>-3103.64</v>
      </c>
      <c r="K1072" s="34">
        <v>-5621.8</v>
      </c>
      <c r="L1072" s="32">
        <v>-3322.68</v>
      </c>
      <c r="M1072" s="12">
        <v>-3178.85</v>
      </c>
      <c r="N1072" s="35">
        <v>-3805.97</v>
      </c>
      <c r="O1072" s="36">
        <v>-4120.12</v>
      </c>
      <c r="P1072" s="35">
        <v>-4077.36</v>
      </c>
      <c r="Q1072" s="12">
        <v>-6167.6</v>
      </c>
      <c r="R1072" s="35">
        <v>-3763.03</v>
      </c>
      <c r="S1072" s="34">
        <v>-4334.1099999999997</v>
      </c>
      <c r="T1072" s="15">
        <v>-5306.41</v>
      </c>
      <c r="U1072" s="15">
        <v>-5207.76</v>
      </c>
      <c r="V1072" s="15">
        <v>-5418.95</v>
      </c>
      <c r="W1072" s="15">
        <v>-5809.13</v>
      </c>
      <c r="X1072" s="15">
        <v>-3339.04</v>
      </c>
      <c r="Y1072" s="113">
        <v>-5754.19</v>
      </c>
      <c r="Z1072" s="114">
        <v>-6187.71</v>
      </c>
      <c r="AA1072" s="113">
        <v>-6950.39</v>
      </c>
      <c r="AB1072" s="113">
        <v>-8047.73</v>
      </c>
      <c r="AC1072" s="114">
        <v>-9558.0400000000009</v>
      </c>
    </row>
    <row r="1073" spans="1:29" ht="24.9" customHeight="1" thickBot="1" x14ac:dyDescent="0.45">
      <c r="A1073" s="30">
        <v>2156</v>
      </c>
      <c r="B1073" s="5" t="s">
        <v>2195</v>
      </c>
      <c r="C1073" s="6" t="s">
        <v>2052</v>
      </c>
      <c r="D1073" s="23" t="s">
        <v>2206</v>
      </c>
      <c r="E1073" s="27" t="s">
        <v>2054</v>
      </c>
      <c r="F1073" s="33">
        <v>2263.63</v>
      </c>
      <c r="G1073" s="33">
        <v>2235.87</v>
      </c>
      <c r="H1073" s="33">
        <v>-3411.24</v>
      </c>
      <c r="I1073" s="33">
        <v>-3087.62</v>
      </c>
      <c r="J1073" s="33">
        <v>-3087.62</v>
      </c>
      <c r="K1073" s="34">
        <v>-5274.57</v>
      </c>
      <c r="L1073" s="32">
        <v>-3344.9</v>
      </c>
      <c r="M1073" s="12">
        <v>-3614.76</v>
      </c>
      <c r="N1073" s="35">
        <v>-3690.43</v>
      </c>
      <c r="O1073" s="36">
        <v>-3824.22</v>
      </c>
      <c r="P1073" s="35">
        <v>-3853.7</v>
      </c>
      <c r="Q1073" s="12">
        <v>-6503.6900000000005</v>
      </c>
      <c r="R1073" s="35">
        <v>-3992.74</v>
      </c>
      <c r="S1073" s="34">
        <v>-3996.66</v>
      </c>
      <c r="T1073" s="15">
        <v>-5432.78</v>
      </c>
      <c r="U1073" s="15">
        <v>-5940.71</v>
      </c>
      <c r="V1073" s="15">
        <v>-6588.32</v>
      </c>
      <c r="W1073" s="15">
        <v>-5764.48</v>
      </c>
      <c r="X1073" s="15">
        <v>-3652.31</v>
      </c>
      <c r="Y1073" s="113">
        <v>-6305.84</v>
      </c>
      <c r="Z1073" s="114">
        <v>-6114.32</v>
      </c>
      <c r="AA1073" s="113">
        <v>-8114.48</v>
      </c>
      <c r="AB1073" s="113">
        <v>-9217.7099999999991</v>
      </c>
      <c r="AC1073" s="114">
        <v>-10344.549999999999</v>
      </c>
    </row>
    <row r="1074" spans="1:29" ht="24.9" customHeight="1" thickBot="1" x14ac:dyDescent="0.45">
      <c r="A1074" s="30">
        <v>2157</v>
      </c>
      <c r="B1074" s="5" t="s">
        <v>2196</v>
      </c>
      <c r="C1074" s="6" t="s">
        <v>2052</v>
      </c>
      <c r="D1074" s="23" t="s">
        <v>2207</v>
      </c>
      <c r="E1074" s="27" t="s">
        <v>2054</v>
      </c>
      <c r="F1074" s="33">
        <v>938.06</v>
      </c>
      <c r="G1074" s="33">
        <v>938.06</v>
      </c>
      <c r="H1074" s="33">
        <v>-1100.81</v>
      </c>
      <c r="I1074" s="33">
        <v>-1100.81</v>
      </c>
      <c r="J1074" s="33">
        <v>-1119.29</v>
      </c>
      <c r="K1074" s="34">
        <v>-1804.8500000000001</v>
      </c>
      <c r="L1074" s="32">
        <v>-1184.5899999999999</v>
      </c>
      <c r="M1074" s="12">
        <v>-1213.8399999999999</v>
      </c>
      <c r="N1074" s="35">
        <v>-1300.19</v>
      </c>
      <c r="O1074" s="36">
        <v>-1362.37</v>
      </c>
      <c r="P1074" s="35">
        <v>-1366.32</v>
      </c>
      <c r="Q1074" s="12">
        <v>-2166.17</v>
      </c>
      <c r="R1074" s="35">
        <v>-1433.42</v>
      </c>
      <c r="S1074" s="34">
        <v>-1514.34</v>
      </c>
      <c r="T1074" s="15">
        <v>-1897.7</v>
      </c>
      <c r="U1074" s="15">
        <v>-2019.48</v>
      </c>
      <c r="V1074" s="15">
        <v>-2060.94</v>
      </c>
      <c r="W1074" s="15">
        <v>-2238.56</v>
      </c>
      <c r="X1074" s="15">
        <v>-1273.24</v>
      </c>
      <c r="Y1074" s="113">
        <v>-2292.4299999999998</v>
      </c>
      <c r="Z1074" s="114">
        <v>-2374.2199999999998</v>
      </c>
      <c r="AA1074" s="113">
        <v>-2844.62</v>
      </c>
      <c r="AB1074" s="113">
        <v>-3666.73</v>
      </c>
      <c r="AC1074" s="114">
        <v>-4222.26</v>
      </c>
    </row>
    <row r="1075" spans="1:29" ht="24.9" customHeight="1" thickBot="1" x14ac:dyDescent="0.45">
      <c r="A1075" s="30">
        <v>2158</v>
      </c>
      <c r="B1075" s="5" t="s">
        <v>2197</v>
      </c>
      <c r="C1075" s="6" t="s">
        <v>2052</v>
      </c>
      <c r="D1075" s="25" t="s">
        <v>2208</v>
      </c>
      <c r="E1075" s="27" t="s">
        <v>2054</v>
      </c>
      <c r="F1075" s="33">
        <v>1008.46</v>
      </c>
      <c r="G1075" s="33">
        <v>2313.12</v>
      </c>
      <c r="H1075" s="33">
        <v>-2741.44</v>
      </c>
      <c r="I1075" s="33">
        <v>-2710.96</v>
      </c>
      <c r="J1075" s="33">
        <v>-2705.82</v>
      </c>
      <c r="K1075" s="34">
        <v>-4462.93</v>
      </c>
      <c r="L1075" s="32">
        <v>-2883.59</v>
      </c>
      <c r="M1075" s="12">
        <v>-2977.12</v>
      </c>
      <c r="N1075" s="35">
        <v>-3216.06</v>
      </c>
      <c r="O1075" s="36">
        <v>-3332.2</v>
      </c>
      <c r="P1075" s="35">
        <v>-3530.81</v>
      </c>
      <c r="Q1075" s="12">
        <v>-5414.48</v>
      </c>
      <c r="R1075" s="35">
        <v>-3506.88</v>
      </c>
      <c r="S1075" s="34">
        <v>-3506.88</v>
      </c>
      <c r="T1075" s="15">
        <v>-4625.92</v>
      </c>
      <c r="U1075" s="15">
        <v>-4747.5600000000004</v>
      </c>
      <c r="V1075" s="15">
        <v>-5064.8900000000003</v>
      </c>
      <c r="W1075" s="15">
        <v>-5083.74</v>
      </c>
      <c r="X1075" s="15">
        <v>-2811</v>
      </c>
      <c r="Y1075" s="113">
        <v>-5059.57</v>
      </c>
      <c r="Z1075" s="114">
        <v>-5359.8</v>
      </c>
      <c r="AA1075" s="113">
        <v>-6381.7</v>
      </c>
      <c r="AB1075" s="113">
        <v>-8197.41</v>
      </c>
      <c r="AC1075" s="114">
        <v>-9352.43</v>
      </c>
    </row>
    <row r="1076" spans="1:29" ht="24.9" customHeight="1" thickBot="1" x14ac:dyDescent="0.45">
      <c r="A1076" s="30">
        <v>2159</v>
      </c>
      <c r="B1076" s="5" t="s">
        <v>2198</v>
      </c>
      <c r="C1076" s="6" t="s">
        <v>2052</v>
      </c>
      <c r="D1076" s="25" t="s">
        <v>2209</v>
      </c>
      <c r="E1076" s="27" t="s">
        <v>2054</v>
      </c>
      <c r="F1076" s="33">
        <v>3023.83</v>
      </c>
      <c r="G1076" s="33">
        <v>3359.9</v>
      </c>
      <c r="H1076" s="33">
        <v>-3553.89</v>
      </c>
      <c r="I1076" s="33">
        <v>-3917.94</v>
      </c>
      <c r="J1076" s="33">
        <v>-3599.1</v>
      </c>
      <c r="K1076" s="34">
        <v>-6744.26</v>
      </c>
      <c r="L1076" s="32">
        <v>-3789.47</v>
      </c>
      <c r="M1076" s="12">
        <v>-3956.71</v>
      </c>
      <c r="N1076" s="35">
        <v>-4365.8999999999996</v>
      </c>
      <c r="O1076" s="36">
        <v>-4830.28</v>
      </c>
      <c r="P1076" s="35">
        <v>-4857.6400000000003</v>
      </c>
      <c r="Q1076" s="12">
        <v>-9287.02</v>
      </c>
      <c r="R1076" s="35">
        <v>-7406.37</v>
      </c>
      <c r="S1076" s="34">
        <v>-5444.95</v>
      </c>
      <c r="T1076" s="15">
        <v>-6723.64</v>
      </c>
      <c r="U1076" s="15">
        <v>-6901.4</v>
      </c>
      <c r="V1076" s="15">
        <v>-7348.77</v>
      </c>
      <c r="W1076" s="15">
        <v>-7348.77</v>
      </c>
      <c r="X1076" s="15">
        <v>-6096.96</v>
      </c>
      <c r="Y1076" s="113">
        <v>-7348.77</v>
      </c>
      <c r="Z1076" s="114">
        <v>-7796.11</v>
      </c>
      <c r="AA1076" s="113">
        <v>-9736.2900000000009</v>
      </c>
      <c r="AB1076" s="113">
        <v>-10748.38</v>
      </c>
      <c r="AC1076" s="114">
        <v>-11633.85</v>
      </c>
    </row>
    <row r="1077" spans="1:29" ht="24.9" customHeight="1" thickBot="1" x14ac:dyDescent="0.45">
      <c r="A1077" s="30">
        <v>2160</v>
      </c>
      <c r="B1077" s="5" t="s">
        <v>2199</v>
      </c>
      <c r="C1077" s="6" t="s">
        <v>2052</v>
      </c>
      <c r="D1077" s="25" t="s">
        <v>2210</v>
      </c>
      <c r="E1077" s="27" t="s">
        <v>2054</v>
      </c>
      <c r="F1077" s="33">
        <v>938.06</v>
      </c>
      <c r="G1077" s="33">
        <v>1149.72</v>
      </c>
      <c r="H1077" s="33">
        <v>-1100.81</v>
      </c>
      <c r="I1077" s="33">
        <v>-1140.0999999999999</v>
      </c>
      <c r="J1077" s="33">
        <v>-1100.81</v>
      </c>
      <c r="K1077" s="34">
        <v>-2121.81</v>
      </c>
      <c r="L1077" s="32">
        <v>-1173.1500000000001</v>
      </c>
      <c r="M1077" s="12">
        <v>-1213.8399999999999</v>
      </c>
      <c r="N1077" s="35">
        <v>-1356.48</v>
      </c>
      <c r="O1077" s="36">
        <v>-3433.15</v>
      </c>
      <c r="P1077" s="35">
        <v>-3710.49</v>
      </c>
      <c r="Q1077" s="12">
        <v>-7946.87</v>
      </c>
      <c r="R1077" s="35">
        <v>-4663.6499999999996</v>
      </c>
      <c r="S1077" s="34">
        <v>-4541.18</v>
      </c>
      <c r="T1077" s="15">
        <v>-5250.68</v>
      </c>
      <c r="U1077" s="15">
        <v>-5456.51</v>
      </c>
      <c r="V1077" s="15">
        <v>-5809.13</v>
      </c>
      <c r="W1077" s="15">
        <v>-5809.13</v>
      </c>
      <c r="X1077" s="15">
        <v>-4213.4799999999996</v>
      </c>
      <c r="Y1077" s="113">
        <v>-6397.39</v>
      </c>
      <c r="Z1077" s="114">
        <v>-7218.15</v>
      </c>
      <c r="AA1077" s="113">
        <v>-8573.18</v>
      </c>
      <c r="AB1077" s="113">
        <v>-10754.89</v>
      </c>
      <c r="AC1077" s="114">
        <v>-10018.67</v>
      </c>
    </row>
    <row r="1078" spans="1:29" ht="24.9" customHeight="1" thickBot="1" x14ac:dyDescent="0.45">
      <c r="A1078" s="30">
        <v>2161</v>
      </c>
      <c r="B1078" s="5" t="s">
        <v>2200</v>
      </c>
      <c r="C1078" s="6" t="s">
        <v>2052</v>
      </c>
      <c r="D1078" s="25" t="s">
        <v>2211</v>
      </c>
      <c r="E1078" s="27" t="s">
        <v>2054</v>
      </c>
      <c r="F1078" s="33">
        <v>2532.08</v>
      </c>
      <c r="G1078" s="33">
        <v>2532.08</v>
      </c>
      <c r="H1078" s="33">
        <v>-2973.62</v>
      </c>
      <c r="I1078" s="33">
        <v>-2973.62</v>
      </c>
      <c r="J1078" s="33">
        <v>-2973.62</v>
      </c>
      <c r="K1078" s="34">
        <v>-5355.8</v>
      </c>
      <c r="L1078" s="32">
        <v>-3169.86</v>
      </c>
      <c r="M1078" s="12">
        <v>-3280.24</v>
      </c>
      <c r="N1078" s="35">
        <v>-3732.63</v>
      </c>
      <c r="O1078" s="36">
        <v>-4157.17</v>
      </c>
      <c r="P1078" s="35">
        <v>-4242.4399999999996</v>
      </c>
      <c r="Q1078" s="12">
        <v>-7171.33</v>
      </c>
      <c r="R1078" s="35">
        <v>-4389.3500000000004</v>
      </c>
      <c r="S1078" s="34">
        <v>-4857.71</v>
      </c>
      <c r="T1078" s="15">
        <v>-8138.47</v>
      </c>
      <c r="U1078" s="15">
        <v>-5832.45</v>
      </c>
      <c r="V1078" s="15">
        <v>-6153.37</v>
      </c>
      <c r="W1078" s="15">
        <v>-6324.75</v>
      </c>
      <c r="X1078" s="15">
        <v>-4980.8900000000003</v>
      </c>
      <c r="Y1078" s="113">
        <v>-6324.75</v>
      </c>
      <c r="Z1078" s="114">
        <v>-6945.65</v>
      </c>
      <c r="AA1078" s="113">
        <v>-8206.6299999999992</v>
      </c>
      <c r="AB1078" s="113">
        <v>-9410.8799999999992</v>
      </c>
      <c r="AC1078" s="114">
        <v>-9809.7000000000007</v>
      </c>
    </row>
    <row r="1079" spans="1:29" ht="24.9" customHeight="1" thickBot="1" x14ac:dyDescent="0.45">
      <c r="A1079" s="120">
        <v>2163</v>
      </c>
      <c r="B1079" s="2" t="s">
        <v>2201</v>
      </c>
      <c r="C1079" s="6" t="s">
        <v>2052</v>
      </c>
      <c r="D1079" s="23" t="s">
        <v>2212</v>
      </c>
      <c r="E1079" s="27" t="s">
        <v>2054</v>
      </c>
      <c r="F1079" s="51"/>
      <c r="G1079" s="51"/>
      <c r="H1079" s="51"/>
      <c r="I1079" s="51"/>
      <c r="J1079" s="51"/>
      <c r="K1079" s="51"/>
      <c r="L1079" s="51"/>
      <c r="M1079" s="51"/>
      <c r="N1079" s="61"/>
      <c r="O1079" s="61"/>
      <c r="P1079" s="61"/>
      <c r="Q1079" s="51"/>
      <c r="R1079" s="61"/>
      <c r="S1079" s="51"/>
      <c r="T1079" s="121"/>
      <c r="U1079" s="121"/>
      <c r="V1079" s="121"/>
      <c r="W1079" s="121"/>
      <c r="X1079" s="121"/>
      <c r="Y1079" s="121"/>
      <c r="Z1079" s="122"/>
      <c r="AA1079" s="121"/>
      <c r="AB1079" s="121"/>
      <c r="AC1079" s="122"/>
    </row>
    <row r="1080" spans="1:29" ht="24.9" customHeight="1" thickBot="1" x14ac:dyDescent="0.45">
      <c r="A1080" s="30">
        <v>2164</v>
      </c>
      <c r="B1080" s="5" t="s">
        <v>2202</v>
      </c>
      <c r="C1080" s="6" t="s">
        <v>2052</v>
      </c>
      <c r="D1080" s="25" t="s">
        <v>2213</v>
      </c>
      <c r="E1080" s="27" t="s">
        <v>2054</v>
      </c>
      <c r="F1080" s="33">
        <v>1165.7</v>
      </c>
      <c r="G1080" s="33">
        <v>1404.07</v>
      </c>
      <c r="H1080" s="33">
        <v>-1369.42</v>
      </c>
      <c r="I1080" s="33">
        <v>-1386.26</v>
      </c>
      <c r="J1080" s="33">
        <v>-1380.65</v>
      </c>
      <c r="K1080" s="34">
        <v>-2434.17</v>
      </c>
      <c r="L1080" s="32">
        <v>-1733.92</v>
      </c>
      <c r="M1080" s="12">
        <v>-1510.9</v>
      </c>
      <c r="N1080" s="35">
        <v>-1973.58</v>
      </c>
      <c r="O1080" s="36">
        <v>-1952.16</v>
      </c>
      <c r="P1080" s="35">
        <v>-1998.37</v>
      </c>
      <c r="Q1080" s="12">
        <v>-3487.8500000000004</v>
      </c>
      <c r="R1080" s="35">
        <v>-2322.48</v>
      </c>
      <c r="S1080" s="34">
        <v>-2107.67</v>
      </c>
      <c r="T1080" s="15">
        <v>-2775.08</v>
      </c>
      <c r="U1080" s="15">
        <v>-2838.57</v>
      </c>
      <c r="V1080" s="15">
        <v>-3022.48</v>
      </c>
      <c r="W1080" s="15">
        <v>-3011.99</v>
      </c>
      <c r="X1080" s="15">
        <v>-2100.44</v>
      </c>
      <c r="Y1080" s="113">
        <v>-3011.99</v>
      </c>
      <c r="Z1080" s="114">
        <v>-3161.83</v>
      </c>
      <c r="AA1080" s="113">
        <v>-4022.26</v>
      </c>
      <c r="AB1080" s="113">
        <v>-4420.07</v>
      </c>
      <c r="AC1080" s="114">
        <v>-4665.55</v>
      </c>
    </row>
    <row r="1081" spans="1:29" ht="24.9" customHeight="1" thickBot="1" x14ac:dyDescent="0.45">
      <c r="A1081" s="30">
        <v>2166</v>
      </c>
      <c r="B1081" s="5" t="s">
        <v>835</v>
      </c>
      <c r="C1081" s="6" t="s">
        <v>2052</v>
      </c>
      <c r="D1081" s="25" t="s">
        <v>2121</v>
      </c>
      <c r="E1081" s="27" t="s">
        <v>708</v>
      </c>
      <c r="F1081" s="33">
        <v>2897.3</v>
      </c>
      <c r="G1081" s="33">
        <v>2826.39</v>
      </c>
      <c r="H1081" s="33">
        <v>-3129.83</v>
      </c>
      <c r="I1081" s="33">
        <v>-3103.64</v>
      </c>
      <c r="J1081" s="33">
        <v>-3469.34</v>
      </c>
      <c r="K1081" s="34">
        <v>-5303.18</v>
      </c>
      <c r="L1081" s="32">
        <v>-3406.59</v>
      </c>
      <c r="M1081" s="12">
        <v>-3669.22</v>
      </c>
      <c r="N1081" s="35">
        <v>-3808.52</v>
      </c>
      <c r="O1081" s="36">
        <v>-4044.51</v>
      </c>
      <c r="P1081" s="35">
        <v>-4334.2</v>
      </c>
      <c r="Q1081" s="12">
        <v>-6852.74</v>
      </c>
      <c r="R1081" s="35">
        <v>-4264.63</v>
      </c>
      <c r="S1081" s="34">
        <v>-4551.43</v>
      </c>
      <c r="T1081" s="15">
        <v>-5608.66</v>
      </c>
      <c r="U1081" s="15">
        <v>-5889.51</v>
      </c>
      <c r="V1081" s="15">
        <v>-6153.37</v>
      </c>
      <c r="W1081" s="15">
        <v>-6128.89</v>
      </c>
      <c r="X1081" s="15">
        <v>-3823.66</v>
      </c>
      <c r="Y1081" s="113">
        <v>-6991.76</v>
      </c>
      <c r="Z1081" s="114">
        <v>-6423.19</v>
      </c>
      <c r="AA1081" s="113">
        <v>-8121.99</v>
      </c>
      <c r="AB1081" s="113">
        <v>-10145.75</v>
      </c>
      <c r="AC1081" s="114">
        <v>-9222.34</v>
      </c>
    </row>
    <row r="1082" spans="1:29" ht="24.9" customHeight="1" thickBot="1" x14ac:dyDescent="0.45">
      <c r="A1082" s="30">
        <v>2167</v>
      </c>
      <c r="B1082" s="5" t="s">
        <v>836</v>
      </c>
      <c r="C1082" s="6" t="s">
        <v>2052</v>
      </c>
      <c r="D1082" s="25" t="s">
        <v>2122</v>
      </c>
      <c r="E1082" s="27" t="s">
        <v>708</v>
      </c>
      <c r="F1082" s="33">
        <v>2594.2199999999998</v>
      </c>
      <c r="G1082" s="33">
        <v>2376.69</v>
      </c>
      <c r="H1082" s="33">
        <v>-2790.26</v>
      </c>
      <c r="I1082" s="33">
        <v>-2790.26</v>
      </c>
      <c r="J1082" s="33">
        <v>-2790.26</v>
      </c>
      <c r="K1082" s="34">
        <v>-4461.1100000000006</v>
      </c>
      <c r="L1082" s="32">
        <v>-2737.34</v>
      </c>
      <c r="M1082" s="12">
        <v>-3084.33</v>
      </c>
      <c r="N1082" s="35">
        <v>-3061.3</v>
      </c>
      <c r="O1082" s="36">
        <v>-3433.15</v>
      </c>
      <c r="P1082" s="35">
        <v>-3433.15</v>
      </c>
      <c r="Q1082" s="12">
        <v>-5365.67</v>
      </c>
      <c r="R1082" s="35">
        <v>-4086.1</v>
      </c>
      <c r="S1082" s="34">
        <v>-3338.18</v>
      </c>
      <c r="T1082" s="15">
        <v>-4780.95</v>
      </c>
      <c r="U1082" s="15">
        <v>-4915.0200000000004</v>
      </c>
      <c r="V1082" s="15">
        <v>-5223.3</v>
      </c>
      <c r="W1082" s="15">
        <v>-5223.3</v>
      </c>
      <c r="X1082" s="15">
        <v>-2718.36</v>
      </c>
      <c r="Y1082" s="113">
        <v>-4832.1400000000003</v>
      </c>
      <c r="Z1082" s="114">
        <v>-5709.68</v>
      </c>
      <c r="AA1082" s="113">
        <v>-6581.34</v>
      </c>
      <c r="AB1082" s="113">
        <v>-8431.64</v>
      </c>
      <c r="AC1082" s="114">
        <v>-7761.52</v>
      </c>
    </row>
    <row r="1083" spans="1:29" ht="24.9" customHeight="1" thickBot="1" x14ac:dyDescent="0.45">
      <c r="A1083" s="30">
        <v>2168</v>
      </c>
      <c r="B1083" s="5" t="s">
        <v>837</v>
      </c>
      <c r="C1083" s="6" t="s">
        <v>2052</v>
      </c>
      <c r="D1083" s="25" t="s">
        <v>2123</v>
      </c>
      <c r="E1083" s="27" t="s">
        <v>708</v>
      </c>
      <c r="F1083" s="33">
        <v>985.63</v>
      </c>
      <c r="G1083" s="33">
        <v>985.63</v>
      </c>
      <c r="H1083" s="33">
        <v>-1156.94</v>
      </c>
      <c r="I1083" s="33">
        <v>-1156.94</v>
      </c>
      <c r="J1083" s="33">
        <v>-1156.94</v>
      </c>
      <c r="K1083" s="34">
        <v>-1849.62</v>
      </c>
      <c r="L1083" s="32">
        <v>-1233.08</v>
      </c>
      <c r="M1083" s="12">
        <v>-1275.9100000000001</v>
      </c>
      <c r="N1083" s="35">
        <v>-1353.91</v>
      </c>
      <c r="O1083" s="36">
        <v>-1471.02</v>
      </c>
      <c r="P1083" s="35">
        <v>-1518.47</v>
      </c>
      <c r="Q1083" s="12">
        <v>-2242.8599999999997</v>
      </c>
      <c r="R1083" s="35">
        <v>-1613.17</v>
      </c>
      <c r="S1083" s="34">
        <v>-1502.95</v>
      </c>
      <c r="T1083" s="15">
        <v>-1982.54</v>
      </c>
      <c r="U1083" s="15">
        <v>-2034.67</v>
      </c>
      <c r="V1083" s="15">
        <v>-2165.87</v>
      </c>
      <c r="W1083" s="15">
        <v>-2238.06</v>
      </c>
      <c r="X1083" s="15">
        <v>-1119.03</v>
      </c>
      <c r="Y1083" s="113">
        <v>-2165.87</v>
      </c>
      <c r="Z1083" s="114">
        <v>-2297.06</v>
      </c>
      <c r="AA1083" s="113">
        <v>-2695.06</v>
      </c>
      <c r="AB1083" s="113">
        <v>-3346.37</v>
      </c>
      <c r="AC1083" s="114">
        <v>-3486.89</v>
      </c>
    </row>
    <row r="1084" spans="1:29" ht="24.9" customHeight="1" thickBot="1" x14ac:dyDescent="0.45">
      <c r="A1084" s="30">
        <v>2169</v>
      </c>
      <c r="B1084" s="5" t="s">
        <v>838</v>
      </c>
      <c r="C1084" s="6" t="s">
        <v>2052</v>
      </c>
      <c r="D1084" s="25" t="s">
        <v>2124</v>
      </c>
      <c r="E1084" s="27" t="s">
        <v>2054</v>
      </c>
      <c r="F1084" s="33">
        <v>3153.49</v>
      </c>
      <c r="G1084" s="33">
        <v>3023.83</v>
      </c>
      <c r="H1084" s="33">
        <v>-3553.89</v>
      </c>
      <c r="I1084" s="33">
        <v>-3553.89</v>
      </c>
      <c r="J1084" s="33">
        <v>-3553.89</v>
      </c>
      <c r="K1084" s="34">
        <v>-6746.66</v>
      </c>
      <c r="L1084" s="32">
        <v>-3789.47</v>
      </c>
      <c r="M1084" s="12">
        <v>-3948.47</v>
      </c>
      <c r="N1084" s="35">
        <v>-4341.22</v>
      </c>
      <c r="O1084" s="36">
        <v>-4917.1400000000003</v>
      </c>
      <c r="P1084" s="35">
        <v>-4775.8999999999996</v>
      </c>
      <c r="Q1084" s="12">
        <v>-7439.66</v>
      </c>
      <c r="R1084" s="35">
        <v>-4846.32</v>
      </c>
      <c r="S1084" s="34">
        <v>-4870.1400000000003</v>
      </c>
      <c r="T1084" s="15">
        <v>-6123.86</v>
      </c>
      <c r="U1084" s="15">
        <v>-6260.68</v>
      </c>
      <c r="V1084" s="15">
        <v>-6676.93</v>
      </c>
      <c r="W1084" s="15">
        <v>-6650.83</v>
      </c>
      <c r="X1084" s="15">
        <v>-3456.53</v>
      </c>
      <c r="Y1084" s="113">
        <v>-6650.83</v>
      </c>
      <c r="Z1084" s="114">
        <v>-7115.6</v>
      </c>
      <c r="AA1084" s="113">
        <v>-8489.27</v>
      </c>
      <c r="AB1084" s="113">
        <v>-10323.469999999999</v>
      </c>
      <c r="AC1084" s="114">
        <v>-10807.34</v>
      </c>
    </row>
    <row r="1085" spans="1:29" ht="24.9" customHeight="1" thickBot="1" x14ac:dyDescent="0.45">
      <c r="A1085" s="30">
        <v>2171</v>
      </c>
      <c r="B1085" s="5" t="s">
        <v>839</v>
      </c>
      <c r="C1085" s="6" t="s">
        <v>2052</v>
      </c>
      <c r="D1085" s="25" t="s">
        <v>2125</v>
      </c>
      <c r="E1085" s="27" t="s">
        <v>1945</v>
      </c>
      <c r="F1085" s="33">
        <v>1347.85</v>
      </c>
      <c r="G1085" s="33">
        <v>1295.93</v>
      </c>
      <c r="H1085" s="33">
        <v>-1523.09</v>
      </c>
      <c r="I1085" s="33">
        <v>-1523.09</v>
      </c>
      <c r="J1085" s="33">
        <v>-1523.09</v>
      </c>
      <c r="K1085" s="34">
        <v>-2436.09</v>
      </c>
      <c r="L1085" s="32">
        <v>-1624.06</v>
      </c>
      <c r="M1085" s="12">
        <v>-1753.71</v>
      </c>
      <c r="N1085" s="35">
        <v>-1792.5</v>
      </c>
      <c r="O1085" s="36">
        <v>-1946.61</v>
      </c>
      <c r="P1085" s="35">
        <v>-1873.5</v>
      </c>
      <c r="Q1085" s="12">
        <v>-2918.3</v>
      </c>
      <c r="R1085" s="35">
        <v>-2125.66</v>
      </c>
      <c r="S1085" s="34">
        <v>-1974.6</v>
      </c>
      <c r="T1085" s="15">
        <v>-2729.53</v>
      </c>
      <c r="U1085" s="15">
        <v>-2677.03</v>
      </c>
      <c r="V1085" s="15">
        <v>-2850.35</v>
      </c>
      <c r="W1085" s="15">
        <v>-2852.72</v>
      </c>
      <c r="X1085" s="15">
        <v>-1527.56</v>
      </c>
      <c r="Y1085" s="113">
        <v>-2850.35</v>
      </c>
      <c r="Z1085" s="114">
        <v>-3023.66</v>
      </c>
      <c r="AA1085" s="113">
        <v>-3558.6</v>
      </c>
      <c r="AB1085" s="113">
        <v>-4289.67</v>
      </c>
      <c r="AC1085" s="114">
        <v>-4342.8100000000004</v>
      </c>
    </row>
    <row r="1086" spans="1:29" ht="24.9" customHeight="1" thickBot="1" x14ac:dyDescent="0.45">
      <c r="A1086" s="30">
        <v>2172</v>
      </c>
      <c r="B1086" s="5" t="s">
        <v>840</v>
      </c>
      <c r="C1086" s="6" t="s">
        <v>2052</v>
      </c>
      <c r="D1086" s="25" t="s">
        <v>2126</v>
      </c>
      <c r="E1086" s="27" t="s">
        <v>1945</v>
      </c>
      <c r="F1086" s="33">
        <v>1295.93</v>
      </c>
      <c r="G1086" s="33">
        <v>1295.93</v>
      </c>
      <c r="H1086" s="33">
        <v>-1523.09</v>
      </c>
      <c r="I1086" s="33">
        <v>-1523.09</v>
      </c>
      <c r="J1086" s="33">
        <v>-1527.78</v>
      </c>
      <c r="K1086" s="34">
        <v>-2507.7999999999997</v>
      </c>
      <c r="L1086" s="32">
        <v>-1624.06</v>
      </c>
      <c r="M1086" s="12">
        <v>-1680.85</v>
      </c>
      <c r="N1086" s="35">
        <v>-1785.57</v>
      </c>
      <c r="O1086" s="36">
        <v>-1873.5</v>
      </c>
      <c r="P1086" s="35">
        <v>-1873.5</v>
      </c>
      <c r="Q1086" s="12">
        <v>-2965.58</v>
      </c>
      <c r="R1086" s="35">
        <v>-2123.9</v>
      </c>
      <c r="S1086" s="34">
        <v>-1980.18</v>
      </c>
      <c r="T1086" s="15">
        <v>-2608.17</v>
      </c>
      <c r="U1086" s="15">
        <v>-2775.7</v>
      </c>
      <c r="V1086" s="15">
        <v>-2850.35</v>
      </c>
      <c r="W1086" s="15">
        <v>-2960.08</v>
      </c>
      <c r="X1086" s="15">
        <v>-1669.78</v>
      </c>
      <c r="Y1086" s="113">
        <v>-2850.35</v>
      </c>
      <c r="Z1086" s="114">
        <v>-3232.05</v>
      </c>
      <c r="AA1086" s="113">
        <v>-3572.71</v>
      </c>
      <c r="AB1086" s="113">
        <v>-4167.45</v>
      </c>
      <c r="AC1086" s="114">
        <v>-4610.6099999999997</v>
      </c>
    </row>
    <row r="1087" spans="1:29" ht="24.9" customHeight="1" thickBot="1" x14ac:dyDescent="0.45">
      <c r="A1087" s="30">
        <v>2173</v>
      </c>
      <c r="B1087" s="5" t="s">
        <v>841</v>
      </c>
      <c r="C1087" s="6" t="s">
        <v>2052</v>
      </c>
      <c r="D1087" s="25" t="s">
        <v>2127</v>
      </c>
      <c r="E1087" s="27" t="s">
        <v>708</v>
      </c>
      <c r="F1087" s="33">
        <v>2376.69</v>
      </c>
      <c r="G1087" s="33">
        <v>2551.2800000000002</v>
      </c>
      <c r="H1087" s="33">
        <v>-2790.26</v>
      </c>
      <c r="I1087" s="33">
        <v>-2790.26</v>
      </c>
      <c r="J1087" s="33">
        <v>-2856.06</v>
      </c>
      <c r="K1087" s="34">
        <v>-4461.1100000000006</v>
      </c>
      <c r="L1087" s="32">
        <v>-2737.34</v>
      </c>
      <c r="M1087" s="12">
        <v>-3077.47</v>
      </c>
      <c r="N1087" s="35">
        <v>-3546.59</v>
      </c>
      <c r="O1087" s="36">
        <v>-3160.73</v>
      </c>
      <c r="P1087" s="35">
        <v>-3433.15</v>
      </c>
      <c r="Q1087" s="12">
        <v>-5323.22</v>
      </c>
      <c r="R1087" s="35">
        <v>-3670.89</v>
      </c>
      <c r="S1087" s="34">
        <v>-3623.75</v>
      </c>
      <c r="T1087" s="15">
        <v>-4854.22</v>
      </c>
      <c r="U1087" s="15">
        <v>-4906.7299999999996</v>
      </c>
      <c r="V1087" s="15">
        <v>-5223.3</v>
      </c>
      <c r="W1087" s="15">
        <v>-4808.8599999999997</v>
      </c>
      <c r="X1087" s="15">
        <v>-2611.65</v>
      </c>
      <c r="Y1087" s="113">
        <v>-5144.38</v>
      </c>
      <c r="Z1087" s="114">
        <v>-6046.47</v>
      </c>
      <c r="AA1087" s="113">
        <v>-6933.84</v>
      </c>
      <c r="AB1087" s="113">
        <v>-8095.65</v>
      </c>
      <c r="AC1087" s="114">
        <v>-8367.3799999999992</v>
      </c>
    </row>
    <row r="1088" spans="1:29" ht="24.9" customHeight="1" thickBot="1" x14ac:dyDescent="0.45">
      <c r="A1088" s="30">
        <v>2174</v>
      </c>
      <c r="B1088" s="5" t="s">
        <v>842</v>
      </c>
      <c r="C1088" s="6" t="s">
        <v>2052</v>
      </c>
      <c r="D1088" s="25" t="s">
        <v>2128</v>
      </c>
      <c r="E1088" s="27" t="s">
        <v>1217</v>
      </c>
      <c r="F1088" s="33">
        <v>3423.44</v>
      </c>
      <c r="G1088" s="33">
        <v>3023.83</v>
      </c>
      <c r="H1088" s="33">
        <v>-3553.89</v>
      </c>
      <c r="I1088" s="33">
        <v>-3553.89</v>
      </c>
      <c r="J1088" s="33">
        <v>-3665.07</v>
      </c>
      <c r="K1088" s="34">
        <v>-5818.74</v>
      </c>
      <c r="L1088" s="32">
        <v>-3789.47</v>
      </c>
      <c r="M1088" s="12">
        <v>-4267.51</v>
      </c>
      <c r="N1088" s="35">
        <v>-4191.74</v>
      </c>
      <c r="O1088" s="36">
        <v>-4371.51</v>
      </c>
      <c r="P1088" s="35">
        <v>-4371.51</v>
      </c>
      <c r="Q1088" s="12">
        <v>-7414.42</v>
      </c>
      <c r="R1088" s="35">
        <v>-4883.7700000000004</v>
      </c>
      <c r="S1088" s="34">
        <v>-4607.41</v>
      </c>
      <c r="T1088" s="15">
        <v>-6163.29</v>
      </c>
      <c r="U1088" s="15">
        <v>-6246.41</v>
      </c>
      <c r="V1088" s="15">
        <v>-6650.83</v>
      </c>
      <c r="W1088" s="15">
        <v>-7031.86</v>
      </c>
      <c r="X1088" s="15">
        <v>-3837.02</v>
      </c>
      <c r="Y1088" s="113">
        <v>-6650.83</v>
      </c>
      <c r="Z1088" s="114">
        <v>-7055.22</v>
      </c>
      <c r="AA1088" s="113">
        <v>-8399.25</v>
      </c>
      <c r="AB1088" s="113">
        <v>-10251.99</v>
      </c>
      <c r="AC1088" s="114">
        <v>-10133.23</v>
      </c>
    </row>
    <row r="1089" spans="1:29" ht="24.9" customHeight="1" thickBot="1" x14ac:dyDescent="0.45">
      <c r="A1089" s="30">
        <v>2175</v>
      </c>
      <c r="B1089" s="5" t="s">
        <v>843</v>
      </c>
      <c r="C1089" s="6" t="s">
        <v>2052</v>
      </c>
      <c r="D1089" s="25" t="s">
        <v>2129</v>
      </c>
      <c r="E1089" s="27" t="s">
        <v>708</v>
      </c>
      <c r="F1089" s="33">
        <v>2188.81</v>
      </c>
      <c r="G1089" s="33">
        <v>2188.81</v>
      </c>
      <c r="H1089" s="33">
        <v>-2654.18</v>
      </c>
      <c r="I1089" s="33">
        <v>-2568.56</v>
      </c>
      <c r="J1089" s="33">
        <v>-2568.56</v>
      </c>
      <c r="K1089" s="34">
        <v>-4106.01</v>
      </c>
      <c r="L1089" s="32">
        <v>-2737.34</v>
      </c>
      <c r="M1089" s="12">
        <v>-2832.28</v>
      </c>
      <c r="N1089" s="35">
        <v>-3005.28</v>
      </c>
      <c r="O1089" s="36">
        <v>-3401.04</v>
      </c>
      <c r="P1089" s="35">
        <v>-3711.74</v>
      </c>
      <c r="Q1089" s="12">
        <v>-5514.4500000000007</v>
      </c>
      <c r="R1089" s="35">
        <v>-4003.14</v>
      </c>
      <c r="S1089" s="34">
        <v>-3752.94</v>
      </c>
      <c r="T1089" s="15">
        <v>-4952.3100000000004</v>
      </c>
      <c r="U1089" s="15">
        <v>-5421.52</v>
      </c>
      <c r="V1089" s="15">
        <v>-5410.78</v>
      </c>
      <c r="W1089" s="15">
        <v>-5410.78</v>
      </c>
      <c r="X1089" s="15">
        <v>-2710.76</v>
      </c>
      <c r="Y1089" s="113">
        <v>-5410.78</v>
      </c>
      <c r="Z1089" s="114">
        <v>-5738.87</v>
      </c>
      <c r="AA1089" s="113">
        <v>-6734.04</v>
      </c>
      <c r="AB1089" s="113">
        <v>-7904.11</v>
      </c>
      <c r="AC1089" s="114">
        <v>-8510.6200000000008</v>
      </c>
    </row>
    <row r="1090" spans="1:29" ht="24.9" customHeight="1" thickBot="1" x14ac:dyDescent="0.45">
      <c r="A1090" s="30">
        <v>2176</v>
      </c>
      <c r="B1090" s="5" t="s">
        <v>844</v>
      </c>
      <c r="C1090" s="6" t="s">
        <v>2052</v>
      </c>
      <c r="D1090" s="25" t="s">
        <v>862</v>
      </c>
      <c r="E1090" s="27" t="s">
        <v>708</v>
      </c>
      <c r="F1090" s="33">
        <v>933.3</v>
      </c>
      <c r="G1090" s="33">
        <v>988.09</v>
      </c>
      <c r="H1090" s="33">
        <v>-1100.81</v>
      </c>
      <c r="I1090" s="33">
        <v>-1380.19</v>
      </c>
      <c r="J1090" s="33">
        <v>-1380.19</v>
      </c>
      <c r="K1090" s="34">
        <v>-2210.46</v>
      </c>
      <c r="L1090" s="32">
        <v>-1523.96</v>
      </c>
      <c r="M1090" s="12">
        <v>-1524</v>
      </c>
      <c r="N1090" s="35">
        <v>-1623.46</v>
      </c>
      <c r="O1090" s="36">
        <v>-1697.9</v>
      </c>
      <c r="P1090" s="35">
        <v>-1697.9</v>
      </c>
      <c r="Q1090" s="12">
        <v>-2636.84</v>
      </c>
      <c r="R1090" s="35">
        <v>-1954.19</v>
      </c>
      <c r="S1090" s="34">
        <v>-1790.52</v>
      </c>
      <c r="T1090" s="15">
        <v>-2363.9899999999998</v>
      </c>
      <c r="U1090" s="15">
        <v>-2429.77</v>
      </c>
      <c r="V1090" s="15">
        <v>-2583.21</v>
      </c>
      <c r="W1090" s="15">
        <v>-2583.21</v>
      </c>
      <c r="X1090" s="15">
        <v>-1291.5999999999999</v>
      </c>
      <c r="Y1090" s="113">
        <v>-2583.21</v>
      </c>
      <c r="Z1090" s="114">
        <v>-2849.68</v>
      </c>
      <c r="AA1090" s="113">
        <v>-3236.69</v>
      </c>
      <c r="AB1090" s="113">
        <v>-3800.54</v>
      </c>
      <c r="AC1090" s="114">
        <v>-3986.56</v>
      </c>
    </row>
    <row r="1091" spans="1:29" ht="24.9" customHeight="1" thickBot="1" x14ac:dyDescent="0.45">
      <c r="A1091" s="30">
        <v>2177</v>
      </c>
      <c r="B1091" s="5" t="s">
        <v>845</v>
      </c>
      <c r="C1091" s="6" t="s">
        <v>2052</v>
      </c>
      <c r="D1091" s="25" t="s">
        <v>863</v>
      </c>
      <c r="E1091" s="27" t="s">
        <v>708</v>
      </c>
      <c r="F1091" s="33">
        <v>976.86</v>
      </c>
      <c r="G1091" s="33">
        <v>938.06</v>
      </c>
      <c r="H1091" s="33">
        <v>-1174.2</v>
      </c>
      <c r="I1091" s="33">
        <v>-1100.81</v>
      </c>
      <c r="J1091" s="33">
        <v>-1100.81</v>
      </c>
      <c r="K1091" s="34">
        <v>-1760.25</v>
      </c>
      <c r="L1091" s="32">
        <v>-1173.1500000000001</v>
      </c>
      <c r="M1091" s="12">
        <v>-1213.8399999999999</v>
      </c>
      <c r="N1091" s="35">
        <v>-1287.98</v>
      </c>
      <c r="O1091" s="36">
        <v>-1582.42</v>
      </c>
      <c r="P1091" s="35">
        <v>-1465.91</v>
      </c>
      <c r="Q1091" s="12">
        <v>-2363.34</v>
      </c>
      <c r="R1091" s="35">
        <v>-1702.52</v>
      </c>
      <c r="S1091" s="34">
        <v>-1608.4</v>
      </c>
      <c r="T1091" s="15">
        <v>-2164.87</v>
      </c>
      <c r="U1091" s="15">
        <v>-2221.86</v>
      </c>
      <c r="V1091" s="15">
        <v>-2334.37</v>
      </c>
      <c r="W1091" s="15">
        <v>-2318.91</v>
      </c>
      <c r="X1091" s="15">
        <v>-1167.18</v>
      </c>
      <c r="Y1091" s="113">
        <v>-2318.91</v>
      </c>
      <c r="Z1091" s="114">
        <v>-2459.52</v>
      </c>
      <c r="AA1091" s="113">
        <v>-2904.76</v>
      </c>
      <c r="AB1091" s="113">
        <v>-3387.48</v>
      </c>
      <c r="AC1091" s="114">
        <v>-3670.94</v>
      </c>
    </row>
    <row r="1092" spans="1:29" ht="24.9" customHeight="1" thickBot="1" x14ac:dyDescent="0.45">
      <c r="A1092" s="30">
        <v>2178</v>
      </c>
      <c r="B1092" s="5" t="s">
        <v>846</v>
      </c>
      <c r="C1092" s="6" t="s">
        <v>2052</v>
      </c>
      <c r="D1092" s="25" t="s">
        <v>864</v>
      </c>
      <c r="E1092" s="27" t="s">
        <v>2288</v>
      </c>
      <c r="F1092" s="33">
        <v>1203.75</v>
      </c>
      <c r="G1092" s="33">
        <v>1472.24</v>
      </c>
      <c r="H1092" s="33">
        <v>-1235.1199999999999</v>
      </c>
      <c r="I1092" s="33">
        <v>-1369.42</v>
      </c>
      <c r="J1092" s="33">
        <v>-1369.42</v>
      </c>
      <c r="K1092" s="34">
        <v>-2423.12</v>
      </c>
      <c r="L1092" s="32">
        <v>-1507.91</v>
      </c>
      <c r="M1092" s="12">
        <v>-1654.91</v>
      </c>
      <c r="N1092" s="35">
        <v>-1698.23</v>
      </c>
      <c r="O1092" s="36">
        <v>-1684.67</v>
      </c>
      <c r="P1092" s="35">
        <v>-1691.56</v>
      </c>
      <c r="Q1092" s="12">
        <v>-2865.77</v>
      </c>
      <c r="R1092" s="35">
        <v>-1764.36</v>
      </c>
      <c r="S1092" s="34">
        <v>-1822.48</v>
      </c>
      <c r="T1092" s="15">
        <v>-2678.06</v>
      </c>
      <c r="U1092" s="15">
        <v>-2171.8200000000002</v>
      </c>
      <c r="V1092" s="15">
        <v>-2563.08</v>
      </c>
      <c r="W1092" s="15">
        <v>-5980.51</v>
      </c>
      <c r="X1092" s="15">
        <v>-3662.5</v>
      </c>
      <c r="Y1092" s="113">
        <v>-6176.38</v>
      </c>
      <c r="Z1092" s="114">
        <v>-7907.68</v>
      </c>
      <c r="AA1092" s="113">
        <v>-7215.13</v>
      </c>
      <c r="AB1092" s="113">
        <v>-8740.27</v>
      </c>
      <c r="AC1092" s="114">
        <v>-9145.17</v>
      </c>
    </row>
    <row r="1093" spans="1:29" ht="24.9" customHeight="1" thickBot="1" x14ac:dyDescent="0.45">
      <c r="A1093" s="30">
        <v>2179</v>
      </c>
      <c r="B1093" s="5" t="s">
        <v>847</v>
      </c>
      <c r="C1093" s="6" t="s">
        <v>2052</v>
      </c>
      <c r="D1093" s="25" t="s">
        <v>865</v>
      </c>
      <c r="E1093" s="27" t="s">
        <v>1739</v>
      </c>
      <c r="F1093" s="33">
        <v>952.33</v>
      </c>
      <c r="G1093" s="33">
        <v>1079.98</v>
      </c>
      <c r="H1093" s="33">
        <v>-1168.17</v>
      </c>
      <c r="I1093" s="33">
        <v>-1215.33</v>
      </c>
      <c r="J1093" s="33">
        <v>-1179.3900000000001</v>
      </c>
      <c r="K1093" s="34">
        <v>-2083.1799999999998</v>
      </c>
      <c r="L1093" s="32">
        <v>-1275.04</v>
      </c>
      <c r="M1093" s="12">
        <v>-1317.06</v>
      </c>
      <c r="N1093" s="35">
        <v>-1445.33</v>
      </c>
      <c r="O1093" s="36">
        <v>-1461.87</v>
      </c>
      <c r="P1093" s="35">
        <v>-1458.06</v>
      </c>
      <c r="Q1093" s="12">
        <v>-2551.06</v>
      </c>
      <c r="R1093" s="35">
        <v>-1766.69</v>
      </c>
      <c r="S1093" s="34">
        <v>-1557.73</v>
      </c>
      <c r="T1093" s="15">
        <v>-2030.49</v>
      </c>
      <c r="U1093" s="15">
        <v>-2074.06</v>
      </c>
      <c r="V1093" s="15">
        <v>-2060.94</v>
      </c>
      <c r="W1093" s="15">
        <v>-2503.61</v>
      </c>
      <c r="X1093" s="15">
        <v>-1347.84</v>
      </c>
      <c r="Y1093" s="113">
        <v>-2400.69</v>
      </c>
      <c r="Z1093" s="114">
        <v>-2971.63</v>
      </c>
      <c r="AA1093" s="113">
        <v>-3316.53</v>
      </c>
      <c r="AB1093" s="113">
        <v>-4147.1499999999996</v>
      </c>
      <c r="AC1093" s="114">
        <v>-3936.38</v>
      </c>
    </row>
    <row r="1094" spans="1:29" ht="24.9" customHeight="1" thickBot="1" x14ac:dyDescent="0.45">
      <c r="A1094" s="30">
        <v>2180</v>
      </c>
      <c r="B1094" s="5" t="s">
        <v>848</v>
      </c>
      <c r="C1094" s="6" t="s">
        <v>2052</v>
      </c>
      <c r="D1094" s="25" t="s">
        <v>866</v>
      </c>
      <c r="E1094" s="27" t="s">
        <v>708</v>
      </c>
      <c r="F1094" s="33">
        <v>1197.5899999999999</v>
      </c>
      <c r="G1094" s="33">
        <v>1099.0999999999999</v>
      </c>
      <c r="H1094" s="33">
        <v>-1290.8399999999999</v>
      </c>
      <c r="I1094" s="33">
        <v>-1290.8399999999999</v>
      </c>
      <c r="J1094" s="33">
        <v>-1250.94</v>
      </c>
      <c r="K1094" s="34">
        <v>-2296.42</v>
      </c>
      <c r="L1094" s="32">
        <v>-1324.27</v>
      </c>
      <c r="M1094" s="12">
        <v>-1572.52</v>
      </c>
      <c r="N1094" s="35">
        <v>-1615.01</v>
      </c>
      <c r="O1094" s="36">
        <v>-1733.36</v>
      </c>
      <c r="P1094" s="35">
        <v>-1751.63</v>
      </c>
      <c r="Q1094" s="12">
        <v>-2825.52</v>
      </c>
      <c r="R1094" s="35">
        <v>-2116.29</v>
      </c>
      <c r="S1094" s="34">
        <v>-1827.7</v>
      </c>
      <c r="T1094" s="15">
        <v>-2422.89</v>
      </c>
      <c r="U1094" s="15">
        <v>-2519.56</v>
      </c>
      <c r="V1094" s="15">
        <v>-2466.48</v>
      </c>
      <c r="W1094" s="15">
        <v>-2805.94</v>
      </c>
      <c r="X1094" s="15">
        <v>-1525.85</v>
      </c>
      <c r="Y1094" s="113">
        <v>-2686.4</v>
      </c>
      <c r="Z1094" s="114">
        <v>-3007.78</v>
      </c>
      <c r="AA1094" s="113">
        <v>-3426.78</v>
      </c>
      <c r="AB1094" s="113">
        <v>-3881.27</v>
      </c>
      <c r="AC1094" s="114">
        <v>-4073.56</v>
      </c>
    </row>
    <row r="1095" spans="1:29" ht="24.9" customHeight="1" thickBot="1" x14ac:dyDescent="0.45">
      <c r="A1095" s="30">
        <v>2182</v>
      </c>
      <c r="B1095" s="5" t="s">
        <v>849</v>
      </c>
      <c r="C1095" s="6" t="s">
        <v>2052</v>
      </c>
      <c r="D1095" s="25" t="s">
        <v>867</v>
      </c>
      <c r="E1095" s="27" t="s">
        <v>2054</v>
      </c>
      <c r="F1095" s="33">
        <v>980.87</v>
      </c>
      <c r="G1095" s="33">
        <v>1028.1400000000001</v>
      </c>
      <c r="H1095" s="33">
        <v>-1156.94</v>
      </c>
      <c r="I1095" s="33">
        <v>-1173</v>
      </c>
      <c r="J1095" s="33">
        <v>-1168.33</v>
      </c>
      <c r="K1095" s="34">
        <v>-1955.75</v>
      </c>
      <c r="L1095" s="32">
        <v>-1293.02</v>
      </c>
      <c r="M1095" s="12">
        <v>-1342.93</v>
      </c>
      <c r="N1095" s="35">
        <v>-1352.38</v>
      </c>
      <c r="O1095" s="36">
        <v>-1558.37</v>
      </c>
      <c r="P1095" s="35">
        <v>-1600.13</v>
      </c>
      <c r="Q1095" s="12">
        <v>-2561.86</v>
      </c>
      <c r="R1095" s="35">
        <v>-1710.8</v>
      </c>
      <c r="S1095" s="34">
        <v>-1731.35</v>
      </c>
      <c r="T1095" s="15">
        <v>-2322.4</v>
      </c>
      <c r="U1095" s="15">
        <v>-2222.73</v>
      </c>
      <c r="V1095" s="15">
        <v>-2365.69</v>
      </c>
      <c r="W1095" s="15">
        <v>-2481.6</v>
      </c>
      <c r="X1095" s="15">
        <v>-1240.8</v>
      </c>
      <c r="Y1095" s="113">
        <v>-2450.67</v>
      </c>
      <c r="Z1095" s="114">
        <v>-2506.84</v>
      </c>
      <c r="AA1095" s="113">
        <v>-3056.09</v>
      </c>
      <c r="AB1095" s="113">
        <v>-3514.11</v>
      </c>
      <c r="AC1095" s="114">
        <v>-3770.02</v>
      </c>
    </row>
    <row r="1096" spans="1:29" ht="24.9" customHeight="1" thickBot="1" x14ac:dyDescent="0.45">
      <c r="A1096" s="30">
        <v>2183</v>
      </c>
      <c r="B1096" s="5" t="s">
        <v>850</v>
      </c>
      <c r="C1096" s="6" t="s">
        <v>2052</v>
      </c>
      <c r="D1096" s="25" t="s">
        <v>868</v>
      </c>
      <c r="E1096" s="27" t="s">
        <v>2054</v>
      </c>
      <c r="F1096" s="33">
        <v>980.87</v>
      </c>
      <c r="G1096" s="33">
        <v>1033.75</v>
      </c>
      <c r="H1096" s="33">
        <v>-1156.94</v>
      </c>
      <c r="I1096" s="33">
        <v>-1168.51</v>
      </c>
      <c r="J1096" s="33">
        <v>-1158.29</v>
      </c>
      <c r="K1096" s="34">
        <v>-1948.12</v>
      </c>
      <c r="L1096" s="32">
        <v>-1287.02</v>
      </c>
      <c r="M1096" s="12">
        <v>-1300.74</v>
      </c>
      <c r="N1096" s="35">
        <v>-1444.69</v>
      </c>
      <c r="O1096" s="36">
        <v>-1423.57</v>
      </c>
      <c r="P1096" s="35">
        <v>-1478.75</v>
      </c>
      <c r="Q1096" s="12">
        <v>-2294.1000000000004</v>
      </c>
      <c r="R1096" s="35">
        <v>-1490.66</v>
      </c>
      <c r="S1096" s="34">
        <v>-1667.56</v>
      </c>
      <c r="T1096" s="15">
        <v>-2001.92</v>
      </c>
      <c r="U1096" s="15">
        <v>-2059.4299999999998</v>
      </c>
      <c r="V1096" s="15">
        <v>-2165.87</v>
      </c>
      <c r="W1096" s="15">
        <v>-2180.98</v>
      </c>
      <c r="X1096" s="15">
        <v>-1090.49</v>
      </c>
      <c r="Y1096" s="113">
        <v>-2181.35</v>
      </c>
      <c r="Z1096" s="114">
        <v>-2315.8000000000002</v>
      </c>
      <c r="AA1096" s="113">
        <v>-2723.75</v>
      </c>
      <c r="AB1096" s="113">
        <v>-3303.28</v>
      </c>
      <c r="AC1096" s="114">
        <v>-3318.29</v>
      </c>
    </row>
    <row r="1097" spans="1:29" ht="24.9" customHeight="1" thickBot="1" x14ac:dyDescent="0.45">
      <c r="A1097" s="30">
        <v>2184</v>
      </c>
      <c r="B1097" s="5" t="s">
        <v>851</v>
      </c>
      <c r="C1097" s="6" t="s">
        <v>2052</v>
      </c>
      <c r="D1097" s="25" t="s">
        <v>869</v>
      </c>
      <c r="E1097" s="27" t="s">
        <v>2054</v>
      </c>
      <c r="F1097" s="33">
        <v>3012.73</v>
      </c>
      <c r="G1097" s="33">
        <v>3051.36</v>
      </c>
      <c r="H1097" s="33">
        <v>-3572.24</v>
      </c>
      <c r="I1097" s="33">
        <v>-3553.89</v>
      </c>
      <c r="J1097" s="33">
        <v>-3721.02</v>
      </c>
      <c r="K1097" s="34">
        <v>-6374.69</v>
      </c>
      <c r="L1097" s="32">
        <v>-3789.47</v>
      </c>
      <c r="M1097" s="12">
        <v>-3921.98</v>
      </c>
      <c r="N1097" s="35">
        <v>-4527.33</v>
      </c>
      <c r="O1097" s="36">
        <v>-4371.51</v>
      </c>
      <c r="P1097" s="35">
        <v>-4371.51</v>
      </c>
      <c r="Q1097" s="12">
        <v>-7819.4599999999991</v>
      </c>
      <c r="R1097" s="35">
        <v>-4578.7299999999996</v>
      </c>
      <c r="S1097" s="34">
        <v>-5632.39</v>
      </c>
      <c r="T1097" s="15">
        <v>-6085.72</v>
      </c>
      <c r="U1097" s="15">
        <v>-6730.98</v>
      </c>
      <c r="V1097" s="15">
        <v>-6650.83</v>
      </c>
      <c r="W1097" s="15">
        <v>-6650.83</v>
      </c>
      <c r="X1097" s="15">
        <v>-3945.24</v>
      </c>
      <c r="Y1097" s="113">
        <v>-6825.98</v>
      </c>
      <c r="Z1097" s="114">
        <v>-7082.77</v>
      </c>
      <c r="AA1097" s="113">
        <v>-8376.4500000000007</v>
      </c>
      <c r="AB1097" s="113">
        <v>-9724.0499999999993</v>
      </c>
      <c r="AC1097" s="114">
        <v>-10588.15</v>
      </c>
    </row>
    <row r="1098" spans="1:29" ht="24.9" customHeight="1" thickBot="1" x14ac:dyDescent="0.45">
      <c r="A1098" s="30">
        <v>2185</v>
      </c>
      <c r="B1098" s="5" t="s">
        <v>852</v>
      </c>
      <c r="C1098" s="6" t="s">
        <v>2052</v>
      </c>
      <c r="D1098" s="25" t="s">
        <v>870</v>
      </c>
      <c r="E1098" s="27" t="s">
        <v>2054</v>
      </c>
      <c r="F1098" s="33">
        <v>3012.73</v>
      </c>
      <c r="G1098" s="33">
        <v>3023.83</v>
      </c>
      <c r="H1098" s="33">
        <v>-3553.89</v>
      </c>
      <c r="I1098" s="33">
        <v>-3553.89</v>
      </c>
      <c r="J1098" s="33">
        <v>-3553.89</v>
      </c>
      <c r="K1098" s="34">
        <v>-6079.52</v>
      </c>
      <c r="L1098" s="32">
        <v>-3869.64</v>
      </c>
      <c r="M1098" s="12">
        <v>-4360.8100000000004</v>
      </c>
      <c r="N1098" s="35">
        <v>-4188.2700000000004</v>
      </c>
      <c r="O1098" s="36">
        <v>-4371.51</v>
      </c>
      <c r="P1098" s="35">
        <v>-4744.41</v>
      </c>
      <c r="Q1098" s="12">
        <v>-7132.4600000000009</v>
      </c>
      <c r="R1098" s="35">
        <v>-4578.7299999999996</v>
      </c>
      <c r="S1098" s="34">
        <v>-4607.41</v>
      </c>
      <c r="T1098" s="15">
        <v>-6474.94</v>
      </c>
      <c r="U1098" s="15">
        <v>-6333.7</v>
      </c>
      <c r="V1098" s="15">
        <v>-6650.83</v>
      </c>
      <c r="W1098" s="15">
        <v>-6799.54</v>
      </c>
      <c r="X1098" s="15">
        <v>-3579.57</v>
      </c>
      <c r="Y1098" s="113">
        <v>-7021.24</v>
      </c>
      <c r="Z1098" s="114">
        <v>-7324.26</v>
      </c>
      <c r="AA1098" s="113">
        <v>-8345.52</v>
      </c>
      <c r="AB1098" s="113">
        <v>-9733.6200000000008</v>
      </c>
      <c r="AC1098" s="114">
        <v>-10161.94</v>
      </c>
    </row>
    <row r="1099" spans="1:29" ht="24.9" customHeight="1" thickBot="1" x14ac:dyDescent="0.45">
      <c r="A1099" s="30">
        <v>2187</v>
      </c>
      <c r="B1099" s="5" t="s">
        <v>853</v>
      </c>
      <c r="C1099" s="6" t="s">
        <v>2052</v>
      </c>
      <c r="D1099" s="25" t="s">
        <v>871</v>
      </c>
      <c r="E1099" s="27" t="s">
        <v>708</v>
      </c>
      <c r="F1099" s="33">
        <v>2676.77</v>
      </c>
      <c r="G1099" s="33">
        <v>2937.48</v>
      </c>
      <c r="H1099" s="33">
        <v>-3188.37</v>
      </c>
      <c r="I1099" s="33">
        <v>-3188.37</v>
      </c>
      <c r="J1099" s="33">
        <v>-3188.37</v>
      </c>
      <c r="K1099" s="34">
        <v>-5180.32</v>
      </c>
      <c r="L1099" s="32">
        <v>-3393.31</v>
      </c>
      <c r="M1099" s="12">
        <v>-3508.59</v>
      </c>
      <c r="N1099" s="35">
        <v>-3749.91</v>
      </c>
      <c r="O1099" s="36">
        <v>-3902.57</v>
      </c>
      <c r="P1099" s="35">
        <v>-3950.64</v>
      </c>
      <c r="Q1099" s="12">
        <v>-6594.2000000000007</v>
      </c>
      <c r="R1099" s="35">
        <v>-4093.83</v>
      </c>
      <c r="S1099" s="34">
        <v>-4473.7</v>
      </c>
      <c r="T1099" s="15">
        <v>-5840.54</v>
      </c>
      <c r="U1099" s="15">
        <v>-5950.03</v>
      </c>
      <c r="V1099" s="15">
        <v>-6197.64</v>
      </c>
      <c r="W1099" s="15">
        <v>-6255.89</v>
      </c>
      <c r="X1099" s="15">
        <v>-3415.83</v>
      </c>
      <c r="Y1099" s="113">
        <v>-6173.16</v>
      </c>
      <c r="Z1099" s="114">
        <v>-6828.7</v>
      </c>
      <c r="AA1099" s="113">
        <v>-7786.5</v>
      </c>
      <c r="AB1099" s="113">
        <v>-9094.85</v>
      </c>
      <c r="AC1099" s="114">
        <v>-10269.219999999999</v>
      </c>
    </row>
    <row r="1100" spans="1:29" ht="24.9" customHeight="1" thickBot="1" x14ac:dyDescent="0.45">
      <c r="A1100" s="30">
        <v>2188</v>
      </c>
      <c r="B1100" s="5" t="s">
        <v>854</v>
      </c>
      <c r="C1100" s="6" t="s">
        <v>2052</v>
      </c>
      <c r="D1100" s="25" t="s">
        <v>872</v>
      </c>
      <c r="E1100" s="27" t="s">
        <v>2054</v>
      </c>
      <c r="F1100" s="33">
        <v>2904.44</v>
      </c>
      <c r="G1100" s="33">
        <v>2915.54</v>
      </c>
      <c r="H1100" s="33">
        <v>-3457.02</v>
      </c>
      <c r="I1100" s="33">
        <v>-3457.02</v>
      </c>
      <c r="J1100" s="33">
        <v>-3457.02</v>
      </c>
      <c r="K1100" s="34">
        <v>-5740.75</v>
      </c>
      <c r="L1100" s="32">
        <v>-3680.18</v>
      </c>
      <c r="M1100" s="12">
        <v>-3805.7</v>
      </c>
      <c r="N1100" s="35">
        <v>-4088.75</v>
      </c>
      <c r="O1100" s="36">
        <v>-4232.6899999999996</v>
      </c>
      <c r="P1100" s="35">
        <v>-4257.63</v>
      </c>
      <c r="Q1100" s="12">
        <v>-6777.09</v>
      </c>
      <c r="R1100" s="35">
        <v>-4688.46</v>
      </c>
      <c r="S1100" s="34">
        <v>-4503.51</v>
      </c>
      <c r="T1100" s="15">
        <v>-5906.76</v>
      </c>
      <c r="U1100" s="15">
        <v>-6110.74</v>
      </c>
      <c r="V1100" s="15">
        <v>-6727.87</v>
      </c>
      <c r="W1100" s="15">
        <v>-6461.44</v>
      </c>
      <c r="X1100" s="15">
        <v>-3530.07</v>
      </c>
      <c r="Y1100" s="113">
        <v>-6734.28</v>
      </c>
      <c r="Z1100" s="114">
        <v>-6847.36</v>
      </c>
      <c r="AA1100" s="113">
        <v>-8142.33</v>
      </c>
      <c r="AB1100" s="113">
        <v>-9658.02</v>
      </c>
      <c r="AC1100" s="114">
        <v>-9847.86</v>
      </c>
    </row>
    <row r="1101" spans="1:29" ht="24.9" customHeight="1" thickBot="1" x14ac:dyDescent="0.45">
      <c r="A1101" s="30">
        <v>2193</v>
      </c>
      <c r="B1101" s="5" t="s">
        <v>855</v>
      </c>
      <c r="C1101" s="6" t="s">
        <v>2052</v>
      </c>
      <c r="D1101" s="25" t="s">
        <v>873</v>
      </c>
      <c r="E1101" s="27" t="s">
        <v>708</v>
      </c>
      <c r="F1101" s="33">
        <v>2335.7600000000002</v>
      </c>
      <c r="G1101" s="33">
        <v>2335.7600000000002</v>
      </c>
      <c r="H1101" s="33">
        <v>-2883.8</v>
      </c>
      <c r="I1101" s="33">
        <v>-2772.89</v>
      </c>
      <c r="J1101" s="33">
        <v>-2785.98</v>
      </c>
      <c r="K1101" s="34">
        <v>-4445.46</v>
      </c>
      <c r="L1101" s="32">
        <v>-2963.64</v>
      </c>
      <c r="M1101" s="12">
        <v>-3226.97</v>
      </c>
      <c r="N1101" s="35">
        <v>-3247.87</v>
      </c>
      <c r="O1101" s="36">
        <v>-3408.11</v>
      </c>
      <c r="P1101" s="35">
        <v>-3418.96</v>
      </c>
      <c r="Q1101" s="12">
        <v>-5296.17</v>
      </c>
      <c r="R1101" s="35">
        <v>-3813.87</v>
      </c>
      <c r="S1101" s="34">
        <v>-3579.42</v>
      </c>
      <c r="T1101" s="15">
        <v>-4722.1400000000003</v>
      </c>
      <c r="U1101" s="15">
        <v>-4910.95</v>
      </c>
      <c r="V1101" s="15">
        <v>-5200.58</v>
      </c>
      <c r="W1101" s="15">
        <v>-5269.93</v>
      </c>
      <c r="X1101" s="15">
        <v>-2634.96</v>
      </c>
      <c r="Y1101" s="113">
        <v>-5638.78</v>
      </c>
      <c r="Z1101" s="114">
        <v>-5825.41</v>
      </c>
      <c r="AA1101" s="113">
        <v>-6924.55</v>
      </c>
      <c r="AB1101" s="113">
        <v>-8291.2099999999991</v>
      </c>
      <c r="AC1101" s="114">
        <v>-10186.67</v>
      </c>
    </row>
    <row r="1102" spans="1:29" ht="24.9" customHeight="1" thickBot="1" x14ac:dyDescent="0.45">
      <c r="A1102" s="30">
        <v>2194</v>
      </c>
      <c r="B1102" s="5" t="s">
        <v>856</v>
      </c>
      <c r="C1102" s="6" t="s">
        <v>2052</v>
      </c>
      <c r="D1102" s="25" t="s">
        <v>874</v>
      </c>
      <c r="E1102" s="27" t="s">
        <v>2054</v>
      </c>
      <c r="F1102" s="33">
        <v>1043.26</v>
      </c>
      <c r="G1102" s="33">
        <v>933.3</v>
      </c>
      <c r="H1102" s="33">
        <v>-1095.2</v>
      </c>
      <c r="I1102" s="33">
        <v>-1095.2</v>
      </c>
      <c r="J1102" s="33">
        <v>-1100.81</v>
      </c>
      <c r="K1102" s="34">
        <v>-1829.14</v>
      </c>
      <c r="L1102" s="32">
        <v>-2737.34</v>
      </c>
      <c r="M1102" s="12">
        <v>-2832.28</v>
      </c>
      <c r="N1102" s="35">
        <v>-3067.86</v>
      </c>
      <c r="O1102" s="36">
        <v>-3160.73</v>
      </c>
      <c r="P1102" s="35">
        <v>-3433.15</v>
      </c>
      <c r="Q1102" s="12">
        <v>-6128.1900000000005</v>
      </c>
      <c r="R1102" s="35">
        <v>-4516.0600000000004</v>
      </c>
      <c r="S1102" s="34">
        <v>-3969.51</v>
      </c>
      <c r="T1102" s="15">
        <v>-5239.57</v>
      </c>
      <c r="U1102" s="15">
        <v>-5377.63</v>
      </c>
      <c r="V1102" s="15">
        <v>-5766.7</v>
      </c>
      <c r="W1102" s="15">
        <v>-5766.7</v>
      </c>
      <c r="X1102" s="15">
        <v>-3362.27</v>
      </c>
      <c r="Y1102" s="113">
        <v>-5766.7</v>
      </c>
      <c r="Z1102" s="114">
        <v>-6116.68</v>
      </c>
      <c r="AA1102" s="113">
        <v>-7354.26</v>
      </c>
      <c r="AB1102" s="113">
        <v>-9100.57</v>
      </c>
      <c r="AC1102" s="114">
        <v>-9483.2999999999993</v>
      </c>
    </row>
    <row r="1103" spans="1:29" ht="24.9" customHeight="1" thickBot="1" x14ac:dyDescent="0.45">
      <c r="A1103" s="30">
        <v>2195</v>
      </c>
      <c r="B1103" s="5" t="s">
        <v>857</v>
      </c>
      <c r="C1103" s="6" t="s">
        <v>2052</v>
      </c>
      <c r="D1103" s="25" t="s">
        <v>875</v>
      </c>
      <c r="E1103" s="27" t="s">
        <v>2054</v>
      </c>
      <c r="F1103" s="33">
        <v>933.3</v>
      </c>
      <c r="G1103" s="33">
        <v>1009.63</v>
      </c>
      <c r="H1103" s="33">
        <v>-1095.2</v>
      </c>
      <c r="I1103" s="33">
        <v>-1095.2</v>
      </c>
      <c r="J1103" s="33">
        <v>-1100.81</v>
      </c>
      <c r="K1103" s="34">
        <v>-1905.5</v>
      </c>
      <c r="L1103" s="32">
        <v>-1173.1500000000001</v>
      </c>
      <c r="M1103" s="12">
        <v>-1213.8399999999999</v>
      </c>
      <c r="N1103" s="35">
        <v>-1329.75</v>
      </c>
      <c r="O1103" s="36">
        <v>-1354.6</v>
      </c>
      <c r="P1103" s="35">
        <v>-1354.6</v>
      </c>
      <c r="Q1103" s="12">
        <v>-2286.62</v>
      </c>
      <c r="R1103" s="35">
        <v>-1418.36</v>
      </c>
      <c r="S1103" s="34">
        <v>-1418.36</v>
      </c>
      <c r="T1103" s="15">
        <v>-1870.33</v>
      </c>
      <c r="U1103" s="15">
        <v>-1919.46</v>
      </c>
      <c r="V1103" s="15">
        <v>-2060.94</v>
      </c>
      <c r="W1103" s="15">
        <v>-2060.94</v>
      </c>
      <c r="X1103" s="15">
        <v>-1286.56</v>
      </c>
      <c r="Y1103" s="113">
        <v>-2060.94</v>
      </c>
      <c r="Z1103" s="114">
        <v>-2185.67</v>
      </c>
      <c r="AA1103" s="113">
        <v>-2645.16</v>
      </c>
      <c r="AB1103" s="113">
        <v>-3322.44</v>
      </c>
      <c r="AC1103" s="114">
        <v>-3461.96</v>
      </c>
    </row>
    <row r="1104" spans="1:29" ht="24.9" customHeight="1" thickBot="1" x14ac:dyDescent="0.45">
      <c r="A1104" s="30">
        <v>2196</v>
      </c>
      <c r="B1104" s="5" t="s">
        <v>858</v>
      </c>
      <c r="C1104" s="6" t="s">
        <v>2052</v>
      </c>
      <c r="D1104" s="25" t="s">
        <v>876</v>
      </c>
      <c r="E1104" s="27" t="s">
        <v>2054</v>
      </c>
      <c r="F1104" s="33">
        <v>1013.98</v>
      </c>
      <c r="G1104" s="33">
        <v>981.34</v>
      </c>
      <c r="H1104" s="33">
        <v>-1134.49</v>
      </c>
      <c r="I1104" s="33">
        <v>-1134.49</v>
      </c>
      <c r="J1104" s="33">
        <v>-1164.8599999999999</v>
      </c>
      <c r="K1104" s="34">
        <v>-2416.0100000000002</v>
      </c>
      <c r="L1104" s="32">
        <v>-1506.48</v>
      </c>
      <c r="M1104" s="12">
        <v>-1561.88</v>
      </c>
      <c r="N1104" s="35">
        <v>-1630.47</v>
      </c>
      <c r="O1104" s="36">
        <v>-1685.66</v>
      </c>
      <c r="P1104" s="35">
        <v>-2016.85</v>
      </c>
      <c r="Q1104" s="12">
        <v>-2708.23</v>
      </c>
      <c r="R1104" s="35">
        <v>-1895.55</v>
      </c>
      <c r="S1104" s="34">
        <v>-1852.17</v>
      </c>
      <c r="T1104" s="15">
        <v>-2400.89</v>
      </c>
      <c r="U1104" s="15">
        <v>-2333.04</v>
      </c>
      <c r="V1104" s="15">
        <v>-2753.47</v>
      </c>
      <c r="W1104" s="15">
        <v>-2949.04</v>
      </c>
      <c r="X1104" s="15">
        <v>-1474.52</v>
      </c>
      <c r="Y1104" s="113">
        <v>-2476.1</v>
      </c>
      <c r="Z1104" s="114">
        <v>-2883.88</v>
      </c>
      <c r="AA1104" s="113">
        <v>-3226.95</v>
      </c>
      <c r="AB1104" s="113">
        <v>-4284.1000000000004</v>
      </c>
      <c r="AC1104" s="114">
        <v>-4753.37</v>
      </c>
    </row>
    <row r="1105" spans="1:29" ht="24.9" customHeight="1" thickBot="1" x14ac:dyDescent="0.45">
      <c r="A1105" s="30">
        <v>2197</v>
      </c>
      <c r="B1105" s="5" t="s">
        <v>859</v>
      </c>
      <c r="C1105" s="6" t="s">
        <v>2052</v>
      </c>
      <c r="D1105" s="25" t="s">
        <v>877</v>
      </c>
      <c r="E1105" s="27" t="s">
        <v>2054</v>
      </c>
      <c r="F1105" s="33">
        <v>2676.77</v>
      </c>
      <c r="G1105" s="33">
        <v>2676.77</v>
      </c>
      <c r="H1105" s="33">
        <v>-3175.27</v>
      </c>
      <c r="I1105" s="33">
        <v>-3175.27</v>
      </c>
      <c r="J1105" s="33">
        <v>-3188.37</v>
      </c>
      <c r="K1105" s="34">
        <v>-5410.74</v>
      </c>
      <c r="L1105" s="32">
        <v>-3411.96</v>
      </c>
      <c r="M1105" s="12">
        <v>-3508.59</v>
      </c>
      <c r="N1105" s="35">
        <v>-3782.88</v>
      </c>
      <c r="O1105" s="36">
        <v>-3902.57</v>
      </c>
      <c r="P1105" s="35">
        <v>-4135.7299999999996</v>
      </c>
      <c r="Q1105" s="12">
        <v>-6460.39</v>
      </c>
      <c r="R1105" s="35">
        <v>-4331.9799999999996</v>
      </c>
      <c r="S1105" s="34">
        <v>-4097.75</v>
      </c>
      <c r="T1105" s="15">
        <v>-5409.68</v>
      </c>
      <c r="U1105" s="15">
        <v>-5552.26</v>
      </c>
      <c r="V1105" s="15">
        <v>-5952.81</v>
      </c>
      <c r="W1105" s="15">
        <v>-5952.81</v>
      </c>
      <c r="X1105" s="15">
        <v>-3200.96</v>
      </c>
      <c r="Y1105" s="113">
        <v>-5952.81</v>
      </c>
      <c r="Z1105" s="114">
        <v>-6314.24</v>
      </c>
      <c r="AA1105" s="113">
        <v>-7473.19</v>
      </c>
      <c r="AB1105" s="113">
        <v>-8699.59</v>
      </c>
      <c r="AC1105" s="114">
        <v>-9065.33</v>
      </c>
    </row>
    <row r="1106" spans="1:29" ht="24.9" customHeight="1" thickBot="1" x14ac:dyDescent="0.45">
      <c r="A1106" s="30">
        <v>2201</v>
      </c>
      <c r="B1106" s="5" t="s">
        <v>860</v>
      </c>
      <c r="C1106" s="6" t="s">
        <v>2052</v>
      </c>
      <c r="D1106" s="25" t="s">
        <v>878</v>
      </c>
      <c r="E1106" s="27" t="s">
        <v>2054</v>
      </c>
      <c r="F1106" s="33">
        <v>3163.2</v>
      </c>
      <c r="G1106" s="33">
        <v>2443.2800000000002</v>
      </c>
      <c r="H1106" s="33">
        <v>-3163.63</v>
      </c>
      <c r="I1106" s="33">
        <v>-2868.84</v>
      </c>
      <c r="J1106" s="33">
        <v>-2881.94</v>
      </c>
      <c r="K1106" s="34">
        <v>-5875.63</v>
      </c>
      <c r="L1106" s="32">
        <v>-3071.97</v>
      </c>
      <c r="M1106" s="12">
        <v>-3178.85</v>
      </c>
      <c r="N1106" s="35">
        <v>-3586.62</v>
      </c>
      <c r="O1106" s="36">
        <v>-4213.78</v>
      </c>
      <c r="P1106" s="35">
        <v>-3818.23</v>
      </c>
      <c r="Q1106" s="12">
        <v>-6661.8899999999994</v>
      </c>
      <c r="R1106" s="35">
        <v>-4779.37</v>
      </c>
      <c r="S1106" s="34">
        <v>-4586.07</v>
      </c>
      <c r="T1106" s="15">
        <v>-5278.35</v>
      </c>
      <c r="U1106" s="15">
        <v>-5417.45</v>
      </c>
      <c r="V1106" s="15">
        <v>-5809.13</v>
      </c>
      <c r="W1106" s="15">
        <v>-5809.13</v>
      </c>
      <c r="X1106" s="15">
        <v>-3843.57</v>
      </c>
      <c r="Y1106" s="113">
        <v>-6298.9</v>
      </c>
      <c r="Z1106" s="114">
        <v>-6333.11</v>
      </c>
      <c r="AA1106" s="113">
        <v>-7640.13</v>
      </c>
      <c r="AB1106" s="113">
        <v>-8488.74</v>
      </c>
      <c r="AC1106" s="114">
        <v>-8845.51</v>
      </c>
    </row>
    <row r="1107" spans="1:29" ht="24.9" customHeight="1" thickBot="1" x14ac:dyDescent="0.45">
      <c r="A1107" s="30">
        <v>2202</v>
      </c>
      <c r="B1107" s="5" t="s">
        <v>861</v>
      </c>
      <c r="C1107" s="6" t="s">
        <v>2052</v>
      </c>
      <c r="D1107" s="25" t="s">
        <v>879</v>
      </c>
      <c r="E1107" s="27" t="s">
        <v>2054</v>
      </c>
      <c r="F1107" s="33">
        <v>999.9</v>
      </c>
      <c r="G1107" s="33">
        <v>1003.7</v>
      </c>
      <c r="H1107" s="33">
        <v>-1178.27</v>
      </c>
      <c r="I1107" s="33">
        <v>-1178.27</v>
      </c>
      <c r="J1107" s="33">
        <v>-1183.8800000000001</v>
      </c>
      <c r="K1107" s="34">
        <v>-1876.02</v>
      </c>
      <c r="L1107" s="32">
        <v>-1237.7</v>
      </c>
      <c r="M1107" s="12">
        <v>-1275.9100000000001</v>
      </c>
      <c r="N1107" s="35">
        <v>-1391.24</v>
      </c>
      <c r="O1107" s="36">
        <v>-1453.67</v>
      </c>
      <c r="P1107" s="35">
        <v>-1465.2</v>
      </c>
      <c r="Q1107" s="12">
        <v>-2354</v>
      </c>
      <c r="R1107" s="35">
        <v>-1521.89</v>
      </c>
      <c r="S1107" s="34">
        <v>-1517.34</v>
      </c>
      <c r="T1107" s="15">
        <v>-2002.58</v>
      </c>
      <c r="U1107" s="15">
        <v>-2179.13</v>
      </c>
      <c r="V1107" s="15">
        <v>-2200.33</v>
      </c>
      <c r="W1107" s="15">
        <v>-2226.4699999999998</v>
      </c>
      <c r="X1107" s="15">
        <v>-1257.4100000000001</v>
      </c>
      <c r="Y1107" s="113">
        <v>-2250.9899999999998</v>
      </c>
      <c r="Z1107" s="114">
        <v>-2347.98</v>
      </c>
      <c r="AA1107" s="113">
        <v>-2805.38</v>
      </c>
      <c r="AB1107" s="113">
        <v>-3550.36</v>
      </c>
      <c r="AC1107" s="114">
        <v>-3699.54</v>
      </c>
    </row>
    <row r="1108" spans="1:29" ht="24.9" customHeight="1" thickBot="1" x14ac:dyDescent="0.45">
      <c r="A1108" s="30">
        <v>2203</v>
      </c>
      <c r="B1108" s="5" t="s">
        <v>2215</v>
      </c>
      <c r="C1108" s="6" t="s">
        <v>2052</v>
      </c>
      <c r="D1108" s="25">
        <v>26860202</v>
      </c>
      <c r="E1108" s="27" t="s">
        <v>708</v>
      </c>
      <c r="F1108" s="33">
        <v>3012.73</v>
      </c>
      <c r="G1108" s="33">
        <v>3012.73</v>
      </c>
      <c r="H1108" s="33">
        <v>-3581.13</v>
      </c>
      <c r="I1108" s="33">
        <v>-3581.13</v>
      </c>
      <c r="J1108" s="33">
        <v>-3540.79</v>
      </c>
      <c r="K1108" s="34">
        <v>-6158.7</v>
      </c>
      <c r="L1108" s="32">
        <v>-3775.48</v>
      </c>
      <c r="M1108" s="12">
        <v>-3921.98</v>
      </c>
      <c r="N1108" s="35">
        <v>-4334.58</v>
      </c>
      <c r="O1108" s="36">
        <v>-4371.51</v>
      </c>
      <c r="P1108" s="35">
        <v>-4501.09</v>
      </c>
      <c r="Q1108" s="12">
        <v>-8326.8700000000008</v>
      </c>
      <c r="R1108" s="35">
        <v>-4616.45</v>
      </c>
      <c r="S1108" s="34">
        <v>-5148.53</v>
      </c>
      <c r="T1108" s="15">
        <v>-6047.68</v>
      </c>
      <c r="U1108" s="15">
        <v>-6257.99</v>
      </c>
      <c r="V1108" s="15">
        <v>-6609.21</v>
      </c>
      <c r="W1108" s="15">
        <v>-6609.21</v>
      </c>
      <c r="X1108" s="15">
        <v>-5220.88</v>
      </c>
      <c r="Y1108" s="113">
        <v>-6693.07</v>
      </c>
      <c r="Z1108" s="114">
        <v>-7055.22</v>
      </c>
      <c r="AA1108" s="113">
        <v>-8474.43</v>
      </c>
      <c r="AB1108" s="113">
        <v>-9839.4599999999991</v>
      </c>
      <c r="AC1108" s="114">
        <v>-10738.74</v>
      </c>
    </row>
    <row r="1109" spans="1:29" ht="24.9" customHeight="1" thickBot="1" x14ac:dyDescent="0.45">
      <c r="A1109" s="30">
        <v>2204</v>
      </c>
      <c r="B1109" s="5" t="s">
        <v>2216</v>
      </c>
      <c r="C1109" s="6" t="s">
        <v>2052</v>
      </c>
      <c r="D1109" s="25">
        <v>40119477</v>
      </c>
      <c r="E1109" s="27" t="s">
        <v>2054</v>
      </c>
      <c r="F1109" s="33">
        <v>933.3</v>
      </c>
      <c r="G1109" s="33">
        <v>1104.55</v>
      </c>
      <c r="H1109" s="33">
        <v>-1095.2</v>
      </c>
      <c r="I1109" s="33">
        <v>-1145.1099999999999</v>
      </c>
      <c r="J1109" s="33">
        <v>-1146.31</v>
      </c>
      <c r="K1109" s="34">
        <v>-1827.4</v>
      </c>
      <c r="L1109" s="32">
        <v>-1200.71</v>
      </c>
      <c r="M1109" s="12">
        <v>-1216.32</v>
      </c>
      <c r="N1109" s="35">
        <v>-1289.1500000000001</v>
      </c>
      <c r="O1109" s="36">
        <v>-1525.76</v>
      </c>
      <c r="P1109" s="35">
        <v>-1354.6</v>
      </c>
      <c r="Q1109" s="12">
        <v>-2450.9700000000003</v>
      </c>
      <c r="R1109" s="35">
        <v>-1548.5</v>
      </c>
      <c r="S1109" s="34">
        <v>-1518.13</v>
      </c>
      <c r="T1109" s="15">
        <v>-2157.11</v>
      </c>
      <c r="U1109" s="15">
        <v>-2059.91</v>
      </c>
      <c r="V1109" s="15">
        <v>-2285.02</v>
      </c>
      <c r="W1109" s="15">
        <v>-2116.5500000000002</v>
      </c>
      <c r="X1109" s="15">
        <v>-1323.85</v>
      </c>
      <c r="Y1109" s="113">
        <v>-2394.56</v>
      </c>
      <c r="Z1109" s="114">
        <v>-2185.67</v>
      </c>
      <c r="AA1109" s="113">
        <v>-2739.31</v>
      </c>
      <c r="AB1109" s="113">
        <v>-3202.82</v>
      </c>
      <c r="AC1109" s="114">
        <v>-3298.82</v>
      </c>
    </row>
    <row r="1110" spans="1:29" ht="24.9" customHeight="1" thickBot="1" x14ac:dyDescent="0.45">
      <c r="A1110" s="30">
        <v>2205</v>
      </c>
      <c r="B1110" s="5" t="s">
        <v>2217</v>
      </c>
      <c r="C1110" s="6" t="s">
        <v>2052</v>
      </c>
      <c r="D1110" s="25">
        <v>39122505</v>
      </c>
      <c r="E1110" s="27" t="s">
        <v>2054</v>
      </c>
      <c r="F1110" s="33">
        <v>980.87</v>
      </c>
      <c r="G1110" s="33">
        <v>988.86</v>
      </c>
      <c r="H1110" s="33">
        <v>-1151.33</v>
      </c>
      <c r="I1110" s="33">
        <v>-1172.83</v>
      </c>
      <c r="J1110" s="33">
        <v>-1154.02</v>
      </c>
      <c r="K1110" s="34">
        <v>-2018.53</v>
      </c>
      <c r="L1110" s="32">
        <v>-1314.2</v>
      </c>
      <c r="M1110" s="12">
        <v>-1369.63</v>
      </c>
      <c r="N1110" s="35">
        <v>-1433.51</v>
      </c>
      <c r="O1110" s="36">
        <v>-1354.6</v>
      </c>
      <c r="P1110" s="35">
        <v>-1402.88</v>
      </c>
      <c r="Q1110" s="12">
        <v>-2498.77</v>
      </c>
      <c r="R1110" s="35">
        <v>-1577.95</v>
      </c>
      <c r="S1110" s="34">
        <v>-1526.81</v>
      </c>
      <c r="T1110" s="15">
        <v>-2020.52</v>
      </c>
      <c r="U1110" s="15">
        <v>-2285.5500000000002</v>
      </c>
      <c r="V1110" s="15">
        <v>-2202.5300000000002</v>
      </c>
      <c r="W1110" s="15">
        <v>-2352.66</v>
      </c>
      <c r="X1110" s="15">
        <v>-1334.44</v>
      </c>
      <c r="Y1110" s="113">
        <v>-2335.0700000000002</v>
      </c>
      <c r="Z1110" s="114">
        <v>-2543.91</v>
      </c>
      <c r="AA1110" s="113">
        <v>-2811.88</v>
      </c>
      <c r="AB1110" s="113">
        <v>-3397.05</v>
      </c>
      <c r="AC1110" s="114">
        <v>-3411.14</v>
      </c>
    </row>
    <row r="1111" spans="1:29" ht="24.9" customHeight="1" thickBot="1" x14ac:dyDescent="0.45">
      <c r="A1111" s="30">
        <v>2206</v>
      </c>
      <c r="B1111" s="5" t="s">
        <v>2218</v>
      </c>
      <c r="C1111" s="6" t="s">
        <v>2052</v>
      </c>
      <c r="D1111" s="25">
        <v>30686842</v>
      </c>
      <c r="E1111" s="27" t="s">
        <v>2054</v>
      </c>
      <c r="F1111" s="33">
        <v>2288.6999999999998</v>
      </c>
      <c r="G1111" s="33">
        <v>2306.4699999999998</v>
      </c>
      <c r="H1111" s="33">
        <v>-2903.84</v>
      </c>
      <c r="I1111" s="33">
        <v>-2898.08</v>
      </c>
      <c r="J1111" s="33">
        <v>-2817.4</v>
      </c>
      <c r="K1111" s="34">
        <v>-4986.43</v>
      </c>
      <c r="L1111" s="32">
        <v>-2904.5</v>
      </c>
      <c r="M1111" s="12">
        <v>-3078.51</v>
      </c>
      <c r="N1111" s="35">
        <v>-3431.92</v>
      </c>
      <c r="O1111" s="36">
        <v>-3480.89</v>
      </c>
      <c r="P1111" s="35">
        <v>-3636.17</v>
      </c>
      <c r="Q1111" s="12">
        <v>-5451.6900000000005</v>
      </c>
      <c r="R1111" s="35">
        <v>-3499.68</v>
      </c>
      <c r="S1111" s="34">
        <v>-3744.48</v>
      </c>
      <c r="T1111" s="15">
        <v>-4587.88</v>
      </c>
      <c r="U1111" s="15">
        <v>-4780.5600000000004</v>
      </c>
      <c r="V1111" s="15">
        <v>-5067.74</v>
      </c>
      <c r="W1111" s="15">
        <v>-5100.21</v>
      </c>
      <c r="X1111" s="15">
        <v>-2550.1</v>
      </c>
      <c r="Y1111" s="113">
        <v>-5280.45</v>
      </c>
      <c r="Z1111" s="114">
        <v>-5418.28</v>
      </c>
      <c r="AA1111" s="113">
        <v>-6420.34</v>
      </c>
      <c r="AB1111" s="113">
        <v>-8218.4599999999991</v>
      </c>
      <c r="AC1111" s="114">
        <v>-8566.02</v>
      </c>
    </row>
    <row r="1112" spans="1:29" ht="24.9" customHeight="1" thickBot="1" x14ac:dyDescent="0.45">
      <c r="A1112" s="30">
        <v>2207</v>
      </c>
      <c r="B1112" s="5" t="s">
        <v>2219</v>
      </c>
      <c r="C1112" s="6" t="s">
        <v>2052</v>
      </c>
      <c r="D1112" s="25">
        <v>26538910</v>
      </c>
      <c r="E1112" s="27" t="s">
        <v>2054</v>
      </c>
      <c r="F1112" s="33">
        <v>2620.87</v>
      </c>
      <c r="G1112" s="33">
        <v>2831.4</v>
      </c>
      <c r="H1112" s="33">
        <v>-2960.52</v>
      </c>
      <c r="I1112" s="33">
        <v>-2973.62</v>
      </c>
      <c r="J1112" s="33">
        <v>-2960.52</v>
      </c>
      <c r="K1112" s="34">
        <v>-5330.62</v>
      </c>
      <c r="L1112" s="32">
        <v>-3364.63</v>
      </c>
      <c r="M1112" s="12">
        <v>-3280.24</v>
      </c>
      <c r="N1112" s="35">
        <v>-3795.38</v>
      </c>
      <c r="O1112" s="36">
        <v>-3658.46</v>
      </c>
      <c r="P1112" s="35">
        <v>-3953.53</v>
      </c>
      <c r="Q1112" s="12">
        <v>-5964.3799999999992</v>
      </c>
      <c r="R1112" s="35">
        <v>-3831.26</v>
      </c>
      <c r="S1112" s="34">
        <v>-4120.1499999999996</v>
      </c>
      <c r="T1112" s="15">
        <v>-5078.57</v>
      </c>
      <c r="U1112" s="15">
        <v>-5235.3</v>
      </c>
      <c r="V1112" s="15">
        <v>-5524.44</v>
      </c>
      <c r="W1112" s="15">
        <v>-5524.44</v>
      </c>
      <c r="X1112" s="15">
        <v>-3128.93</v>
      </c>
      <c r="Y1112" s="113">
        <v>-6027.81</v>
      </c>
      <c r="Z1112" s="114">
        <v>-5903.71</v>
      </c>
      <c r="AA1112" s="113">
        <v>-7253.42</v>
      </c>
      <c r="AB1112" s="113">
        <v>-8234.0499999999993</v>
      </c>
      <c r="AC1112" s="114">
        <v>-9107.7099999999991</v>
      </c>
    </row>
    <row r="1113" spans="1:29" ht="24.9" customHeight="1" thickBot="1" x14ac:dyDescent="0.45">
      <c r="A1113" s="30">
        <v>2208</v>
      </c>
      <c r="B1113" s="5" t="s">
        <v>2220</v>
      </c>
      <c r="C1113" s="6" t="s">
        <v>2052</v>
      </c>
      <c r="D1113" s="25">
        <v>27858843</v>
      </c>
      <c r="E1113" s="27" t="s">
        <v>2054</v>
      </c>
      <c r="F1113" s="33">
        <v>2177.71</v>
      </c>
      <c r="G1113" s="33">
        <v>2177.71</v>
      </c>
      <c r="H1113" s="33">
        <v>-2555.4699999999998</v>
      </c>
      <c r="I1113" s="33">
        <v>-2594.7600000000002</v>
      </c>
      <c r="J1113" s="33">
        <v>-2699.53</v>
      </c>
      <c r="K1113" s="34">
        <v>-5258.23</v>
      </c>
      <c r="L1113" s="32">
        <v>-2723.36</v>
      </c>
      <c r="M1113" s="12">
        <v>-3322.65</v>
      </c>
      <c r="N1113" s="35">
        <v>-3716.81</v>
      </c>
      <c r="O1113" s="36">
        <v>-3705.58</v>
      </c>
      <c r="P1113" s="35">
        <v>-3705.58</v>
      </c>
      <c r="Q1113" s="12">
        <v>-6277.22</v>
      </c>
      <c r="R1113" s="35">
        <v>-3880.65</v>
      </c>
      <c r="S1113" s="34">
        <v>-3880.65</v>
      </c>
      <c r="T1113" s="15">
        <v>-5121.71</v>
      </c>
      <c r="U1113" s="15">
        <v>-5256.61</v>
      </c>
      <c r="V1113" s="15">
        <v>-5596.12</v>
      </c>
      <c r="W1113" s="15">
        <v>-5596.12</v>
      </c>
      <c r="X1113" s="15">
        <v>-3563.22</v>
      </c>
      <c r="Y1113" s="113">
        <v>-5181.68</v>
      </c>
      <c r="Z1113" s="114">
        <v>-6566.23</v>
      </c>
      <c r="AA1113" s="113">
        <v>-7319.22</v>
      </c>
      <c r="AB1113" s="113">
        <v>-9100.57</v>
      </c>
      <c r="AC1113" s="114">
        <v>-9483.2999999999993</v>
      </c>
    </row>
    <row r="1114" spans="1:29" ht="24.9" customHeight="1" thickBot="1" x14ac:dyDescent="0.45">
      <c r="A1114" s="30">
        <v>2213</v>
      </c>
      <c r="B1114" s="5" t="s">
        <v>157</v>
      </c>
      <c r="C1114" s="6" t="s">
        <v>2052</v>
      </c>
      <c r="D1114" s="25">
        <v>35637271</v>
      </c>
      <c r="E1114" s="27" t="s">
        <v>708</v>
      </c>
      <c r="F1114" s="33">
        <v>2676.77</v>
      </c>
      <c r="G1114" s="33">
        <v>2676.77</v>
      </c>
      <c r="H1114" s="33">
        <v>-3175.27</v>
      </c>
      <c r="I1114" s="33">
        <v>-3175.27</v>
      </c>
      <c r="J1114" s="33">
        <v>-3175.27</v>
      </c>
      <c r="K1114" s="34">
        <v>-5767.82</v>
      </c>
      <c r="L1114" s="32">
        <v>-3379.32</v>
      </c>
      <c r="M1114" s="12">
        <v>-3494.1</v>
      </c>
      <c r="N1114" s="35">
        <v>-3887.18</v>
      </c>
      <c r="O1114" s="36">
        <v>-3902.57</v>
      </c>
      <c r="P1114" s="35">
        <v>-3913.42</v>
      </c>
      <c r="Q1114" s="12">
        <v>-6407.26</v>
      </c>
      <c r="R1114" s="35">
        <v>-4093.83</v>
      </c>
      <c r="S1114" s="34">
        <v>-4097.75</v>
      </c>
      <c r="T1114" s="15">
        <v>-5409.68</v>
      </c>
      <c r="U1114" s="15">
        <v>-6210.99</v>
      </c>
      <c r="V1114" s="15">
        <v>-5911.19</v>
      </c>
      <c r="W1114" s="15">
        <v>-5911.19</v>
      </c>
      <c r="X1114" s="15">
        <v>-3438.14</v>
      </c>
      <c r="Y1114" s="113">
        <v>-5911.19</v>
      </c>
      <c r="Z1114" s="114">
        <v>-6270.06</v>
      </c>
      <c r="AA1114" s="113">
        <v>-7457.94</v>
      </c>
      <c r="AB1114" s="113">
        <v>-8699.59</v>
      </c>
      <c r="AC1114" s="114">
        <v>-9065.33</v>
      </c>
    </row>
    <row r="1115" spans="1:29" ht="24.9" customHeight="1" thickBot="1" x14ac:dyDescent="0.45">
      <c r="A1115" s="30">
        <v>2214</v>
      </c>
      <c r="B1115" s="5" t="s">
        <v>2221</v>
      </c>
      <c r="C1115" s="6" t="s">
        <v>2052</v>
      </c>
      <c r="D1115" s="25">
        <v>28658469</v>
      </c>
      <c r="E1115" s="27" t="s">
        <v>1217</v>
      </c>
      <c r="F1115" s="33">
        <v>3193.3</v>
      </c>
      <c r="G1115" s="33">
        <v>3012.73</v>
      </c>
      <c r="H1115" s="33">
        <v>-3540.79</v>
      </c>
      <c r="I1115" s="33">
        <v>-3540.79</v>
      </c>
      <c r="J1115" s="33">
        <v>-3540.79</v>
      </c>
      <c r="K1115" s="34">
        <v>-6030.38</v>
      </c>
      <c r="L1115" s="32">
        <v>-3775.48</v>
      </c>
      <c r="M1115" s="12">
        <v>-3907.5</v>
      </c>
      <c r="N1115" s="35">
        <v>-4258.38</v>
      </c>
      <c r="O1115" s="36">
        <v>-4619.67</v>
      </c>
      <c r="P1115" s="35">
        <v>-4371.51</v>
      </c>
      <c r="Q1115" s="12">
        <v>-7469.56</v>
      </c>
      <c r="R1115" s="35">
        <v>-4870.66</v>
      </c>
      <c r="S1115" s="34">
        <v>-4678.9399999999996</v>
      </c>
      <c r="T1115" s="15">
        <v>-6384.76</v>
      </c>
      <c r="U1115" s="15">
        <v>-6207.35</v>
      </c>
      <c r="V1115" s="15">
        <v>-6609.21</v>
      </c>
      <c r="W1115" s="15">
        <v>-6609.21</v>
      </c>
      <c r="X1115" s="15">
        <v>-4409.07</v>
      </c>
      <c r="Y1115" s="113">
        <v>-6639.77</v>
      </c>
      <c r="Z1115" s="114">
        <v>-7011.04</v>
      </c>
      <c r="AA1115" s="113">
        <v>-8490.34</v>
      </c>
      <c r="AB1115" s="113">
        <v>-9724.0499999999993</v>
      </c>
      <c r="AC1115" s="114">
        <v>-10133.23</v>
      </c>
    </row>
    <row r="1116" spans="1:29" ht="24.9" customHeight="1" thickBot="1" x14ac:dyDescent="0.45">
      <c r="A1116" s="30">
        <v>2215</v>
      </c>
      <c r="B1116" s="5" t="s">
        <v>2222</v>
      </c>
      <c r="C1116" s="6" t="s">
        <v>2052</v>
      </c>
      <c r="D1116" s="25">
        <v>36006711</v>
      </c>
      <c r="E1116" s="27" t="s">
        <v>1217</v>
      </c>
      <c r="F1116" s="33">
        <v>1158.48</v>
      </c>
      <c r="G1116" s="33">
        <v>1013.82</v>
      </c>
      <c r="H1116" s="33">
        <v>-1285.23</v>
      </c>
      <c r="I1116" s="33">
        <v>-1285.23</v>
      </c>
      <c r="J1116" s="33">
        <v>-2777.17</v>
      </c>
      <c r="K1116" s="34">
        <v>-4459.5200000000004</v>
      </c>
      <c r="L1116" s="32">
        <v>-3207.74</v>
      </c>
      <c r="M1116" s="12">
        <v>-2817.8</v>
      </c>
      <c r="N1116" s="35">
        <v>-3053.78</v>
      </c>
      <c r="O1116" s="36">
        <v>-3319.57</v>
      </c>
      <c r="P1116" s="35">
        <v>-3171.08</v>
      </c>
      <c r="Q1116" s="12">
        <v>-4926.7699999999995</v>
      </c>
      <c r="R1116" s="35">
        <v>-3561.69</v>
      </c>
      <c r="S1116" s="34">
        <v>-3309.5</v>
      </c>
      <c r="T1116" s="15">
        <v>-4364.1000000000004</v>
      </c>
      <c r="U1116" s="15">
        <v>-4478.7299999999996</v>
      </c>
      <c r="V1116" s="15">
        <v>-4767.24</v>
      </c>
      <c r="W1116" s="15">
        <v>-4926.1400000000003</v>
      </c>
      <c r="X1116" s="15">
        <v>-2519.4899999999998</v>
      </c>
      <c r="Y1116" s="113">
        <v>-4767.24</v>
      </c>
      <c r="Z1116" s="114">
        <v>-5056.97</v>
      </c>
      <c r="AA1116" s="113">
        <v>-5987.22</v>
      </c>
      <c r="AB1116" s="113">
        <v>-7020.7</v>
      </c>
      <c r="AC1116" s="114">
        <v>-7315.19</v>
      </c>
    </row>
    <row r="1117" spans="1:29" ht="24.9" customHeight="1" thickBot="1" x14ac:dyDescent="0.45">
      <c r="A1117" s="30">
        <v>2216</v>
      </c>
      <c r="B1117" s="5" t="s">
        <v>2223</v>
      </c>
      <c r="C1117" s="6" t="s">
        <v>2052</v>
      </c>
      <c r="D1117" s="25">
        <v>41256874</v>
      </c>
      <c r="E1117" s="27" t="s">
        <v>2288</v>
      </c>
      <c r="F1117" s="33">
        <v>1291.17</v>
      </c>
      <c r="G1117" s="33">
        <v>1411.13</v>
      </c>
      <c r="H1117" s="33">
        <v>-1517.48</v>
      </c>
      <c r="I1117" s="33">
        <v>-1517.48</v>
      </c>
      <c r="J1117" s="33">
        <v>-1517.48</v>
      </c>
      <c r="K1117" s="34">
        <v>-2529.4499999999998</v>
      </c>
      <c r="L1117" s="32">
        <v>-1618.06</v>
      </c>
      <c r="M1117" s="12">
        <v>-1685.42</v>
      </c>
      <c r="N1117" s="35">
        <v>-1860.69</v>
      </c>
      <c r="O1117" s="36">
        <v>-1873.5</v>
      </c>
      <c r="P1117" s="35">
        <v>-1873.5</v>
      </c>
      <c r="Q1117" s="12">
        <v>-2959.85</v>
      </c>
      <c r="R1117" s="35">
        <v>-1962.31</v>
      </c>
      <c r="S1117" s="34">
        <v>-2135.31</v>
      </c>
      <c r="T1117" s="15">
        <v>-2591.86</v>
      </c>
      <c r="U1117" s="15">
        <v>-2660.29</v>
      </c>
      <c r="V1117" s="15">
        <v>-2832.52</v>
      </c>
      <c r="W1117" s="15">
        <v>-2856.21</v>
      </c>
      <c r="X1117" s="15">
        <v>-1509.81</v>
      </c>
      <c r="Y1117" s="113">
        <v>-2832.52</v>
      </c>
      <c r="Z1117" s="114">
        <v>-3004.73</v>
      </c>
      <c r="AA1117" s="113">
        <v>-3665.67</v>
      </c>
      <c r="AB1117" s="113">
        <v>-4203.88</v>
      </c>
      <c r="AC1117" s="114">
        <v>-4342.8100000000004</v>
      </c>
    </row>
    <row r="1118" spans="1:29" ht="24.9" customHeight="1" thickBot="1" x14ac:dyDescent="0.45">
      <c r="A1118" s="30">
        <v>2217</v>
      </c>
      <c r="B1118" s="5" t="s">
        <v>2224</v>
      </c>
      <c r="C1118" s="6" t="s">
        <v>2052</v>
      </c>
      <c r="D1118" s="25">
        <v>33215007</v>
      </c>
      <c r="E1118" s="27" t="s">
        <v>1852</v>
      </c>
      <c r="F1118" s="33">
        <v>2177.71</v>
      </c>
      <c r="G1118" s="33">
        <v>2250.3000000000002</v>
      </c>
      <c r="H1118" s="33">
        <v>-2555.4699999999998</v>
      </c>
      <c r="I1118" s="33">
        <v>-2555.4699999999998</v>
      </c>
      <c r="J1118" s="33">
        <v>-2556.1</v>
      </c>
      <c r="K1118" s="34">
        <v>-4085.04</v>
      </c>
      <c r="L1118" s="32">
        <v>-2723.36</v>
      </c>
      <c r="M1118" s="12">
        <v>-2912.48</v>
      </c>
      <c r="N1118" s="35">
        <v>-3005.89</v>
      </c>
      <c r="O1118" s="36">
        <v>-3321.66</v>
      </c>
      <c r="P1118" s="35">
        <v>-3160.73</v>
      </c>
      <c r="Q1118" s="12">
        <v>-5165.46</v>
      </c>
      <c r="R1118" s="35">
        <v>-3502.5</v>
      </c>
      <c r="S1118" s="34">
        <v>-3733.17</v>
      </c>
      <c r="T1118" s="15">
        <v>-4610.49</v>
      </c>
      <c r="U1118" s="15">
        <v>-4825.21</v>
      </c>
      <c r="V1118" s="15">
        <v>-5169.1899999999996</v>
      </c>
      <c r="W1118" s="15">
        <v>-5100.21</v>
      </c>
      <c r="X1118" s="15">
        <v>-2584.59</v>
      </c>
      <c r="Y1118" s="113">
        <v>-5341.05</v>
      </c>
      <c r="Z1118" s="114">
        <v>-5353.73</v>
      </c>
      <c r="AA1118" s="113">
        <v>-6486.32</v>
      </c>
      <c r="AB1118" s="113">
        <v>-7577.25</v>
      </c>
      <c r="AC1118" s="114">
        <v>-7819.38</v>
      </c>
    </row>
    <row r="1119" spans="1:29" ht="24.9" customHeight="1" thickBot="1" x14ac:dyDescent="0.45">
      <c r="A1119" s="30">
        <v>2218</v>
      </c>
      <c r="B1119" s="5" t="s">
        <v>2225</v>
      </c>
      <c r="C1119" s="6" t="s">
        <v>2052</v>
      </c>
      <c r="D1119" s="25">
        <v>36004958</v>
      </c>
      <c r="E1119" s="27" t="s">
        <v>1852</v>
      </c>
      <c r="F1119" s="33">
        <v>933.3</v>
      </c>
      <c r="G1119" s="33">
        <v>966.6</v>
      </c>
      <c r="H1119" s="33">
        <v>-1313.5</v>
      </c>
      <c r="I1119" s="33">
        <v>-1095.2</v>
      </c>
      <c r="J1119" s="33">
        <v>-1095.2</v>
      </c>
      <c r="K1119" s="34">
        <v>-1988.9900000000002</v>
      </c>
      <c r="L1119" s="32">
        <v>-1167.1500000000001</v>
      </c>
      <c r="M1119" s="12">
        <v>-1207.6300000000001</v>
      </c>
      <c r="N1119" s="35">
        <v>-1362.67</v>
      </c>
      <c r="O1119" s="36">
        <v>-3433.15</v>
      </c>
      <c r="P1119" s="35">
        <v>-3433.15</v>
      </c>
      <c r="Q1119" s="12">
        <v>-6942.5300000000007</v>
      </c>
      <c r="R1119" s="35">
        <v>-3880.65</v>
      </c>
      <c r="S1119" s="34">
        <v>-5056.34</v>
      </c>
      <c r="T1119" s="15">
        <v>-5430.18</v>
      </c>
      <c r="U1119" s="15">
        <v>-5417.45</v>
      </c>
      <c r="V1119" s="15">
        <v>-6014.54</v>
      </c>
      <c r="W1119" s="15">
        <v>-5743.02</v>
      </c>
      <c r="X1119" s="15">
        <v>-4066.85</v>
      </c>
      <c r="Y1119" s="113">
        <v>-6629.17</v>
      </c>
      <c r="Z1119" s="114">
        <v>-6742</v>
      </c>
      <c r="AA1119" s="113">
        <v>-8530.5300000000007</v>
      </c>
      <c r="AB1119" s="113">
        <v>-10541.32</v>
      </c>
      <c r="AC1119" s="114">
        <v>-9782.9599999999991</v>
      </c>
    </row>
    <row r="1120" spans="1:29" ht="24.9" customHeight="1" thickBot="1" x14ac:dyDescent="0.45">
      <c r="A1120" s="30">
        <v>2219</v>
      </c>
      <c r="B1120" s="5" t="s">
        <v>2226</v>
      </c>
      <c r="C1120" s="6" t="s">
        <v>2052</v>
      </c>
      <c r="D1120" s="25">
        <v>40971355</v>
      </c>
      <c r="E1120" s="27" t="s">
        <v>2054</v>
      </c>
      <c r="F1120" s="33">
        <v>983.77</v>
      </c>
      <c r="G1120" s="33">
        <v>1165.4100000000001</v>
      </c>
      <c r="H1120" s="33">
        <v>-1190.21</v>
      </c>
      <c r="I1120" s="33">
        <v>-1324.52</v>
      </c>
      <c r="J1120" s="33">
        <v>-1212.67</v>
      </c>
      <c r="K1120" s="34">
        <v>-2070.64</v>
      </c>
      <c r="L1120" s="32">
        <v>-1424</v>
      </c>
      <c r="M1120" s="12">
        <v>-1508.48</v>
      </c>
      <c r="N1120" s="35">
        <v>-1644.11</v>
      </c>
      <c r="O1120" s="36">
        <v>-1636.39</v>
      </c>
      <c r="P1120" s="35">
        <v>-1629.49</v>
      </c>
      <c r="Q1120" s="12">
        <v>-2848.71</v>
      </c>
      <c r="R1120" s="35">
        <v>-1942.76</v>
      </c>
      <c r="S1120" s="34">
        <v>-1858.05</v>
      </c>
      <c r="T1120" s="15">
        <v>-2262.15</v>
      </c>
      <c r="U1120" s="15">
        <v>-2466.73</v>
      </c>
      <c r="V1120" s="15">
        <v>-2667.52</v>
      </c>
      <c r="W1120" s="15">
        <v>-2471.79</v>
      </c>
      <c r="X1120" s="15">
        <v>-1499.99</v>
      </c>
      <c r="Y1120" s="113">
        <v>-2503.27</v>
      </c>
      <c r="Z1120" s="114">
        <v>-2479.31</v>
      </c>
      <c r="AA1120" s="113">
        <v>-3101.47</v>
      </c>
      <c r="AB1120" s="113">
        <v>-3826.94</v>
      </c>
      <c r="AC1120" s="114">
        <v>-4786.3500000000004</v>
      </c>
    </row>
    <row r="1121" spans="1:29" ht="24.9" customHeight="1" thickBot="1" x14ac:dyDescent="0.45">
      <c r="A1121" s="30">
        <v>2222</v>
      </c>
      <c r="B1121" s="5" t="s">
        <v>158</v>
      </c>
      <c r="C1121" s="6" t="s">
        <v>2052</v>
      </c>
      <c r="D1121" s="25">
        <v>28239975</v>
      </c>
      <c r="E1121" s="27" t="s">
        <v>2054</v>
      </c>
      <c r="F1121" s="33">
        <v>3012.73</v>
      </c>
      <c r="G1121" s="33">
        <v>3012.73</v>
      </c>
      <c r="H1121" s="33">
        <v>-3540.79</v>
      </c>
      <c r="I1121" s="33">
        <v>-3540.79</v>
      </c>
      <c r="J1121" s="33">
        <v>-3613.94</v>
      </c>
      <c r="K1121" s="34">
        <v>-5776.34</v>
      </c>
      <c r="L1121" s="32">
        <v>-3775.48</v>
      </c>
      <c r="M1121" s="12">
        <v>-3999.27</v>
      </c>
      <c r="N1121" s="35">
        <v>-4490.84</v>
      </c>
      <c r="O1121" s="36">
        <v>-4371.51</v>
      </c>
      <c r="P1121" s="35">
        <v>-4497.0200000000004</v>
      </c>
      <c r="Q1121" s="12">
        <v>-8089.67</v>
      </c>
      <c r="R1121" s="35">
        <v>-4578.7299999999996</v>
      </c>
      <c r="S1121" s="34">
        <v>-5230.93</v>
      </c>
      <c r="T1121" s="15">
        <v>-6047.68</v>
      </c>
      <c r="U1121" s="15">
        <v>-6571.42</v>
      </c>
      <c r="V1121" s="15">
        <v>-6609.21</v>
      </c>
      <c r="W1121" s="15">
        <v>-6609.21</v>
      </c>
      <c r="X1121" s="15">
        <v>-3735.65</v>
      </c>
      <c r="Y1121" s="113">
        <v>-6609.21</v>
      </c>
      <c r="Z1121" s="114">
        <v>-7011.04</v>
      </c>
      <c r="AA1121" s="113">
        <v>-8973.7000000000007</v>
      </c>
      <c r="AB1121" s="113">
        <v>-9724.0499999999993</v>
      </c>
      <c r="AC1121" s="114">
        <v>-10947.65</v>
      </c>
    </row>
    <row r="1122" spans="1:29" ht="24.9" customHeight="1" thickBot="1" x14ac:dyDescent="0.45">
      <c r="A1122" s="30">
        <v>2223</v>
      </c>
      <c r="B1122" s="5" t="s">
        <v>159</v>
      </c>
      <c r="C1122" s="6" t="s">
        <v>2052</v>
      </c>
      <c r="D1122" s="25">
        <v>34526266</v>
      </c>
      <c r="E1122" s="27" t="s">
        <v>708</v>
      </c>
      <c r="F1122" s="33">
        <v>2959.68</v>
      </c>
      <c r="G1122" s="33">
        <v>2959.68</v>
      </c>
      <c r="H1122" s="33">
        <v>-3509.11</v>
      </c>
      <c r="I1122" s="33">
        <v>-3509.11</v>
      </c>
      <c r="J1122" s="33">
        <v>-3509.11</v>
      </c>
      <c r="K1122" s="34">
        <v>-6747.59</v>
      </c>
      <c r="L1122" s="32">
        <v>-3735.8</v>
      </c>
      <c r="M1122" s="12">
        <v>-3980.74</v>
      </c>
      <c r="N1122" s="35">
        <v>-4159.87</v>
      </c>
      <c r="O1122" s="36">
        <v>-4712.4799999999996</v>
      </c>
      <c r="P1122" s="35">
        <v>-4323.6499999999996</v>
      </c>
      <c r="Q1122" s="12">
        <v>-6832.1399999999994</v>
      </c>
      <c r="R1122" s="35">
        <v>-4523.8599999999997</v>
      </c>
      <c r="S1122" s="34">
        <v>-4527.78</v>
      </c>
      <c r="T1122" s="15">
        <v>-5980.1</v>
      </c>
      <c r="U1122" s="15">
        <v>-6137.94</v>
      </c>
      <c r="V1122" s="15">
        <v>-6535.27</v>
      </c>
      <c r="W1122" s="15">
        <v>-6578.84</v>
      </c>
      <c r="X1122" s="15">
        <v>-3289.42</v>
      </c>
      <c r="Y1122" s="113">
        <v>-6535.27</v>
      </c>
      <c r="Z1122" s="114">
        <v>-6978.76</v>
      </c>
      <c r="AA1122" s="113">
        <v>-8752.48</v>
      </c>
      <c r="AB1122" s="113">
        <v>-9615.52</v>
      </c>
      <c r="AC1122" s="114">
        <v>-10028.280000000001</v>
      </c>
    </row>
    <row r="1123" spans="1:29" ht="24.9" customHeight="1" thickBot="1" x14ac:dyDescent="0.45">
      <c r="A1123" s="30">
        <v>2226</v>
      </c>
      <c r="B1123" s="5" t="s">
        <v>820</v>
      </c>
      <c r="C1123" s="6" t="s">
        <v>2052</v>
      </c>
      <c r="D1123" s="25">
        <v>33097045</v>
      </c>
      <c r="E1123" s="27" t="s">
        <v>2054</v>
      </c>
      <c r="F1123" s="33">
        <v>3260.04</v>
      </c>
      <c r="G1123" s="33">
        <v>3508.11</v>
      </c>
      <c r="H1123" s="33">
        <v>-3701.65</v>
      </c>
      <c r="I1123" s="33">
        <v>-3832.61</v>
      </c>
      <c r="J1123" s="33">
        <v>-3819.52</v>
      </c>
      <c r="K1123" s="34">
        <v>-6609.55</v>
      </c>
      <c r="L1123" s="32">
        <v>-4073.11</v>
      </c>
      <c r="M1123" s="12">
        <v>-4230.24</v>
      </c>
      <c r="N1123" s="35">
        <v>-4677.1400000000003</v>
      </c>
      <c r="O1123" s="36">
        <v>-4686.6499999999996</v>
      </c>
      <c r="P1123" s="35">
        <v>-4730.1000000000004</v>
      </c>
      <c r="Q1123" s="12">
        <v>-8202.44</v>
      </c>
      <c r="R1123" s="35">
        <v>-5466</v>
      </c>
      <c r="S1123" s="34">
        <v>-5144.95</v>
      </c>
      <c r="T1123" s="15">
        <v>-6344.9</v>
      </c>
      <c r="U1123" s="15">
        <v>-6719.32</v>
      </c>
      <c r="V1123" s="15">
        <v>-7130.26</v>
      </c>
      <c r="W1123" s="15">
        <v>-7154.74</v>
      </c>
      <c r="X1123" s="15">
        <v>-4168.7</v>
      </c>
      <c r="Y1123" s="113">
        <v>-7130.26</v>
      </c>
      <c r="Z1123" s="114">
        <v>-7590.14</v>
      </c>
      <c r="AA1123" s="113">
        <v>-9196.68</v>
      </c>
      <c r="AB1123" s="113">
        <v>-10427.69</v>
      </c>
      <c r="AC1123" s="114">
        <v>-12103.43</v>
      </c>
    </row>
    <row r="1124" spans="1:29" ht="24.9" customHeight="1" thickBot="1" x14ac:dyDescent="0.45">
      <c r="A1124" s="30">
        <v>2227</v>
      </c>
      <c r="B1124" s="5" t="s">
        <v>821</v>
      </c>
      <c r="C1124" s="6" t="s">
        <v>2052</v>
      </c>
      <c r="D1124" s="25">
        <v>24902186</v>
      </c>
      <c r="E1124" s="27" t="s">
        <v>2054</v>
      </c>
      <c r="F1124" s="33">
        <v>2177.71</v>
      </c>
      <c r="G1124" s="33">
        <v>2177.71</v>
      </c>
      <c r="H1124" s="33">
        <v>-2747.62</v>
      </c>
      <c r="I1124" s="33">
        <v>-2555.4699999999998</v>
      </c>
      <c r="J1124" s="33">
        <v>-2555.4699999999998</v>
      </c>
      <c r="K1124" s="34">
        <v>-4423.45</v>
      </c>
      <c r="L1124" s="32">
        <v>-2723.36</v>
      </c>
      <c r="M1124" s="12">
        <v>-2817.8</v>
      </c>
      <c r="N1124" s="35">
        <v>-3082.17</v>
      </c>
      <c r="O1124" s="36">
        <v>-3133.37</v>
      </c>
      <c r="P1124" s="35">
        <v>-3160.73</v>
      </c>
      <c r="Q1124" s="12">
        <v>-5559.87</v>
      </c>
      <c r="R1124" s="35">
        <v>-3309.5</v>
      </c>
      <c r="S1124" s="34">
        <v>-3576.3</v>
      </c>
      <c r="T1124" s="15">
        <v>-4364.1000000000004</v>
      </c>
      <c r="U1124" s="15">
        <v>-4478.7299999999996</v>
      </c>
      <c r="V1124" s="15">
        <v>-4767.24</v>
      </c>
      <c r="W1124" s="15">
        <v>-4767.24</v>
      </c>
      <c r="X1124" s="15">
        <v>-2997.15</v>
      </c>
      <c r="Y1124" s="113">
        <v>-4767.24</v>
      </c>
      <c r="Z1124" s="114">
        <v>-5055.72</v>
      </c>
      <c r="AA1124" s="113">
        <v>-6120.1</v>
      </c>
      <c r="AB1124" s="113">
        <v>-7691.28</v>
      </c>
      <c r="AC1124" s="114">
        <v>-8077.9</v>
      </c>
    </row>
    <row r="1125" spans="1:29" ht="24.9" customHeight="1" thickBot="1" x14ac:dyDescent="0.45">
      <c r="A1125" s="30">
        <v>2228</v>
      </c>
      <c r="B1125" s="5" t="s">
        <v>822</v>
      </c>
      <c r="C1125" s="6" t="s">
        <v>2052</v>
      </c>
      <c r="D1125" s="25">
        <v>41511017</v>
      </c>
      <c r="E1125" s="27" t="s">
        <v>2054</v>
      </c>
      <c r="F1125" s="33">
        <v>1156.18</v>
      </c>
      <c r="G1125" s="33">
        <v>1127.6400000000001</v>
      </c>
      <c r="H1125" s="33">
        <v>-1352.58</v>
      </c>
      <c r="I1125" s="33">
        <v>-1363.81</v>
      </c>
      <c r="J1125" s="33">
        <v>-1346.97</v>
      </c>
      <c r="K1125" s="34">
        <v>-2441.31</v>
      </c>
      <c r="L1125" s="32">
        <v>-1447.98</v>
      </c>
      <c r="M1125" s="12">
        <v>-1504.69</v>
      </c>
      <c r="N1125" s="35">
        <v>-1736.13</v>
      </c>
      <c r="O1125" s="36">
        <v>-1659.15</v>
      </c>
      <c r="P1125" s="35">
        <v>-1677.77</v>
      </c>
      <c r="Q1125" s="12">
        <v>-2766.04</v>
      </c>
      <c r="R1125" s="35">
        <v>-2023.52</v>
      </c>
      <c r="S1125" s="34">
        <v>-1781.75</v>
      </c>
      <c r="T1125" s="15">
        <v>-2338.88</v>
      </c>
      <c r="U1125" s="15">
        <v>-2390.69</v>
      </c>
      <c r="V1125" s="15">
        <v>-2503.27</v>
      </c>
      <c r="W1125" s="15">
        <v>-2534.75</v>
      </c>
      <c r="X1125" s="15">
        <v>-1690.5</v>
      </c>
      <c r="Y1125" s="113">
        <v>-2524.25</v>
      </c>
      <c r="Z1125" s="114">
        <v>-2655.22</v>
      </c>
      <c r="AA1125" s="113">
        <v>-3359.23</v>
      </c>
      <c r="AB1125" s="113">
        <v>-3719.65</v>
      </c>
      <c r="AC1125" s="114">
        <v>-3935.41</v>
      </c>
    </row>
    <row r="1126" spans="1:29" ht="24.9" customHeight="1" thickBot="1" x14ac:dyDescent="0.45">
      <c r="A1126" s="30">
        <v>2230</v>
      </c>
      <c r="B1126" s="5" t="s">
        <v>1431</v>
      </c>
      <c r="C1126" s="6" t="s">
        <v>2052</v>
      </c>
      <c r="D1126" s="25">
        <v>13077306</v>
      </c>
      <c r="E1126" s="27" t="s">
        <v>2054</v>
      </c>
      <c r="F1126" s="33">
        <v>3998.23</v>
      </c>
      <c r="G1126" s="33">
        <v>3998.23</v>
      </c>
      <c r="H1126" s="33">
        <v>-4695.55</v>
      </c>
      <c r="I1126" s="33">
        <v>-4695.55</v>
      </c>
      <c r="J1126" s="33">
        <v>-4695.55</v>
      </c>
      <c r="K1126" s="34">
        <v>-7508.2000000000007</v>
      </c>
      <c r="L1126" s="32">
        <v>-5005.47</v>
      </c>
      <c r="M1126" s="12">
        <v>-5179.8</v>
      </c>
      <c r="N1126" s="35">
        <v>-5496.9</v>
      </c>
      <c r="O1126" s="36">
        <v>-5759.23</v>
      </c>
      <c r="P1126" s="35">
        <v>-5802.22</v>
      </c>
      <c r="Q1126" s="12">
        <v>-8997.0300000000007</v>
      </c>
      <c r="R1126" s="35">
        <v>-6076.33</v>
      </c>
      <c r="S1126" s="34">
        <v>-6076.33</v>
      </c>
      <c r="T1126" s="15">
        <v>-8019.44</v>
      </c>
      <c r="U1126" s="15">
        <v>-8669.6200000000008</v>
      </c>
      <c r="V1126" s="15">
        <v>-8762.2199999999993</v>
      </c>
      <c r="W1126" s="15">
        <v>-8762.2199999999993</v>
      </c>
      <c r="X1126" s="15">
        <v>-4381.1099999999997</v>
      </c>
      <c r="Y1126" s="113">
        <v>-8762.2199999999993</v>
      </c>
      <c r="Z1126" s="114">
        <v>-9293.76</v>
      </c>
      <c r="AA1126" s="113">
        <v>-10905.94</v>
      </c>
      <c r="AB1126" s="113">
        <v>-12801.69</v>
      </c>
      <c r="AC1126" s="114">
        <v>-14797.92</v>
      </c>
    </row>
    <row r="1127" spans="1:29" ht="24.9" customHeight="1" thickBot="1" x14ac:dyDescent="0.45">
      <c r="A1127" s="30">
        <v>2231</v>
      </c>
      <c r="B1127" s="5" t="s">
        <v>2150</v>
      </c>
      <c r="C1127" s="6" t="s">
        <v>2052</v>
      </c>
      <c r="D1127" s="25" t="s">
        <v>389</v>
      </c>
      <c r="E1127" s="27" t="s">
        <v>2054</v>
      </c>
      <c r="F1127" s="33">
        <v>3215.64</v>
      </c>
      <c r="G1127" s="33">
        <v>3218.59</v>
      </c>
      <c r="H1127" s="33">
        <v>-3793.32</v>
      </c>
      <c r="I1127" s="33">
        <v>-4068.99</v>
      </c>
      <c r="J1127" s="33">
        <v>-3727.84</v>
      </c>
      <c r="K1127" s="34">
        <v>-6346.82</v>
      </c>
      <c r="L1127" s="32">
        <v>-4073.11</v>
      </c>
      <c r="M1127" s="12">
        <v>-4522.2299999999996</v>
      </c>
      <c r="N1127" s="35">
        <v>-4500.1099999999997</v>
      </c>
      <c r="O1127" s="36">
        <v>-4686.6499999999996</v>
      </c>
      <c r="P1127" s="35">
        <v>-4747.1400000000003</v>
      </c>
      <c r="Q1127" s="12">
        <v>-7545.9</v>
      </c>
      <c r="R1127" s="35">
        <v>-4954.6400000000003</v>
      </c>
      <c r="S1127" s="34">
        <v>-5020.8900000000003</v>
      </c>
      <c r="T1127" s="15">
        <v>-7404.63</v>
      </c>
      <c r="U1127" s="15">
        <v>-6397.65</v>
      </c>
      <c r="V1127" s="15">
        <v>-7130.26</v>
      </c>
      <c r="W1127" s="15">
        <v>-7154.74</v>
      </c>
      <c r="X1127" s="15">
        <v>-3944.73</v>
      </c>
      <c r="Y1127" s="113">
        <v>-7130.26</v>
      </c>
      <c r="Z1127" s="114">
        <v>-7590.14</v>
      </c>
      <c r="AA1127" s="113">
        <v>-9061.32</v>
      </c>
      <c r="AB1127" s="113">
        <v>-10427.69</v>
      </c>
      <c r="AC1127" s="114">
        <v>-10904.18</v>
      </c>
    </row>
    <row r="1128" spans="1:29" ht="24.9" customHeight="1" thickBot="1" x14ac:dyDescent="0.45">
      <c r="A1128" s="30">
        <v>2232</v>
      </c>
      <c r="B1128" s="5" t="s">
        <v>2151</v>
      </c>
      <c r="C1128" s="6" t="s">
        <v>2052</v>
      </c>
      <c r="D1128" s="25" t="s">
        <v>390</v>
      </c>
      <c r="E1128" s="27" t="s">
        <v>2054</v>
      </c>
      <c r="F1128" s="33">
        <v>2177.71</v>
      </c>
      <c r="G1128" s="33">
        <v>2177.71</v>
      </c>
      <c r="H1128" s="33">
        <v>-2555.4699999999998</v>
      </c>
      <c r="I1128" s="33">
        <v>-2555.4699999999998</v>
      </c>
      <c r="J1128" s="33">
        <v>-2555.4699999999998</v>
      </c>
      <c r="K1128" s="34">
        <v>-4085.04</v>
      </c>
      <c r="L1128" s="32">
        <v>-2723.36</v>
      </c>
      <c r="M1128" s="12">
        <v>-2817.8</v>
      </c>
      <c r="N1128" s="35">
        <v>-2989.9</v>
      </c>
      <c r="O1128" s="36">
        <v>-3133.37</v>
      </c>
      <c r="P1128" s="35">
        <v>-3133.37</v>
      </c>
      <c r="Q1128" s="12">
        <v>-5349.99</v>
      </c>
      <c r="R1128" s="35">
        <v>-4039.83</v>
      </c>
      <c r="S1128" s="34">
        <v>-3380.83</v>
      </c>
      <c r="T1128" s="15">
        <v>-4766.8999999999996</v>
      </c>
      <c r="U1128" s="15">
        <v>-5168.03</v>
      </c>
      <c r="V1128" s="15">
        <v>-5379.32</v>
      </c>
      <c r="W1128" s="15">
        <v>-4938.62</v>
      </c>
      <c r="X1128" s="15">
        <v>-3112.79</v>
      </c>
      <c r="Y1128" s="113">
        <v>-4767.24</v>
      </c>
      <c r="Z1128" s="114">
        <v>-5436.77</v>
      </c>
      <c r="AA1128" s="113">
        <v>-6802.83</v>
      </c>
      <c r="AB1128" s="113">
        <v>-8425.9699999999993</v>
      </c>
      <c r="AC1128" s="114">
        <v>-9529.23</v>
      </c>
    </row>
    <row r="1129" spans="1:29" ht="24.9" customHeight="1" thickBot="1" x14ac:dyDescent="0.45">
      <c r="A1129" s="30">
        <v>2233</v>
      </c>
      <c r="B1129" s="5" t="s">
        <v>2152</v>
      </c>
      <c r="C1129" s="6" t="s">
        <v>2052</v>
      </c>
      <c r="D1129" s="25" t="s">
        <v>391</v>
      </c>
      <c r="E1129" s="27" t="s">
        <v>2054</v>
      </c>
      <c r="F1129" s="33">
        <v>999.9</v>
      </c>
      <c r="G1129" s="33">
        <v>999.9</v>
      </c>
      <c r="H1129" s="33">
        <v>-1327.41</v>
      </c>
      <c r="I1129" s="33">
        <v>-1173.78</v>
      </c>
      <c r="J1129" s="33">
        <v>-1173.78</v>
      </c>
      <c r="K1129" s="34">
        <v>-2194.2799999999997</v>
      </c>
      <c r="L1129" s="32">
        <v>-1251.06</v>
      </c>
      <c r="M1129" s="12">
        <v>-1294.53</v>
      </c>
      <c r="N1129" s="35">
        <v>-1478.06</v>
      </c>
      <c r="O1129" s="36">
        <v>-1556.19</v>
      </c>
      <c r="P1129" s="35">
        <v>-1556.19</v>
      </c>
      <c r="Q1129" s="12">
        <v>-2756.4700000000003</v>
      </c>
      <c r="R1129" s="35">
        <v>-1620.99</v>
      </c>
      <c r="S1129" s="34">
        <v>-1877.83</v>
      </c>
      <c r="T1129" s="15">
        <v>-2166.94</v>
      </c>
      <c r="U1129" s="15">
        <v>-2224</v>
      </c>
      <c r="V1129" s="15">
        <v>-2367.62</v>
      </c>
      <c r="W1129" s="15">
        <v>-2545.2399999999998</v>
      </c>
      <c r="X1129" s="15">
        <v>-1719.93</v>
      </c>
      <c r="Y1129" s="113">
        <v>-2845.45</v>
      </c>
      <c r="Z1129" s="114">
        <v>-2688.63</v>
      </c>
      <c r="AA1129" s="113">
        <v>-3372.1</v>
      </c>
      <c r="AB1129" s="113">
        <v>-3719.65</v>
      </c>
      <c r="AC1129" s="114">
        <v>-4387.8900000000003</v>
      </c>
    </row>
    <row r="1130" spans="1:29" ht="24.9" customHeight="1" thickBot="1" x14ac:dyDescent="0.45">
      <c r="A1130" s="30">
        <v>2234</v>
      </c>
      <c r="B1130" s="5" t="s">
        <v>2153</v>
      </c>
      <c r="C1130" s="6" t="s">
        <v>2052</v>
      </c>
      <c r="D1130" s="25" t="s">
        <v>392</v>
      </c>
      <c r="E1130" s="27" t="s">
        <v>2054</v>
      </c>
      <c r="F1130" s="33">
        <v>2288.6999999999998</v>
      </c>
      <c r="G1130" s="33">
        <v>2416.09</v>
      </c>
      <c r="H1130" s="33">
        <v>-2686.44</v>
      </c>
      <c r="I1130" s="33">
        <v>-2686.44</v>
      </c>
      <c r="J1130" s="33">
        <v>-2686.85</v>
      </c>
      <c r="K1130" s="34">
        <v>-4443.0599999999995</v>
      </c>
      <c r="L1130" s="32">
        <v>-2975.09</v>
      </c>
      <c r="M1130" s="12">
        <v>-3064.03</v>
      </c>
      <c r="N1130" s="35">
        <v>-3285.95</v>
      </c>
      <c r="O1130" s="36">
        <v>-3294.3</v>
      </c>
      <c r="P1130" s="35">
        <v>-3406.96</v>
      </c>
      <c r="Q1130" s="12">
        <v>-5261.23</v>
      </c>
      <c r="R1130" s="35">
        <v>-3478.2</v>
      </c>
      <c r="S1130" s="34">
        <v>-3897.58</v>
      </c>
      <c r="T1130" s="15">
        <v>-4587.88</v>
      </c>
      <c r="U1130" s="15">
        <v>-4712.13</v>
      </c>
      <c r="V1130" s="15">
        <v>-5014.07</v>
      </c>
      <c r="W1130" s="15">
        <v>-5012.07</v>
      </c>
      <c r="X1130" s="15">
        <v>-2507.04</v>
      </c>
      <c r="Y1130" s="113">
        <v>-5012.07</v>
      </c>
      <c r="Z1130" s="114">
        <v>-5315.62</v>
      </c>
      <c r="AA1130" s="113">
        <v>-6236.53</v>
      </c>
      <c r="AB1130" s="113">
        <v>-8050.6</v>
      </c>
      <c r="AC1130" s="114">
        <v>-8388.7900000000009</v>
      </c>
    </row>
    <row r="1131" spans="1:29" ht="24.9" customHeight="1" thickBot="1" x14ac:dyDescent="0.45">
      <c r="A1131" s="30">
        <v>2235</v>
      </c>
      <c r="B1131" s="5" t="s">
        <v>2154</v>
      </c>
      <c r="C1131" s="6" t="s">
        <v>2052</v>
      </c>
      <c r="D1131" s="25" t="s">
        <v>393</v>
      </c>
      <c r="E1131" s="27" t="s">
        <v>2054</v>
      </c>
      <c r="F1131" s="33">
        <v>2288.6999999999998</v>
      </c>
      <c r="G1131" s="33">
        <v>2364.9899999999998</v>
      </c>
      <c r="H1131" s="33">
        <v>-2686.44</v>
      </c>
      <c r="I1131" s="33">
        <v>-2686.44</v>
      </c>
      <c r="J1131" s="33">
        <v>-2686.44</v>
      </c>
      <c r="K1131" s="34">
        <v>-4294.8099999999995</v>
      </c>
      <c r="L1131" s="32">
        <v>-2863.21</v>
      </c>
      <c r="M1131" s="12">
        <v>-2962.64</v>
      </c>
      <c r="N1131" s="35">
        <v>-3143.73</v>
      </c>
      <c r="O1131" s="36">
        <v>-3294.3</v>
      </c>
      <c r="P1131" s="35">
        <v>-3294.3</v>
      </c>
      <c r="Q1131" s="12">
        <v>-5327.88</v>
      </c>
      <c r="R1131" s="35">
        <v>-3478.2</v>
      </c>
      <c r="S1131" s="34">
        <v>-3490.37</v>
      </c>
      <c r="T1131" s="15">
        <v>-4364.12</v>
      </c>
      <c r="U1131" s="15">
        <v>-4478.7299999999996</v>
      </c>
      <c r="V1131" s="15">
        <v>-4800.37</v>
      </c>
      <c r="W1131" s="15">
        <v>-4767.24</v>
      </c>
      <c r="X1131" s="15">
        <v>-2527.12</v>
      </c>
      <c r="Y1131" s="113">
        <v>-4846.8999999999996</v>
      </c>
      <c r="Z1131" s="114">
        <v>-5055.72</v>
      </c>
      <c r="AA1131" s="113">
        <v>-5971</v>
      </c>
      <c r="AB1131" s="113">
        <v>-7994.78</v>
      </c>
      <c r="AC1131" s="114">
        <v>-8419.9500000000007</v>
      </c>
    </row>
    <row r="1132" spans="1:29" ht="24.9" customHeight="1" thickBot="1" x14ac:dyDescent="0.45">
      <c r="A1132" s="30">
        <v>2236</v>
      </c>
      <c r="B1132" s="5" t="s">
        <v>2155</v>
      </c>
      <c r="C1132" s="6" t="s">
        <v>2052</v>
      </c>
      <c r="D1132" s="25" t="s">
        <v>394</v>
      </c>
      <c r="E1132" s="27" t="s">
        <v>2054</v>
      </c>
      <c r="F1132" s="33">
        <v>2764.35</v>
      </c>
      <c r="G1132" s="33">
        <v>2708.86</v>
      </c>
      <c r="H1132" s="33">
        <v>-3208.41</v>
      </c>
      <c r="I1132" s="33">
        <v>-3182.22</v>
      </c>
      <c r="J1132" s="33">
        <v>-3208.41</v>
      </c>
      <c r="K1132" s="34">
        <v>-5690.01</v>
      </c>
      <c r="L1132" s="32">
        <v>-3865.98</v>
      </c>
      <c r="M1132" s="12">
        <v>-3568.88</v>
      </c>
      <c r="N1132" s="35">
        <v>-4017.74</v>
      </c>
      <c r="O1132" s="36">
        <v>-3935.72</v>
      </c>
      <c r="P1132" s="35">
        <v>-3935.72</v>
      </c>
      <c r="Q1132" s="12">
        <v>-7087.65</v>
      </c>
      <c r="R1132" s="35">
        <v>-4741.5600000000004</v>
      </c>
      <c r="S1132" s="34">
        <v>-4133.71</v>
      </c>
      <c r="T1132" s="15">
        <v>-5982.98</v>
      </c>
      <c r="U1132" s="15">
        <v>-5647.21</v>
      </c>
      <c r="V1132" s="15">
        <v>-6668.54</v>
      </c>
      <c r="W1132" s="15">
        <v>-5987.85</v>
      </c>
      <c r="X1132" s="15">
        <v>-4291.5200000000004</v>
      </c>
      <c r="Y1132" s="113">
        <v>-6502.67</v>
      </c>
      <c r="Z1132" s="114">
        <v>-6949.92</v>
      </c>
      <c r="AA1132" s="113">
        <v>-8675.31</v>
      </c>
      <c r="AB1132" s="113">
        <v>-9726.9599999999991</v>
      </c>
      <c r="AC1132" s="114">
        <v>-10018.94</v>
      </c>
    </row>
    <row r="1133" spans="1:29" ht="24.9" customHeight="1" thickBot="1" x14ac:dyDescent="0.45">
      <c r="A1133" s="30">
        <v>2237</v>
      </c>
      <c r="B1133" s="5" t="s">
        <v>2156</v>
      </c>
      <c r="C1133" s="6" t="s">
        <v>2052</v>
      </c>
      <c r="D1133" s="25" t="s">
        <v>395</v>
      </c>
      <c r="E1133" s="27" t="s">
        <v>2054</v>
      </c>
      <c r="F1133" s="33">
        <v>3565.73</v>
      </c>
      <c r="G1133" s="33">
        <v>2631.16</v>
      </c>
      <c r="H1133" s="33">
        <v>-3064.35</v>
      </c>
      <c r="I1133" s="33">
        <v>-3090.54</v>
      </c>
      <c r="J1133" s="33">
        <v>-3090.54</v>
      </c>
      <c r="K1133" s="34">
        <v>-5502.87</v>
      </c>
      <c r="L1133" s="32">
        <v>-3294.71</v>
      </c>
      <c r="M1133" s="12">
        <v>-3409.55</v>
      </c>
      <c r="N1133" s="35">
        <v>-3899.41</v>
      </c>
      <c r="O1133" s="36">
        <v>-3823.06</v>
      </c>
      <c r="P1133" s="35">
        <v>-3839.15</v>
      </c>
      <c r="Q1133" s="12">
        <v>-6625.54</v>
      </c>
      <c r="R1133" s="35">
        <v>-3998.74</v>
      </c>
      <c r="S1133" s="34">
        <v>-4399.3900000000003</v>
      </c>
      <c r="T1133" s="15">
        <v>-5144.09</v>
      </c>
      <c r="U1133" s="15">
        <v>-5486.38</v>
      </c>
      <c r="V1133" s="15">
        <v>-5816.47</v>
      </c>
      <c r="W1133" s="15">
        <v>-5791.99</v>
      </c>
      <c r="X1133" s="15">
        <v>-3996.13</v>
      </c>
      <c r="Y1133" s="113">
        <v>-5743.02</v>
      </c>
      <c r="Z1133" s="114">
        <v>-7863.27</v>
      </c>
      <c r="AA1133" s="113">
        <v>-7661.07</v>
      </c>
      <c r="AB1133" s="113">
        <v>-8427.65</v>
      </c>
      <c r="AC1133" s="114">
        <v>-9415.89</v>
      </c>
    </row>
    <row r="1134" spans="1:29" ht="24.9" customHeight="1" thickBot="1" x14ac:dyDescent="0.45">
      <c r="A1134" s="30">
        <v>2238</v>
      </c>
      <c r="B1134" s="5" t="s">
        <v>2157</v>
      </c>
      <c r="C1134" s="6" t="s">
        <v>2052</v>
      </c>
      <c r="D1134" s="25" t="s">
        <v>396</v>
      </c>
      <c r="E1134" s="27" t="s">
        <v>1570</v>
      </c>
      <c r="F1134" s="33">
        <v>933.3</v>
      </c>
      <c r="G1134" s="33">
        <v>1001.6</v>
      </c>
      <c r="H1134" s="33">
        <v>-1173.55</v>
      </c>
      <c r="I1134" s="33">
        <v>-1095.2</v>
      </c>
      <c r="J1134" s="33">
        <v>-1095.2</v>
      </c>
      <c r="K1134" s="34">
        <v>-1936.16</v>
      </c>
      <c r="L1134" s="32">
        <v>-1167.1500000000001</v>
      </c>
      <c r="M1134" s="12">
        <v>-1265.1099999999999</v>
      </c>
      <c r="N1134" s="35">
        <v>-1289.49</v>
      </c>
      <c r="O1134" s="36">
        <v>-1342.87</v>
      </c>
      <c r="P1134" s="35">
        <v>-1342.87</v>
      </c>
      <c r="Q1134" s="12">
        <v>-2194.66</v>
      </c>
      <c r="R1134" s="35">
        <v>-1473.95</v>
      </c>
      <c r="S1134" s="34">
        <v>-1432.34</v>
      </c>
      <c r="T1134" s="15">
        <v>-1870.33</v>
      </c>
      <c r="U1134" s="15">
        <v>-1919.46</v>
      </c>
      <c r="V1134" s="15">
        <v>-2106.06</v>
      </c>
      <c r="W1134" s="15">
        <v>-2116.5500000000002</v>
      </c>
      <c r="X1134" s="15">
        <v>-1173.1199999999999</v>
      </c>
      <c r="Y1134" s="113">
        <v>-2106.06</v>
      </c>
      <c r="Z1134" s="114">
        <v>-2244.71</v>
      </c>
      <c r="AA1134" s="113">
        <v>-2654.94</v>
      </c>
      <c r="AB1134" s="113">
        <v>-3243.19</v>
      </c>
      <c r="AC1134" s="114">
        <v>-3443.55</v>
      </c>
    </row>
    <row r="1135" spans="1:29" ht="24.9" customHeight="1" thickBot="1" x14ac:dyDescent="0.45">
      <c r="A1135" s="30">
        <v>2242</v>
      </c>
      <c r="B1135" s="5" t="s">
        <v>170</v>
      </c>
      <c r="C1135" s="6" t="s">
        <v>2052</v>
      </c>
      <c r="D1135" s="25">
        <v>36009096</v>
      </c>
      <c r="E1135" s="27" t="s">
        <v>2054</v>
      </c>
      <c r="F1135" s="33">
        <v>999.9</v>
      </c>
      <c r="G1135" s="33">
        <v>1167.57</v>
      </c>
      <c r="H1135" s="33">
        <v>-1173.78</v>
      </c>
      <c r="I1135" s="33">
        <v>-1210.8499999999999</v>
      </c>
      <c r="J1135" s="33">
        <v>-1232.83</v>
      </c>
      <c r="K1135" s="34">
        <v>-2189.41</v>
      </c>
      <c r="L1135" s="32">
        <v>-1269.53</v>
      </c>
      <c r="M1135" s="12">
        <v>-1294.53</v>
      </c>
      <c r="N1135" s="35">
        <v>-1464.2</v>
      </c>
      <c r="O1135" s="36">
        <v>-3631.1</v>
      </c>
      <c r="P1135" s="35">
        <v>-3676.59</v>
      </c>
      <c r="Q1135" s="12">
        <v>-6389.8099999999995</v>
      </c>
      <c r="R1135" s="35">
        <v>-4460.99</v>
      </c>
      <c r="S1135" s="34">
        <v>-4359.74</v>
      </c>
      <c r="T1135" s="15">
        <v>-5056.2</v>
      </c>
      <c r="U1135" s="15">
        <v>-5189.34</v>
      </c>
      <c r="V1135" s="15">
        <v>-5628.9</v>
      </c>
      <c r="W1135" s="15">
        <v>-5181.68</v>
      </c>
      <c r="X1135" s="15">
        <v>-3618.39</v>
      </c>
      <c r="Y1135" s="113">
        <v>-5232.74</v>
      </c>
      <c r="Z1135" s="114">
        <v>-5495.67</v>
      </c>
      <c r="AA1135" s="113">
        <v>-6648.58</v>
      </c>
      <c r="AB1135" s="113">
        <v>-7815.16</v>
      </c>
      <c r="AC1135" s="114">
        <v>-7885.58</v>
      </c>
    </row>
    <row r="1136" spans="1:29" ht="24.9" customHeight="1" thickBot="1" x14ac:dyDescent="0.45">
      <c r="A1136" s="30">
        <v>2243</v>
      </c>
      <c r="B1136" s="5" t="s">
        <v>167</v>
      </c>
      <c r="C1136" s="6" t="s">
        <v>2052</v>
      </c>
      <c r="D1136" s="23">
        <v>33425593</v>
      </c>
      <c r="E1136" s="27" t="s">
        <v>49</v>
      </c>
      <c r="F1136" s="33">
        <v>2201.39</v>
      </c>
      <c r="G1136" s="33">
        <v>2223</v>
      </c>
      <c r="H1136" s="33">
        <v>-2593.89</v>
      </c>
      <c r="I1136" s="33">
        <v>-2592.61</v>
      </c>
      <c r="J1136" s="33">
        <v>-2590.04</v>
      </c>
      <c r="K1136" s="34">
        <v>-4395.5599999999995</v>
      </c>
      <c r="L1136" s="32">
        <v>-2751.17</v>
      </c>
      <c r="M1136" s="12">
        <v>-2817.8</v>
      </c>
      <c r="N1136" s="35">
        <v>-3091.83</v>
      </c>
      <c r="O1136" s="36">
        <v>-3154.44</v>
      </c>
      <c r="P1136" s="35">
        <v>-3182.83</v>
      </c>
      <c r="Q1136" s="12">
        <v>-5055.7</v>
      </c>
      <c r="R1136" s="35">
        <v>-3358.08</v>
      </c>
      <c r="S1136" s="34">
        <v>-3984.76</v>
      </c>
      <c r="T1136" s="15">
        <v>-4364.1000000000004</v>
      </c>
      <c r="U1136" s="15">
        <v>-4504.99</v>
      </c>
      <c r="V1136" s="15">
        <v>-4791.9799999999996</v>
      </c>
      <c r="W1136" s="15">
        <v>-6071.36</v>
      </c>
      <c r="X1136" s="15">
        <v>-3083.13</v>
      </c>
      <c r="Y1136" s="113">
        <v>-5076.92</v>
      </c>
      <c r="Z1136" s="114">
        <v>-7756.23</v>
      </c>
      <c r="AA1136" s="113">
        <v>-6380</v>
      </c>
      <c r="AB1136" s="113">
        <v>-7425.71</v>
      </c>
      <c r="AC1136" s="114">
        <v>-7692.33</v>
      </c>
    </row>
    <row r="1137" spans="1:29" ht="24.9" customHeight="1" thickBot="1" x14ac:dyDescent="0.45">
      <c r="A1137" s="30">
        <v>2244</v>
      </c>
      <c r="B1137" s="5" t="s">
        <v>168</v>
      </c>
      <c r="C1137" s="6" t="s">
        <v>2052</v>
      </c>
      <c r="D1137" s="25">
        <v>40453883</v>
      </c>
      <c r="E1137" s="27" t="s">
        <v>2054</v>
      </c>
      <c r="F1137" s="33">
        <v>1352.43</v>
      </c>
      <c r="G1137" s="33">
        <v>1291.17</v>
      </c>
      <c r="H1137" s="33">
        <v>-1524.17</v>
      </c>
      <c r="I1137" s="33">
        <v>-1517.48</v>
      </c>
      <c r="J1137" s="33">
        <v>-1517.48</v>
      </c>
      <c r="K1137" s="34">
        <v>-2756.73</v>
      </c>
      <c r="L1137" s="32">
        <v>-1618.06</v>
      </c>
      <c r="M1137" s="12">
        <v>-1680.39</v>
      </c>
      <c r="N1137" s="35">
        <v>-1826.34</v>
      </c>
      <c r="O1137" s="36">
        <v>-1871.98</v>
      </c>
      <c r="P1137" s="35">
        <v>-1997.13</v>
      </c>
      <c r="Q1137" s="12">
        <v>-3533.31</v>
      </c>
      <c r="R1137" s="35">
        <v>-2264.4299999999998</v>
      </c>
      <c r="S1137" s="34">
        <v>-2124.42</v>
      </c>
      <c r="T1137" s="15">
        <v>-2638.45</v>
      </c>
      <c r="U1137" s="15">
        <v>-2701.16</v>
      </c>
      <c r="V1137" s="15">
        <v>-3014.28</v>
      </c>
      <c r="W1137" s="15">
        <v>-2849.17</v>
      </c>
      <c r="X1137" s="15">
        <v>-1656.63</v>
      </c>
      <c r="Y1137" s="113">
        <v>-2842.88</v>
      </c>
      <c r="Z1137" s="114">
        <v>-3010.99</v>
      </c>
      <c r="AA1137" s="113">
        <v>-3690.71</v>
      </c>
      <c r="AB1137" s="113">
        <v>-4141.2700000000004</v>
      </c>
      <c r="AC1137" s="114">
        <v>-4315.5200000000004</v>
      </c>
    </row>
    <row r="1138" spans="1:29" ht="24.9" customHeight="1" thickBot="1" x14ac:dyDescent="0.45">
      <c r="A1138" s="30">
        <v>2245</v>
      </c>
      <c r="B1138" s="5" t="s">
        <v>169</v>
      </c>
      <c r="C1138" s="6" t="s">
        <v>2052</v>
      </c>
      <c r="D1138" s="25">
        <v>41360689</v>
      </c>
      <c r="E1138" s="27" t="s">
        <v>1968</v>
      </c>
      <c r="F1138" s="33">
        <v>997.36</v>
      </c>
      <c r="G1138" s="33">
        <v>995.71</v>
      </c>
      <c r="H1138" s="33">
        <v>-1155.82</v>
      </c>
      <c r="I1138" s="33">
        <v>-1159.9000000000001</v>
      </c>
      <c r="J1138" s="33">
        <v>-1160.76</v>
      </c>
      <c r="K1138" s="34">
        <v>-1852.83</v>
      </c>
      <c r="L1138" s="32">
        <v>-1227.0899999999999</v>
      </c>
      <c r="M1138" s="12">
        <v>-1271.1199999999999</v>
      </c>
      <c r="N1138" s="35">
        <v>-1357.29</v>
      </c>
      <c r="O1138" s="36">
        <v>-1499.35</v>
      </c>
      <c r="P1138" s="35">
        <v>-1418.81</v>
      </c>
      <c r="Q1138" s="12">
        <v>-2231.2999999999997</v>
      </c>
      <c r="R1138" s="35">
        <v>-1566.52</v>
      </c>
      <c r="S1138" s="34">
        <v>-1493.96</v>
      </c>
      <c r="T1138" s="15">
        <v>-1973.5</v>
      </c>
      <c r="U1138" s="15">
        <v>-2034.33</v>
      </c>
      <c r="V1138" s="15">
        <v>-2175.88</v>
      </c>
      <c r="W1138" s="15">
        <v>-2166.16</v>
      </c>
      <c r="X1138" s="15">
        <v>-1087.94</v>
      </c>
      <c r="Y1138" s="113">
        <v>-2166.19</v>
      </c>
      <c r="Z1138" s="114">
        <v>-2387.54</v>
      </c>
      <c r="AA1138" s="113">
        <v>-2696.95</v>
      </c>
      <c r="AB1138" s="113">
        <v>-3168.37</v>
      </c>
      <c r="AC1138" s="114">
        <v>-3357.67</v>
      </c>
    </row>
    <row r="1139" spans="1:29" ht="24.9" customHeight="1" thickBot="1" x14ac:dyDescent="0.45">
      <c r="A1139" s="30">
        <v>2246</v>
      </c>
      <c r="B1139" s="5" t="s">
        <v>1415</v>
      </c>
      <c r="C1139" s="6" t="s">
        <v>2052</v>
      </c>
      <c r="D1139" s="25">
        <v>37574877</v>
      </c>
      <c r="E1139" s="27" t="s">
        <v>2054</v>
      </c>
      <c r="F1139" s="33">
        <v>976.12</v>
      </c>
      <c r="G1139" s="33">
        <v>980.87</v>
      </c>
      <c r="H1139" s="33">
        <v>-1190.6199999999999</v>
      </c>
      <c r="I1139" s="33">
        <v>-1207.46</v>
      </c>
      <c r="J1139" s="33">
        <v>-1185.82</v>
      </c>
      <c r="K1139" s="34">
        <v>-2098.92</v>
      </c>
      <c r="L1139" s="32">
        <v>-1227.0899999999999</v>
      </c>
      <c r="M1139" s="12">
        <v>-1269.7</v>
      </c>
      <c r="N1139" s="35">
        <v>-1386.4</v>
      </c>
      <c r="O1139" s="36">
        <v>-1473.92</v>
      </c>
      <c r="P1139" s="35">
        <v>-1487.06</v>
      </c>
      <c r="Q1139" s="12">
        <v>-2181.67</v>
      </c>
      <c r="R1139" s="35">
        <v>-1883.26</v>
      </c>
      <c r="S1139" s="34">
        <v>-1925.4</v>
      </c>
      <c r="T1139" s="15">
        <v>-2388.2199999999998</v>
      </c>
      <c r="U1139" s="15">
        <v>-2451.1999999999998</v>
      </c>
      <c r="V1139" s="15">
        <v>-2735.63</v>
      </c>
      <c r="W1139" s="15">
        <v>-2798.59</v>
      </c>
      <c r="X1139" s="15">
        <v>-1399.29</v>
      </c>
      <c r="Y1139" s="113">
        <v>-2672.67</v>
      </c>
      <c r="Z1139" s="114">
        <v>-2855.02</v>
      </c>
      <c r="AA1139" s="113">
        <v>-3353.92</v>
      </c>
      <c r="AB1139" s="113">
        <v>-3814.28</v>
      </c>
      <c r="AC1139" s="114">
        <v>-4167.29</v>
      </c>
    </row>
    <row r="1140" spans="1:29" ht="24.9" customHeight="1" thickBot="1" x14ac:dyDescent="0.45">
      <c r="A1140" s="30">
        <v>2247</v>
      </c>
      <c r="B1140" s="5" t="s">
        <v>1416</v>
      </c>
      <c r="C1140" s="6" t="s">
        <v>2052</v>
      </c>
      <c r="D1140" s="25">
        <v>32801975</v>
      </c>
      <c r="E1140" s="27" t="s">
        <v>2054</v>
      </c>
      <c r="F1140" s="33">
        <v>2166.61</v>
      </c>
      <c r="G1140" s="33">
        <v>2177.71</v>
      </c>
      <c r="H1140" s="33">
        <v>-2555.4699999999998</v>
      </c>
      <c r="I1140" s="33">
        <v>-2555.4699999999998</v>
      </c>
      <c r="J1140" s="33">
        <v>-2555.4699999999998</v>
      </c>
      <c r="K1140" s="34">
        <v>-4244.17</v>
      </c>
      <c r="L1140" s="32">
        <v>-2723.36</v>
      </c>
      <c r="M1140" s="12">
        <v>-2817.8</v>
      </c>
      <c r="N1140" s="35">
        <v>-3191.97</v>
      </c>
      <c r="O1140" s="36">
        <v>-3133.37</v>
      </c>
      <c r="P1140" s="35">
        <v>-3133.37</v>
      </c>
      <c r="Q1140" s="12">
        <v>-5049.67</v>
      </c>
      <c r="R1140" s="35">
        <v>-3455.74</v>
      </c>
      <c r="S1140" s="34">
        <v>-3309.5</v>
      </c>
      <c r="T1140" s="15">
        <v>-4364.1000000000004</v>
      </c>
      <c r="U1140" s="15">
        <v>-4478.7299999999996</v>
      </c>
      <c r="V1140" s="15">
        <v>-4767.24</v>
      </c>
      <c r="W1140" s="15">
        <v>-4767.24</v>
      </c>
      <c r="X1140" s="15">
        <v>-2630.44</v>
      </c>
      <c r="Y1140" s="113">
        <v>-4961.34</v>
      </c>
      <c r="Z1140" s="114">
        <v>-5055.72</v>
      </c>
      <c r="AA1140" s="113">
        <v>-5980.33</v>
      </c>
      <c r="AB1140" s="113">
        <v>-6959.62</v>
      </c>
      <c r="AC1140" s="114">
        <v>-7306.3</v>
      </c>
    </row>
    <row r="1141" spans="1:29" ht="24.9" customHeight="1" thickBot="1" x14ac:dyDescent="0.45">
      <c r="A1141" s="30">
        <v>2248</v>
      </c>
      <c r="B1141" s="5" t="s">
        <v>1417</v>
      </c>
      <c r="C1141" s="6" t="s">
        <v>2052</v>
      </c>
      <c r="D1141" s="25">
        <v>25712712</v>
      </c>
      <c r="E1141" s="27" t="s">
        <v>2054</v>
      </c>
      <c r="F1141" s="33">
        <v>2452.4499999999998</v>
      </c>
      <c r="G1141" s="33">
        <v>2307.7399999999998</v>
      </c>
      <c r="H1141" s="33">
        <v>-2714.38</v>
      </c>
      <c r="I1141" s="33">
        <v>-2714.05</v>
      </c>
      <c r="J1141" s="33">
        <v>-2717.74</v>
      </c>
      <c r="K1141" s="34">
        <v>-4320.82</v>
      </c>
      <c r="L1141" s="32">
        <v>-2866.62</v>
      </c>
      <c r="M1141" s="12">
        <v>-2963.51</v>
      </c>
      <c r="N1141" s="35">
        <v>-3209.8</v>
      </c>
      <c r="O1141" s="36">
        <v>-3362.4</v>
      </c>
      <c r="P1141" s="35">
        <v>-3369.34</v>
      </c>
      <c r="Q1141" s="12">
        <v>-5505.4</v>
      </c>
      <c r="R1141" s="35">
        <v>-3453.57</v>
      </c>
      <c r="S1141" s="34">
        <v>-3490.21</v>
      </c>
      <c r="T1141" s="15">
        <v>-4595.8900000000003</v>
      </c>
      <c r="U1141" s="15">
        <v>-4715.71</v>
      </c>
      <c r="V1141" s="15">
        <v>-5037.0600000000004</v>
      </c>
      <c r="W1141" s="15">
        <v>-5077.47</v>
      </c>
      <c r="X1141" s="15">
        <v>-2716.68</v>
      </c>
      <c r="Y1141" s="113">
        <v>-5038.97</v>
      </c>
      <c r="Z1141" s="114">
        <v>-5333.44</v>
      </c>
      <c r="AA1141" s="113">
        <v>-6352.64</v>
      </c>
      <c r="AB1141" s="113">
        <v>-7392.86</v>
      </c>
      <c r="AC1141" s="114">
        <v>-7730.18</v>
      </c>
    </row>
    <row r="1142" spans="1:29" ht="24.9" customHeight="1" thickBot="1" x14ac:dyDescent="0.45">
      <c r="A1142" s="30">
        <v>2250</v>
      </c>
      <c r="B1142" s="5" t="s">
        <v>1418</v>
      </c>
      <c r="C1142" s="6" t="s">
        <v>2052</v>
      </c>
      <c r="D1142" s="25">
        <v>33468719</v>
      </c>
      <c r="E1142" s="27" t="s">
        <v>2054</v>
      </c>
      <c r="F1142" s="33">
        <v>4597.8</v>
      </c>
      <c r="G1142" s="33">
        <v>4860.74</v>
      </c>
      <c r="H1142" s="33">
        <v>-5376.6</v>
      </c>
      <c r="I1142" s="33">
        <v>-5376.6</v>
      </c>
      <c r="J1142" s="33">
        <v>-5245.63</v>
      </c>
      <c r="K1142" s="34">
        <v>-8427.0300000000007</v>
      </c>
      <c r="L1142" s="32">
        <v>-5602.76</v>
      </c>
      <c r="M1142" s="12">
        <v>-5696.88</v>
      </c>
      <c r="N1142" s="35">
        <v>-5958.82</v>
      </c>
      <c r="O1142" s="36">
        <v>-6258.37</v>
      </c>
      <c r="P1142" s="35">
        <v>-6237.03</v>
      </c>
      <c r="Q1142" s="12">
        <v>-9673.76</v>
      </c>
      <c r="R1142" s="35">
        <v>-6529.61</v>
      </c>
      <c r="S1142" s="34">
        <v>-6224.8</v>
      </c>
      <c r="T1142" s="15">
        <v>-8848.09</v>
      </c>
      <c r="U1142" s="15">
        <v>-8770.86</v>
      </c>
      <c r="V1142" s="15">
        <v>-9340.84</v>
      </c>
      <c r="W1142" s="15">
        <v>-9300.85</v>
      </c>
      <c r="X1142" s="15">
        <v>-4670.42</v>
      </c>
      <c r="Y1142" s="113">
        <v>-9389.81</v>
      </c>
      <c r="Z1142" s="114">
        <v>-9910.75</v>
      </c>
      <c r="AA1142" s="113">
        <v>-11740.39</v>
      </c>
      <c r="AB1142" s="113">
        <v>-13708.5</v>
      </c>
      <c r="AC1142" s="114">
        <v>-15168.69</v>
      </c>
    </row>
    <row r="1143" spans="1:29" ht="24.9" customHeight="1" thickBot="1" x14ac:dyDescent="0.45">
      <c r="A1143" s="30">
        <v>2251</v>
      </c>
      <c r="B1143" s="5" t="s">
        <v>1419</v>
      </c>
      <c r="C1143" s="6" t="s">
        <v>2052</v>
      </c>
      <c r="D1143" s="25">
        <v>40267960</v>
      </c>
      <c r="E1143" s="27" t="s">
        <v>708</v>
      </c>
      <c r="F1143" s="33">
        <v>928.55</v>
      </c>
      <c r="G1143" s="33">
        <v>933.3</v>
      </c>
      <c r="H1143" s="33">
        <v>-1122.31</v>
      </c>
      <c r="I1143" s="33">
        <v>-1128.97</v>
      </c>
      <c r="J1143" s="33">
        <v>-1095.2</v>
      </c>
      <c r="K1143" s="34">
        <v>-1905.17</v>
      </c>
      <c r="L1143" s="32">
        <v>-1195.78</v>
      </c>
      <c r="M1143" s="12">
        <v>-1207.6300000000001</v>
      </c>
      <c r="N1143" s="35">
        <v>-1312.05</v>
      </c>
      <c r="O1143" s="36">
        <v>-1372.68</v>
      </c>
      <c r="P1143" s="35">
        <v>-1342.87</v>
      </c>
      <c r="Q1143" s="12">
        <v>-2360.9299999999998</v>
      </c>
      <c r="R1143" s="35">
        <v>-1418.17</v>
      </c>
      <c r="S1143" s="34">
        <v>-1433.14</v>
      </c>
      <c r="T1143" s="15">
        <v>-2135.31</v>
      </c>
      <c r="U1143" s="15">
        <v>-1919.46</v>
      </c>
      <c r="V1143" s="15">
        <v>-2091.52</v>
      </c>
      <c r="W1143" s="15">
        <v>-2133.66</v>
      </c>
      <c r="X1143" s="15">
        <v>-1686.41</v>
      </c>
      <c r="Y1143" s="113">
        <v>-2106.06</v>
      </c>
      <c r="Z1143" s="114">
        <v>-2244.71</v>
      </c>
      <c r="AA1143" s="113">
        <v>-3015.74</v>
      </c>
      <c r="AB1143" s="113">
        <v>-3209.82</v>
      </c>
      <c r="AC1143" s="114">
        <v>-3204.11</v>
      </c>
    </row>
    <row r="1144" spans="1:29" ht="24.9" customHeight="1" thickBot="1" x14ac:dyDescent="0.45">
      <c r="A1144" s="30">
        <v>2252</v>
      </c>
      <c r="B1144" s="5" t="s">
        <v>1420</v>
      </c>
      <c r="C1144" s="6" t="s">
        <v>2052</v>
      </c>
      <c r="D1144" s="25">
        <v>41601214</v>
      </c>
      <c r="E1144" s="27" t="s">
        <v>708</v>
      </c>
      <c r="F1144" s="33">
        <v>942.83</v>
      </c>
      <c r="G1144" s="33">
        <v>1096.8800000000001</v>
      </c>
      <c r="H1144" s="33">
        <v>-1107.79</v>
      </c>
      <c r="I1144" s="33">
        <v>-1095.2</v>
      </c>
      <c r="J1144" s="33">
        <v>-1095.2</v>
      </c>
      <c r="K1144" s="34">
        <v>-1854.72</v>
      </c>
      <c r="L1144" s="32">
        <v>-1167.1500000000001</v>
      </c>
      <c r="M1144" s="12">
        <v>-1207.6300000000001</v>
      </c>
      <c r="N1144" s="35">
        <v>-1325.82</v>
      </c>
      <c r="O1144" s="36">
        <v>-1391.15</v>
      </c>
      <c r="P1144" s="35">
        <v>-1405.03</v>
      </c>
      <c r="Q1144" s="12">
        <v>-2484.08</v>
      </c>
      <c r="R1144" s="35">
        <v>-1575.56</v>
      </c>
      <c r="S1144" s="34">
        <v>-1485.72</v>
      </c>
      <c r="T1144" s="15">
        <v>-2048.2800000000002</v>
      </c>
      <c r="U1144" s="15">
        <v>-1988.39</v>
      </c>
      <c r="V1144" s="15">
        <v>-2124.16</v>
      </c>
      <c r="W1144" s="15">
        <v>-2134.65</v>
      </c>
      <c r="X1144" s="15">
        <v>-1417.92</v>
      </c>
      <c r="Y1144" s="113">
        <v>-2221.75</v>
      </c>
      <c r="Z1144" s="114">
        <v>-2317.23</v>
      </c>
      <c r="AA1144" s="113">
        <v>-2707.85</v>
      </c>
      <c r="AB1144" s="113">
        <v>-3070.39</v>
      </c>
      <c r="AC1144" s="114">
        <v>-3155.95</v>
      </c>
    </row>
    <row r="1145" spans="1:29" ht="24.9" customHeight="1" thickBot="1" x14ac:dyDescent="0.45">
      <c r="A1145" s="30">
        <v>2253</v>
      </c>
      <c r="B1145" s="5" t="s">
        <v>1421</v>
      </c>
      <c r="C1145" s="6" t="s">
        <v>2052</v>
      </c>
      <c r="D1145" s="25">
        <v>33215811</v>
      </c>
      <c r="E1145" s="27" t="s">
        <v>1217</v>
      </c>
      <c r="F1145" s="33">
        <v>2652.17</v>
      </c>
      <c r="G1145" s="33">
        <v>2365.59</v>
      </c>
      <c r="H1145" s="33">
        <v>-2998.86</v>
      </c>
      <c r="I1145" s="33">
        <v>-3239.94</v>
      </c>
      <c r="J1145" s="33">
        <v>-2863.62</v>
      </c>
      <c r="K1145" s="34">
        <v>-5270.62</v>
      </c>
      <c r="L1145" s="32">
        <v>-3423.61</v>
      </c>
      <c r="M1145" s="12">
        <v>-3394.61</v>
      </c>
      <c r="N1145" s="35">
        <v>-3695.58</v>
      </c>
      <c r="O1145" s="36">
        <v>-3786.78</v>
      </c>
      <c r="P1145" s="35">
        <v>-3778.23</v>
      </c>
      <c r="Q1145" s="12">
        <v>-5928.77</v>
      </c>
      <c r="R1145" s="35">
        <v>-3663.69</v>
      </c>
      <c r="S1145" s="34">
        <v>-4354.57</v>
      </c>
      <c r="T1145" s="15">
        <v>-5255.97</v>
      </c>
      <c r="U1145" s="15">
        <v>-5445.62</v>
      </c>
      <c r="V1145" s="15">
        <v>-6157.46</v>
      </c>
      <c r="W1145" s="15">
        <v>-5743.02</v>
      </c>
      <c r="X1145" s="15">
        <v>-3405.85</v>
      </c>
      <c r="Y1145" s="113">
        <v>-5743.02</v>
      </c>
      <c r="Z1145" s="114">
        <v>-6091.54</v>
      </c>
      <c r="AA1145" s="113">
        <v>-7826.89</v>
      </c>
      <c r="AB1145" s="113">
        <v>-7830.31</v>
      </c>
      <c r="AC1145" s="114">
        <v>-9429.91</v>
      </c>
    </row>
    <row r="1146" spans="1:29" ht="24.9" customHeight="1" thickBot="1" x14ac:dyDescent="0.45">
      <c r="A1146" s="30">
        <v>2254</v>
      </c>
      <c r="B1146" s="5" t="s">
        <v>1423</v>
      </c>
      <c r="C1146" s="6" t="s">
        <v>2052</v>
      </c>
      <c r="D1146" s="25">
        <v>27657591</v>
      </c>
      <c r="E1146" s="27" t="s">
        <v>1217</v>
      </c>
      <c r="F1146" s="33">
        <v>3028.18</v>
      </c>
      <c r="G1146" s="33">
        <v>2365.59</v>
      </c>
      <c r="H1146" s="33">
        <v>-3142.93</v>
      </c>
      <c r="I1146" s="33">
        <v>-3090.54</v>
      </c>
      <c r="J1146" s="33">
        <v>-3102.83</v>
      </c>
      <c r="K1146" s="34">
        <v>-5042.97</v>
      </c>
      <c r="L1146" s="32">
        <v>-3322.68</v>
      </c>
      <c r="M1146" s="12">
        <v>-3698.19</v>
      </c>
      <c r="N1146" s="35">
        <v>-3763.94</v>
      </c>
      <c r="O1146" s="36">
        <v>-3790.87</v>
      </c>
      <c r="P1146" s="35">
        <v>-3790.87</v>
      </c>
      <c r="Q1146" s="12">
        <v>-6359.84</v>
      </c>
      <c r="R1146" s="35">
        <v>-4834.3100000000004</v>
      </c>
      <c r="S1146" s="34">
        <v>-3935.34</v>
      </c>
      <c r="T1146" s="15">
        <v>-4899.55</v>
      </c>
      <c r="U1146" s="15">
        <v>-5417.45</v>
      </c>
      <c r="V1146" s="15">
        <v>-5801.38</v>
      </c>
      <c r="W1146" s="15">
        <v>-6053.73</v>
      </c>
      <c r="X1146" s="15">
        <v>-3566.35</v>
      </c>
      <c r="Y1146" s="113">
        <v>-5987.85</v>
      </c>
      <c r="Z1146" s="114">
        <v>-6817.39</v>
      </c>
      <c r="AA1146" s="113">
        <v>-7412.93</v>
      </c>
      <c r="AB1146" s="113">
        <v>-8607.32</v>
      </c>
      <c r="AC1146" s="114">
        <v>-9657.25</v>
      </c>
    </row>
    <row r="1147" spans="1:29" ht="24.9" customHeight="1" thickBot="1" x14ac:dyDescent="0.45">
      <c r="A1147" s="30">
        <v>2255</v>
      </c>
      <c r="B1147" s="5" t="s">
        <v>1424</v>
      </c>
      <c r="C1147" s="6" t="s">
        <v>2052</v>
      </c>
      <c r="D1147" s="25">
        <v>39251187</v>
      </c>
      <c r="E1147" s="27" t="s">
        <v>1852</v>
      </c>
      <c r="F1147" s="33">
        <v>976.12</v>
      </c>
      <c r="G1147" s="33">
        <v>980.87</v>
      </c>
      <c r="H1147" s="33">
        <v>-1151.33</v>
      </c>
      <c r="I1147" s="33">
        <v>-1151.33</v>
      </c>
      <c r="J1147" s="33">
        <v>-1151.33</v>
      </c>
      <c r="K1147" s="34">
        <v>-1840.6299999999999</v>
      </c>
      <c r="L1147" s="32">
        <v>-1227.0899999999999</v>
      </c>
      <c r="M1147" s="12">
        <v>-1312.03</v>
      </c>
      <c r="N1147" s="35">
        <v>-1347.31</v>
      </c>
      <c r="O1147" s="36">
        <v>-1411.84</v>
      </c>
      <c r="P1147" s="35">
        <v>-1411.84</v>
      </c>
      <c r="Q1147" s="12">
        <v>-2189.04</v>
      </c>
      <c r="R1147" s="35">
        <v>-1478.37</v>
      </c>
      <c r="S1147" s="34">
        <v>-1639.72</v>
      </c>
      <c r="T1147" s="15">
        <v>-1966.23</v>
      </c>
      <c r="U1147" s="15">
        <v>-2017.93</v>
      </c>
      <c r="V1147" s="15">
        <v>-2148.0300000000002</v>
      </c>
      <c r="W1147" s="15">
        <v>-2148.0300000000002</v>
      </c>
      <c r="X1147" s="15">
        <v>-1074.01</v>
      </c>
      <c r="Y1147" s="113">
        <v>-2148.0300000000002</v>
      </c>
      <c r="Z1147" s="114">
        <v>-2389.6999999999998</v>
      </c>
      <c r="AA1147" s="113">
        <v>-2673.95</v>
      </c>
      <c r="AB1147" s="113">
        <v>-3136.69</v>
      </c>
      <c r="AC1147" s="114">
        <v>-3272.38</v>
      </c>
    </row>
    <row r="1148" spans="1:29" ht="24.9" customHeight="1" thickBot="1" x14ac:dyDescent="0.45">
      <c r="A1148" s="30">
        <v>2256</v>
      </c>
      <c r="B1148" s="5" t="s">
        <v>1425</v>
      </c>
      <c r="C1148" s="6" t="s">
        <v>2052</v>
      </c>
      <c r="D1148" s="25">
        <v>37330386</v>
      </c>
      <c r="E1148" s="27" t="s">
        <v>2064</v>
      </c>
      <c r="F1148" s="33">
        <v>928.55</v>
      </c>
      <c r="G1148" s="33">
        <v>933.3</v>
      </c>
      <c r="H1148" s="33">
        <v>-1097.8</v>
      </c>
      <c r="I1148" s="33">
        <v>-1095.2</v>
      </c>
      <c r="J1148" s="33">
        <v>-1095.2</v>
      </c>
      <c r="K1148" s="34">
        <v>-1752.35</v>
      </c>
      <c r="L1148" s="32">
        <v>-1167.1500000000001</v>
      </c>
      <c r="M1148" s="12">
        <v>-1207.6300000000001</v>
      </c>
      <c r="N1148" s="35">
        <v>-1290.3499999999999</v>
      </c>
      <c r="O1148" s="36">
        <v>-1342.87</v>
      </c>
      <c r="P1148" s="35">
        <v>-1342.87</v>
      </c>
      <c r="Q1148" s="12">
        <v>-2098.44</v>
      </c>
      <c r="R1148" s="35">
        <v>-1406.06</v>
      </c>
      <c r="S1148" s="34">
        <v>-1582.63</v>
      </c>
      <c r="T1148" s="15">
        <v>-2014.19</v>
      </c>
      <c r="U1148" s="15">
        <v>-2077.0100000000002</v>
      </c>
      <c r="V1148" s="15">
        <v>-2210.9899999999998</v>
      </c>
      <c r="W1148" s="15">
        <v>-2226.27</v>
      </c>
      <c r="X1148" s="15">
        <v>-1199.27</v>
      </c>
      <c r="Y1148" s="113">
        <v>-2179.5100000000002</v>
      </c>
      <c r="Z1148" s="114">
        <v>-2333.92</v>
      </c>
      <c r="AA1148" s="113">
        <v>-2817.13</v>
      </c>
      <c r="AB1148" s="113">
        <v>-3226.58</v>
      </c>
      <c r="AC1148" s="114">
        <v>-3995.96</v>
      </c>
    </row>
    <row r="1149" spans="1:29" ht="24.9" customHeight="1" thickBot="1" x14ac:dyDescent="0.45">
      <c r="A1149" s="30">
        <v>2257</v>
      </c>
      <c r="B1149" s="5" t="s">
        <v>1426</v>
      </c>
      <c r="C1149" s="6" t="s">
        <v>2052</v>
      </c>
      <c r="D1149" s="25">
        <v>37448692</v>
      </c>
      <c r="E1149" s="27" t="s">
        <v>2064</v>
      </c>
      <c r="F1149" s="33">
        <v>981.19</v>
      </c>
      <c r="G1149" s="33">
        <v>998.68</v>
      </c>
      <c r="H1149" s="33">
        <v>-1161.81</v>
      </c>
      <c r="I1149" s="33">
        <v>-1170.92</v>
      </c>
      <c r="J1149" s="33">
        <v>-1168.8399999999999</v>
      </c>
      <c r="K1149" s="34">
        <v>-1857.29</v>
      </c>
      <c r="L1149" s="32">
        <v>-1227.0899999999999</v>
      </c>
      <c r="M1149" s="12">
        <v>-1270.1099999999999</v>
      </c>
      <c r="N1149" s="35">
        <v>-1373.75</v>
      </c>
      <c r="O1149" s="36">
        <v>-1434.42</v>
      </c>
      <c r="P1149" s="35">
        <v>-1477.02</v>
      </c>
      <c r="Q1149" s="12">
        <v>-2238.34</v>
      </c>
      <c r="R1149" s="35">
        <v>-1506.13</v>
      </c>
      <c r="S1149" s="34">
        <v>-1497.27</v>
      </c>
      <c r="T1149" s="15">
        <v>-1979.84</v>
      </c>
      <c r="U1149" s="15">
        <v>-2044.94</v>
      </c>
      <c r="V1149" s="15">
        <v>-2237.54</v>
      </c>
      <c r="W1149" s="15">
        <v>-2171.71</v>
      </c>
      <c r="X1149" s="15">
        <v>-1118.77</v>
      </c>
      <c r="Y1149" s="113">
        <v>-2183.21</v>
      </c>
      <c r="Z1149" s="114">
        <v>-2299.16</v>
      </c>
      <c r="AA1149" s="113">
        <v>-2707</v>
      </c>
      <c r="AB1149" s="113">
        <v>-3169.21</v>
      </c>
      <c r="AC1149" s="114">
        <v>-3306.55</v>
      </c>
    </row>
    <row r="1150" spans="1:29" ht="24.9" customHeight="1" thickBot="1" x14ac:dyDescent="0.45">
      <c r="A1150" s="30">
        <v>2258</v>
      </c>
      <c r="B1150" s="5" t="s">
        <v>1427</v>
      </c>
      <c r="C1150" s="6" t="s">
        <v>2052</v>
      </c>
      <c r="D1150" s="25">
        <v>31861800</v>
      </c>
      <c r="E1150" s="27" t="s">
        <v>1968</v>
      </c>
      <c r="F1150" s="33">
        <v>2277.6</v>
      </c>
      <c r="G1150" s="33">
        <v>2277.6</v>
      </c>
      <c r="H1150" s="33">
        <v>-2731.84</v>
      </c>
      <c r="I1150" s="33">
        <v>-2715.01</v>
      </c>
      <c r="J1150" s="33">
        <v>-2711.58</v>
      </c>
      <c r="K1150" s="34">
        <v>-4345.16</v>
      </c>
      <c r="L1150" s="32">
        <v>-2963.07</v>
      </c>
      <c r="M1150" s="12">
        <v>-2966.33</v>
      </c>
      <c r="N1150" s="35">
        <v>-3181.52</v>
      </c>
      <c r="O1150" s="36">
        <v>-3315.37</v>
      </c>
      <c r="P1150" s="35">
        <v>-3330.9</v>
      </c>
      <c r="Q1150" s="12">
        <v>-5340.1100000000006</v>
      </c>
      <c r="R1150" s="35">
        <v>-3475.15</v>
      </c>
      <c r="S1150" s="34">
        <v>-3457.23</v>
      </c>
      <c r="T1150" s="15">
        <v>-4604.84</v>
      </c>
      <c r="U1150" s="15">
        <v>-4761.0200000000004</v>
      </c>
      <c r="V1150" s="15">
        <v>-5055.3599999999997</v>
      </c>
      <c r="W1150" s="15">
        <v>-5105.42</v>
      </c>
      <c r="X1150" s="15">
        <v>-2552.71</v>
      </c>
      <c r="Y1150" s="113">
        <v>-5256.43</v>
      </c>
      <c r="Z1150" s="114">
        <v>-5369.08</v>
      </c>
      <c r="AA1150" s="113">
        <v>-6346.2</v>
      </c>
      <c r="AB1150" s="113">
        <v>-7694.04</v>
      </c>
      <c r="AC1150" s="114">
        <v>-7701.79</v>
      </c>
    </row>
    <row r="1151" spans="1:29" ht="24.9" customHeight="1" thickBot="1" x14ac:dyDescent="0.45">
      <c r="A1151" s="30">
        <v>2261</v>
      </c>
      <c r="B1151" s="5" t="s">
        <v>1428</v>
      </c>
      <c r="C1151" s="6" t="s">
        <v>2052</v>
      </c>
      <c r="D1151" s="25">
        <v>28017383</v>
      </c>
      <c r="E1151" s="27" t="s">
        <v>708</v>
      </c>
      <c r="F1151" s="33">
        <v>2277.6</v>
      </c>
      <c r="G1151" s="33">
        <v>2277.6</v>
      </c>
      <c r="H1151" s="33">
        <v>-2673.34</v>
      </c>
      <c r="I1151" s="33">
        <v>-2713.34</v>
      </c>
      <c r="J1151" s="33">
        <v>-2688.36</v>
      </c>
      <c r="K1151" s="34">
        <v>-4333.97</v>
      </c>
      <c r="L1151" s="32">
        <v>-2863.21</v>
      </c>
      <c r="M1151" s="12">
        <v>-2965.95</v>
      </c>
      <c r="N1151" s="35">
        <v>-3176.74</v>
      </c>
      <c r="O1151" s="36">
        <v>-3471.7</v>
      </c>
      <c r="P1151" s="35">
        <v>-3302.44</v>
      </c>
      <c r="Q1151" s="12">
        <v>-5364.71</v>
      </c>
      <c r="R1151" s="35">
        <v>-3722.38</v>
      </c>
      <c r="S1151" s="34">
        <v>-3507.36</v>
      </c>
      <c r="T1151" s="15">
        <v>-4602.07</v>
      </c>
      <c r="U1151" s="15">
        <v>-4690.45</v>
      </c>
      <c r="V1151" s="15">
        <v>-5050.8500000000004</v>
      </c>
      <c r="W1151" s="15">
        <v>-5012.07</v>
      </c>
      <c r="X1151" s="15">
        <v>-2525.4299999999998</v>
      </c>
      <c r="Y1151" s="113">
        <v>-5106.08</v>
      </c>
      <c r="Z1151" s="114">
        <v>-5324.94</v>
      </c>
      <c r="AA1151" s="113">
        <v>-6576.57</v>
      </c>
      <c r="AB1151" s="113">
        <v>-7318.94</v>
      </c>
      <c r="AC1151" s="114">
        <v>-7768.03</v>
      </c>
    </row>
    <row r="1152" spans="1:29" ht="24.9" customHeight="1" thickBot="1" x14ac:dyDescent="0.45">
      <c r="A1152" s="30">
        <v>2263</v>
      </c>
      <c r="B1152" s="5" t="s">
        <v>1432</v>
      </c>
      <c r="C1152" s="6" t="s">
        <v>2052</v>
      </c>
      <c r="D1152" s="25">
        <v>30786245</v>
      </c>
      <c r="E1152" s="27" t="s">
        <v>708</v>
      </c>
      <c r="F1152" s="33">
        <v>3523.79</v>
      </c>
      <c r="G1152" s="33">
        <v>3834.4</v>
      </c>
      <c r="H1152" s="33">
        <v>-4174.76</v>
      </c>
      <c r="I1152" s="33">
        <v>-4174.76</v>
      </c>
      <c r="J1152" s="33">
        <v>-4174.76</v>
      </c>
      <c r="K1152" s="34">
        <v>-6729.0599999999995</v>
      </c>
      <c r="L1152" s="32">
        <v>-4484.68</v>
      </c>
      <c r="M1152" s="12">
        <v>-4613.95</v>
      </c>
      <c r="N1152" s="35">
        <v>-4767.34</v>
      </c>
      <c r="O1152" s="36">
        <v>-5119.49</v>
      </c>
      <c r="P1152" s="35">
        <v>-5130.34</v>
      </c>
      <c r="Q1152" s="12">
        <v>-8391.7000000000007</v>
      </c>
      <c r="R1152" s="35">
        <v>-5369.49</v>
      </c>
      <c r="S1152" s="34">
        <v>-5373.41</v>
      </c>
      <c r="T1152" s="15">
        <v>-7101.79</v>
      </c>
      <c r="U1152" s="15">
        <v>-7289.65</v>
      </c>
      <c r="V1152" s="15">
        <v>-7762.5</v>
      </c>
      <c r="W1152" s="15">
        <v>-7762.5</v>
      </c>
      <c r="X1152" s="15">
        <v>-4449.66</v>
      </c>
      <c r="Y1152" s="113">
        <v>-7804.12</v>
      </c>
      <c r="Z1152" s="114">
        <v>-8336.4500000000007</v>
      </c>
      <c r="AA1152" s="113">
        <v>-9850.44</v>
      </c>
      <c r="AB1152" s="113">
        <v>-11416.65</v>
      </c>
      <c r="AC1152" s="114">
        <v>-11897.66</v>
      </c>
    </row>
    <row r="1153" spans="1:29" ht="24.9" customHeight="1" thickBot="1" x14ac:dyDescent="0.45">
      <c r="A1153" s="30">
        <v>2264</v>
      </c>
      <c r="B1153" s="5" t="s">
        <v>1433</v>
      </c>
      <c r="C1153" s="6" t="s">
        <v>2052</v>
      </c>
      <c r="D1153" s="25">
        <v>39127610</v>
      </c>
      <c r="E1153" s="27" t="s">
        <v>708</v>
      </c>
      <c r="F1153" s="33">
        <v>928.55</v>
      </c>
      <c r="G1153" s="33">
        <v>928.55</v>
      </c>
      <c r="H1153" s="33">
        <v>-1133.3399999999999</v>
      </c>
      <c r="I1153" s="33">
        <v>-1089.5899999999999</v>
      </c>
      <c r="J1153" s="33">
        <v>-1089.5899999999999</v>
      </c>
      <c r="K1153" s="34">
        <v>-1744.3200000000002</v>
      </c>
      <c r="L1153" s="32">
        <v>-1167.1500000000001</v>
      </c>
      <c r="M1153" s="12">
        <v>-1207.6300000000001</v>
      </c>
      <c r="N1153" s="35">
        <v>-1248.0999999999999</v>
      </c>
      <c r="O1153" s="36">
        <v>-1342.87</v>
      </c>
      <c r="P1153" s="35">
        <v>-1342.87</v>
      </c>
      <c r="Q1153" s="12">
        <v>-2082.0100000000002</v>
      </c>
      <c r="R1153" s="35">
        <v>-1406.06</v>
      </c>
      <c r="S1153" s="34">
        <v>-1406.06</v>
      </c>
      <c r="T1153" s="15">
        <v>-1984.7</v>
      </c>
      <c r="U1153" s="15">
        <v>-1902.72</v>
      </c>
      <c r="V1153" s="15">
        <v>-2030.18</v>
      </c>
      <c r="W1153" s="15">
        <v>-2025.26</v>
      </c>
      <c r="X1153" s="15">
        <v>-1049.94</v>
      </c>
      <c r="Y1153" s="113">
        <v>-2043.1</v>
      </c>
      <c r="Z1153" s="114">
        <v>-2166.7399999999998</v>
      </c>
      <c r="AA1153" s="113">
        <v>-2544.94</v>
      </c>
      <c r="AB1153" s="113">
        <v>-2982.69</v>
      </c>
      <c r="AC1153" s="114">
        <v>-3107.79</v>
      </c>
    </row>
    <row r="1154" spans="1:29" ht="24.9" customHeight="1" thickBot="1" x14ac:dyDescent="0.45">
      <c r="A1154" s="30">
        <v>2265</v>
      </c>
      <c r="B1154" s="5" t="s">
        <v>1434</v>
      </c>
      <c r="C1154" s="6" t="s">
        <v>2052</v>
      </c>
      <c r="D1154" s="25">
        <v>36655784</v>
      </c>
      <c r="E1154" s="27" t="s">
        <v>1217</v>
      </c>
      <c r="F1154" s="33">
        <v>1089.5899999999999</v>
      </c>
      <c r="G1154" s="33">
        <v>1218.48</v>
      </c>
      <c r="H1154" s="33">
        <v>-1184.5999999999999</v>
      </c>
      <c r="I1154" s="33">
        <v>-1279.6099999999999</v>
      </c>
      <c r="J1154" s="33">
        <v>-1272.3900000000001</v>
      </c>
      <c r="K1154" s="34">
        <v>-2058.9899999999998</v>
      </c>
      <c r="L1154" s="32">
        <v>-1370.06</v>
      </c>
      <c r="M1154" s="12">
        <v>-1417.78</v>
      </c>
      <c r="N1154" s="35">
        <v>-1465.51</v>
      </c>
      <c r="O1154" s="36">
        <v>-1576.38</v>
      </c>
      <c r="P1154" s="35">
        <v>-1560.41</v>
      </c>
      <c r="Q1154" s="12">
        <v>-2399.25</v>
      </c>
      <c r="R1154" s="35">
        <v>-1650.84</v>
      </c>
      <c r="S1154" s="34">
        <v>-3840.84</v>
      </c>
      <c r="T1154" s="15">
        <v>-5083.67</v>
      </c>
      <c r="U1154" s="15">
        <v>-5217.55</v>
      </c>
      <c r="V1154" s="15">
        <v>-5630.31</v>
      </c>
      <c r="W1154" s="15">
        <v>-5554.5</v>
      </c>
      <c r="X1154" s="15">
        <v>-3374.94</v>
      </c>
      <c r="Y1154" s="113">
        <v>-5881.4</v>
      </c>
      <c r="Z1154" s="114">
        <v>-6635.46</v>
      </c>
      <c r="AA1154" s="113">
        <v>-7414.78</v>
      </c>
      <c r="AB1154" s="113">
        <v>-8427.65</v>
      </c>
      <c r="AC1154" s="114">
        <v>-8781.84</v>
      </c>
    </row>
    <row r="1155" spans="1:29" ht="24.9" customHeight="1" thickBot="1" x14ac:dyDescent="0.45">
      <c r="A1155" s="30">
        <v>2266</v>
      </c>
      <c r="B1155" s="5" t="s">
        <v>1435</v>
      </c>
      <c r="C1155" s="6" t="s">
        <v>2052</v>
      </c>
      <c r="D1155" s="25">
        <v>39501642</v>
      </c>
      <c r="E1155" s="27" t="s">
        <v>2054</v>
      </c>
      <c r="F1155" s="33">
        <v>928.55</v>
      </c>
      <c r="G1155" s="33">
        <v>998.99</v>
      </c>
      <c r="H1155" s="33">
        <v>-1089.5899999999999</v>
      </c>
      <c r="I1155" s="33">
        <v>-1089.77</v>
      </c>
      <c r="J1155" s="33">
        <v>-1090.51</v>
      </c>
      <c r="K1155" s="34">
        <v>-1742.02</v>
      </c>
      <c r="L1155" s="32">
        <v>-1167.1500000000001</v>
      </c>
      <c r="M1155" s="12">
        <v>-1207.6300000000001</v>
      </c>
      <c r="N1155" s="35">
        <v>-1248.0999999999999</v>
      </c>
      <c r="O1155" s="36">
        <v>-1342.87</v>
      </c>
      <c r="P1155" s="35">
        <v>-1384.26</v>
      </c>
      <c r="Q1155" s="12">
        <v>-2309.87</v>
      </c>
      <c r="R1155" s="35">
        <v>-1463.14</v>
      </c>
      <c r="S1155" s="34">
        <v>-1538.64</v>
      </c>
      <c r="T1155" s="15">
        <v>-1854.02</v>
      </c>
      <c r="U1155" s="15">
        <v>-1902.72</v>
      </c>
      <c r="V1155" s="15">
        <v>-2033.67</v>
      </c>
      <c r="W1155" s="15">
        <v>-2597.31</v>
      </c>
      <c r="X1155" s="15">
        <v>-1298.6600000000001</v>
      </c>
      <c r="Y1155" s="113">
        <v>-2118.1999999999998</v>
      </c>
      <c r="Z1155" s="114">
        <v>-2214.1</v>
      </c>
      <c r="AA1155" s="113">
        <v>-2606.66</v>
      </c>
      <c r="AB1155" s="113">
        <v>-3006.95</v>
      </c>
      <c r="AC1155" s="114">
        <v>-3136.54</v>
      </c>
    </row>
    <row r="1156" spans="1:29" ht="24.9" customHeight="1" thickBot="1" x14ac:dyDescent="0.45">
      <c r="A1156" s="30">
        <v>2267</v>
      </c>
      <c r="B1156" s="5" t="s">
        <v>1436</v>
      </c>
      <c r="C1156" s="6" t="s">
        <v>2052</v>
      </c>
      <c r="D1156" s="25">
        <v>34492421</v>
      </c>
      <c r="E1156" s="27" t="s">
        <v>2054</v>
      </c>
      <c r="F1156" s="33">
        <v>3001.63</v>
      </c>
      <c r="G1156" s="33">
        <v>3283.61</v>
      </c>
      <c r="H1156" s="33">
        <v>-3527.69</v>
      </c>
      <c r="I1156" s="33">
        <v>-3527.69</v>
      </c>
      <c r="J1156" s="33">
        <v>-4238.62</v>
      </c>
      <c r="K1156" s="34">
        <v>-6638.27</v>
      </c>
      <c r="L1156" s="32">
        <v>-4369.3</v>
      </c>
      <c r="M1156" s="12">
        <v>-3939</v>
      </c>
      <c r="N1156" s="35">
        <v>-4039.51</v>
      </c>
      <c r="O1156" s="36">
        <v>-4909.25</v>
      </c>
      <c r="P1156" s="35">
        <v>-4395.0600000000004</v>
      </c>
      <c r="Q1156" s="12">
        <v>-8570.17</v>
      </c>
      <c r="R1156" s="35">
        <v>-4550.05</v>
      </c>
      <c r="S1156" s="34">
        <v>-5507.8</v>
      </c>
      <c r="T1156" s="15">
        <v>-6102.18</v>
      </c>
      <c r="U1156" s="15">
        <v>-6215.17</v>
      </c>
      <c r="V1156" s="15">
        <v>-7211.13</v>
      </c>
      <c r="W1156" s="15">
        <v>-6385.95</v>
      </c>
      <c r="X1156" s="15">
        <v>-4203.8599999999997</v>
      </c>
      <c r="Y1156" s="113">
        <v>-6168.59</v>
      </c>
      <c r="Z1156" s="114">
        <v>-7011.04</v>
      </c>
      <c r="AA1156" s="113">
        <v>-7615.11</v>
      </c>
      <c r="AB1156" s="113">
        <v>-9340.8700000000008</v>
      </c>
      <c r="AC1156" s="114">
        <v>-9062.6</v>
      </c>
    </row>
    <row r="1157" spans="1:29" ht="24.9" customHeight="1" thickBot="1" x14ac:dyDescent="0.45">
      <c r="A1157" s="30">
        <v>2268</v>
      </c>
      <c r="B1157" s="5" t="s">
        <v>1437</v>
      </c>
      <c r="C1157" s="6" t="s">
        <v>2052</v>
      </c>
      <c r="D1157" s="25">
        <v>41904028</v>
      </c>
      <c r="E1157" s="27" t="s">
        <v>2054</v>
      </c>
      <c r="F1157" s="33">
        <v>928.55</v>
      </c>
      <c r="G1157" s="33">
        <v>1009.07</v>
      </c>
      <c r="H1157" s="33">
        <v>-1089.5899999999999</v>
      </c>
      <c r="I1157" s="33">
        <v>-1223.8900000000001</v>
      </c>
      <c r="J1157" s="33">
        <v>-1223.8900000000001</v>
      </c>
      <c r="K1157" s="34">
        <v>-2237.2399999999998</v>
      </c>
      <c r="L1157" s="32">
        <v>-1197.1199999999999</v>
      </c>
      <c r="M1157" s="12">
        <v>-1378.77</v>
      </c>
      <c r="N1157" s="35">
        <v>-1408.18</v>
      </c>
      <c r="O1157" s="36">
        <v>-1507.91</v>
      </c>
      <c r="P1157" s="35">
        <v>-1514.8</v>
      </c>
      <c r="Q1157" s="12">
        <v>-2508.09</v>
      </c>
      <c r="R1157" s="35">
        <v>-1751.67</v>
      </c>
      <c r="S1157" s="34">
        <v>-1964.32</v>
      </c>
      <c r="T1157" s="15">
        <v>-2093.09</v>
      </c>
      <c r="U1157" s="15">
        <v>-2206.27</v>
      </c>
      <c r="V1157" s="15">
        <v>-2516.91</v>
      </c>
      <c r="W1157" s="15">
        <v>-2123.4699999999998</v>
      </c>
      <c r="X1157" s="15">
        <v>-1631.45</v>
      </c>
      <c r="Y1157" s="113">
        <v>-2220.7199999999998</v>
      </c>
      <c r="Z1157" s="114">
        <v>-2355.29</v>
      </c>
      <c r="AA1157" s="113">
        <v>-3009.4</v>
      </c>
      <c r="AB1157" s="113">
        <v>-3152.09</v>
      </c>
      <c r="AC1157" s="114">
        <v>-3754.08</v>
      </c>
    </row>
    <row r="1158" spans="1:29" ht="24.9" customHeight="1" thickBot="1" x14ac:dyDescent="0.45">
      <c r="A1158" s="120">
        <v>2269</v>
      </c>
      <c r="B1158" s="5" t="s">
        <v>1438</v>
      </c>
      <c r="C1158" s="6" t="s">
        <v>2052</v>
      </c>
      <c r="D1158" s="23">
        <v>29138752</v>
      </c>
      <c r="E1158" s="27" t="s">
        <v>2054</v>
      </c>
      <c r="F1158" s="33">
        <v>2618.61</v>
      </c>
      <c r="G1158" s="33">
        <v>2618.61</v>
      </c>
      <c r="H1158" s="33">
        <v>-3075.73</v>
      </c>
      <c r="I1158" s="33">
        <v>-3075.73</v>
      </c>
      <c r="J1158" s="33">
        <v>-3075.73</v>
      </c>
      <c r="K1158" s="34">
        <v>-4918.33</v>
      </c>
      <c r="L1158" s="32">
        <v>-3292.87</v>
      </c>
      <c r="M1158" s="12">
        <v>-3407.65</v>
      </c>
      <c r="N1158" s="35">
        <v>-3522.43</v>
      </c>
      <c r="O1158" s="36">
        <v>-3788.76</v>
      </c>
      <c r="P1158" s="35">
        <v>-3788.76</v>
      </c>
      <c r="Q1158" s="12">
        <v>-5875.0199999999995</v>
      </c>
      <c r="R1158" s="35">
        <v>-3967.85</v>
      </c>
      <c r="S1158" s="34">
        <v>-4232.37</v>
      </c>
      <c r="T1158" s="15">
        <v>-5237.38</v>
      </c>
      <c r="U1158" s="15">
        <v>-5375.37</v>
      </c>
      <c r="V1158" s="15">
        <v>-5722.67</v>
      </c>
      <c r="W1158" s="15">
        <v>-5722.67</v>
      </c>
      <c r="X1158" s="15">
        <v>-2861.34</v>
      </c>
      <c r="Y1158" s="113">
        <v>-5764.29</v>
      </c>
      <c r="Z1158" s="114">
        <v>-6555.96</v>
      </c>
      <c r="AA1158" s="113">
        <v>-269.06</v>
      </c>
      <c r="AB1158" s="121"/>
      <c r="AC1158" s="122"/>
    </row>
    <row r="1159" spans="1:29" ht="24.9" customHeight="1" thickBot="1" x14ac:dyDescent="0.45">
      <c r="A1159" s="30">
        <v>2270</v>
      </c>
      <c r="B1159" s="5" t="s">
        <v>1439</v>
      </c>
      <c r="C1159" s="6" t="s">
        <v>2052</v>
      </c>
      <c r="D1159" s="25">
        <v>42125227</v>
      </c>
      <c r="E1159" s="27" t="s">
        <v>1945</v>
      </c>
      <c r="F1159" s="33">
        <v>1329.29</v>
      </c>
      <c r="G1159" s="33">
        <v>1286.4100000000001</v>
      </c>
      <c r="H1159" s="33">
        <v>-1511.87</v>
      </c>
      <c r="I1159" s="33">
        <v>-1511.87</v>
      </c>
      <c r="J1159" s="33">
        <v>-1511.87</v>
      </c>
      <c r="K1159" s="34">
        <v>-2493.25</v>
      </c>
      <c r="L1159" s="32">
        <v>-1620.45</v>
      </c>
      <c r="M1159" s="12">
        <v>-1683.94</v>
      </c>
      <c r="N1159" s="35">
        <v>-1731.22</v>
      </c>
      <c r="O1159" s="36">
        <v>-1861.78</v>
      </c>
      <c r="P1159" s="35">
        <v>-1861.78</v>
      </c>
      <c r="Q1159" s="12">
        <v>-2921.38</v>
      </c>
      <c r="R1159" s="35">
        <v>-2091.2399999999998</v>
      </c>
      <c r="S1159" s="34">
        <v>-1959.37</v>
      </c>
      <c r="T1159" s="15">
        <v>-2575.56</v>
      </c>
      <c r="U1159" s="15">
        <v>-2643.55</v>
      </c>
      <c r="V1159" s="15">
        <v>-2814.68</v>
      </c>
      <c r="W1159" s="15">
        <v>-2814.68</v>
      </c>
      <c r="X1159" s="15">
        <v>-1571.03</v>
      </c>
      <c r="Y1159" s="113">
        <v>-2832.52</v>
      </c>
      <c r="Z1159" s="114">
        <v>-3004.73</v>
      </c>
      <c r="AA1159" s="113">
        <v>-3545.53</v>
      </c>
      <c r="AB1159" s="113">
        <v>-4296.3599999999997</v>
      </c>
      <c r="AC1159" s="114">
        <v>-4315.5200000000004</v>
      </c>
    </row>
    <row r="1160" spans="1:29" ht="24.9" customHeight="1" thickBot="1" x14ac:dyDescent="0.45">
      <c r="A1160" s="30">
        <v>2271</v>
      </c>
      <c r="B1160" s="5" t="s">
        <v>1440</v>
      </c>
      <c r="C1160" s="6" t="s">
        <v>2052</v>
      </c>
      <c r="D1160" s="25">
        <v>33874060</v>
      </c>
      <c r="E1160" s="27" t="s">
        <v>1945</v>
      </c>
      <c r="F1160" s="33">
        <v>3001.63</v>
      </c>
      <c r="G1160" s="33">
        <v>3121.7</v>
      </c>
      <c r="H1160" s="33">
        <v>-3527.69</v>
      </c>
      <c r="I1160" s="33">
        <v>-3527.69</v>
      </c>
      <c r="J1160" s="33">
        <v>-3527.69</v>
      </c>
      <c r="K1160" s="34">
        <v>-5642.25</v>
      </c>
      <c r="L1160" s="32">
        <v>-3775.48</v>
      </c>
      <c r="M1160" s="12">
        <v>-3909.73</v>
      </c>
      <c r="N1160" s="35">
        <v>-4039.51</v>
      </c>
      <c r="O1160" s="36">
        <v>-4344.1499999999996</v>
      </c>
      <c r="P1160" s="35">
        <v>-4344.1499999999996</v>
      </c>
      <c r="Q1160" s="12">
        <v>-6736.83</v>
      </c>
      <c r="R1160" s="35">
        <v>-4550.05</v>
      </c>
      <c r="S1160" s="34">
        <v>-4550.05</v>
      </c>
      <c r="T1160" s="15">
        <v>-6009.64</v>
      </c>
      <c r="U1160" s="15">
        <v>-6168.29</v>
      </c>
      <c r="V1160" s="15">
        <v>-6577.61</v>
      </c>
      <c r="W1160" s="15">
        <v>-6567.58</v>
      </c>
      <c r="X1160" s="15">
        <v>-3395.98</v>
      </c>
      <c r="Y1160" s="113">
        <v>-6609.21</v>
      </c>
      <c r="Z1160" s="114">
        <v>-7036.95</v>
      </c>
      <c r="AA1160" s="113">
        <v>-8590.09</v>
      </c>
      <c r="AB1160" s="113">
        <v>-9662.9699999999993</v>
      </c>
      <c r="AC1160" s="114">
        <v>-11028.02</v>
      </c>
    </row>
    <row r="1161" spans="1:29" ht="24.9" customHeight="1" thickBot="1" x14ac:dyDescent="0.45">
      <c r="A1161" s="30">
        <v>2275</v>
      </c>
      <c r="B1161" s="5" t="s">
        <v>1441</v>
      </c>
      <c r="C1161" s="6" t="s">
        <v>2052</v>
      </c>
      <c r="D1161" s="25">
        <v>40268010</v>
      </c>
      <c r="E1161" s="27" t="s">
        <v>708</v>
      </c>
      <c r="F1161" s="33">
        <v>928.55</v>
      </c>
      <c r="G1161" s="33">
        <v>928.55</v>
      </c>
      <c r="H1161" s="33">
        <v>-1469.41</v>
      </c>
      <c r="I1161" s="33">
        <v>-1160.4100000000001</v>
      </c>
      <c r="J1161" s="33">
        <v>-1152.0899999999999</v>
      </c>
      <c r="K1161" s="34">
        <v>-1857.65</v>
      </c>
      <c r="L1161" s="32">
        <v>-1221.0999999999999</v>
      </c>
      <c r="M1161" s="12">
        <v>-1269.7</v>
      </c>
      <c r="N1161" s="35">
        <v>-1366.14</v>
      </c>
      <c r="O1161" s="36">
        <v>-1413.35</v>
      </c>
      <c r="P1161" s="35">
        <v>-1444.95</v>
      </c>
      <c r="Q1161" s="12">
        <v>-2217.3000000000002</v>
      </c>
      <c r="R1161" s="35">
        <v>-1557.48</v>
      </c>
      <c r="S1161" s="34">
        <v>-1478.37</v>
      </c>
      <c r="T1161" s="15">
        <v>-2028.2</v>
      </c>
      <c r="U1161" s="15">
        <v>-2039.88</v>
      </c>
      <c r="V1161" s="15">
        <v>-2132.67</v>
      </c>
      <c r="W1161" s="15">
        <v>-2180.17</v>
      </c>
      <c r="X1161" s="15">
        <v>-1090.0899999999999</v>
      </c>
      <c r="Y1161" s="113">
        <v>-2130.19</v>
      </c>
      <c r="Z1161" s="114">
        <v>-2317.4299999999998</v>
      </c>
      <c r="AA1161" s="113">
        <v>-2675.61</v>
      </c>
      <c r="AB1161" s="113">
        <v>-3300.84</v>
      </c>
      <c r="AC1161" s="114">
        <v>-3268.32</v>
      </c>
    </row>
    <row r="1162" spans="1:29" ht="24.9" customHeight="1" thickBot="1" x14ac:dyDescent="0.45">
      <c r="A1162" s="30">
        <v>2276</v>
      </c>
      <c r="B1162" s="5" t="s">
        <v>1442</v>
      </c>
      <c r="C1162" s="6" t="s">
        <v>2052</v>
      </c>
      <c r="D1162" s="25">
        <v>31473404</v>
      </c>
      <c r="E1162" s="27" t="s">
        <v>1217</v>
      </c>
      <c r="F1162" s="33">
        <v>3001.63</v>
      </c>
      <c r="G1162" s="33">
        <v>3108.79</v>
      </c>
      <c r="H1162" s="33">
        <v>-3527.69</v>
      </c>
      <c r="I1162" s="33">
        <v>-3527.69</v>
      </c>
      <c r="J1162" s="33">
        <v>-3538.2</v>
      </c>
      <c r="K1162" s="34">
        <v>-6250.2</v>
      </c>
      <c r="L1162" s="32">
        <v>-3812.53</v>
      </c>
      <c r="M1162" s="12">
        <v>-3930.65</v>
      </c>
      <c r="N1162" s="35">
        <v>-4039.51</v>
      </c>
      <c r="O1162" s="36">
        <v>-4389.93</v>
      </c>
      <c r="P1162" s="35">
        <v>-4344.1499999999996</v>
      </c>
      <c r="Q1162" s="12">
        <v>-7002.58</v>
      </c>
      <c r="R1162" s="35">
        <v>-4876.37</v>
      </c>
      <c r="S1162" s="34">
        <v>-4550.05</v>
      </c>
      <c r="T1162" s="15">
        <v>-6009.64</v>
      </c>
      <c r="U1162" s="15">
        <v>-6661.43</v>
      </c>
      <c r="V1162" s="15">
        <v>-6567.58</v>
      </c>
      <c r="W1162" s="15">
        <v>-6567.58</v>
      </c>
      <c r="X1162" s="15">
        <v>-3330.72</v>
      </c>
      <c r="Y1162" s="113">
        <v>-6577.16</v>
      </c>
      <c r="Z1162" s="114">
        <v>-7056.51</v>
      </c>
      <c r="AA1162" s="113">
        <v>-8229.42</v>
      </c>
      <c r="AB1162" s="113">
        <v>-9662.9699999999993</v>
      </c>
      <c r="AC1162" s="114">
        <v>-10069.56</v>
      </c>
    </row>
    <row r="1163" spans="1:29" ht="24.9" customHeight="1" thickBot="1" x14ac:dyDescent="0.45">
      <c r="A1163" s="30">
        <v>2277</v>
      </c>
      <c r="B1163" s="5" t="s">
        <v>1443</v>
      </c>
      <c r="C1163" s="6" t="s">
        <v>2052</v>
      </c>
      <c r="D1163" s="25">
        <v>32370913</v>
      </c>
      <c r="E1163" s="27" t="s">
        <v>708</v>
      </c>
      <c r="F1163" s="33">
        <v>3001.63</v>
      </c>
      <c r="G1163" s="33">
        <v>3001.63</v>
      </c>
      <c r="H1163" s="33">
        <v>-3527.69</v>
      </c>
      <c r="I1163" s="33">
        <v>-3557.34</v>
      </c>
      <c r="J1163" s="33">
        <v>-3548.57</v>
      </c>
      <c r="K1163" s="34">
        <v>-5837</v>
      </c>
      <c r="L1163" s="32">
        <v>-3793.29</v>
      </c>
      <c r="M1163" s="12">
        <v>-4021.46</v>
      </c>
      <c r="N1163" s="35">
        <v>-4069.5</v>
      </c>
      <c r="O1163" s="36">
        <v>-4524.9399999999996</v>
      </c>
      <c r="P1163" s="35">
        <v>-4348.29</v>
      </c>
      <c r="Q1163" s="12">
        <v>-6829.0599999999995</v>
      </c>
      <c r="R1163" s="35">
        <v>-4716.24</v>
      </c>
      <c r="S1163" s="34">
        <v>-4601.45</v>
      </c>
      <c r="T1163" s="15">
        <v>-6309.21</v>
      </c>
      <c r="U1163" s="15">
        <v>-6168.29</v>
      </c>
      <c r="V1163" s="15">
        <v>-6585.24</v>
      </c>
      <c r="W1163" s="15">
        <v>-6639.62</v>
      </c>
      <c r="X1163" s="15">
        <v>-3698.71</v>
      </c>
      <c r="Y1163" s="113">
        <v>-6630.57</v>
      </c>
      <c r="Z1163" s="114">
        <v>-7065.71</v>
      </c>
      <c r="AA1163" s="113">
        <v>-8257.3700000000008</v>
      </c>
      <c r="AB1163" s="113">
        <v>-9667.7900000000009</v>
      </c>
      <c r="AC1163" s="114">
        <v>-10198.950000000001</v>
      </c>
    </row>
    <row r="1164" spans="1:29" ht="24.9" customHeight="1" thickBot="1" x14ac:dyDescent="0.45">
      <c r="A1164" s="30">
        <v>2278</v>
      </c>
      <c r="B1164" s="5" t="s">
        <v>1444</v>
      </c>
      <c r="C1164" s="6" t="s">
        <v>2052</v>
      </c>
      <c r="D1164" s="25">
        <v>27750080</v>
      </c>
      <c r="E1164" s="27" t="s">
        <v>2054</v>
      </c>
      <c r="F1164" s="33">
        <v>2166.61</v>
      </c>
      <c r="G1164" s="33">
        <v>2338.79</v>
      </c>
      <c r="H1164" s="33">
        <v>-2542.37</v>
      </c>
      <c r="I1164" s="33">
        <v>-2542.37</v>
      </c>
      <c r="J1164" s="33">
        <v>-2672.75</v>
      </c>
      <c r="K1164" s="34">
        <v>-4617.16</v>
      </c>
      <c r="L1164" s="32">
        <v>-2709.38</v>
      </c>
      <c r="M1164" s="12">
        <v>-2817.8</v>
      </c>
      <c r="N1164" s="35">
        <v>-2912.24</v>
      </c>
      <c r="O1164" s="36">
        <v>-3133.37</v>
      </c>
      <c r="P1164" s="35">
        <v>-3133.37</v>
      </c>
      <c r="Q1164" s="12">
        <v>-5472.84</v>
      </c>
      <c r="R1164" s="35">
        <v>-3889.82</v>
      </c>
      <c r="S1164" s="34">
        <v>-3619.95</v>
      </c>
      <c r="T1164" s="15">
        <v>-4326.0600000000004</v>
      </c>
      <c r="U1164" s="15">
        <v>-4439.67</v>
      </c>
      <c r="V1164" s="15">
        <v>-4725.6099999999997</v>
      </c>
      <c r="W1164" s="15">
        <v>-4725.6099999999997</v>
      </c>
      <c r="X1164" s="15">
        <v>-3201.67</v>
      </c>
      <c r="Y1164" s="113">
        <v>-5231.1099999999997</v>
      </c>
      <c r="Z1164" s="114">
        <v>-5154.3599999999997</v>
      </c>
      <c r="AA1164" s="113">
        <v>-6200.64</v>
      </c>
      <c r="AB1164" s="113">
        <v>-6959.62</v>
      </c>
      <c r="AC1164" s="114">
        <v>-7444.78</v>
      </c>
    </row>
    <row r="1165" spans="1:29" ht="24.9" customHeight="1" thickBot="1" x14ac:dyDescent="0.45">
      <c r="A1165" s="30">
        <v>2279</v>
      </c>
      <c r="B1165" s="5" t="s">
        <v>1445</v>
      </c>
      <c r="C1165" s="6" t="s">
        <v>2052</v>
      </c>
      <c r="D1165" s="25">
        <v>34565064</v>
      </c>
      <c r="E1165" s="27" t="s">
        <v>708</v>
      </c>
      <c r="F1165" s="33">
        <v>2762.89</v>
      </c>
      <c r="G1165" s="33">
        <v>2907.29</v>
      </c>
      <c r="H1165" s="33">
        <v>-3259.08</v>
      </c>
      <c r="I1165" s="33">
        <v>-3311.47</v>
      </c>
      <c r="J1165" s="33">
        <v>-3260.94</v>
      </c>
      <c r="K1165" s="34">
        <v>-5515.64</v>
      </c>
      <c r="L1165" s="32">
        <v>-3460.69</v>
      </c>
      <c r="M1165" s="12">
        <v>-3630.76</v>
      </c>
      <c r="N1165" s="35">
        <v>-3734.46</v>
      </c>
      <c r="O1165" s="36">
        <v>-4046.26</v>
      </c>
      <c r="P1165" s="35">
        <v>-4030.16</v>
      </c>
      <c r="Q1165" s="12">
        <v>-6324.23</v>
      </c>
      <c r="R1165" s="35">
        <v>-4585.07</v>
      </c>
      <c r="S1165" s="34">
        <v>-4204.04</v>
      </c>
      <c r="T1165" s="15">
        <v>-5573.05</v>
      </c>
      <c r="U1165" s="15">
        <v>-5375.37</v>
      </c>
      <c r="V1165" s="15">
        <v>-6410.09</v>
      </c>
      <c r="W1165" s="15">
        <v>-6089.92</v>
      </c>
      <c r="X1165" s="15">
        <v>-3066.58</v>
      </c>
      <c r="Y1165" s="113">
        <v>-6351.87</v>
      </c>
      <c r="Z1165" s="114">
        <v>-6477.99</v>
      </c>
      <c r="AA1165" s="113">
        <v>-7751.28</v>
      </c>
      <c r="AB1165" s="113">
        <v>-8997.86</v>
      </c>
      <c r="AC1165" s="114">
        <v>-9338.7800000000007</v>
      </c>
    </row>
    <row r="1166" spans="1:29" ht="24.9" customHeight="1" thickBot="1" x14ac:dyDescent="0.45">
      <c r="A1166" s="120">
        <v>2280</v>
      </c>
      <c r="B1166" s="5" t="s">
        <v>1446</v>
      </c>
      <c r="C1166" s="6" t="s">
        <v>2052</v>
      </c>
      <c r="D1166" s="23">
        <v>37402923</v>
      </c>
      <c r="E1166" s="27" t="s">
        <v>708</v>
      </c>
      <c r="F1166" s="33">
        <v>936.49</v>
      </c>
      <c r="G1166" s="33">
        <v>936.49</v>
      </c>
      <c r="H1166" s="33">
        <v>-1089.8499999999999</v>
      </c>
      <c r="I1166" s="33">
        <v>-1126.6400000000001</v>
      </c>
      <c r="J1166" s="33">
        <v>-1126.6400000000001</v>
      </c>
      <c r="K1166" s="34">
        <v>-1797.3200000000002</v>
      </c>
      <c r="L1166" s="32">
        <v>-1198.21</v>
      </c>
      <c r="M1166" s="12">
        <v>-1244.68</v>
      </c>
      <c r="N1166" s="35">
        <v>-1285.1500000000001</v>
      </c>
      <c r="O1166" s="36">
        <v>-1381.25</v>
      </c>
      <c r="P1166" s="35">
        <v>-1384.57</v>
      </c>
      <c r="Q1166" s="12">
        <v>-2171.15</v>
      </c>
      <c r="R1166" s="35">
        <v>-1533.82</v>
      </c>
      <c r="S1166" s="34">
        <v>-1459.48</v>
      </c>
      <c r="T1166" s="15">
        <v>-1911.56</v>
      </c>
      <c r="U1166" s="15">
        <v>-1961.79</v>
      </c>
      <c r="V1166" s="15">
        <v>-2088.2199999999998</v>
      </c>
      <c r="W1166" s="15">
        <v>-2088.2199999999998</v>
      </c>
      <c r="X1166" s="15">
        <v>-1099.71</v>
      </c>
      <c r="Y1166" s="113">
        <v>-2104.63</v>
      </c>
      <c r="Z1166" s="114">
        <v>-2233.56</v>
      </c>
      <c r="AA1166" s="113">
        <v>-2652.53</v>
      </c>
      <c r="AB1166" s="113">
        <v>-3388.65</v>
      </c>
      <c r="AC1166" s="114">
        <v>-3530.98</v>
      </c>
    </row>
    <row r="1167" spans="1:29" ht="24.9" customHeight="1" thickBot="1" x14ac:dyDescent="0.45">
      <c r="A1167" s="30">
        <v>2281</v>
      </c>
      <c r="B1167" s="5" t="s">
        <v>1447</v>
      </c>
      <c r="C1167" s="6" t="s">
        <v>2052</v>
      </c>
      <c r="D1167" s="25">
        <v>42613603</v>
      </c>
      <c r="E1167" s="27" t="s">
        <v>2054</v>
      </c>
      <c r="F1167" s="33">
        <v>1286.4100000000001</v>
      </c>
      <c r="G1167" s="33">
        <v>1299.44</v>
      </c>
      <c r="H1167" s="33">
        <v>-1534.67</v>
      </c>
      <c r="I1167" s="33">
        <v>-1511.87</v>
      </c>
      <c r="J1167" s="33">
        <v>-1580.77</v>
      </c>
      <c r="K1167" s="34">
        <v>-2561.19</v>
      </c>
      <c r="L1167" s="32">
        <v>-1612.07</v>
      </c>
      <c r="M1167" s="12">
        <v>-1674.64</v>
      </c>
      <c r="N1167" s="35">
        <v>-1742.42</v>
      </c>
      <c r="O1167" s="36">
        <v>-1861.78</v>
      </c>
      <c r="P1167" s="35">
        <v>-2063.14</v>
      </c>
      <c r="Q1167" s="12">
        <v>-3584.31</v>
      </c>
      <c r="R1167" s="35">
        <v>-2569.67</v>
      </c>
      <c r="S1167" s="34">
        <v>-2682.61</v>
      </c>
      <c r="T1167" s="15">
        <v>-2816.45</v>
      </c>
      <c r="U1167" s="15">
        <v>-2643.55</v>
      </c>
      <c r="V1167" s="15">
        <v>-2850.16</v>
      </c>
      <c r="W1167" s="15">
        <v>-3142.76</v>
      </c>
      <c r="X1167" s="15">
        <v>-2029.39</v>
      </c>
      <c r="Y1167" s="113">
        <v>-2814.68</v>
      </c>
      <c r="Z1167" s="114">
        <v>-3004.73</v>
      </c>
      <c r="AA1167" s="113">
        <v>-3629.1</v>
      </c>
      <c r="AB1167" s="113">
        <v>-4141.2700000000004</v>
      </c>
      <c r="AC1167" s="114">
        <v>-4315.5200000000004</v>
      </c>
    </row>
    <row r="1168" spans="1:29" ht="24.9" customHeight="1" thickBot="1" x14ac:dyDescent="0.45">
      <c r="A1168" s="30">
        <v>2282</v>
      </c>
      <c r="B1168" s="5" t="s">
        <v>1448</v>
      </c>
      <c r="C1168" s="6" t="s">
        <v>2052</v>
      </c>
      <c r="D1168" s="25">
        <v>39569892</v>
      </c>
      <c r="E1168" s="27" t="s">
        <v>2054</v>
      </c>
      <c r="F1168" s="33">
        <v>1322.38</v>
      </c>
      <c r="G1168" s="33">
        <v>1543.99</v>
      </c>
      <c r="H1168" s="33">
        <v>-1511.87</v>
      </c>
      <c r="I1168" s="33">
        <v>-1511.87</v>
      </c>
      <c r="J1168" s="33">
        <v>-1511.87</v>
      </c>
      <c r="K1168" s="34">
        <v>-2791.8199999999997</v>
      </c>
      <c r="L1168" s="32">
        <v>-1612.07</v>
      </c>
      <c r="M1168" s="12">
        <v>-1711.79</v>
      </c>
      <c r="N1168" s="35">
        <v>-1799.68</v>
      </c>
      <c r="O1168" s="36">
        <v>-1943.3</v>
      </c>
      <c r="P1168" s="35">
        <v>-1861.78</v>
      </c>
      <c r="Q1168" s="12">
        <v>-3321.06</v>
      </c>
      <c r="R1168" s="35">
        <v>-2036.13</v>
      </c>
      <c r="S1168" s="34">
        <v>-2173.9499999999998</v>
      </c>
      <c r="T1168" s="15">
        <v>-2575.56</v>
      </c>
      <c r="U1168" s="15">
        <v>-2681.88</v>
      </c>
      <c r="V1168" s="15">
        <v>-2846.44</v>
      </c>
      <c r="W1168" s="15">
        <v>-2851.1</v>
      </c>
      <c r="X1168" s="15">
        <v>-1950.99</v>
      </c>
      <c r="Y1168" s="113">
        <v>-2994.59</v>
      </c>
      <c r="Z1168" s="114">
        <v>-3004.73</v>
      </c>
      <c r="AA1168" s="113">
        <v>-3775.95</v>
      </c>
      <c r="AB1168" s="113">
        <v>-4141.2700000000004</v>
      </c>
      <c r="AC1168" s="114">
        <v>-4189.34</v>
      </c>
    </row>
    <row r="1169" spans="1:29" ht="24.9" customHeight="1" thickBot="1" x14ac:dyDescent="0.45">
      <c r="A1169" s="120">
        <v>2283</v>
      </c>
      <c r="B1169" s="5" t="s">
        <v>1452</v>
      </c>
      <c r="C1169" s="6" t="s">
        <v>2052</v>
      </c>
      <c r="D1169" s="23">
        <v>26716919</v>
      </c>
      <c r="E1169" s="27" t="s">
        <v>708</v>
      </c>
      <c r="F1169" s="33"/>
      <c r="G1169" s="33">
        <v>2626.46</v>
      </c>
      <c r="H1169" s="33">
        <v>-3077.44</v>
      </c>
      <c r="I1169" s="33">
        <v>-3077.44</v>
      </c>
      <c r="J1169" s="33">
        <v>-3077.44</v>
      </c>
      <c r="K1169" s="34">
        <v>-5235.58</v>
      </c>
      <c r="L1169" s="32">
        <v>-3294.71</v>
      </c>
      <c r="M1169" s="12">
        <v>-3640.25</v>
      </c>
      <c r="N1169" s="35">
        <v>-3539.38</v>
      </c>
      <c r="O1169" s="36">
        <v>-3518.45</v>
      </c>
      <c r="P1169" s="35">
        <v>-3806.97</v>
      </c>
      <c r="Q1169" s="12">
        <v>-5740.77</v>
      </c>
      <c r="R1169" s="35">
        <v>-3447.69</v>
      </c>
      <c r="S1169" s="34">
        <v>-3456.77</v>
      </c>
      <c r="T1169" s="15">
        <v>-4906.26</v>
      </c>
      <c r="U1169" s="15">
        <v>-4687.78</v>
      </c>
      <c r="V1169" s="15">
        <v>-4923.99</v>
      </c>
      <c r="W1169" s="15">
        <v>-4998.22</v>
      </c>
      <c r="X1169" s="15">
        <v>-2849.9</v>
      </c>
      <c r="Y1169" s="113">
        <v>-4921.4799999999996</v>
      </c>
      <c r="Z1169" s="114">
        <v>-5633.41</v>
      </c>
      <c r="AA1169" s="113">
        <v>-6216.7</v>
      </c>
      <c r="AB1169" s="113">
        <v>-8457.7000000000007</v>
      </c>
      <c r="AC1169" s="114">
        <v>-8819.2900000000009</v>
      </c>
    </row>
    <row r="1170" spans="1:29" ht="24.9" customHeight="1" thickBot="1" x14ac:dyDescent="0.45">
      <c r="A1170" s="120">
        <v>2284</v>
      </c>
      <c r="B1170" s="5" t="s">
        <v>1453</v>
      </c>
      <c r="C1170" s="6" t="s">
        <v>2052</v>
      </c>
      <c r="D1170" s="23">
        <v>28764141</v>
      </c>
      <c r="E1170" s="27" t="s">
        <v>708</v>
      </c>
      <c r="F1170" s="33"/>
      <c r="G1170" s="33">
        <v>2730.25</v>
      </c>
      <c r="H1170" s="33">
        <v>-3051.25</v>
      </c>
      <c r="I1170" s="33">
        <v>-3169.12</v>
      </c>
      <c r="J1170" s="33">
        <v>-3077.44</v>
      </c>
      <c r="K1170" s="34">
        <v>-5458.59</v>
      </c>
      <c r="L1170" s="32">
        <v>-3266.74</v>
      </c>
      <c r="M1170" s="12">
        <v>-3640.25</v>
      </c>
      <c r="N1170" s="35">
        <v>-3509.41</v>
      </c>
      <c r="O1170" s="36">
        <v>-3829.65</v>
      </c>
      <c r="P1170" s="35">
        <v>-3502.35</v>
      </c>
      <c r="Q1170" s="12">
        <v>-5954.81</v>
      </c>
      <c r="R1170" s="35">
        <v>-4389.49</v>
      </c>
      <c r="S1170" s="34">
        <v>-3566.39</v>
      </c>
      <c r="T1170" s="15">
        <v>-5240.3100000000004</v>
      </c>
      <c r="U1170" s="15">
        <v>-4989.45</v>
      </c>
      <c r="V1170" s="15">
        <v>-5311.44</v>
      </c>
      <c r="W1170" s="15">
        <v>-5725.88</v>
      </c>
      <c r="X1170" s="15">
        <v>-3445.65</v>
      </c>
      <c r="Y1170" s="113">
        <v>-5482.82</v>
      </c>
      <c r="Z1170" s="114">
        <v>-6513.3</v>
      </c>
      <c r="AA1170" s="113">
        <v>-7387.87</v>
      </c>
      <c r="AB1170" s="113">
        <v>-8427.65</v>
      </c>
      <c r="AC1170" s="114">
        <v>-8781.84</v>
      </c>
    </row>
    <row r="1171" spans="1:29" ht="24.9" customHeight="1" thickBot="1" x14ac:dyDescent="0.45">
      <c r="A1171" s="120">
        <v>2285</v>
      </c>
      <c r="B1171" s="5" t="s">
        <v>1454</v>
      </c>
      <c r="C1171" s="6" t="s">
        <v>2052</v>
      </c>
      <c r="D1171" s="23">
        <v>35652311</v>
      </c>
      <c r="E1171" s="27" t="s">
        <v>708</v>
      </c>
      <c r="F1171" s="33"/>
      <c r="G1171" s="33">
        <v>928.55</v>
      </c>
      <c r="H1171" s="33">
        <v>-2543.38</v>
      </c>
      <c r="I1171" s="33">
        <v>-2542.37</v>
      </c>
      <c r="J1171" s="33">
        <v>-2542.37</v>
      </c>
      <c r="K1171" s="34">
        <v>-4064.07</v>
      </c>
      <c r="L1171" s="32">
        <v>-2709.38</v>
      </c>
      <c r="M1171" s="12">
        <v>-2803.31</v>
      </c>
      <c r="N1171" s="35">
        <v>-2912.24</v>
      </c>
      <c r="O1171" s="36">
        <v>-3133.37</v>
      </c>
      <c r="P1171" s="35">
        <v>-3133.37</v>
      </c>
      <c r="Q1171" s="12">
        <v>-4858.03</v>
      </c>
      <c r="R1171" s="35">
        <v>-3390.18</v>
      </c>
      <c r="S1171" s="34">
        <v>-3280.82</v>
      </c>
      <c r="T1171" s="15">
        <v>-4326.0600000000004</v>
      </c>
      <c r="U1171" s="15">
        <v>-4439.67</v>
      </c>
      <c r="V1171" s="15">
        <v>-4725.6099999999997</v>
      </c>
      <c r="W1171" s="15">
        <v>-4725.6099999999997</v>
      </c>
      <c r="X1171" s="15">
        <v>-2362.81</v>
      </c>
      <c r="Y1171" s="113">
        <v>-4725.6099999999997</v>
      </c>
      <c r="Z1171" s="114">
        <v>-5011.54</v>
      </c>
      <c r="AA1171" s="113">
        <v>-5931.03</v>
      </c>
      <c r="AB1171" s="113">
        <v>-7691.28</v>
      </c>
      <c r="AC1171" s="114">
        <v>-8014.22</v>
      </c>
    </row>
    <row r="1172" spans="1:29" ht="24.9" customHeight="1" thickBot="1" x14ac:dyDescent="0.45">
      <c r="A1172" s="120">
        <v>2286</v>
      </c>
      <c r="B1172" s="5" t="s">
        <v>1455</v>
      </c>
      <c r="C1172" s="6" t="s">
        <v>2052</v>
      </c>
      <c r="D1172" s="23">
        <v>23695058</v>
      </c>
      <c r="E1172" s="27" t="s">
        <v>708</v>
      </c>
      <c r="F1172" s="33"/>
      <c r="G1172" s="33">
        <v>3234.86</v>
      </c>
      <c r="H1172" s="33">
        <v>-3829.86</v>
      </c>
      <c r="I1172" s="33">
        <v>-3846.63</v>
      </c>
      <c r="J1172" s="33">
        <v>-3833.21</v>
      </c>
      <c r="K1172" s="34">
        <v>-6704.7899999999991</v>
      </c>
      <c r="L1172" s="32">
        <v>-4469.8599999999997</v>
      </c>
      <c r="M1172" s="12">
        <v>-4623.58</v>
      </c>
      <c r="N1172" s="35">
        <v>-4372.75</v>
      </c>
      <c r="O1172" s="36">
        <v>-5572.43</v>
      </c>
      <c r="P1172" s="35">
        <v>-5157.1400000000003</v>
      </c>
      <c r="Q1172" s="12">
        <v>-7993.33</v>
      </c>
      <c r="R1172" s="35">
        <v>-5409.61</v>
      </c>
      <c r="S1172" s="34">
        <v>-6121.02</v>
      </c>
      <c r="T1172" s="15">
        <v>-6870.52</v>
      </c>
      <c r="U1172" s="15">
        <v>-7342.74</v>
      </c>
      <c r="V1172" s="15">
        <v>-7819.17</v>
      </c>
      <c r="W1172" s="15">
        <v>-7803.27</v>
      </c>
      <c r="X1172" s="15">
        <v>-3909.59</v>
      </c>
      <c r="Y1172" s="113">
        <v>-7803.27</v>
      </c>
      <c r="Z1172" s="114">
        <v>-8278.56</v>
      </c>
      <c r="AA1172" s="113">
        <v>-9850.0300000000007</v>
      </c>
      <c r="AB1172" s="113">
        <v>-11967.52</v>
      </c>
      <c r="AC1172" s="114">
        <v>-11985.72</v>
      </c>
    </row>
    <row r="1173" spans="1:29" ht="24.9" customHeight="1" thickBot="1" x14ac:dyDescent="0.45">
      <c r="A1173" s="30">
        <v>2287</v>
      </c>
      <c r="B1173" s="5" t="s">
        <v>1456</v>
      </c>
      <c r="C1173" s="6" t="s">
        <v>2052</v>
      </c>
      <c r="D1173" s="25">
        <v>36657087</v>
      </c>
      <c r="E1173" s="27" t="s">
        <v>2054</v>
      </c>
      <c r="F1173" s="33"/>
      <c r="G1173" s="33">
        <v>948.72</v>
      </c>
      <c r="H1173" s="33">
        <v>-1126.6400000000001</v>
      </c>
      <c r="I1173" s="33">
        <v>-1126.6400000000001</v>
      </c>
      <c r="J1173" s="33">
        <v>-1126.6400000000001</v>
      </c>
      <c r="K1173" s="34">
        <v>-1814.15</v>
      </c>
      <c r="L1173" s="32">
        <v>-1198.21</v>
      </c>
      <c r="M1173" s="12">
        <v>-1238.47</v>
      </c>
      <c r="N1173" s="35">
        <v>-1285.1500000000001</v>
      </c>
      <c r="O1173" s="36">
        <v>-1379.92</v>
      </c>
      <c r="P1173" s="35">
        <v>-1384.57</v>
      </c>
      <c r="Q1173" s="12">
        <v>-2224.9300000000003</v>
      </c>
      <c r="R1173" s="35">
        <v>-1447.76</v>
      </c>
      <c r="S1173" s="34">
        <v>-1545.19</v>
      </c>
      <c r="T1173" s="15">
        <v>-1911.56</v>
      </c>
      <c r="U1173" s="15">
        <v>-1961.79</v>
      </c>
      <c r="V1173" s="15">
        <v>-2092.2800000000002</v>
      </c>
      <c r="W1173" s="15">
        <v>-2092.9899999999998</v>
      </c>
      <c r="X1173" s="15">
        <v>-1182.06</v>
      </c>
      <c r="Y1173" s="113">
        <v>-2088.2199999999998</v>
      </c>
      <c r="Z1173" s="114">
        <v>-2235.34</v>
      </c>
      <c r="AA1173" s="113">
        <v>-2811.86</v>
      </c>
      <c r="AB1173" s="113">
        <v>-3075.08</v>
      </c>
      <c r="AC1173" s="114">
        <v>-3204.11</v>
      </c>
    </row>
    <row r="1174" spans="1:29" ht="24.9" customHeight="1" thickBot="1" x14ac:dyDescent="0.45">
      <c r="A1174" s="30">
        <v>2288</v>
      </c>
      <c r="B1174" s="5" t="s">
        <v>672</v>
      </c>
      <c r="C1174" s="6" t="s">
        <v>2052</v>
      </c>
      <c r="D1174" s="25">
        <v>38903844</v>
      </c>
      <c r="E1174" s="27" t="s">
        <v>2054</v>
      </c>
      <c r="F1174" s="33"/>
      <c r="G1174" s="33"/>
      <c r="H1174" s="33">
        <v>-1089.5899999999999</v>
      </c>
      <c r="I1174" s="33">
        <v>-1089.5899999999999</v>
      </c>
      <c r="J1174" s="33">
        <v>-1089.5899999999999</v>
      </c>
      <c r="K1174" s="34">
        <v>-1741.7400000000002</v>
      </c>
      <c r="L1174" s="32">
        <v>-1161.1600000000001</v>
      </c>
      <c r="M1174" s="12">
        <v>-1209.43</v>
      </c>
      <c r="N1174" s="35">
        <v>-1241.68</v>
      </c>
      <c r="O1174" s="36">
        <v>-1598.79</v>
      </c>
      <c r="P1174" s="35">
        <v>-1598.79</v>
      </c>
      <c r="Q1174" s="12">
        <v>-2479.12</v>
      </c>
      <c r="R1174" s="35">
        <v>-1741.31</v>
      </c>
      <c r="S1174" s="34">
        <v>-1674.33</v>
      </c>
      <c r="T1174" s="15">
        <v>-2209.87</v>
      </c>
      <c r="U1174" s="15">
        <v>-2268.09</v>
      </c>
      <c r="V1174" s="15">
        <v>-2414.59</v>
      </c>
      <c r="W1174" s="15">
        <v>-2414.59</v>
      </c>
      <c r="X1174" s="15">
        <v>-1207.3</v>
      </c>
      <c r="Y1174" s="113">
        <v>-2414.59</v>
      </c>
      <c r="Z1174" s="114">
        <v>-2561.09</v>
      </c>
      <c r="AA1174" s="113">
        <v>-3005.41</v>
      </c>
      <c r="AB1174" s="113">
        <v>-3577.78</v>
      </c>
      <c r="AC1174" s="114">
        <v>-3703.43</v>
      </c>
    </row>
    <row r="1175" spans="1:29" ht="24.9" customHeight="1" thickBot="1" x14ac:dyDescent="0.45">
      <c r="A1175" s="30">
        <v>2289</v>
      </c>
      <c r="B1175" s="5" t="s">
        <v>673</v>
      </c>
      <c r="C1175" s="6" t="s">
        <v>2052</v>
      </c>
      <c r="D1175" s="25">
        <v>38902851</v>
      </c>
      <c r="E1175" s="27" t="s">
        <v>49</v>
      </c>
      <c r="F1175" s="33"/>
      <c r="G1175" s="33"/>
      <c r="H1175" s="33">
        <v>-1168.17</v>
      </c>
      <c r="I1175" s="33">
        <v>-1182.44</v>
      </c>
      <c r="J1175" s="33">
        <v>-1168.17</v>
      </c>
      <c r="K1175" s="34">
        <v>-1967.23</v>
      </c>
      <c r="L1175" s="32">
        <v>-1239.08</v>
      </c>
      <c r="M1175" s="12">
        <v>-1288.33</v>
      </c>
      <c r="N1175" s="35">
        <v>-1343.94</v>
      </c>
      <c r="O1175" s="36">
        <v>-1439.43</v>
      </c>
      <c r="P1175" s="35">
        <v>-1447.03</v>
      </c>
      <c r="Q1175" s="12">
        <v>-2313.98</v>
      </c>
      <c r="R1175" s="35">
        <v>-1694.14</v>
      </c>
      <c r="S1175" s="34">
        <v>-1507.29</v>
      </c>
      <c r="T1175" s="15">
        <v>-1997.88</v>
      </c>
      <c r="U1175" s="15">
        <v>-2060.27</v>
      </c>
      <c r="V1175" s="15">
        <v>-2172.16</v>
      </c>
      <c r="W1175" s="15">
        <v>-2172.16</v>
      </c>
      <c r="X1175" s="15">
        <v>-1205.92</v>
      </c>
      <c r="Y1175" s="113">
        <v>-2265.12</v>
      </c>
      <c r="Z1175" s="114">
        <v>-2391.02</v>
      </c>
      <c r="AA1175" s="113">
        <v>-2577.87</v>
      </c>
      <c r="AB1175" s="113">
        <v>-3004.99</v>
      </c>
      <c r="AC1175" s="114">
        <v>-3220.05</v>
      </c>
    </row>
    <row r="1176" spans="1:29" ht="24.9" customHeight="1" thickBot="1" x14ac:dyDescent="0.45">
      <c r="A1176" s="30">
        <v>2290</v>
      </c>
      <c r="B1176" s="5" t="s">
        <v>674</v>
      </c>
      <c r="C1176" s="6" t="s">
        <v>2052</v>
      </c>
      <c r="D1176" s="25">
        <v>23134349</v>
      </c>
      <c r="E1176" s="27" t="s">
        <v>2064</v>
      </c>
      <c r="F1176" s="33"/>
      <c r="G1176" s="33"/>
      <c r="H1176" s="33">
        <v>-2542.37</v>
      </c>
      <c r="I1176" s="33">
        <v>-2542.37</v>
      </c>
      <c r="J1176" s="33">
        <v>-2630.83</v>
      </c>
      <c r="K1176" s="34">
        <v>-4487.05</v>
      </c>
      <c r="L1176" s="32">
        <v>-2907.51</v>
      </c>
      <c r="M1176" s="12">
        <v>-2991.61</v>
      </c>
      <c r="N1176" s="35">
        <v>-2897.25</v>
      </c>
      <c r="O1176" s="36">
        <v>-3411.54</v>
      </c>
      <c r="P1176" s="35">
        <v>-3377.67</v>
      </c>
      <c r="Q1176" s="12">
        <v>-5968.57</v>
      </c>
      <c r="R1176" s="35">
        <v>-3567.62</v>
      </c>
      <c r="S1176" s="34">
        <v>-3924.65</v>
      </c>
      <c r="T1176" s="15">
        <v>-4691.55</v>
      </c>
      <c r="U1176" s="15">
        <v>-4814.3599999999997</v>
      </c>
      <c r="V1176" s="15">
        <v>-5131.28</v>
      </c>
      <c r="W1176" s="15">
        <v>-5092.8599999999997</v>
      </c>
      <c r="X1176" s="15">
        <v>-2881.98</v>
      </c>
      <c r="Y1176" s="113">
        <v>-5095.18</v>
      </c>
      <c r="Z1176" s="114">
        <v>-5453.36</v>
      </c>
      <c r="AA1176" s="113">
        <v>-6505.74</v>
      </c>
      <c r="AB1176" s="113">
        <v>-7462.67</v>
      </c>
      <c r="AC1176" s="114">
        <v>-8137.17</v>
      </c>
    </row>
    <row r="1177" spans="1:29" ht="24.9" customHeight="1" thickBot="1" x14ac:dyDescent="0.45">
      <c r="A1177" s="30">
        <v>2291</v>
      </c>
      <c r="B1177" s="5" t="s">
        <v>675</v>
      </c>
      <c r="C1177" s="6" t="s">
        <v>2052</v>
      </c>
      <c r="D1177" s="25">
        <v>39122136</v>
      </c>
      <c r="E1177" s="27" t="s">
        <v>2054</v>
      </c>
      <c r="F1177" s="33"/>
      <c r="G1177" s="33"/>
      <c r="H1177" s="33">
        <v>-1511.87</v>
      </c>
      <c r="I1177" s="33">
        <v>-1511.87</v>
      </c>
      <c r="J1177" s="33">
        <v>-1511.87</v>
      </c>
      <c r="K1177" s="34">
        <v>-2685.59</v>
      </c>
      <c r="L1177" s="32">
        <v>-1612.07</v>
      </c>
      <c r="M1177" s="12">
        <v>-1685.85</v>
      </c>
      <c r="N1177" s="35">
        <v>-1724.8</v>
      </c>
      <c r="O1177" s="36">
        <v>-1861.78</v>
      </c>
      <c r="P1177" s="35">
        <v>-1861.78</v>
      </c>
      <c r="Q1177" s="12">
        <v>-3285.84</v>
      </c>
      <c r="R1177" s="35">
        <v>-1950.02</v>
      </c>
      <c r="S1177" s="34">
        <v>-2063.4699999999998</v>
      </c>
      <c r="T1177" s="15">
        <v>-2912.13</v>
      </c>
      <c r="U1177" s="15">
        <v>-3014.79</v>
      </c>
      <c r="V1177" s="15">
        <v>-3005.07</v>
      </c>
      <c r="W1177" s="15">
        <v>-2828.39</v>
      </c>
      <c r="X1177" s="15">
        <v>-1547.43</v>
      </c>
      <c r="Y1177" s="113">
        <v>-2814.68</v>
      </c>
      <c r="Z1177" s="114">
        <v>-2985.79</v>
      </c>
      <c r="AA1177" s="113">
        <v>-3518.85</v>
      </c>
      <c r="AB1177" s="113">
        <v>-4141.2700000000004</v>
      </c>
      <c r="AC1177" s="114">
        <v>-4315.5200000000004</v>
      </c>
    </row>
    <row r="1178" spans="1:29" ht="35.25" customHeight="1" thickBot="1" x14ac:dyDescent="0.45">
      <c r="A1178" s="30">
        <v>2292</v>
      </c>
      <c r="B1178" s="5" t="s">
        <v>1370</v>
      </c>
      <c r="C1178" s="6" t="s">
        <v>2052</v>
      </c>
      <c r="D1178" s="25">
        <v>41604751</v>
      </c>
      <c r="E1178" s="27" t="s">
        <v>2054</v>
      </c>
      <c r="F1178" s="33"/>
      <c r="G1178" s="33"/>
      <c r="H1178" s="33"/>
      <c r="I1178" s="33">
        <v>-1168.17</v>
      </c>
      <c r="J1178" s="33">
        <v>-1207.24</v>
      </c>
      <c r="K1178" s="34">
        <v>-1867.74</v>
      </c>
      <c r="L1178" s="32">
        <v>-1316.12</v>
      </c>
      <c r="M1178" s="12">
        <v>-1345.21</v>
      </c>
      <c r="N1178" s="35">
        <v>-1354.2</v>
      </c>
      <c r="O1178" s="36">
        <v>-1346.96</v>
      </c>
      <c r="P1178" s="35">
        <v>-1425.05</v>
      </c>
      <c r="Q1178" s="12">
        <v>-2371.6099999999997</v>
      </c>
      <c r="R1178" s="35">
        <v>-1828.87</v>
      </c>
      <c r="S1178" s="34">
        <v>-1554.5</v>
      </c>
      <c r="T1178" s="15">
        <v>-1854.02</v>
      </c>
      <c r="U1178" s="15">
        <v>-2316.3000000000002</v>
      </c>
      <c r="V1178" s="15">
        <v>-2046.36</v>
      </c>
      <c r="W1178" s="15">
        <v>-2350.54</v>
      </c>
      <c r="X1178" s="15">
        <v>-1373</v>
      </c>
      <c r="Y1178" s="113">
        <v>-2108.58</v>
      </c>
      <c r="Z1178" s="114">
        <v>-2487.91</v>
      </c>
      <c r="AA1178" s="113">
        <v>-2553.64</v>
      </c>
      <c r="AB1178" s="113">
        <v>-3169.17</v>
      </c>
      <c r="AC1178" s="114">
        <v>-3158.43</v>
      </c>
    </row>
    <row r="1179" spans="1:29" ht="24.9" customHeight="1" thickBot="1" x14ac:dyDescent="0.45">
      <c r="A1179" s="30">
        <v>2293</v>
      </c>
      <c r="B1179" s="5" t="s">
        <v>1371</v>
      </c>
      <c r="C1179" s="6" t="s">
        <v>2052</v>
      </c>
      <c r="D1179" s="25">
        <v>34315158</v>
      </c>
      <c r="E1179" s="27" t="s">
        <v>2054</v>
      </c>
      <c r="F1179" s="33"/>
      <c r="G1179" s="33"/>
      <c r="H1179" s="33"/>
      <c r="I1179" s="33">
        <v>-2542.37</v>
      </c>
      <c r="J1179" s="33">
        <v>-2542.37</v>
      </c>
      <c r="K1179" s="34">
        <v>-4156.37</v>
      </c>
      <c r="L1179" s="32">
        <v>-2709.38</v>
      </c>
      <c r="M1179" s="12">
        <v>-2812.35</v>
      </c>
      <c r="N1179" s="35">
        <v>-2897.25</v>
      </c>
      <c r="O1179" s="36">
        <v>-3106.01</v>
      </c>
      <c r="P1179" s="35">
        <v>-3133.37</v>
      </c>
      <c r="Q1179" s="12">
        <v>-5471.2800000000007</v>
      </c>
      <c r="R1179" s="35">
        <v>-3680.6</v>
      </c>
      <c r="S1179" s="34">
        <v>-3390.81</v>
      </c>
      <c r="T1179" s="15">
        <v>-4326.0600000000004</v>
      </c>
      <c r="U1179" s="15">
        <v>-4484.76</v>
      </c>
      <c r="V1179" s="15">
        <v>-4725.6099999999997</v>
      </c>
      <c r="W1179" s="15">
        <v>-4725.6099999999997</v>
      </c>
      <c r="X1179" s="15">
        <v>-2624.95</v>
      </c>
      <c r="Y1179" s="113">
        <v>-4725.6099999999997</v>
      </c>
      <c r="Z1179" s="114">
        <v>-5011.54</v>
      </c>
      <c r="AA1179" s="113">
        <v>-5904.25</v>
      </c>
      <c r="AB1179" s="113">
        <v>-7380.96</v>
      </c>
      <c r="AC1179" s="114">
        <v>-7697.84</v>
      </c>
    </row>
    <row r="1180" spans="1:29" ht="24.9" customHeight="1" thickBot="1" x14ac:dyDescent="0.45">
      <c r="A1180" s="30">
        <v>2294</v>
      </c>
      <c r="B1180" s="5" t="s">
        <v>1372</v>
      </c>
      <c r="C1180" s="6" t="s">
        <v>2052</v>
      </c>
      <c r="D1180" s="25">
        <v>37209350</v>
      </c>
      <c r="E1180" s="27" t="s">
        <v>2054</v>
      </c>
      <c r="F1180" s="33"/>
      <c r="G1180" s="33"/>
      <c r="H1180" s="33"/>
      <c r="I1180" s="33">
        <v>-1369.42</v>
      </c>
      <c r="J1180" s="33">
        <v>-1369.42</v>
      </c>
      <c r="K1180" s="34">
        <v>-2487.33</v>
      </c>
      <c r="L1180" s="32">
        <v>-1441.99</v>
      </c>
      <c r="M1180" s="12">
        <v>-1498.48</v>
      </c>
      <c r="N1180" s="35">
        <v>-1568.25</v>
      </c>
      <c r="O1180" s="36">
        <v>-1675.01</v>
      </c>
      <c r="P1180" s="35">
        <v>-1803.49</v>
      </c>
      <c r="Q1180" s="12">
        <v>-2779.92</v>
      </c>
      <c r="R1180" s="35">
        <v>-1629.68</v>
      </c>
      <c r="S1180" s="34">
        <v>-1925.69</v>
      </c>
      <c r="T1180" s="15">
        <v>-2342.21</v>
      </c>
      <c r="U1180" s="15">
        <v>-2403.4899999999998</v>
      </c>
      <c r="V1180" s="15">
        <v>-2726</v>
      </c>
      <c r="W1180" s="15">
        <v>-2598.36</v>
      </c>
      <c r="X1180" s="15">
        <v>-1665.59</v>
      </c>
      <c r="Y1180" s="113">
        <v>-2775.3</v>
      </c>
      <c r="Z1180" s="114">
        <v>-2680.84</v>
      </c>
      <c r="AA1180" s="113">
        <v>-3352.1</v>
      </c>
      <c r="AB1180" s="113">
        <v>-4298.41</v>
      </c>
      <c r="AC1180" s="114">
        <v>-4499.08</v>
      </c>
    </row>
    <row r="1181" spans="1:29" ht="24.9" customHeight="1" thickBot="1" x14ac:dyDescent="0.45">
      <c r="A1181" s="30">
        <v>2295</v>
      </c>
      <c r="B1181" s="5" t="s">
        <v>2254</v>
      </c>
      <c r="C1181" s="6" t="s">
        <v>2052</v>
      </c>
      <c r="D1181" s="25">
        <v>35207092</v>
      </c>
      <c r="E1181" s="27" t="s">
        <v>2054</v>
      </c>
      <c r="F1181" s="33"/>
      <c r="G1181" s="33"/>
      <c r="H1181" s="33"/>
      <c r="I1181" s="33"/>
      <c r="J1181" s="33">
        <v>-2856.7</v>
      </c>
      <c r="K1181" s="34">
        <v>-4331.17</v>
      </c>
      <c r="L1181" s="32">
        <v>-2821.25</v>
      </c>
      <c r="M1181" s="12">
        <v>-3064.03</v>
      </c>
      <c r="N1181" s="35">
        <v>-3107.02</v>
      </c>
      <c r="O1181" s="36">
        <v>-3125.33</v>
      </c>
      <c r="P1181" s="35">
        <v>-3421.45</v>
      </c>
      <c r="Q1181" s="12">
        <v>-5819.76</v>
      </c>
      <c r="R1181" s="35">
        <v>-3632.07</v>
      </c>
      <c r="S1181" s="34">
        <v>-4118.04</v>
      </c>
      <c r="T1181" s="15">
        <v>-4616.97</v>
      </c>
      <c r="U1181" s="15">
        <v>-4844.7299999999996</v>
      </c>
      <c r="V1181" s="15">
        <v>-5141.83</v>
      </c>
      <c r="W1181" s="15">
        <v>-5190.8</v>
      </c>
      <c r="X1181" s="15">
        <v>-2763.17</v>
      </c>
      <c r="Y1181" s="113">
        <v>-5362.18</v>
      </c>
      <c r="Z1181" s="114">
        <v>-5399.17</v>
      </c>
      <c r="AA1181" s="113">
        <v>-6263.36</v>
      </c>
      <c r="AB1181" s="113">
        <v>-7829.16</v>
      </c>
      <c r="AC1181" s="114">
        <v>-7814.2</v>
      </c>
    </row>
    <row r="1182" spans="1:29" ht="24.9" customHeight="1" thickBot="1" x14ac:dyDescent="0.45">
      <c r="A1182" s="30">
        <v>2296</v>
      </c>
      <c r="B1182" s="5" t="s">
        <v>742</v>
      </c>
      <c r="C1182" s="6" t="s">
        <v>2052</v>
      </c>
      <c r="D1182" s="25" t="s">
        <v>2412</v>
      </c>
      <c r="E1182" s="27" t="s">
        <v>2054</v>
      </c>
      <c r="F1182" s="33"/>
      <c r="G1182" s="33"/>
      <c r="H1182" s="33"/>
      <c r="I1182" s="33"/>
      <c r="J1182" s="33"/>
      <c r="K1182" s="34"/>
      <c r="L1182" s="32">
        <v>-1612.07</v>
      </c>
      <c r="M1182" s="12">
        <v>-1668.43</v>
      </c>
      <c r="N1182" s="35">
        <v>-1724.8</v>
      </c>
      <c r="O1182" s="36">
        <v>-1850.05</v>
      </c>
      <c r="P1182" s="35">
        <v>-1850.05</v>
      </c>
      <c r="Q1182" s="12">
        <v>-2961.1099999999997</v>
      </c>
      <c r="R1182" s="35">
        <v>-1937.73</v>
      </c>
      <c r="S1182" s="34">
        <v>-4754.3999999999996</v>
      </c>
      <c r="T1182" s="15">
        <v>-6009.64</v>
      </c>
      <c r="U1182" s="15">
        <v>-6198.17</v>
      </c>
      <c r="V1182" s="15">
        <v>-6850.4</v>
      </c>
      <c r="W1182" s="15">
        <v>-6567.58</v>
      </c>
      <c r="X1182" s="15">
        <v>-3609.79</v>
      </c>
      <c r="Y1182" s="113">
        <v>-6567.58</v>
      </c>
      <c r="Z1182" s="114">
        <v>-6989.02</v>
      </c>
      <c r="AA1182" s="113">
        <v>-8255.9699999999993</v>
      </c>
      <c r="AB1182" s="113">
        <v>-9619.43</v>
      </c>
      <c r="AC1182" s="114">
        <v>-10005.879999999999</v>
      </c>
    </row>
    <row r="1183" spans="1:29" ht="24.9" customHeight="1" thickBot="1" x14ac:dyDescent="0.45">
      <c r="A1183" s="30">
        <v>2297</v>
      </c>
      <c r="B1183" s="5" t="s">
        <v>743</v>
      </c>
      <c r="C1183" s="6" t="s">
        <v>2052</v>
      </c>
      <c r="D1183" s="25" t="s">
        <v>2413</v>
      </c>
      <c r="E1183" s="27" t="s">
        <v>2054</v>
      </c>
      <c r="F1183" s="33"/>
      <c r="G1183" s="33"/>
      <c r="H1183" s="33"/>
      <c r="I1183" s="33"/>
      <c r="J1183" s="33"/>
      <c r="K1183" s="34"/>
      <c r="L1183" s="32">
        <v>-2709.37</v>
      </c>
      <c r="M1183" s="12">
        <v>-2803.31</v>
      </c>
      <c r="N1183" s="35">
        <v>-2897.25</v>
      </c>
      <c r="O1183" s="36">
        <v>-3106.01</v>
      </c>
      <c r="P1183" s="35">
        <v>-3106.01</v>
      </c>
      <c r="Q1183" s="12">
        <v>-4815.58</v>
      </c>
      <c r="R1183" s="35">
        <v>-3252.14</v>
      </c>
      <c r="S1183" s="34">
        <v>-3280.82</v>
      </c>
      <c r="T1183" s="15">
        <v>-4326.0600000000004</v>
      </c>
      <c r="U1183" s="15">
        <v>-4439.67</v>
      </c>
      <c r="V1183" s="15">
        <v>-4725.6099999999997</v>
      </c>
      <c r="W1183" s="15">
        <v>-4725.6099999999997</v>
      </c>
      <c r="X1183" s="15">
        <v>-2362.81</v>
      </c>
      <c r="Y1183" s="113">
        <v>-4897</v>
      </c>
      <c r="Z1183" s="114">
        <v>-5012.49</v>
      </c>
      <c r="AA1183" s="113">
        <v>-6597.82</v>
      </c>
      <c r="AB1183" s="113">
        <v>-7809.71</v>
      </c>
      <c r="AC1183" s="114">
        <v>-7497.37</v>
      </c>
    </row>
    <row r="1184" spans="1:29" ht="24.9" customHeight="1" thickBot="1" x14ac:dyDescent="0.45">
      <c r="A1184" s="30">
        <v>2298</v>
      </c>
      <c r="B1184" s="5" t="s">
        <v>744</v>
      </c>
      <c r="C1184" s="6" t="s">
        <v>2052</v>
      </c>
      <c r="D1184" s="25" t="s">
        <v>2414</v>
      </c>
      <c r="E1184" s="27" t="s">
        <v>2054</v>
      </c>
      <c r="F1184" s="33"/>
      <c r="G1184" s="33"/>
      <c r="H1184" s="33"/>
      <c r="I1184" s="33"/>
      <c r="J1184" s="33"/>
      <c r="K1184" s="34"/>
      <c r="L1184" s="32">
        <v>-3761.5</v>
      </c>
      <c r="M1184" s="12">
        <v>-3893.01</v>
      </c>
      <c r="N1184" s="35">
        <v>-4024.53</v>
      </c>
      <c r="O1184" s="36">
        <v>-4350.8599999999997</v>
      </c>
      <c r="P1184" s="35">
        <v>-4316.79</v>
      </c>
      <c r="Q1184" s="12">
        <v>-8019.0999999999995</v>
      </c>
      <c r="R1184" s="35">
        <v>-4521.37</v>
      </c>
      <c r="S1184" s="34">
        <v>-4910.03</v>
      </c>
      <c r="T1184" s="15">
        <v>-6009.64</v>
      </c>
      <c r="U1184" s="15">
        <v>-6196.16</v>
      </c>
      <c r="V1184" s="15">
        <v>-6567.58</v>
      </c>
      <c r="W1184" s="15">
        <v>-6567.58</v>
      </c>
      <c r="X1184" s="15">
        <v>-3516.96</v>
      </c>
      <c r="Y1184" s="113">
        <v>-6598.1</v>
      </c>
      <c r="Z1184" s="114">
        <v>-6982.11</v>
      </c>
      <c r="AA1184" s="113">
        <v>-8688.4500000000007</v>
      </c>
      <c r="AB1184" s="113">
        <v>-9601.8799999999992</v>
      </c>
      <c r="AC1184" s="114">
        <v>-10704.03</v>
      </c>
    </row>
    <row r="1185" spans="1:29" ht="24.9" customHeight="1" thickBot="1" x14ac:dyDescent="0.45">
      <c r="A1185" s="30">
        <v>2299</v>
      </c>
      <c r="B1185" s="5" t="s">
        <v>745</v>
      </c>
      <c r="C1185" s="6" t="s">
        <v>2052</v>
      </c>
      <c r="D1185" s="25" t="s">
        <v>2415</v>
      </c>
      <c r="E1185" s="27" t="s">
        <v>2054</v>
      </c>
      <c r="F1185" s="33"/>
      <c r="G1185" s="33"/>
      <c r="H1185" s="33"/>
      <c r="I1185" s="33"/>
      <c r="J1185" s="33"/>
      <c r="K1185" s="34"/>
      <c r="L1185" s="32">
        <v>-2709.38</v>
      </c>
      <c r="M1185" s="12">
        <v>-2803.31</v>
      </c>
      <c r="N1185" s="35">
        <v>-2897.25</v>
      </c>
      <c r="O1185" s="36">
        <v>-5444.06</v>
      </c>
      <c r="P1185" s="35">
        <v>-4316.79</v>
      </c>
      <c r="Q1185" s="12">
        <v>-7234.3499999999995</v>
      </c>
      <c r="R1185" s="35">
        <v>-4521.37</v>
      </c>
      <c r="S1185" s="34">
        <v>-4550.05</v>
      </c>
      <c r="T1185" s="15">
        <v>-6009.64</v>
      </c>
      <c r="U1185" s="15">
        <v>-6276.42</v>
      </c>
      <c r="V1185" s="15">
        <v>-6567.58</v>
      </c>
      <c r="W1185" s="15">
        <v>-6567.58</v>
      </c>
      <c r="X1185" s="15">
        <v>-3895.56</v>
      </c>
      <c r="Y1185" s="113">
        <v>-6778.52</v>
      </c>
      <c r="Z1185" s="114">
        <v>-6966.85</v>
      </c>
      <c r="AA1185" s="113">
        <v>-7767.78</v>
      </c>
      <c r="AB1185" s="113">
        <v>-9601.8799999999992</v>
      </c>
      <c r="AC1185" s="114">
        <v>-10005.879999999999</v>
      </c>
    </row>
    <row r="1186" spans="1:29" ht="24.9" customHeight="1" thickBot="1" x14ac:dyDescent="0.45">
      <c r="A1186" s="30">
        <v>2300</v>
      </c>
      <c r="B1186" s="5" t="s">
        <v>746</v>
      </c>
      <c r="C1186" s="6" t="s">
        <v>2052</v>
      </c>
      <c r="D1186" s="25" t="s">
        <v>2416</v>
      </c>
      <c r="E1186" s="27" t="s">
        <v>2054</v>
      </c>
      <c r="F1186" s="33"/>
      <c r="G1186" s="33"/>
      <c r="H1186" s="33"/>
      <c r="I1186" s="33"/>
      <c r="J1186" s="33"/>
      <c r="K1186" s="34"/>
      <c r="L1186" s="32">
        <v>-3761.5</v>
      </c>
      <c r="M1186" s="12">
        <v>-3893.01</v>
      </c>
      <c r="N1186" s="35">
        <v>-4024.53</v>
      </c>
      <c r="O1186" s="36">
        <v>-4316.79</v>
      </c>
      <c r="P1186" s="35">
        <v>-4316.79</v>
      </c>
      <c r="Q1186" s="12">
        <v>-7330.85</v>
      </c>
      <c r="R1186" s="35">
        <v>-4521.37</v>
      </c>
      <c r="S1186" s="34">
        <v>-4550.05</v>
      </c>
      <c r="T1186" s="15">
        <v>-6009.64</v>
      </c>
      <c r="U1186" s="15">
        <v>-6256.84</v>
      </c>
      <c r="V1186" s="15">
        <v>-6592.46</v>
      </c>
      <c r="W1186" s="15">
        <v>-6567.58</v>
      </c>
      <c r="X1186" s="15">
        <v>-4267.3500000000004</v>
      </c>
      <c r="Y1186" s="113">
        <v>-6567.58</v>
      </c>
      <c r="Z1186" s="114">
        <v>-6997.77</v>
      </c>
      <c r="AA1186" s="113">
        <v>-8226.24</v>
      </c>
      <c r="AB1186" s="113">
        <v>-9601.8799999999992</v>
      </c>
      <c r="AC1186" s="114">
        <v>-10432.219999999999</v>
      </c>
    </row>
    <row r="1187" spans="1:29" ht="34.5" customHeight="1" thickBot="1" x14ac:dyDescent="0.45">
      <c r="A1187" s="30">
        <v>2301</v>
      </c>
      <c r="B1187" s="5" t="s">
        <v>747</v>
      </c>
      <c r="C1187" s="6" t="s">
        <v>2052</v>
      </c>
      <c r="D1187" s="25" t="s">
        <v>2417</v>
      </c>
      <c r="E1187" s="27" t="s">
        <v>2054</v>
      </c>
      <c r="F1187" s="33"/>
      <c r="G1187" s="33"/>
      <c r="H1187" s="33"/>
      <c r="I1187" s="33"/>
      <c r="J1187" s="33"/>
      <c r="K1187" s="34"/>
      <c r="L1187" s="32">
        <v>-3761.5</v>
      </c>
      <c r="M1187" s="12">
        <v>-3893.01</v>
      </c>
      <c r="N1187" s="35">
        <v>-4024.53</v>
      </c>
      <c r="O1187" s="36">
        <v>-4316.79</v>
      </c>
      <c r="P1187" s="35">
        <v>-4316.79</v>
      </c>
      <c r="Q1187" s="12">
        <v>-7055.91</v>
      </c>
      <c r="R1187" s="35">
        <v>-4735.04</v>
      </c>
      <c r="S1187" s="34">
        <v>-4550.05</v>
      </c>
      <c r="T1187" s="15">
        <v>-6009.64</v>
      </c>
      <c r="U1187" s="15">
        <v>-6538.39</v>
      </c>
      <c r="V1187" s="15">
        <v>-6567.58</v>
      </c>
      <c r="W1187" s="15">
        <v>-6567.58</v>
      </c>
      <c r="X1187" s="15">
        <v>-3283.79</v>
      </c>
      <c r="Y1187" s="113">
        <v>-6567.58</v>
      </c>
      <c r="Z1187" s="114">
        <v>-6987.58</v>
      </c>
      <c r="AA1187" s="113">
        <v>-8210.65</v>
      </c>
      <c r="AB1187" s="113">
        <v>-10055.69</v>
      </c>
      <c r="AC1187" s="114">
        <v>-10005.879999999999</v>
      </c>
    </row>
    <row r="1188" spans="1:29" ht="37.5" customHeight="1" thickBot="1" x14ac:dyDescent="0.45">
      <c r="A1188" s="30">
        <v>2302</v>
      </c>
      <c r="B1188" s="5" t="s">
        <v>748</v>
      </c>
      <c r="C1188" s="6" t="s">
        <v>2052</v>
      </c>
      <c r="D1188" s="25" t="s">
        <v>2418</v>
      </c>
      <c r="E1188" s="27" t="s">
        <v>2054</v>
      </c>
      <c r="F1188" s="33"/>
      <c r="G1188" s="33"/>
      <c r="H1188" s="33"/>
      <c r="I1188" s="33"/>
      <c r="J1188" s="33"/>
      <c r="K1188" s="34"/>
      <c r="L1188" s="32">
        <v>-3761.5</v>
      </c>
      <c r="M1188" s="12">
        <v>-3929.31</v>
      </c>
      <c r="N1188" s="35">
        <v>-4024.53</v>
      </c>
      <c r="O1188" s="36">
        <v>-4316.79</v>
      </c>
      <c r="P1188" s="35">
        <v>-4316.79</v>
      </c>
      <c r="Q1188" s="12">
        <v>-7164.71</v>
      </c>
      <c r="R1188" s="35">
        <v>-4521.37</v>
      </c>
      <c r="S1188" s="34">
        <v>-4809.5200000000004</v>
      </c>
      <c r="T1188" s="15">
        <v>-6009.64</v>
      </c>
      <c r="U1188" s="15">
        <v>-6168.29</v>
      </c>
      <c r="V1188" s="15">
        <v>-6567.58</v>
      </c>
      <c r="W1188" s="15">
        <v>-6567.58</v>
      </c>
      <c r="X1188" s="15">
        <v>-3896.24</v>
      </c>
      <c r="Y1188" s="113">
        <v>-6587.8</v>
      </c>
      <c r="Z1188" s="114">
        <v>-6966.85</v>
      </c>
      <c r="AA1188" s="113">
        <v>-8297.93</v>
      </c>
      <c r="AB1188" s="113">
        <v>-9601.8799999999992</v>
      </c>
      <c r="AC1188" s="114">
        <v>-10687.67</v>
      </c>
    </row>
    <row r="1189" spans="1:29" ht="37.5" customHeight="1" thickBot="1" x14ac:dyDescent="0.45">
      <c r="A1189" s="30">
        <v>2303</v>
      </c>
      <c r="B1189" s="5" t="s">
        <v>749</v>
      </c>
      <c r="C1189" s="6" t="s">
        <v>2052</v>
      </c>
      <c r="D1189" s="25" t="s">
        <v>2419</v>
      </c>
      <c r="E1189" s="27" t="s">
        <v>2054</v>
      </c>
      <c r="F1189" s="33"/>
      <c r="G1189" s="33"/>
      <c r="H1189" s="33"/>
      <c r="I1189" s="33"/>
      <c r="J1189" s="33"/>
      <c r="K1189" s="34"/>
      <c r="L1189" s="32">
        <v>-4325.96</v>
      </c>
      <c r="M1189" s="12">
        <v>-4403.8500000000004</v>
      </c>
      <c r="N1189" s="35">
        <v>-4682.41</v>
      </c>
      <c r="O1189" s="36">
        <v>-4803.7299999999996</v>
      </c>
      <c r="P1189" s="35">
        <v>-4776.72</v>
      </c>
      <c r="Q1189" s="12">
        <v>-6537.97</v>
      </c>
      <c r="R1189" s="35">
        <v>-4181.32</v>
      </c>
      <c r="S1189" s="34">
        <v>-4952.53</v>
      </c>
      <c r="T1189" s="15">
        <v>-6536.14</v>
      </c>
      <c r="U1189" s="15">
        <v>-6885.53</v>
      </c>
      <c r="V1189" s="15">
        <v>-7141.5</v>
      </c>
      <c r="W1189" s="15">
        <v>-7141.5</v>
      </c>
      <c r="X1189" s="15">
        <v>-3930.26</v>
      </c>
      <c r="Y1189" s="113">
        <v>-7141.5</v>
      </c>
      <c r="Z1189" s="114">
        <v>-7574.69</v>
      </c>
      <c r="AA1189" s="113">
        <v>-9140.2999999999993</v>
      </c>
      <c r="AB1189" s="113">
        <v>-10433.620000000001</v>
      </c>
      <c r="AC1189" s="114">
        <v>-10871.95</v>
      </c>
    </row>
    <row r="1190" spans="1:29" ht="24.9" customHeight="1" thickBot="1" x14ac:dyDescent="0.45">
      <c r="A1190" s="30">
        <v>2304</v>
      </c>
      <c r="B1190" s="5" t="s">
        <v>750</v>
      </c>
      <c r="C1190" s="6" t="s">
        <v>2052</v>
      </c>
      <c r="D1190" s="25" t="s">
        <v>2420</v>
      </c>
      <c r="E1190" s="27" t="s">
        <v>2054</v>
      </c>
      <c r="F1190" s="33"/>
      <c r="G1190" s="33"/>
      <c r="H1190" s="33"/>
      <c r="I1190" s="33"/>
      <c r="J1190" s="33"/>
      <c r="K1190" s="34"/>
      <c r="L1190" s="32">
        <v>-1236</v>
      </c>
      <c r="M1190" s="12">
        <v>-1278.81</v>
      </c>
      <c r="N1190" s="35">
        <v>-1319.11</v>
      </c>
      <c r="O1190" s="36">
        <v>-1413.33</v>
      </c>
      <c r="P1190" s="35">
        <v>-1689.96</v>
      </c>
      <c r="Q1190" s="12">
        <v>-2369.6000000000004</v>
      </c>
      <c r="R1190" s="35">
        <v>-1637.86</v>
      </c>
      <c r="S1190" s="34">
        <v>-1781.42</v>
      </c>
      <c r="T1190" s="15">
        <v>-1968.3</v>
      </c>
      <c r="U1190" s="15">
        <v>-2026.52</v>
      </c>
      <c r="V1190" s="15">
        <v>-2366.59</v>
      </c>
      <c r="W1190" s="15">
        <v>-5996.68</v>
      </c>
      <c r="X1190" s="15">
        <v>-3189.06</v>
      </c>
      <c r="Y1190" s="113">
        <v>-5017.3500000000004</v>
      </c>
      <c r="Z1190" s="114">
        <v>-6415.07</v>
      </c>
      <c r="AA1190" s="113">
        <v>-7527.94</v>
      </c>
      <c r="AB1190" s="113">
        <v>-7648.37</v>
      </c>
      <c r="AC1190" s="114">
        <v>-9132.4500000000007</v>
      </c>
    </row>
    <row r="1191" spans="1:29" ht="24.9" customHeight="1" thickBot="1" x14ac:dyDescent="0.45">
      <c r="A1191" s="30">
        <v>2305</v>
      </c>
      <c r="B1191" s="5" t="s">
        <v>751</v>
      </c>
      <c r="C1191" s="6" t="s">
        <v>2052</v>
      </c>
      <c r="D1191" s="25" t="s">
        <v>2422</v>
      </c>
      <c r="E1191" s="27" t="s">
        <v>2054</v>
      </c>
      <c r="F1191" s="33"/>
      <c r="G1191" s="33"/>
      <c r="H1191" s="33"/>
      <c r="I1191" s="33"/>
      <c r="J1191" s="33"/>
      <c r="K1191" s="34"/>
      <c r="L1191" s="32">
        <v>-1612.23</v>
      </c>
      <c r="M1191" s="12">
        <v>-1668.6</v>
      </c>
      <c r="N1191" s="35">
        <v>-1724.8</v>
      </c>
      <c r="O1191" s="36">
        <v>-1933.49</v>
      </c>
      <c r="P1191" s="35">
        <v>-1537.58</v>
      </c>
      <c r="Q1191" s="12">
        <v>-2710.3</v>
      </c>
      <c r="R1191" s="35">
        <v>-1639.08</v>
      </c>
      <c r="S1191" s="34">
        <v>-1644.14</v>
      </c>
      <c r="T1191" s="15">
        <v>-2141.0500000000002</v>
      </c>
      <c r="U1191" s="15">
        <v>-2207.2600000000002</v>
      </c>
      <c r="V1191" s="15">
        <v>-2339.29</v>
      </c>
      <c r="W1191" s="15">
        <v>-2436</v>
      </c>
      <c r="X1191" s="15">
        <v>-1794.72</v>
      </c>
      <c r="Y1191" s="113">
        <v>-2804.02</v>
      </c>
      <c r="Z1191" s="114">
        <v>-2474.75</v>
      </c>
      <c r="AA1191" s="113">
        <v>-3123.56</v>
      </c>
      <c r="AB1191" s="113">
        <v>-3432.79</v>
      </c>
      <c r="AC1191" s="114">
        <v>-3772.56</v>
      </c>
    </row>
    <row r="1192" spans="1:29" ht="24.9" customHeight="1" thickBot="1" x14ac:dyDescent="0.45">
      <c r="A1192" s="30">
        <v>2306</v>
      </c>
      <c r="B1192" s="5" t="s">
        <v>752</v>
      </c>
      <c r="C1192" s="6" t="s">
        <v>2052</v>
      </c>
      <c r="D1192" s="25" t="s">
        <v>2421</v>
      </c>
      <c r="E1192" s="27" t="s">
        <v>2054</v>
      </c>
      <c r="F1192" s="33"/>
      <c r="G1192" s="33"/>
      <c r="H1192" s="33"/>
      <c r="I1192" s="33"/>
      <c r="J1192" s="33"/>
      <c r="K1192" s="34"/>
      <c r="L1192" s="32">
        <v>-1612.07</v>
      </c>
      <c r="M1192" s="12">
        <v>-1676</v>
      </c>
      <c r="N1192" s="35">
        <v>-1724.8</v>
      </c>
      <c r="O1192" s="36">
        <v>-1850.05</v>
      </c>
      <c r="P1192" s="35">
        <v>-2044.6</v>
      </c>
      <c r="Q1192" s="12">
        <v>-3158.2200000000003</v>
      </c>
      <c r="R1192" s="35">
        <v>-1937.73</v>
      </c>
      <c r="S1192" s="34">
        <v>-1997.39</v>
      </c>
      <c r="T1192" s="15">
        <v>-2690.81</v>
      </c>
      <c r="U1192" s="15">
        <v>-2647.63</v>
      </c>
      <c r="V1192" s="15">
        <v>-2957.44</v>
      </c>
      <c r="W1192" s="15">
        <v>-2838.17</v>
      </c>
      <c r="X1192" s="15">
        <v>-1552.32</v>
      </c>
      <c r="Y1192" s="113">
        <v>-2892.84</v>
      </c>
      <c r="Z1192" s="114">
        <v>-3063.95</v>
      </c>
      <c r="AA1192" s="113">
        <v>-3581.92</v>
      </c>
      <c r="AB1192" s="113">
        <v>-4181.71</v>
      </c>
      <c r="AC1192" s="114">
        <v>-4292.68</v>
      </c>
    </row>
    <row r="1193" spans="1:29" ht="24.9" customHeight="1" thickBot="1" x14ac:dyDescent="0.45">
      <c r="A1193" s="30">
        <v>2307</v>
      </c>
      <c r="B1193" s="5" t="s">
        <v>753</v>
      </c>
      <c r="C1193" s="6" t="s">
        <v>2052</v>
      </c>
      <c r="D1193" s="25" t="s">
        <v>2423</v>
      </c>
      <c r="E1193" s="27" t="s">
        <v>2054</v>
      </c>
      <c r="F1193" s="33"/>
      <c r="G1193" s="33"/>
      <c r="H1193" s="33"/>
      <c r="I1193" s="33"/>
      <c r="J1193" s="33"/>
      <c r="K1193" s="34"/>
      <c r="L1193" s="32">
        <v>-3761.5</v>
      </c>
      <c r="M1193" s="12">
        <v>-3893.01</v>
      </c>
      <c r="N1193" s="35">
        <v>-4024.53</v>
      </c>
      <c r="O1193" s="36">
        <v>-4316.79</v>
      </c>
      <c r="P1193" s="35">
        <v>-4316.79</v>
      </c>
      <c r="Q1193" s="12">
        <v>-6694.38</v>
      </c>
      <c r="R1193" s="35">
        <v>-4521.37</v>
      </c>
      <c r="S1193" s="34">
        <v>-4840.0600000000004</v>
      </c>
      <c r="T1193" s="15">
        <v>-6009.64</v>
      </c>
      <c r="U1193" s="15">
        <v>-6168.29</v>
      </c>
      <c r="V1193" s="15">
        <v>-6567.58</v>
      </c>
      <c r="W1193" s="15">
        <v>-6567.58</v>
      </c>
      <c r="X1193" s="15">
        <v>-3672.41</v>
      </c>
      <c r="Y1193" s="113">
        <v>-6567.58</v>
      </c>
      <c r="Z1193" s="114">
        <v>-6966.85</v>
      </c>
      <c r="AA1193" s="113">
        <v>-8238.11</v>
      </c>
      <c r="AB1193" s="113">
        <v>-9601.8799999999992</v>
      </c>
      <c r="AC1193" s="114">
        <v>-10005.879999999999</v>
      </c>
    </row>
    <row r="1194" spans="1:29" ht="24.9" customHeight="1" thickBot="1" x14ac:dyDescent="0.45">
      <c r="A1194" s="30">
        <v>2308</v>
      </c>
      <c r="B1194" s="5" t="s">
        <v>2387</v>
      </c>
      <c r="C1194" s="6" t="s">
        <v>2052</v>
      </c>
      <c r="D1194" s="25">
        <v>368775237</v>
      </c>
      <c r="E1194" s="27" t="s">
        <v>2054</v>
      </c>
      <c r="F1194" s="33"/>
      <c r="G1194" s="33"/>
      <c r="H1194" s="33"/>
      <c r="I1194" s="33"/>
      <c r="J1194" s="33"/>
      <c r="K1194" s="34"/>
      <c r="L1194" s="32"/>
      <c r="M1194" s="12">
        <v>-1343.74</v>
      </c>
      <c r="N1194" s="35">
        <v>-1497.61</v>
      </c>
      <c r="O1194" s="36">
        <v>-1606.04</v>
      </c>
      <c r="P1194" s="35">
        <v>-1489.28</v>
      </c>
      <c r="Q1194" s="12">
        <v>-2566.2800000000002</v>
      </c>
      <c r="R1194" s="35">
        <v>-1559.54</v>
      </c>
      <c r="S1194" s="34">
        <v>-1862.88</v>
      </c>
      <c r="T1194" s="15">
        <v>-1911.57</v>
      </c>
      <c r="U1194" s="15">
        <v>-2128.4899999999998</v>
      </c>
      <c r="V1194" s="15">
        <v>-2202.88</v>
      </c>
      <c r="W1194" s="15">
        <v>-2380.5</v>
      </c>
      <c r="X1194" s="15">
        <v>-1190.25</v>
      </c>
      <c r="Y1194" s="113">
        <v>-2202.88</v>
      </c>
      <c r="Z1194" s="114">
        <v>-2713.45</v>
      </c>
      <c r="AA1194" s="113">
        <v>-6999.82</v>
      </c>
      <c r="AB1194" s="113">
        <v>-7597.26</v>
      </c>
      <c r="AC1194" s="114">
        <v>-8455.9599999999991</v>
      </c>
    </row>
    <row r="1195" spans="1:29" ht="24.9" customHeight="1" thickBot="1" x14ac:dyDescent="0.45">
      <c r="A1195" s="30">
        <v>2309</v>
      </c>
      <c r="B1195" s="5" t="s">
        <v>2389</v>
      </c>
      <c r="C1195" s="6" t="s">
        <v>2052</v>
      </c>
      <c r="D1195" s="25">
        <v>4218963</v>
      </c>
      <c r="E1195" s="27" t="s">
        <v>2054</v>
      </c>
      <c r="F1195" s="33"/>
      <c r="G1195" s="33"/>
      <c r="H1195" s="33"/>
      <c r="I1195" s="33"/>
      <c r="J1195" s="33"/>
      <c r="K1195" s="34"/>
      <c r="L1195" s="32"/>
      <c r="M1195" s="12"/>
      <c r="N1195" s="35">
        <v>-1287.92</v>
      </c>
      <c r="O1195" s="36">
        <v>-1342.09</v>
      </c>
      <c r="P1195" s="35">
        <v>-1338.65</v>
      </c>
      <c r="Q1195" s="12">
        <v>-2141.4900000000002</v>
      </c>
      <c r="R1195" s="35">
        <v>-1444.79</v>
      </c>
      <c r="S1195" s="34">
        <v>-1427.59</v>
      </c>
      <c r="T1195" s="15">
        <v>-1837.72</v>
      </c>
      <c r="U1195" s="15">
        <v>-1932.01</v>
      </c>
      <c r="V1195" s="15">
        <v>-2052.87</v>
      </c>
      <c r="W1195" s="15">
        <v>-2052.6</v>
      </c>
      <c r="X1195" s="15">
        <v>-1053.26</v>
      </c>
      <c r="Y1195" s="113">
        <v>-2124.7600000000002</v>
      </c>
      <c r="Z1195" s="114">
        <v>-2177.9699999999998</v>
      </c>
      <c r="AA1195" s="113">
        <v>-2523.5100000000002</v>
      </c>
      <c r="AB1195" s="113">
        <v>-2957.38</v>
      </c>
      <c r="AC1195" s="114">
        <v>-3234.57</v>
      </c>
    </row>
    <row r="1196" spans="1:29" ht="24.9" customHeight="1" thickBot="1" x14ac:dyDescent="0.45">
      <c r="A1196" s="30">
        <v>2310</v>
      </c>
      <c r="B1196" s="5" t="s">
        <v>292</v>
      </c>
      <c r="C1196" s="6" t="s">
        <v>2052</v>
      </c>
      <c r="D1196" s="25">
        <v>422426192</v>
      </c>
      <c r="E1196" s="27" t="s">
        <v>2054</v>
      </c>
      <c r="F1196" s="33"/>
      <c r="G1196" s="33"/>
      <c r="H1196" s="33"/>
      <c r="I1196" s="33"/>
      <c r="J1196" s="33"/>
      <c r="K1196" s="34"/>
      <c r="L1196" s="32"/>
      <c r="M1196" s="12"/>
      <c r="N1196" s="35">
        <v>-1241.68</v>
      </c>
      <c r="O1196" s="36">
        <v>-1331.15</v>
      </c>
      <c r="P1196" s="35">
        <v>-1331.15</v>
      </c>
      <c r="Q1196" s="12">
        <v>-2063.8200000000002</v>
      </c>
      <c r="R1196" s="35">
        <v>-1516.16</v>
      </c>
      <c r="S1196" s="34">
        <v>-1397.17</v>
      </c>
      <c r="T1196" s="15">
        <v>-1903.06</v>
      </c>
      <c r="U1196" s="15">
        <v>-1902.72</v>
      </c>
      <c r="V1196" s="15">
        <v>-2025.26</v>
      </c>
      <c r="W1196" s="15">
        <v>-2042.63</v>
      </c>
      <c r="X1196" s="15">
        <v>-1135.03</v>
      </c>
      <c r="Y1196" s="113">
        <v>-2025.26</v>
      </c>
      <c r="Z1196" s="114">
        <v>-2226.5500000000002</v>
      </c>
      <c r="AA1196" s="113">
        <v>-2750.3</v>
      </c>
      <c r="AB1196" s="113">
        <v>-3217.19</v>
      </c>
      <c r="AC1196" s="114">
        <v>-3080.5</v>
      </c>
    </row>
    <row r="1197" spans="1:29" ht="24.9" customHeight="1" thickBot="1" x14ac:dyDescent="0.45">
      <c r="A1197" s="30">
        <v>2312</v>
      </c>
      <c r="B1197" s="5" t="s">
        <v>2391</v>
      </c>
      <c r="C1197" s="6" t="s">
        <v>2052</v>
      </c>
      <c r="D1197" s="25">
        <v>404502817</v>
      </c>
      <c r="E1197" s="27" t="s">
        <v>2054</v>
      </c>
      <c r="F1197" s="33"/>
      <c r="G1197" s="33"/>
      <c r="H1197" s="33"/>
      <c r="I1197" s="33"/>
      <c r="J1197" s="33"/>
      <c r="K1197" s="34"/>
      <c r="L1197" s="32"/>
      <c r="M1197" s="12"/>
      <c r="N1197" s="35"/>
      <c r="O1197" s="36">
        <v>-1331.15</v>
      </c>
      <c r="P1197" s="35">
        <v>-1331.15</v>
      </c>
      <c r="Q1197" s="12">
        <v>-2063.8200000000002</v>
      </c>
      <c r="R1197" s="35">
        <v>-1393.77</v>
      </c>
      <c r="S1197" s="34">
        <v>-1393.77</v>
      </c>
      <c r="T1197" s="15">
        <v>-1941.67</v>
      </c>
      <c r="U1197" s="15">
        <v>-1885.98</v>
      </c>
      <c r="V1197" s="15">
        <v>-2026.61</v>
      </c>
      <c r="W1197" s="15">
        <v>-2026.61</v>
      </c>
      <c r="X1197" s="15">
        <v>-1036.08</v>
      </c>
      <c r="Y1197" s="113">
        <v>-2025.26</v>
      </c>
      <c r="Z1197" s="114">
        <v>-2150.4899999999998</v>
      </c>
      <c r="AA1197" s="113">
        <v>-2523.09</v>
      </c>
      <c r="AB1197" s="113">
        <v>-2956.51</v>
      </c>
      <c r="AC1197" s="114">
        <v>-3080.5</v>
      </c>
    </row>
    <row r="1198" spans="1:29" ht="24.9" customHeight="1" thickBot="1" x14ac:dyDescent="0.45">
      <c r="A1198" s="120">
        <v>2313</v>
      </c>
      <c r="B1198" s="5" t="s">
        <v>2392</v>
      </c>
      <c r="C1198" s="6" t="s">
        <v>2052</v>
      </c>
      <c r="D1198" s="23">
        <v>384503617</v>
      </c>
      <c r="E1198" s="27" t="s">
        <v>2054</v>
      </c>
      <c r="F1198" s="33"/>
      <c r="G1198" s="33"/>
      <c r="H1198" s="33"/>
      <c r="I1198" s="33"/>
      <c r="J1198" s="33"/>
      <c r="K1198" s="34"/>
      <c r="L1198" s="32"/>
      <c r="M1198" s="12"/>
      <c r="N1198" s="35"/>
      <c r="O1198" s="36">
        <v>-1450.38</v>
      </c>
      <c r="P1198" s="35">
        <v>-1608.09</v>
      </c>
      <c r="Q1198" s="12">
        <v>-2466.2599999999998</v>
      </c>
      <c r="R1198" s="35">
        <v>-1717.74</v>
      </c>
      <c r="S1198" s="34">
        <v>-1642.19</v>
      </c>
      <c r="T1198" s="15">
        <v>-2009.54</v>
      </c>
      <c r="U1198" s="15">
        <v>-2083.4699999999998</v>
      </c>
      <c r="V1198" s="121"/>
      <c r="W1198" s="121"/>
      <c r="X1198" s="121"/>
      <c r="Y1198" s="121"/>
      <c r="Z1198" s="122"/>
      <c r="AA1198" s="121"/>
      <c r="AB1198" s="121"/>
      <c r="AC1198" s="122"/>
    </row>
    <row r="1199" spans="1:29" ht="24.9" customHeight="1" thickBot="1" x14ac:dyDescent="0.45">
      <c r="A1199" s="30">
        <v>2314</v>
      </c>
      <c r="B1199" s="5" t="s">
        <v>2393</v>
      </c>
      <c r="C1199" s="6" t="s">
        <v>2052</v>
      </c>
      <c r="D1199" s="25">
        <v>356437501</v>
      </c>
      <c r="E1199" s="27" t="s">
        <v>2054</v>
      </c>
      <c r="F1199" s="33"/>
      <c r="G1199" s="33"/>
      <c r="H1199" s="33"/>
      <c r="I1199" s="33"/>
      <c r="J1199" s="33"/>
      <c r="K1199" s="34"/>
      <c r="L1199" s="32"/>
      <c r="M1199" s="12"/>
      <c r="N1199" s="35"/>
      <c r="O1199" s="36">
        <v>-3384.22</v>
      </c>
      <c r="P1199" s="35">
        <v>-3423</v>
      </c>
      <c r="Q1199" s="12">
        <v>-5400.92</v>
      </c>
      <c r="R1199" s="35">
        <v>-3550.46</v>
      </c>
      <c r="S1199" s="34">
        <v>-3932.27</v>
      </c>
      <c r="T1199" s="15">
        <v>-4688.92</v>
      </c>
      <c r="U1199" s="15">
        <v>-4812.22</v>
      </c>
      <c r="V1199" s="34">
        <v>-5707.16</v>
      </c>
      <c r="W1199" s="15">
        <v>-5164.24</v>
      </c>
      <c r="X1199" s="15">
        <v>-2880.06</v>
      </c>
      <c r="Y1199" s="113">
        <v>-5164.24</v>
      </c>
      <c r="Z1199" s="114">
        <v>-5562.41</v>
      </c>
      <c r="AA1199" s="113">
        <v>-6512.83</v>
      </c>
      <c r="AB1199" s="113">
        <v>-7815.95</v>
      </c>
      <c r="AC1199" s="114">
        <v>-9060.9699999999993</v>
      </c>
    </row>
    <row r="1200" spans="1:29" ht="24.9" customHeight="1" thickBot="1" x14ac:dyDescent="0.45">
      <c r="A1200" s="30">
        <v>2316</v>
      </c>
      <c r="B1200" s="5" t="s">
        <v>2396</v>
      </c>
      <c r="C1200" s="6" t="s">
        <v>2052</v>
      </c>
      <c r="D1200" s="25">
        <v>341754195</v>
      </c>
      <c r="E1200" s="27" t="s">
        <v>1570</v>
      </c>
      <c r="F1200" s="33"/>
      <c r="G1200" s="33"/>
      <c r="H1200" s="33"/>
      <c r="I1200" s="33"/>
      <c r="J1200" s="33"/>
      <c r="K1200" s="34"/>
      <c r="L1200" s="32"/>
      <c r="M1200" s="12"/>
      <c r="N1200" s="35"/>
      <c r="O1200" s="36"/>
      <c r="P1200" s="35"/>
      <c r="Q1200" s="12">
        <v>-5159.1100000000006</v>
      </c>
      <c r="R1200" s="35">
        <v>-3488.32</v>
      </c>
      <c r="S1200" s="34">
        <v>-3488.32</v>
      </c>
      <c r="T1200" s="15">
        <v>-4578.93</v>
      </c>
      <c r="U1200" s="15">
        <v>-4745.26</v>
      </c>
      <c r="V1200" s="15">
        <v>-5051.24</v>
      </c>
      <c r="W1200" s="15">
        <v>-5075.72</v>
      </c>
      <c r="X1200" s="15">
        <v>-2657.27</v>
      </c>
      <c r="Y1200" s="113">
        <v>-5043.8999999999996</v>
      </c>
      <c r="Z1200" s="114">
        <v>-5625.15</v>
      </c>
      <c r="AA1200" s="113">
        <v>-5994.2</v>
      </c>
      <c r="AB1200" s="113">
        <v>-7473.45</v>
      </c>
      <c r="AC1200" s="114">
        <v>-7862.07</v>
      </c>
    </row>
    <row r="1201" spans="1:29" ht="24.9" customHeight="1" thickBot="1" x14ac:dyDescent="0.45">
      <c r="A1201" s="30">
        <v>2317</v>
      </c>
      <c r="B1201" s="5" t="s">
        <v>2397</v>
      </c>
      <c r="C1201" s="6" t="s">
        <v>2052</v>
      </c>
      <c r="D1201" s="25">
        <v>266770473</v>
      </c>
      <c r="E1201" s="27" t="s">
        <v>2054</v>
      </c>
      <c r="F1201" s="33"/>
      <c r="G1201" s="33"/>
      <c r="H1201" s="33"/>
      <c r="I1201" s="33"/>
      <c r="J1201" s="33"/>
      <c r="K1201" s="34"/>
      <c r="L1201" s="32"/>
      <c r="M1201" s="12"/>
      <c r="N1201" s="35"/>
      <c r="O1201" s="36"/>
      <c r="P1201" s="35"/>
      <c r="Q1201" s="12">
        <v>-4958.0599999999995</v>
      </c>
      <c r="R1201" s="35">
        <v>-3252.14</v>
      </c>
      <c r="S1201" s="34">
        <v>-3451.12</v>
      </c>
      <c r="T1201" s="15">
        <v>-4288.01</v>
      </c>
      <c r="U1201" s="15">
        <v>-4400.6099999999997</v>
      </c>
      <c r="V1201" s="15">
        <v>-4689.08</v>
      </c>
      <c r="W1201" s="15">
        <v>-4686.54</v>
      </c>
      <c r="X1201" s="15">
        <v>-2364.06</v>
      </c>
      <c r="Y1201" s="113">
        <v>-4725.6099999999997</v>
      </c>
      <c r="Z1201" s="114">
        <v>-5013.33</v>
      </c>
      <c r="AA1201" s="113">
        <v>-5747.72</v>
      </c>
      <c r="AB1201" s="113">
        <v>-6900.9</v>
      </c>
      <c r="AC1201" s="114">
        <v>-7187.84</v>
      </c>
    </row>
    <row r="1202" spans="1:29" ht="24.9" customHeight="1" thickBot="1" x14ac:dyDescent="0.45">
      <c r="A1202" s="30">
        <v>2318</v>
      </c>
      <c r="B1202" s="5" t="s">
        <v>2398</v>
      </c>
      <c r="C1202" s="6" t="s">
        <v>2052</v>
      </c>
      <c r="D1202" s="25">
        <v>265030972</v>
      </c>
      <c r="E1202" s="27" t="s">
        <v>2054</v>
      </c>
      <c r="F1202" s="33"/>
      <c r="G1202" s="33"/>
      <c r="H1202" s="33"/>
      <c r="I1202" s="33"/>
      <c r="J1202" s="33"/>
      <c r="K1202" s="34"/>
      <c r="L1202" s="32"/>
      <c r="M1202" s="12"/>
      <c r="N1202" s="35"/>
      <c r="O1202" s="36"/>
      <c r="P1202" s="35"/>
      <c r="Q1202" s="12">
        <v>-6313.85</v>
      </c>
      <c r="R1202" s="35">
        <v>-4154.5600000000004</v>
      </c>
      <c r="S1202" s="34">
        <v>-4465.5200000000004</v>
      </c>
      <c r="T1202" s="15">
        <v>-5333.59</v>
      </c>
      <c r="U1202" s="15">
        <v>-5474.14</v>
      </c>
      <c r="V1202" s="15">
        <v>-6160.16</v>
      </c>
      <c r="W1202" s="15">
        <v>-5999.33</v>
      </c>
      <c r="X1202" s="15">
        <v>-3939.38</v>
      </c>
      <c r="Y1202" s="113">
        <v>-6040.95</v>
      </c>
      <c r="Z1202" s="114">
        <v>-6407.8</v>
      </c>
      <c r="AA1202" s="113">
        <v>-7116.73</v>
      </c>
      <c r="AB1202" s="113">
        <v>-9080.4699999999993</v>
      </c>
      <c r="AC1202" s="114">
        <v>-9200.18</v>
      </c>
    </row>
    <row r="1203" spans="1:29" ht="24.9" customHeight="1" thickBot="1" x14ac:dyDescent="0.45">
      <c r="A1203" s="30">
        <v>2320</v>
      </c>
      <c r="B1203" s="5" t="s">
        <v>2399</v>
      </c>
      <c r="C1203" s="6" t="s">
        <v>2052</v>
      </c>
      <c r="D1203" s="25">
        <v>400398535</v>
      </c>
      <c r="E1203" s="27" t="s">
        <v>2054</v>
      </c>
      <c r="F1203" s="33"/>
      <c r="G1203" s="33"/>
      <c r="H1203" s="33"/>
      <c r="I1203" s="33"/>
      <c r="J1203" s="33"/>
      <c r="K1203" s="34"/>
      <c r="L1203" s="32"/>
      <c r="M1203" s="12"/>
      <c r="N1203" s="35"/>
      <c r="O1203" s="36"/>
      <c r="P1203" s="35"/>
      <c r="Q1203" s="12"/>
      <c r="R1203" s="35">
        <v>-1393.77</v>
      </c>
      <c r="S1203" s="34">
        <v>-1393.77</v>
      </c>
      <c r="T1203" s="15">
        <v>-2162.41</v>
      </c>
      <c r="U1203" s="15">
        <v>-2027.82</v>
      </c>
      <c r="V1203" s="15">
        <v>-2007.43</v>
      </c>
      <c r="W1203" s="15">
        <v>-2185.04</v>
      </c>
      <c r="X1203" s="15">
        <v>-1276.94</v>
      </c>
      <c r="Y1203" s="113">
        <v>-2362.66</v>
      </c>
      <c r="Z1203" s="114">
        <v>-2524.9</v>
      </c>
      <c r="AA1203" s="113">
        <v>-2454.17</v>
      </c>
      <c r="AB1203" s="113">
        <v>-3217.19</v>
      </c>
      <c r="AC1203" s="114">
        <v>-3623.98</v>
      </c>
    </row>
    <row r="1204" spans="1:29" ht="24.9" customHeight="1" thickBot="1" x14ac:dyDescent="0.45">
      <c r="A1204" s="30">
        <v>2321</v>
      </c>
      <c r="B1204" s="5" t="s">
        <v>2400</v>
      </c>
      <c r="C1204" s="6" t="s">
        <v>2052</v>
      </c>
      <c r="D1204" s="25">
        <v>337349736</v>
      </c>
      <c r="E1204" s="27" t="s">
        <v>2054</v>
      </c>
      <c r="F1204" s="33"/>
      <c r="G1204" s="33"/>
      <c r="H1204" s="33"/>
      <c r="I1204" s="33"/>
      <c r="J1204" s="33"/>
      <c r="K1204" s="34"/>
      <c r="L1204" s="32"/>
      <c r="M1204" s="12"/>
      <c r="N1204" s="35"/>
      <c r="O1204" s="36"/>
      <c r="P1204" s="35"/>
      <c r="Q1204" s="12"/>
      <c r="R1204" s="35">
        <v>-3252.14</v>
      </c>
      <c r="S1204" s="34">
        <v>-3360.54</v>
      </c>
      <c r="T1204" s="15">
        <v>-5632.24</v>
      </c>
      <c r="U1204" s="15">
        <v>-4630.38</v>
      </c>
      <c r="V1204" s="15">
        <v>-4928.82</v>
      </c>
      <c r="W1204" s="15">
        <v>-4928.82</v>
      </c>
      <c r="X1204" s="15">
        <v>-2464.41</v>
      </c>
      <c r="Y1204" s="113">
        <v>-4928.82</v>
      </c>
      <c r="Z1204" s="114">
        <v>-5271.44</v>
      </c>
      <c r="AA1204" s="113">
        <v>-6023.95</v>
      </c>
      <c r="AB1204" s="113">
        <v>-7257.86</v>
      </c>
      <c r="AC1204" s="114">
        <v>-7562.41</v>
      </c>
    </row>
    <row r="1205" spans="1:29" ht="24.9" customHeight="1" thickBot="1" x14ac:dyDescent="0.45">
      <c r="A1205" s="30">
        <v>2327</v>
      </c>
      <c r="B1205" s="5" t="s">
        <v>2404</v>
      </c>
      <c r="C1205" s="6" t="s">
        <v>2052</v>
      </c>
      <c r="D1205" s="25">
        <v>313852572</v>
      </c>
      <c r="E1205" s="27" t="s">
        <v>2054</v>
      </c>
      <c r="F1205" s="33"/>
      <c r="G1205" s="33"/>
      <c r="H1205" s="33"/>
      <c r="I1205" s="33"/>
      <c r="J1205" s="33"/>
      <c r="K1205" s="34"/>
      <c r="L1205" s="32"/>
      <c r="M1205" s="12"/>
      <c r="N1205" s="35"/>
      <c r="O1205" s="36"/>
      <c r="P1205" s="35"/>
      <c r="Q1205" s="12"/>
      <c r="R1205" s="35"/>
      <c r="S1205" s="34">
        <v>-4059.48</v>
      </c>
      <c r="T1205" s="15">
        <v>-5405.17</v>
      </c>
      <c r="U1205" s="15">
        <v>-5454.21</v>
      </c>
      <c r="V1205" s="15">
        <v>-5820.2</v>
      </c>
      <c r="W1205" s="15">
        <v>-5880.13</v>
      </c>
      <c r="X1205" s="15">
        <v>-3104.67</v>
      </c>
      <c r="Y1205" s="113">
        <v>-5948.86</v>
      </c>
      <c r="Z1205" s="114">
        <v>-6257.42</v>
      </c>
      <c r="AA1205" s="113">
        <v>-7227.1</v>
      </c>
      <c r="AB1205" s="113">
        <v>-8668.14</v>
      </c>
      <c r="AC1205" s="114">
        <v>-9108.23</v>
      </c>
    </row>
    <row r="1206" spans="1:29" ht="24.9" customHeight="1" thickBot="1" x14ac:dyDescent="0.45">
      <c r="A1206" s="120">
        <v>2328</v>
      </c>
      <c r="B1206" s="5" t="s">
        <v>2405</v>
      </c>
      <c r="C1206" s="6" t="s">
        <v>2052</v>
      </c>
      <c r="D1206" s="23">
        <v>357504703</v>
      </c>
      <c r="E1206" s="27" t="s">
        <v>708</v>
      </c>
      <c r="F1206" s="20"/>
      <c r="G1206" s="20"/>
      <c r="H1206" s="20"/>
      <c r="I1206" s="20"/>
      <c r="J1206" s="33"/>
      <c r="K1206" s="34"/>
      <c r="L1206" s="32"/>
      <c r="M1206" s="12"/>
      <c r="N1206" s="35"/>
      <c r="O1206" s="36"/>
      <c r="P1206" s="35"/>
      <c r="Q1206" s="12"/>
      <c r="R1206" s="35"/>
      <c r="S1206" s="34">
        <v>-1403.07</v>
      </c>
      <c r="T1206" s="15">
        <v>-1862.22</v>
      </c>
      <c r="U1206" s="15">
        <v>-4400.6099999999997</v>
      </c>
      <c r="V1206" s="15">
        <v>-4871.3500000000004</v>
      </c>
      <c r="W1206" s="15">
        <v>-4683.99</v>
      </c>
      <c r="X1206" s="15">
        <v>-2435.6799999999998</v>
      </c>
      <c r="Y1206" s="113">
        <v>-4683.99</v>
      </c>
      <c r="Z1206" s="114">
        <v>-4967.3500000000004</v>
      </c>
      <c r="AA1206" s="113">
        <v>-5726.39</v>
      </c>
      <c r="AB1206" s="113">
        <v>-7630.19</v>
      </c>
      <c r="AC1206" s="114">
        <v>-7950.54</v>
      </c>
    </row>
    <row r="1207" spans="1:29" ht="24.9" customHeight="1" thickBot="1" x14ac:dyDescent="0.45">
      <c r="A1207" s="120">
        <v>2329</v>
      </c>
      <c r="B1207" s="5" t="s">
        <v>2406</v>
      </c>
      <c r="C1207" s="6" t="s">
        <v>2052</v>
      </c>
      <c r="D1207" s="23">
        <v>311963991</v>
      </c>
      <c r="E1207" s="27" t="s">
        <v>708</v>
      </c>
      <c r="J1207" s="33"/>
      <c r="K1207" s="34"/>
      <c r="L1207" s="32"/>
      <c r="M1207" s="12"/>
      <c r="N1207" s="35"/>
      <c r="O1207" s="36"/>
      <c r="P1207" s="35"/>
      <c r="Q1207" s="12"/>
      <c r="R1207" s="35"/>
      <c r="S1207" s="34">
        <v>-4148.13</v>
      </c>
      <c r="T1207" s="15">
        <v>-5333.59</v>
      </c>
      <c r="U1207" s="15">
        <v>-5474.14</v>
      </c>
      <c r="V1207" s="15">
        <v>-5827.94</v>
      </c>
      <c r="W1207" s="15">
        <v>-5827.94</v>
      </c>
      <c r="X1207" s="15">
        <v>-2913.97</v>
      </c>
      <c r="Y1207" s="113">
        <v>-5827.94</v>
      </c>
      <c r="Z1207" s="114">
        <v>-6181.69</v>
      </c>
      <c r="AA1207" s="113">
        <v>-7116.73</v>
      </c>
      <c r="AB1207" s="113">
        <v>-8863.33</v>
      </c>
      <c r="AC1207" s="114">
        <v>-9892.77</v>
      </c>
    </row>
    <row r="1208" spans="1:29" ht="24.9" customHeight="1" thickBot="1" x14ac:dyDescent="0.45">
      <c r="A1208" s="30">
        <v>2330</v>
      </c>
      <c r="B1208" s="5" t="s">
        <v>2407</v>
      </c>
      <c r="C1208" s="6" t="s">
        <v>2052</v>
      </c>
      <c r="D1208" s="25">
        <v>313639151</v>
      </c>
      <c r="E1208" s="27" t="s">
        <v>2054</v>
      </c>
      <c r="J1208" s="33"/>
      <c r="K1208" s="34"/>
      <c r="L1208" s="32"/>
      <c r="M1208" s="12"/>
      <c r="N1208" s="35"/>
      <c r="O1208" s="36"/>
      <c r="P1208" s="35"/>
      <c r="Q1208" s="12"/>
      <c r="R1208" s="35"/>
      <c r="S1208" s="34"/>
      <c r="T1208" s="15">
        <v>-5179.8900000000003</v>
      </c>
      <c r="U1208" s="15">
        <v>-5316.35</v>
      </c>
      <c r="V1208" s="15">
        <v>-6074.22</v>
      </c>
      <c r="W1208" s="15">
        <v>-5659.78</v>
      </c>
      <c r="X1208" s="15">
        <v>-3766.03</v>
      </c>
      <c r="Y1208" s="113">
        <v>-5659.78</v>
      </c>
      <c r="Z1208" s="114">
        <v>-6003.19</v>
      </c>
      <c r="AA1208" s="113">
        <v>-6861.75</v>
      </c>
      <c r="AB1208" s="113">
        <v>-8330.6299999999992</v>
      </c>
      <c r="AC1208" s="114">
        <v>-9415.34</v>
      </c>
    </row>
    <row r="1209" spans="1:29" ht="24.9" customHeight="1" thickBot="1" x14ac:dyDescent="0.45">
      <c r="A1209" s="30">
        <v>2331</v>
      </c>
      <c r="B1209" s="5" t="s">
        <v>2408</v>
      </c>
      <c r="C1209" s="6" t="s">
        <v>2052</v>
      </c>
      <c r="D1209" s="25">
        <v>403672174</v>
      </c>
      <c r="E1209" s="27" t="s">
        <v>2054</v>
      </c>
      <c r="J1209" s="33"/>
      <c r="K1209" s="34"/>
      <c r="L1209" s="32"/>
      <c r="M1209" s="12"/>
      <c r="N1209" s="35"/>
      <c r="O1209" s="36"/>
      <c r="P1209" s="35"/>
      <c r="Q1209" s="12"/>
      <c r="R1209" s="35"/>
      <c r="S1209" s="34"/>
      <c r="T1209" s="15">
        <v>-1837.72</v>
      </c>
      <c r="U1209" s="15">
        <v>-1885.98</v>
      </c>
      <c r="V1209" s="15">
        <v>-2007.43</v>
      </c>
      <c r="W1209" s="15">
        <v>-2007.43</v>
      </c>
      <c r="X1209" s="15">
        <v>-1003.71</v>
      </c>
      <c r="Y1209" s="113">
        <v>-2007.43</v>
      </c>
      <c r="Z1209" s="114">
        <v>-2128.87</v>
      </c>
      <c r="AA1209" s="113">
        <v>-2432.4899999999998</v>
      </c>
      <c r="AB1209" s="113">
        <v>-2956.51</v>
      </c>
      <c r="AC1209" s="114">
        <v>-3080.5</v>
      </c>
    </row>
    <row r="1210" spans="1:29" ht="24.9" customHeight="1" thickBot="1" x14ac:dyDescent="0.45">
      <c r="A1210" s="30">
        <v>2334</v>
      </c>
      <c r="B1210" s="5" t="s">
        <v>2409</v>
      </c>
      <c r="C1210" s="6" t="s">
        <v>2052</v>
      </c>
      <c r="D1210" s="25">
        <v>432862403</v>
      </c>
      <c r="E1210" s="27" t="s">
        <v>2054</v>
      </c>
      <c r="J1210" s="33"/>
      <c r="K1210" s="34"/>
      <c r="L1210" s="32"/>
      <c r="M1210" s="12"/>
      <c r="N1210" s="35"/>
      <c r="O1210" s="36"/>
      <c r="P1210" s="35"/>
      <c r="Q1210" s="12"/>
      <c r="R1210" s="35"/>
      <c r="S1210" s="34"/>
      <c r="T1210" s="15">
        <v>-2559.25</v>
      </c>
      <c r="U1210" s="15">
        <v>-2629.38</v>
      </c>
      <c r="V1210" s="15">
        <v>-2818.57</v>
      </c>
      <c r="W1210" s="15">
        <v>-2799.23</v>
      </c>
      <c r="X1210" s="15">
        <v>-1409.28</v>
      </c>
      <c r="Y1210" s="113">
        <v>-2796.84</v>
      </c>
      <c r="Z1210" s="114">
        <v>-2966.86</v>
      </c>
      <c r="AA1210" s="113">
        <v>-3391.93</v>
      </c>
      <c r="AB1210" s="113">
        <v>-4115.09</v>
      </c>
      <c r="AC1210" s="114">
        <v>-4145.29</v>
      </c>
    </row>
    <row r="1211" spans="1:29" ht="24.9" customHeight="1" thickBot="1" x14ac:dyDescent="0.45">
      <c r="A1211" s="30">
        <v>2335</v>
      </c>
      <c r="B1211" s="5" t="s">
        <v>2410</v>
      </c>
      <c r="C1211" s="6" t="s">
        <v>2052</v>
      </c>
      <c r="D1211" s="23">
        <v>421262549</v>
      </c>
      <c r="E1211" s="27" t="s">
        <v>1852</v>
      </c>
      <c r="J1211" s="33"/>
      <c r="K1211" s="34"/>
      <c r="L1211" s="32"/>
      <c r="M1211" s="12"/>
      <c r="N1211" s="35"/>
      <c r="O1211" s="36"/>
      <c r="P1211" s="35"/>
      <c r="Q1211" s="12"/>
      <c r="R1211" s="35"/>
      <c r="S1211" s="34"/>
      <c r="T1211" s="15" t="s">
        <v>2411</v>
      </c>
      <c r="U1211" s="15">
        <v>-1885.98</v>
      </c>
      <c r="V1211" s="15">
        <v>-2007.43</v>
      </c>
      <c r="W1211" s="15">
        <v>-2007.43</v>
      </c>
      <c r="X1211" s="15">
        <v>-1008.17</v>
      </c>
      <c r="Y1211" s="113">
        <v>-2007.52</v>
      </c>
      <c r="Z1211" s="114">
        <v>-2128.87</v>
      </c>
      <c r="AA1211" s="113">
        <v>-2432.4899999999998</v>
      </c>
      <c r="AB1211" s="113">
        <v>-2930.33</v>
      </c>
      <c r="AC1211" s="114">
        <v>-3080.5</v>
      </c>
    </row>
    <row r="1212" spans="1:29" ht="24.9" customHeight="1" thickBot="1" x14ac:dyDescent="0.45">
      <c r="A1212" s="30">
        <v>2336</v>
      </c>
      <c r="B1212" s="5" t="s">
        <v>2425</v>
      </c>
      <c r="C1212" s="6" t="s">
        <v>2052</v>
      </c>
      <c r="D1212" s="23">
        <v>36006143</v>
      </c>
      <c r="E1212" s="27" t="s">
        <v>2054</v>
      </c>
      <c r="F1212" s="20"/>
      <c r="G1212" s="20"/>
      <c r="H1212" s="20"/>
      <c r="I1212" s="20"/>
      <c r="J1212" s="33"/>
      <c r="K1212" s="34"/>
      <c r="L1212" s="32"/>
      <c r="M1212" s="12"/>
      <c r="N1212" s="35"/>
      <c r="O1212" s="36"/>
      <c r="P1212" s="35"/>
      <c r="Q1212" s="12"/>
      <c r="R1212" s="35"/>
      <c r="S1212" s="34"/>
      <c r="T1212" s="15"/>
      <c r="U1212" s="15"/>
      <c r="V1212" s="15">
        <v>-4714.2700000000004</v>
      </c>
      <c r="W1212" s="15">
        <v>-4714.2700000000004</v>
      </c>
      <c r="X1212" s="15">
        <v>-2386.1799999999998</v>
      </c>
      <c r="Y1212" s="113">
        <v>-4729.3999999999996</v>
      </c>
      <c r="Z1212" s="114">
        <v>-5019.6899999999996</v>
      </c>
      <c r="AA1212" s="113">
        <v>-5675.8</v>
      </c>
      <c r="AB1212" s="113">
        <v>-6909.35</v>
      </c>
      <c r="AC1212" s="114">
        <v>-7212.48</v>
      </c>
    </row>
    <row r="1213" spans="1:29" ht="24.9" customHeight="1" thickBot="1" x14ac:dyDescent="0.45">
      <c r="A1213" s="30">
        <v>2337</v>
      </c>
      <c r="B1213" s="5" t="s">
        <v>2426</v>
      </c>
      <c r="C1213" s="6" t="s">
        <v>2052</v>
      </c>
      <c r="D1213" s="23">
        <v>36054790</v>
      </c>
      <c r="E1213" s="27" t="s">
        <v>49</v>
      </c>
      <c r="F1213" s="20"/>
      <c r="G1213" s="20"/>
      <c r="H1213" s="20"/>
      <c r="I1213" s="20"/>
      <c r="J1213" s="33"/>
      <c r="K1213" s="34"/>
      <c r="L1213" s="32"/>
      <c r="M1213" s="12"/>
      <c r="N1213" s="35"/>
      <c r="O1213" s="36"/>
      <c r="P1213" s="35"/>
      <c r="Q1213" s="12"/>
      <c r="R1213" s="35"/>
      <c r="S1213" s="34"/>
      <c r="T1213" s="15"/>
      <c r="U1213" s="15"/>
      <c r="V1213" s="15">
        <v>-4996.8599999999997</v>
      </c>
      <c r="W1213" s="15">
        <v>-4975.83</v>
      </c>
      <c r="X1213" s="15">
        <v>-2498.4299999999998</v>
      </c>
      <c r="Y1213" s="113">
        <v>-4988.7700000000004</v>
      </c>
      <c r="Z1213" s="114">
        <v>-5268.84</v>
      </c>
      <c r="AA1213" s="113">
        <v>-6063.47</v>
      </c>
      <c r="AB1213" s="113">
        <v>-7319.97</v>
      </c>
      <c r="AC1213" s="114">
        <v>-7570.89</v>
      </c>
    </row>
    <row r="1214" spans="1:29" ht="24.9" customHeight="1" thickBot="1" x14ac:dyDescent="0.45">
      <c r="A1214" s="30">
        <v>2339</v>
      </c>
      <c r="B1214" s="5" t="s">
        <v>2458</v>
      </c>
      <c r="C1214" s="6" t="s">
        <v>2052</v>
      </c>
      <c r="D1214" s="190">
        <v>35587554</v>
      </c>
      <c r="E1214" s="27" t="s">
        <v>2054</v>
      </c>
      <c r="F1214" s="20"/>
      <c r="G1214" s="20"/>
      <c r="H1214" s="20"/>
      <c r="I1214" s="20"/>
      <c r="J1214" s="33"/>
      <c r="K1214" s="34"/>
      <c r="L1214" s="32"/>
      <c r="M1214" s="12"/>
      <c r="N1214" s="35"/>
      <c r="O1214" s="36"/>
      <c r="P1214" s="35"/>
      <c r="Q1214" s="12"/>
      <c r="R1214" s="35"/>
      <c r="S1214" s="34"/>
      <c r="T1214" s="15"/>
      <c r="U1214" s="15"/>
      <c r="V1214" s="15"/>
      <c r="W1214" s="15">
        <v>-6318.35</v>
      </c>
      <c r="X1214" s="15">
        <v>-2915.85</v>
      </c>
      <c r="Y1214" s="113">
        <v>-5660.79</v>
      </c>
      <c r="Z1214" s="114">
        <v>-6691.91</v>
      </c>
      <c r="AA1214" s="113">
        <v>-7666.49</v>
      </c>
      <c r="AB1214" s="113">
        <v>-9566.52</v>
      </c>
      <c r="AC1214" s="114">
        <v>-8285.17</v>
      </c>
    </row>
    <row r="1215" spans="1:29" ht="24.9" customHeight="1" thickBot="1" x14ac:dyDescent="0.45">
      <c r="A1215" s="30">
        <v>2340</v>
      </c>
      <c r="B1215" s="5" t="s">
        <v>2459</v>
      </c>
      <c r="C1215" s="6" t="s">
        <v>2052</v>
      </c>
      <c r="D1215" s="190">
        <v>43646207</v>
      </c>
      <c r="E1215" s="27" t="s">
        <v>2054</v>
      </c>
      <c r="F1215" s="20"/>
      <c r="G1215" s="20"/>
      <c r="H1215" s="20"/>
      <c r="I1215" s="20"/>
      <c r="J1215" s="33"/>
      <c r="K1215" s="34"/>
      <c r="L1215" s="32"/>
      <c r="M1215" s="12"/>
      <c r="N1215" s="35"/>
      <c r="O1215" s="36"/>
      <c r="P1215" s="35"/>
      <c r="Q1215" s="12"/>
      <c r="R1215" s="35"/>
      <c r="S1215" s="34"/>
      <c r="T1215" s="15"/>
      <c r="U1215" s="15"/>
      <c r="V1215" s="15"/>
      <c r="W1215" s="15">
        <v>-2796.84</v>
      </c>
      <c r="X1215" s="15">
        <v>-1602.37</v>
      </c>
      <c r="Y1215" s="113">
        <v>-2796.84</v>
      </c>
      <c r="Z1215" s="114">
        <v>-2966.86</v>
      </c>
      <c r="AA1215" s="113">
        <v>-3391.93</v>
      </c>
      <c r="AB1215" s="113">
        <v>-4088.91</v>
      </c>
      <c r="AC1215" s="114">
        <v>-4260.9399999999996</v>
      </c>
    </row>
    <row r="1216" spans="1:29" ht="24.9" customHeight="1" thickBot="1" x14ac:dyDescent="0.45">
      <c r="A1216" s="115">
        <v>2341</v>
      </c>
      <c r="B1216" s="117" t="s">
        <v>2461</v>
      </c>
      <c r="C1216" s="6" t="s">
        <v>2052</v>
      </c>
      <c r="D1216" s="25">
        <v>30488490</v>
      </c>
      <c r="E1216" s="27" t="s">
        <v>2054</v>
      </c>
      <c r="F1216" s="20"/>
      <c r="G1216" s="20"/>
      <c r="H1216" s="20"/>
      <c r="I1216" s="20"/>
      <c r="J1216" s="20"/>
      <c r="K1216" s="20"/>
      <c r="L1216" s="20"/>
      <c r="M1216" s="20"/>
      <c r="N1216" s="16"/>
      <c r="O1216" s="16"/>
      <c r="P1216" s="16"/>
      <c r="Q1216" s="20"/>
      <c r="R1216" s="16"/>
      <c r="S1216" s="67"/>
      <c r="T1216" s="83"/>
      <c r="U1216" s="83"/>
      <c r="V1216" s="83"/>
      <c r="W1216" s="191"/>
      <c r="X1216" s="191"/>
      <c r="Y1216" s="113">
        <v>-5011.09</v>
      </c>
      <c r="Z1216" s="114">
        <v>-5324.96</v>
      </c>
      <c r="AA1216" s="113">
        <v>-6071.78</v>
      </c>
      <c r="AB1216" s="113">
        <v>-7370.81</v>
      </c>
      <c r="AC1216" s="114">
        <v>-7608.96</v>
      </c>
    </row>
    <row r="1217" spans="1:29" ht="24.9" customHeight="1" thickBot="1" x14ac:dyDescent="0.45">
      <c r="A1217" s="115">
        <v>2342</v>
      </c>
      <c r="B1217" s="117" t="s">
        <v>2462</v>
      </c>
      <c r="C1217" s="6" t="s">
        <v>2052</v>
      </c>
      <c r="D1217" s="23">
        <v>36581635</v>
      </c>
      <c r="E1217" s="27" t="s">
        <v>2054</v>
      </c>
      <c r="F1217" s="20"/>
      <c r="G1217" s="20"/>
      <c r="H1217" s="20"/>
      <c r="I1217" s="20"/>
      <c r="J1217" s="20"/>
      <c r="K1217" s="20"/>
      <c r="L1217" s="20"/>
      <c r="N1217" s="16"/>
      <c r="O1217" s="16"/>
      <c r="P1217" s="16"/>
      <c r="R1217" s="16"/>
      <c r="S1217" s="21"/>
      <c r="T1217" s="83"/>
      <c r="U1217" s="191"/>
      <c r="V1217" s="15"/>
      <c r="W1217" s="18"/>
      <c r="X1217" s="18"/>
      <c r="Y1217" s="113">
        <v>-5018.38</v>
      </c>
      <c r="Z1217" s="114">
        <v>-5328.24</v>
      </c>
      <c r="AA1217" s="113">
        <v>-6048.18</v>
      </c>
      <c r="AB1217" s="113">
        <v>-7319.97</v>
      </c>
      <c r="AC1217" s="114">
        <v>-7609.34</v>
      </c>
    </row>
    <row r="1218" spans="1:29" ht="24.9" customHeight="1" thickBot="1" x14ac:dyDescent="0.45">
      <c r="A1218" s="115">
        <v>2343</v>
      </c>
      <c r="B1218" s="117" t="s">
        <v>2463</v>
      </c>
      <c r="C1218" s="6" t="s">
        <v>2052</v>
      </c>
      <c r="D1218" s="23">
        <v>25176581</v>
      </c>
      <c r="E1218" s="27" t="s">
        <v>2054</v>
      </c>
      <c r="F1218" s="20"/>
      <c r="G1218" s="20"/>
      <c r="H1218" s="20"/>
      <c r="I1218" s="20"/>
      <c r="J1218" s="20"/>
      <c r="K1218" s="20"/>
      <c r="L1218" s="20"/>
      <c r="N1218" s="16"/>
      <c r="O1218" s="16"/>
      <c r="P1218" s="16"/>
      <c r="R1218" s="16"/>
      <c r="S1218" s="21"/>
      <c r="T1218" s="83"/>
      <c r="U1218" s="153"/>
      <c r="V1218" s="191"/>
      <c r="W1218" s="18"/>
      <c r="X1218" s="18"/>
      <c r="Y1218" s="113">
        <v>-4928.82</v>
      </c>
      <c r="Z1218" s="114">
        <v>-5227.25</v>
      </c>
      <c r="AA1218" s="113">
        <v>-5973.37</v>
      </c>
      <c r="AB1218" s="113">
        <v>-7196.77</v>
      </c>
      <c r="AC1218" s="114">
        <v>-7498.73</v>
      </c>
    </row>
    <row r="1219" spans="1:29" ht="24.9" customHeight="1" thickBot="1" x14ac:dyDescent="0.45">
      <c r="A1219" s="115">
        <v>2344</v>
      </c>
      <c r="B1219" s="117" t="s">
        <v>2464</v>
      </c>
      <c r="C1219" s="6" t="s">
        <v>2052</v>
      </c>
      <c r="D1219" s="23">
        <v>39662271</v>
      </c>
      <c r="E1219" s="27" t="s">
        <v>1570</v>
      </c>
      <c r="N1219" s="16"/>
      <c r="O1219" s="16"/>
      <c r="P1219" s="16"/>
      <c r="R1219" s="16"/>
      <c r="S1219" s="21"/>
      <c r="T1219" s="83"/>
      <c r="U1219" s="83"/>
      <c r="V1219" s="153"/>
      <c r="W1219" s="18"/>
      <c r="X1219" s="18"/>
      <c r="Y1219" s="113">
        <v>-2007.43</v>
      </c>
      <c r="Z1219" s="114">
        <v>-2128.87</v>
      </c>
      <c r="AA1219" s="113">
        <v>-2432.4899999999998</v>
      </c>
      <c r="AB1219" s="113">
        <v>-2930.33</v>
      </c>
      <c r="AC1219" s="114">
        <v>-3053.21</v>
      </c>
    </row>
    <row r="1220" spans="1:29" ht="24.9" customHeight="1" thickBot="1" x14ac:dyDescent="0.45">
      <c r="A1220" s="120">
        <v>2345</v>
      </c>
      <c r="B1220" s="5" t="s">
        <v>2465</v>
      </c>
      <c r="C1220" s="6" t="s">
        <v>2052</v>
      </c>
      <c r="D1220" s="23">
        <v>41930789</v>
      </c>
      <c r="E1220" s="27" t="s">
        <v>708</v>
      </c>
      <c r="T1220" s="191"/>
      <c r="U1220" s="18"/>
      <c r="V1220" s="191"/>
      <c r="W1220" s="18"/>
      <c r="X1220" s="18"/>
      <c r="Y1220" s="191"/>
      <c r="Z1220" s="114">
        <v>-2327.69</v>
      </c>
      <c r="AA1220" s="113">
        <v>-2648.36</v>
      </c>
      <c r="AB1220" s="113">
        <v>-3191.01</v>
      </c>
      <c r="AC1220" s="114">
        <v>-3596.69</v>
      </c>
    </row>
    <row r="1221" spans="1:29" ht="24.9" customHeight="1" thickBot="1" x14ac:dyDescent="0.45">
      <c r="A1221" s="30">
        <v>2346</v>
      </c>
      <c r="B1221" s="5" t="s">
        <v>2466</v>
      </c>
      <c r="C1221" s="6" t="s">
        <v>2052</v>
      </c>
      <c r="D1221" s="25">
        <v>32864288</v>
      </c>
      <c r="E1221" s="27" t="s">
        <v>2288</v>
      </c>
      <c r="T1221" s="18"/>
      <c r="U1221" s="18"/>
      <c r="V1221" s="18"/>
      <c r="W1221" s="18"/>
      <c r="X1221" s="18"/>
      <c r="Y1221" s="18"/>
      <c r="Z1221" s="114">
        <v>-5331.21</v>
      </c>
      <c r="AA1221" s="113">
        <v>-6182.66</v>
      </c>
      <c r="AB1221" s="113">
        <v>-7518.7</v>
      </c>
      <c r="AC1221" s="114">
        <v>-7686.02</v>
      </c>
    </row>
    <row r="1222" spans="1:29" ht="24.9" customHeight="1" thickBot="1" x14ac:dyDescent="0.45">
      <c r="A1222" s="134">
        <v>2347</v>
      </c>
      <c r="B1222" s="135" t="s">
        <v>2468</v>
      </c>
      <c r="C1222" s="134" t="s">
        <v>2052</v>
      </c>
      <c r="D1222" s="134">
        <v>41404590</v>
      </c>
      <c r="E1222" s="136" t="s">
        <v>2054</v>
      </c>
      <c r="F1222" s="134"/>
      <c r="G1222" s="134"/>
      <c r="H1222" s="134"/>
      <c r="I1222" s="134"/>
      <c r="J1222" s="134"/>
      <c r="K1222" s="134"/>
      <c r="L1222" s="134"/>
      <c r="M1222" s="134"/>
      <c r="N1222" s="134"/>
      <c r="O1222" s="134"/>
      <c r="P1222" s="134"/>
      <c r="Q1222" s="134"/>
      <c r="R1222" s="134"/>
      <c r="S1222" s="134"/>
      <c r="T1222" s="138"/>
      <c r="U1222" s="138"/>
      <c r="V1222" s="138"/>
      <c r="W1222" s="138"/>
      <c r="X1222" s="138"/>
      <c r="Y1222" s="138"/>
      <c r="Z1222" s="138"/>
      <c r="AA1222" s="139">
        <v>-2460.4</v>
      </c>
      <c r="AB1222" s="139">
        <v>-2937.37</v>
      </c>
      <c r="AC1222" s="114">
        <v>-3057.27</v>
      </c>
    </row>
    <row r="1223" spans="1:29" ht="24.9" customHeight="1" thickBot="1" x14ac:dyDescent="0.45">
      <c r="A1223" s="134">
        <v>2348</v>
      </c>
      <c r="B1223" s="135" t="s">
        <v>2469</v>
      </c>
      <c r="C1223" s="134" t="s">
        <v>2052</v>
      </c>
      <c r="D1223" s="134">
        <v>33259127</v>
      </c>
      <c r="E1223" s="136" t="s">
        <v>2054</v>
      </c>
      <c r="F1223" s="134"/>
      <c r="G1223" s="134"/>
      <c r="H1223" s="134"/>
      <c r="I1223" s="134"/>
      <c r="J1223" s="134"/>
      <c r="K1223" s="134"/>
      <c r="L1223" s="134"/>
      <c r="M1223" s="134"/>
      <c r="N1223" s="134"/>
      <c r="O1223" s="134"/>
      <c r="P1223" s="134"/>
      <c r="Q1223" s="134"/>
      <c r="R1223" s="134"/>
      <c r="S1223" s="134"/>
      <c r="T1223" s="138"/>
      <c r="U1223" s="138"/>
      <c r="V1223" s="138"/>
      <c r="W1223" s="138"/>
      <c r="X1223" s="138"/>
      <c r="Y1223" s="138"/>
      <c r="Z1223" s="138"/>
      <c r="AA1223" s="139">
        <v>-5693.44</v>
      </c>
      <c r="AB1223" s="139">
        <v>-6837.44</v>
      </c>
      <c r="AC1223" s="114">
        <v>-7124.16</v>
      </c>
    </row>
    <row r="1224" spans="1:29" ht="24.9" customHeight="1" thickBot="1" x14ac:dyDescent="0.45">
      <c r="A1224" s="134">
        <v>2349</v>
      </c>
      <c r="B1224" s="135" t="s">
        <v>2470</v>
      </c>
      <c r="C1224" s="134" t="s">
        <v>2052</v>
      </c>
      <c r="D1224" s="134">
        <v>35641524</v>
      </c>
      <c r="E1224" s="136" t="s">
        <v>2054</v>
      </c>
      <c r="F1224" s="134"/>
      <c r="G1224" s="134"/>
      <c r="H1224" s="134"/>
      <c r="I1224" s="134"/>
      <c r="J1224" s="134"/>
      <c r="K1224" s="134"/>
      <c r="L1224" s="134"/>
      <c r="M1224" s="134"/>
      <c r="N1224" s="134"/>
      <c r="O1224" s="134"/>
      <c r="P1224" s="134"/>
      <c r="Q1224" s="134"/>
      <c r="R1224" s="134"/>
      <c r="S1224" s="134"/>
      <c r="T1224" s="138"/>
      <c r="U1224" s="138"/>
      <c r="V1224" s="138"/>
      <c r="W1224" s="138"/>
      <c r="X1224" s="138"/>
      <c r="Y1224" s="138"/>
      <c r="Z1224" s="138"/>
      <c r="AA1224" s="139">
        <v>-6208.9</v>
      </c>
      <c r="AB1224" s="139">
        <v>-7481.17</v>
      </c>
      <c r="AC1224" s="114">
        <v>-7795.22</v>
      </c>
    </row>
    <row r="1225" spans="1:29" ht="24.9" customHeight="1" thickBot="1" x14ac:dyDescent="0.45">
      <c r="A1225" s="134">
        <v>2350</v>
      </c>
      <c r="B1225" s="135" t="s">
        <v>2471</v>
      </c>
      <c r="C1225" s="134" t="s">
        <v>2052</v>
      </c>
      <c r="D1225" s="134">
        <v>28636781</v>
      </c>
      <c r="E1225" s="136" t="s">
        <v>2054</v>
      </c>
      <c r="F1225" s="134"/>
      <c r="G1225" s="134"/>
      <c r="H1225" s="134"/>
      <c r="I1225" s="134"/>
      <c r="J1225" s="134"/>
      <c r="K1225" s="134"/>
      <c r="L1225" s="134"/>
      <c r="M1225" s="134"/>
      <c r="N1225" s="134"/>
      <c r="O1225" s="134"/>
      <c r="P1225" s="134"/>
      <c r="Q1225" s="134"/>
      <c r="R1225" s="134"/>
      <c r="S1225" s="134"/>
      <c r="T1225" s="137"/>
      <c r="U1225" s="137"/>
      <c r="V1225" s="137"/>
      <c r="W1225" s="137"/>
      <c r="X1225" s="137"/>
      <c r="Y1225" s="137"/>
      <c r="Z1225" s="138"/>
      <c r="AA1225" s="139">
        <v>-5696.36</v>
      </c>
      <c r="AB1225" s="139">
        <v>-6869.01</v>
      </c>
      <c r="AC1225" s="114">
        <v>-7139.95</v>
      </c>
    </row>
    <row r="1226" spans="1:29" ht="24.9" customHeight="1" thickBot="1" x14ac:dyDescent="0.45">
      <c r="A1226" s="134">
        <v>2351</v>
      </c>
      <c r="B1226" s="135" t="s">
        <v>2472</v>
      </c>
      <c r="C1226" s="134" t="s">
        <v>2052</v>
      </c>
      <c r="D1226" s="134">
        <v>39180945</v>
      </c>
      <c r="E1226" s="136" t="s">
        <v>2054</v>
      </c>
      <c r="F1226" s="134"/>
      <c r="G1226" s="134"/>
      <c r="H1226" s="134"/>
      <c r="I1226" s="134"/>
      <c r="J1226" s="134"/>
      <c r="K1226" s="134"/>
      <c r="L1226" s="134"/>
      <c r="M1226" s="134"/>
      <c r="N1226" s="134"/>
      <c r="O1226" s="134"/>
      <c r="P1226" s="134"/>
      <c r="Q1226" s="134"/>
      <c r="R1226" s="134"/>
      <c r="S1226" s="134"/>
      <c r="T1226" s="137"/>
      <c r="U1226" s="137"/>
      <c r="V1226" s="137"/>
      <c r="W1226" s="137"/>
      <c r="X1226" s="137"/>
      <c r="Y1226" s="137"/>
      <c r="Z1226" s="138"/>
      <c r="AA1226" s="139">
        <v>-3391.93</v>
      </c>
      <c r="AB1226" s="139">
        <v>-4320.92</v>
      </c>
      <c r="AC1226" s="114">
        <v>-4260.9399999999996</v>
      </c>
    </row>
    <row r="1227" spans="1:29" ht="24.9" customHeight="1" thickBot="1" x14ac:dyDescent="0.45">
      <c r="A1227" s="134">
        <v>2352</v>
      </c>
      <c r="B1227" s="135" t="s">
        <v>2473</v>
      </c>
      <c r="C1227" s="134" t="s">
        <v>2052</v>
      </c>
      <c r="D1227" s="134">
        <v>41860424</v>
      </c>
      <c r="E1227" s="136" t="s">
        <v>2054</v>
      </c>
      <c r="F1227" s="134"/>
      <c r="G1227" s="134"/>
      <c r="H1227" s="134"/>
      <c r="I1227" s="134"/>
      <c r="J1227" s="134"/>
      <c r="K1227" s="134"/>
      <c r="L1227" s="134"/>
      <c r="M1227" s="134"/>
      <c r="N1227" s="134"/>
      <c r="O1227" s="134"/>
      <c r="P1227" s="134"/>
      <c r="Q1227" s="134"/>
      <c r="R1227" s="134"/>
      <c r="S1227" s="134"/>
      <c r="T1227" s="137"/>
      <c r="U1227" s="137"/>
      <c r="V1227" s="137"/>
      <c r="W1227" s="137"/>
      <c r="X1227" s="137"/>
      <c r="Y1227" s="137"/>
      <c r="Z1227" s="138"/>
      <c r="AA1227" s="139">
        <v>-2611.0300000000002</v>
      </c>
      <c r="AB1227" s="139">
        <v>-3145.93</v>
      </c>
      <c r="AC1227" s="114">
        <v>-3277.96</v>
      </c>
    </row>
    <row r="1228" spans="1:29" ht="24.9" customHeight="1" thickBot="1" x14ac:dyDescent="0.45">
      <c r="A1228" s="134">
        <v>2353</v>
      </c>
      <c r="B1228" s="135" t="s">
        <v>2474</v>
      </c>
      <c r="C1228" s="134" t="s">
        <v>2052</v>
      </c>
      <c r="D1228" s="134">
        <v>39347567</v>
      </c>
      <c r="E1228" s="140" t="s">
        <v>1739</v>
      </c>
      <c r="F1228" s="134"/>
      <c r="G1228" s="134"/>
      <c r="H1228" s="134"/>
      <c r="I1228" s="134"/>
      <c r="J1228" s="134"/>
      <c r="K1228" s="134"/>
      <c r="L1228" s="134"/>
      <c r="M1228" s="134"/>
      <c r="N1228" s="134"/>
      <c r="O1228" s="134"/>
      <c r="P1228" s="134"/>
      <c r="Q1228" s="134"/>
      <c r="R1228" s="134"/>
      <c r="S1228" s="134"/>
      <c r="T1228" s="137"/>
      <c r="U1228" s="137"/>
      <c r="V1228" s="137"/>
      <c r="W1228" s="137"/>
      <c r="X1228" s="137"/>
      <c r="Y1228" s="137"/>
      <c r="Z1228" s="138"/>
      <c r="AA1228" s="139">
        <v>-2611.0300000000002</v>
      </c>
      <c r="AB1228" s="139">
        <v>-3459.37</v>
      </c>
      <c r="AC1228" s="114">
        <v>-3837.49</v>
      </c>
    </row>
    <row r="1229" spans="1:29" ht="24.9" customHeight="1" thickBot="1" x14ac:dyDescent="0.45">
      <c r="A1229" s="115">
        <v>2354</v>
      </c>
      <c r="B1229" s="117" t="s">
        <v>2477</v>
      </c>
      <c r="C1229" s="57" t="s">
        <v>2052</v>
      </c>
      <c r="D1229" s="119">
        <v>39660834</v>
      </c>
      <c r="E1229" s="27" t="s">
        <v>2054</v>
      </c>
      <c r="T1229" s="191"/>
      <c r="U1229" s="191"/>
      <c r="V1229" s="191"/>
      <c r="W1229" s="191"/>
      <c r="X1229" s="191"/>
      <c r="Y1229" s="191"/>
      <c r="Z1229" s="18"/>
      <c r="AA1229" s="191"/>
      <c r="AB1229" s="113">
        <v>-4088.91</v>
      </c>
      <c r="AC1229" s="114">
        <v>-4260.9399999999996</v>
      </c>
    </row>
    <row r="1230" spans="1:29" ht="24.9" customHeight="1" thickBot="1" x14ac:dyDescent="0.45">
      <c r="A1230" s="115">
        <v>2355</v>
      </c>
      <c r="B1230" s="117" t="s">
        <v>2478</v>
      </c>
      <c r="C1230" s="57" t="s">
        <v>2052</v>
      </c>
      <c r="D1230" s="119">
        <v>40702928</v>
      </c>
      <c r="E1230" s="29" t="s">
        <v>1739</v>
      </c>
      <c r="T1230" s="191"/>
      <c r="U1230" s="191"/>
      <c r="V1230" s="191"/>
      <c r="W1230" s="191"/>
      <c r="X1230" s="191"/>
      <c r="Y1230" s="191"/>
      <c r="Z1230" s="18"/>
      <c r="AA1230" s="191"/>
      <c r="AB1230" s="113">
        <v>-4088.91</v>
      </c>
      <c r="AC1230" s="114">
        <v>-4290.49</v>
      </c>
    </row>
    <row r="1231" spans="1:29" ht="24.9" customHeight="1" thickBot="1" x14ac:dyDescent="0.45">
      <c r="A1231" s="115">
        <v>2356</v>
      </c>
      <c r="B1231" s="117" t="s">
        <v>2479</v>
      </c>
      <c r="C1231" s="57" t="s">
        <v>2052</v>
      </c>
      <c r="D1231" s="119">
        <v>29990930</v>
      </c>
      <c r="E1231" s="27" t="s">
        <v>708</v>
      </c>
      <c r="T1231" s="191"/>
      <c r="U1231" s="191"/>
      <c r="V1231" s="191"/>
      <c r="W1231" s="191"/>
      <c r="X1231" s="191"/>
      <c r="Y1231" s="191"/>
      <c r="Z1231" s="18"/>
      <c r="AA1231" s="191"/>
      <c r="AB1231" s="113">
        <v>-9554.65</v>
      </c>
      <c r="AC1231" s="114">
        <v>-9942.2000000000007</v>
      </c>
    </row>
    <row r="1232" spans="1:29" ht="24.9" customHeight="1" thickBot="1" x14ac:dyDescent="0.45">
      <c r="A1232" s="115">
        <v>2357</v>
      </c>
      <c r="B1232" s="117" t="s">
        <v>2480</v>
      </c>
      <c r="C1232" s="57" t="s">
        <v>2052</v>
      </c>
      <c r="D1232" s="119">
        <v>34147851</v>
      </c>
      <c r="E1232" s="27" t="s">
        <v>708</v>
      </c>
      <c r="T1232" s="18"/>
      <c r="U1232" s="18"/>
      <c r="V1232" s="18"/>
      <c r="W1232" s="18"/>
      <c r="X1232" s="18"/>
      <c r="Y1232" s="18"/>
      <c r="Z1232" s="18"/>
      <c r="AA1232" s="18"/>
      <c r="AB1232" s="113">
        <v>-9540.7999999999993</v>
      </c>
      <c r="AC1232" s="114">
        <v>-9942.2000000000007</v>
      </c>
    </row>
    <row r="1233" spans="1:29" ht="24.9" customHeight="1" thickBot="1" x14ac:dyDescent="0.45">
      <c r="A1233" s="115">
        <v>2358</v>
      </c>
      <c r="B1233" s="117" t="s">
        <v>2481</v>
      </c>
      <c r="C1233" s="57" t="s">
        <v>2052</v>
      </c>
      <c r="D1233" s="119">
        <v>38897308</v>
      </c>
      <c r="E1233" s="27" t="s">
        <v>708</v>
      </c>
      <c r="T1233" s="18"/>
      <c r="U1233" s="18"/>
      <c r="V1233" s="18"/>
      <c r="W1233" s="18"/>
      <c r="X1233" s="18"/>
      <c r="Y1233" s="18"/>
      <c r="Z1233" s="18"/>
      <c r="AA1233" s="18"/>
      <c r="AB1233" s="113">
        <v>-4088.91</v>
      </c>
      <c r="AC1233" s="114">
        <v>-4260.9399999999996</v>
      </c>
    </row>
    <row r="1234" spans="1:29" ht="24.9" customHeight="1" thickBot="1" x14ac:dyDescent="0.45">
      <c r="A1234" s="115">
        <v>2359</v>
      </c>
      <c r="B1234" s="117" t="s">
        <v>2482</v>
      </c>
      <c r="C1234" s="57" t="s">
        <v>2052</v>
      </c>
      <c r="D1234" s="119">
        <v>37571979</v>
      </c>
      <c r="E1234" s="27" t="s">
        <v>708</v>
      </c>
      <c r="T1234" s="18"/>
      <c r="U1234" s="18"/>
      <c r="V1234" s="18"/>
      <c r="W1234" s="18"/>
      <c r="X1234" s="18"/>
      <c r="Y1234" s="18"/>
      <c r="Z1234" s="18"/>
      <c r="AA1234" s="18"/>
      <c r="AB1234" s="113">
        <v>-4088.91</v>
      </c>
      <c r="AC1234" s="114">
        <v>-4260.9399999999996</v>
      </c>
    </row>
    <row r="1235" spans="1:29" ht="24.9" customHeight="1" thickBot="1" x14ac:dyDescent="0.45">
      <c r="A1235" s="115">
        <v>2360</v>
      </c>
      <c r="B1235" s="117" t="s">
        <v>2483</v>
      </c>
      <c r="C1235" s="57" t="s">
        <v>2052</v>
      </c>
      <c r="D1235" s="119">
        <v>33469040</v>
      </c>
      <c r="E1235" s="27" t="s">
        <v>708</v>
      </c>
      <c r="T1235" s="18"/>
      <c r="U1235" s="18"/>
      <c r="V1235" s="18"/>
      <c r="W1235" s="18"/>
      <c r="X1235" s="18"/>
      <c r="Y1235" s="18"/>
      <c r="Z1235" s="18"/>
      <c r="AA1235" s="18"/>
      <c r="AB1235" s="113">
        <v>-9540.7999999999993</v>
      </c>
      <c r="AC1235" s="114">
        <v>-9942.2000000000007</v>
      </c>
    </row>
    <row r="1236" spans="1:29" ht="24.9" customHeight="1" thickBot="1" x14ac:dyDescent="0.45">
      <c r="A1236" s="115">
        <v>2361</v>
      </c>
      <c r="B1236" s="117" t="s">
        <v>2484</v>
      </c>
      <c r="C1236" s="57" t="s">
        <v>2052</v>
      </c>
      <c r="D1236" s="119">
        <v>35120679</v>
      </c>
      <c r="E1236" s="27" t="s">
        <v>708</v>
      </c>
      <c r="T1236" s="18"/>
      <c r="U1236" s="18"/>
      <c r="V1236" s="18"/>
      <c r="W1236" s="18"/>
      <c r="X1236" s="18"/>
      <c r="Y1236" s="18"/>
      <c r="Z1236" s="18"/>
      <c r="AA1236" s="18"/>
      <c r="AB1236" s="113">
        <v>-9540.7999999999993</v>
      </c>
      <c r="AC1236" s="114">
        <v>-9942.2000000000007</v>
      </c>
    </row>
    <row r="1237" spans="1:29" ht="24.9" customHeight="1" thickBot="1" x14ac:dyDescent="0.45">
      <c r="A1237" s="115">
        <v>2362</v>
      </c>
      <c r="B1237" s="117" t="s">
        <v>2485</v>
      </c>
      <c r="C1237" s="57" t="s">
        <v>2052</v>
      </c>
      <c r="D1237" s="119">
        <v>37153227</v>
      </c>
      <c r="E1237" s="27" t="s">
        <v>708</v>
      </c>
      <c r="T1237" s="18"/>
      <c r="U1237" s="18"/>
      <c r="V1237" s="18"/>
      <c r="W1237" s="18"/>
      <c r="X1237" s="18"/>
      <c r="Y1237" s="18"/>
      <c r="Z1237" s="18"/>
      <c r="AA1237" s="18"/>
      <c r="AB1237" s="113">
        <v>-4096.9399999999996</v>
      </c>
      <c r="AC1237" s="114">
        <v>-9942.2000000000007</v>
      </c>
    </row>
    <row r="1238" spans="1:29" ht="24.9" customHeight="1" thickBot="1" x14ac:dyDescent="0.45">
      <c r="A1238" s="115">
        <v>2363</v>
      </c>
      <c r="B1238" s="117" t="s">
        <v>2486</v>
      </c>
      <c r="C1238" s="57" t="s">
        <v>2052</v>
      </c>
      <c r="D1238" s="119">
        <v>34731757</v>
      </c>
      <c r="E1238" s="27" t="s">
        <v>708</v>
      </c>
      <c r="T1238" s="18"/>
      <c r="U1238" s="18"/>
      <c r="V1238" s="18"/>
      <c r="W1238" s="18"/>
      <c r="X1238" s="18"/>
      <c r="Y1238" s="18"/>
      <c r="Z1238" s="18"/>
      <c r="AA1238" s="18"/>
      <c r="AB1238" s="113">
        <v>-9540.7999999999993</v>
      </c>
      <c r="AC1238" s="114">
        <v>-9942.2000000000007</v>
      </c>
    </row>
    <row r="1239" spans="1:29" ht="24.9" customHeight="1" thickBot="1" x14ac:dyDescent="0.45">
      <c r="A1239" s="115">
        <v>2364</v>
      </c>
      <c r="B1239" s="117" t="s">
        <v>2487</v>
      </c>
      <c r="C1239" s="57" t="s">
        <v>2052</v>
      </c>
      <c r="D1239" s="119">
        <v>29869507</v>
      </c>
      <c r="E1239" s="27" t="s">
        <v>708</v>
      </c>
      <c r="T1239" s="18"/>
      <c r="U1239" s="18"/>
      <c r="V1239" s="18"/>
      <c r="W1239" s="18"/>
      <c r="X1239" s="18"/>
      <c r="Y1239" s="18"/>
      <c r="Z1239" s="18"/>
      <c r="AA1239" s="18"/>
      <c r="AB1239" s="113">
        <v>-10247.77</v>
      </c>
      <c r="AC1239" s="114">
        <v>-10679.19</v>
      </c>
    </row>
    <row r="1240" spans="1:29" ht="24.9" customHeight="1" thickBot="1" x14ac:dyDescent="0.45">
      <c r="A1240" s="115">
        <v>2365</v>
      </c>
      <c r="B1240" s="117" t="s">
        <v>2488</v>
      </c>
      <c r="C1240" s="57" t="s">
        <v>2052</v>
      </c>
      <c r="D1240" s="119">
        <v>31065775</v>
      </c>
      <c r="E1240" s="29" t="s">
        <v>1739</v>
      </c>
      <c r="T1240" s="18"/>
      <c r="U1240" s="18"/>
      <c r="V1240" s="18"/>
      <c r="W1240" s="18"/>
      <c r="X1240" s="18"/>
      <c r="Y1240" s="18"/>
      <c r="Z1240" s="18"/>
      <c r="AA1240" s="18"/>
      <c r="AB1240" s="113">
        <v>-9540.7999999999993</v>
      </c>
      <c r="AC1240" s="114">
        <v>-9942.2000000000007</v>
      </c>
    </row>
    <row r="1241" spans="1:29" ht="24.9" customHeight="1" thickBot="1" x14ac:dyDescent="0.45">
      <c r="A1241" s="115">
        <v>2366</v>
      </c>
      <c r="B1241" s="117" t="s">
        <v>2489</v>
      </c>
      <c r="C1241" s="57" t="s">
        <v>2052</v>
      </c>
      <c r="D1241" s="119">
        <v>33928535</v>
      </c>
      <c r="E1241" s="29" t="s">
        <v>1739</v>
      </c>
      <c r="T1241" s="18"/>
      <c r="U1241" s="18"/>
      <c r="V1241" s="18"/>
      <c r="W1241" s="18"/>
      <c r="X1241" s="18"/>
      <c r="Y1241" s="18"/>
      <c r="Z1241" s="18"/>
      <c r="AA1241" s="18"/>
      <c r="AB1241" s="113">
        <v>-7484.23</v>
      </c>
      <c r="AC1241" s="114">
        <v>-7710.81</v>
      </c>
    </row>
    <row r="1242" spans="1:29" ht="24.9" customHeight="1" thickBot="1" x14ac:dyDescent="0.45">
      <c r="A1242" s="115">
        <v>2367</v>
      </c>
      <c r="B1242" s="117" t="s">
        <v>2490</v>
      </c>
      <c r="C1242" s="57" t="s">
        <v>2052</v>
      </c>
      <c r="D1242" s="119">
        <v>37198997</v>
      </c>
      <c r="E1242" s="27" t="s">
        <v>708</v>
      </c>
      <c r="T1242" s="18"/>
      <c r="U1242" s="18"/>
      <c r="V1242" s="18"/>
      <c r="W1242" s="18"/>
      <c r="X1242" s="18"/>
      <c r="Y1242" s="18"/>
      <c r="Z1242" s="18"/>
      <c r="AA1242" s="18"/>
      <c r="AB1242" s="113">
        <v>-4092.48</v>
      </c>
      <c r="AC1242" s="114">
        <v>-4260.9399999999996</v>
      </c>
    </row>
    <row r="1243" spans="1:29" ht="24.9" customHeight="1" thickBot="1" x14ac:dyDescent="0.45">
      <c r="A1243" s="115">
        <v>2368</v>
      </c>
      <c r="B1243" s="117" t="s">
        <v>2491</v>
      </c>
      <c r="C1243" s="57" t="s">
        <v>2052</v>
      </c>
      <c r="D1243" s="119">
        <v>30271850</v>
      </c>
      <c r="E1243" s="27" t="s">
        <v>708</v>
      </c>
      <c r="T1243" s="18"/>
      <c r="U1243" s="18"/>
      <c r="V1243" s="18"/>
      <c r="W1243" s="18"/>
      <c r="X1243" s="18"/>
      <c r="Y1243" s="18"/>
      <c r="Z1243" s="18"/>
      <c r="AA1243" s="18"/>
      <c r="AB1243" s="113">
        <v>-8557.01</v>
      </c>
      <c r="AC1243" s="114">
        <v>-8916.68</v>
      </c>
    </row>
    <row r="1244" spans="1:29" ht="24.9" customHeight="1" thickBot="1" x14ac:dyDescent="0.45">
      <c r="A1244" s="115">
        <v>2369</v>
      </c>
      <c r="B1244" s="117" t="s">
        <v>2492</v>
      </c>
      <c r="C1244" s="57" t="s">
        <v>2052</v>
      </c>
      <c r="D1244" s="119">
        <v>38896398</v>
      </c>
      <c r="E1244" s="27" t="s">
        <v>708</v>
      </c>
      <c r="T1244" s="18"/>
      <c r="U1244" s="18"/>
      <c r="V1244" s="18"/>
      <c r="W1244" s="18"/>
      <c r="X1244" s="18"/>
      <c r="Y1244" s="18"/>
      <c r="Z1244" s="18"/>
      <c r="AA1244" s="18"/>
      <c r="AB1244" s="113">
        <v>-8868.83</v>
      </c>
      <c r="AC1244" s="114">
        <v>-9245.43</v>
      </c>
    </row>
    <row r="1245" spans="1:29" ht="24.9" customHeight="1" thickBot="1" x14ac:dyDescent="0.45">
      <c r="A1245" s="115">
        <v>2370</v>
      </c>
      <c r="B1245" s="117" t="s">
        <v>2493</v>
      </c>
      <c r="C1245" s="57" t="s">
        <v>2052</v>
      </c>
      <c r="D1245" s="119">
        <v>37713646</v>
      </c>
      <c r="E1245" s="27" t="s">
        <v>708</v>
      </c>
      <c r="T1245" s="18"/>
      <c r="U1245" s="18"/>
      <c r="V1245" s="18"/>
      <c r="W1245" s="18"/>
      <c r="X1245" s="18"/>
      <c r="Y1245" s="18"/>
      <c r="Z1245" s="18"/>
      <c r="AA1245" s="18"/>
      <c r="AB1245" s="113">
        <v>-4125.8100000000004</v>
      </c>
      <c r="AC1245" s="114">
        <v>-4260.9399999999996</v>
      </c>
    </row>
    <row r="1246" spans="1:29" ht="24.9" customHeight="1" thickBot="1" x14ac:dyDescent="0.45">
      <c r="A1246" s="115">
        <v>2371</v>
      </c>
      <c r="B1246" s="117" t="s">
        <v>2494</v>
      </c>
      <c r="C1246" s="57" t="s">
        <v>2052</v>
      </c>
      <c r="D1246" s="119">
        <v>40644876</v>
      </c>
      <c r="E1246" s="27" t="s">
        <v>708</v>
      </c>
      <c r="T1246" s="18"/>
      <c r="U1246" s="18"/>
      <c r="V1246" s="18"/>
      <c r="W1246" s="18"/>
      <c r="X1246" s="18"/>
      <c r="Y1246" s="18"/>
      <c r="Z1246" s="18"/>
      <c r="AA1246" s="18"/>
      <c r="AB1246" s="113">
        <v>-3799.27</v>
      </c>
      <c r="AC1246" s="114">
        <v>-3960.16</v>
      </c>
    </row>
    <row r="1247" spans="1:29" ht="24.9" customHeight="1" thickBot="1" x14ac:dyDescent="0.45">
      <c r="A1247" s="115">
        <v>2372</v>
      </c>
      <c r="B1247" s="117" t="s">
        <v>2495</v>
      </c>
      <c r="C1247" s="57" t="s">
        <v>2052</v>
      </c>
      <c r="D1247" s="119">
        <v>39631758</v>
      </c>
      <c r="E1247" s="27" t="s">
        <v>708</v>
      </c>
      <c r="T1247" s="18"/>
      <c r="U1247" s="18"/>
      <c r="V1247" s="18"/>
      <c r="W1247" s="18"/>
      <c r="X1247" s="18"/>
      <c r="Y1247" s="18"/>
      <c r="Z1247" s="18"/>
      <c r="AA1247" s="18"/>
      <c r="AB1247" s="113">
        <v>-3483.95</v>
      </c>
      <c r="AC1247" s="114">
        <v>-3669.8</v>
      </c>
    </row>
    <row r="1248" spans="1:29" ht="25.8" customHeight="1" thickBot="1" x14ac:dyDescent="0.45">
      <c r="A1248" s="115">
        <v>2373</v>
      </c>
      <c r="B1248" s="117" t="s">
        <v>2496</v>
      </c>
      <c r="C1248" s="57" t="s">
        <v>2052</v>
      </c>
      <c r="D1248" s="119">
        <v>30075869</v>
      </c>
      <c r="E1248" s="27" t="s">
        <v>708</v>
      </c>
      <c r="T1248" s="20"/>
      <c r="U1248" s="20"/>
      <c r="V1248" s="20"/>
      <c r="W1248" s="20"/>
      <c r="X1248" s="20"/>
      <c r="Y1248" s="18"/>
      <c r="Z1248" s="18"/>
      <c r="AA1248" s="18"/>
      <c r="AB1248" s="113">
        <v>-9540.7999999999993</v>
      </c>
      <c r="AC1248" s="114">
        <v>-9942.2000000000007</v>
      </c>
    </row>
    <row r="1249" spans="1:29" ht="24.9" customHeight="1" thickBot="1" x14ac:dyDescent="0.45">
      <c r="A1249" s="115">
        <v>2374</v>
      </c>
      <c r="B1249" s="117" t="s">
        <v>2497</v>
      </c>
      <c r="C1249" s="57" t="s">
        <v>2052</v>
      </c>
      <c r="D1249" s="119">
        <v>34753835</v>
      </c>
      <c r="E1249" s="27" t="s">
        <v>62</v>
      </c>
      <c r="T1249" s="20"/>
      <c r="U1249" s="18"/>
      <c r="V1249" s="18"/>
      <c r="W1249" s="20"/>
      <c r="X1249" s="20"/>
      <c r="Y1249" s="18"/>
      <c r="Z1249" s="18"/>
      <c r="AA1249" s="18"/>
      <c r="AB1249" s="113">
        <v>-7369.25</v>
      </c>
      <c r="AC1249" s="114">
        <v>-7659.6</v>
      </c>
    </row>
    <row r="1250" spans="1:29" ht="24.9" customHeight="1" thickBot="1" x14ac:dyDescent="0.45">
      <c r="A1250" s="115">
        <v>2375</v>
      </c>
      <c r="B1250" s="117" t="s">
        <v>2498</v>
      </c>
      <c r="C1250" s="57" t="s">
        <v>2052</v>
      </c>
      <c r="D1250" s="119">
        <v>38897187</v>
      </c>
      <c r="E1250" s="27" t="s">
        <v>708</v>
      </c>
      <c r="T1250" s="20"/>
      <c r="U1250" s="20"/>
      <c r="V1250" s="20"/>
      <c r="W1250" s="20"/>
      <c r="X1250" s="20"/>
      <c r="Y1250" s="18"/>
      <c r="Z1250" s="20"/>
      <c r="AA1250" s="18"/>
      <c r="AB1250" s="113">
        <v>-3451.69</v>
      </c>
      <c r="AC1250" s="114">
        <v>-3915.56</v>
      </c>
    </row>
    <row r="1251" spans="1:29" ht="24.9" customHeight="1" thickBot="1" x14ac:dyDescent="0.45">
      <c r="A1251" s="115">
        <v>2376</v>
      </c>
      <c r="B1251" s="117" t="s">
        <v>2499</v>
      </c>
      <c r="C1251" s="57" t="s">
        <v>2052</v>
      </c>
      <c r="D1251" s="119">
        <v>37569796</v>
      </c>
      <c r="E1251" s="27" t="s">
        <v>2288</v>
      </c>
      <c r="T1251" s="20"/>
      <c r="U1251" s="20"/>
      <c r="V1251" s="20"/>
      <c r="W1251" s="20"/>
      <c r="X1251" s="20"/>
      <c r="Y1251" s="18"/>
      <c r="Z1251" s="20"/>
      <c r="AA1251" s="18"/>
      <c r="AB1251" s="113">
        <v>-3451.69</v>
      </c>
      <c r="AC1251" s="114">
        <v>-3596.69</v>
      </c>
    </row>
    <row r="1252" spans="1:29" ht="24.9" customHeight="1" thickBot="1" x14ac:dyDescent="0.45">
      <c r="A1252" s="115">
        <v>2377</v>
      </c>
      <c r="B1252" s="117" t="s">
        <v>2500</v>
      </c>
      <c r="C1252" s="57" t="s">
        <v>2052</v>
      </c>
      <c r="D1252" s="119">
        <v>31302707</v>
      </c>
      <c r="E1252" s="27" t="s">
        <v>2054</v>
      </c>
      <c r="T1252" s="20"/>
      <c r="U1252" s="20"/>
      <c r="V1252" s="20"/>
      <c r="W1252" s="20"/>
      <c r="X1252" s="20"/>
      <c r="Y1252" s="18"/>
      <c r="Z1252" s="20"/>
      <c r="AA1252" s="9"/>
      <c r="AB1252" s="113">
        <v>-8024.36</v>
      </c>
      <c r="AC1252" s="114">
        <v>-8361.43</v>
      </c>
    </row>
    <row r="1253" spans="1:29" ht="24.9" customHeight="1" thickBot="1" x14ac:dyDescent="0.45">
      <c r="A1253" s="115">
        <v>2378</v>
      </c>
      <c r="B1253" s="117" t="s">
        <v>2501</v>
      </c>
      <c r="C1253" s="57" t="s">
        <v>2052</v>
      </c>
      <c r="D1253" s="119">
        <v>36010835</v>
      </c>
      <c r="E1253" s="27" t="s">
        <v>2054</v>
      </c>
      <c r="T1253" s="20"/>
      <c r="U1253" s="20"/>
      <c r="V1253" s="20"/>
      <c r="W1253" s="20"/>
      <c r="X1253" s="20"/>
      <c r="Y1253" s="18"/>
      <c r="Z1253" s="20"/>
      <c r="AA1253" s="9"/>
      <c r="AB1253" s="113">
        <v>-6837.44</v>
      </c>
      <c r="AC1253" s="114">
        <v>-7146.23</v>
      </c>
    </row>
    <row r="1254" spans="1:29" ht="24.9" customHeight="1" thickBot="1" x14ac:dyDescent="0.45">
      <c r="A1254" s="115">
        <v>2379</v>
      </c>
      <c r="B1254" s="117" t="s">
        <v>2502</v>
      </c>
      <c r="C1254" s="57" t="s">
        <v>2052</v>
      </c>
      <c r="D1254" s="119">
        <v>37576470</v>
      </c>
      <c r="E1254" s="29" t="s">
        <v>1739</v>
      </c>
      <c r="T1254" s="20"/>
      <c r="U1254" s="20"/>
      <c r="V1254" s="20"/>
      <c r="W1254" s="20"/>
      <c r="X1254" s="20"/>
      <c r="Y1254" s="20"/>
      <c r="Z1254" s="18"/>
      <c r="AA1254" s="9"/>
      <c r="AB1254" s="113">
        <v>-3799.27</v>
      </c>
      <c r="AC1254" s="114">
        <v>-3959.01</v>
      </c>
    </row>
    <row r="1255" spans="1:29" ht="24.9" customHeight="1" thickBot="1" x14ac:dyDescent="0.45">
      <c r="A1255" s="115">
        <v>2380</v>
      </c>
      <c r="B1255" s="117" t="s">
        <v>2503</v>
      </c>
      <c r="C1255" s="57" t="s">
        <v>2052</v>
      </c>
      <c r="D1255" s="119">
        <v>33068622</v>
      </c>
      <c r="E1255" s="27" t="s">
        <v>708</v>
      </c>
      <c r="T1255" s="20"/>
      <c r="U1255" s="20"/>
      <c r="V1255" s="20"/>
      <c r="W1255" s="20"/>
      <c r="X1255" s="20"/>
      <c r="Y1255" s="20"/>
      <c r="Z1255" s="20"/>
      <c r="AA1255" s="18"/>
      <c r="AB1255" s="113">
        <v>-9445.5499999999993</v>
      </c>
      <c r="AC1255" s="114">
        <v>-9796.44</v>
      </c>
    </row>
    <row r="1256" spans="1:29" ht="24.9" customHeight="1" thickBot="1" x14ac:dyDescent="0.45">
      <c r="A1256" s="115">
        <v>2381</v>
      </c>
      <c r="B1256" s="117" t="s">
        <v>2504</v>
      </c>
      <c r="C1256" s="57" t="s">
        <v>2052</v>
      </c>
      <c r="D1256" s="119">
        <v>42327555</v>
      </c>
      <c r="E1256" s="27" t="s">
        <v>2054</v>
      </c>
      <c r="T1256" s="20"/>
      <c r="U1256" s="20"/>
      <c r="V1256" s="20"/>
      <c r="W1256" s="20"/>
      <c r="X1256" s="20"/>
      <c r="Y1256" s="20"/>
      <c r="Z1256" s="20"/>
      <c r="AA1256" s="18"/>
      <c r="AB1256" s="113">
        <v>-2930.33</v>
      </c>
      <c r="AC1256" s="114">
        <v>-3066.97</v>
      </c>
    </row>
    <row r="1257" spans="1:29" ht="24.9" customHeight="1" thickBot="1" x14ac:dyDescent="0.45">
      <c r="A1257" s="115">
        <v>2382</v>
      </c>
      <c r="B1257" s="117" t="s">
        <v>2505</v>
      </c>
      <c r="C1257" s="57" t="s">
        <v>2052</v>
      </c>
      <c r="D1257" s="119">
        <v>35464099</v>
      </c>
      <c r="E1257" s="27" t="s">
        <v>2064</v>
      </c>
      <c r="T1257" s="20"/>
      <c r="U1257" s="20"/>
      <c r="V1257" s="20"/>
      <c r="W1257" s="20"/>
      <c r="X1257" s="20"/>
      <c r="Y1257" s="20"/>
      <c r="Z1257" s="20"/>
      <c r="AA1257" s="18"/>
      <c r="AB1257" s="113">
        <v>-7412.37</v>
      </c>
      <c r="AC1257" s="114">
        <v>-7686.02</v>
      </c>
    </row>
    <row r="1258" spans="1:29" ht="24.9" customHeight="1" thickBot="1" x14ac:dyDescent="0.45">
      <c r="A1258" s="115">
        <v>2383</v>
      </c>
      <c r="B1258" s="117" t="s">
        <v>2506</v>
      </c>
      <c r="C1258" s="57" t="s">
        <v>2052</v>
      </c>
      <c r="D1258" s="119">
        <v>41240789</v>
      </c>
      <c r="E1258" s="27" t="s">
        <v>2064</v>
      </c>
      <c r="T1258" s="20"/>
      <c r="U1258" s="20"/>
      <c r="V1258" s="20"/>
      <c r="W1258" s="20"/>
      <c r="X1258" s="20"/>
      <c r="Y1258" s="20"/>
      <c r="Z1258" s="20"/>
      <c r="AA1258" s="18"/>
      <c r="AB1258" s="113">
        <v>-3145.93</v>
      </c>
      <c r="AC1258" s="114">
        <v>-3294.01</v>
      </c>
    </row>
    <row r="1259" spans="1:29" ht="24.9" customHeight="1" thickBot="1" x14ac:dyDescent="0.45">
      <c r="A1259" s="120">
        <v>2384</v>
      </c>
      <c r="B1259" s="5" t="s">
        <v>2510</v>
      </c>
      <c r="C1259" s="6" t="s">
        <v>2052</v>
      </c>
      <c r="D1259" s="119">
        <v>38108316</v>
      </c>
      <c r="E1259" s="27" t="s">
        <v>2054</v>
      </c>
      <c r="F1259" s="33"/>
      <c r="G1259" s="33"/>
      <c r="H1259" s="33"/>
      <c r="I1259" s="33"/>
      <c r="J1259" s="33"/>
      <c r="K1259" s="34"/>
      <c r="L1259" s="32"/>
      <c r="M1259" s="12"/>
      <c r="N1259" s="35"/>
      <c r="O1259" s="36"/>
      <c r="P1259" s="35"/>
      <c r="Q1259" s="12"/>
      <c r="R1259" s="35"/>
      <c r="S1259" s="34"/>
      <c r="T1259" s="34"/>
      <c r="U1259" s="34"/>
      <c r="V1259" s="34"/>
      <c r="W1259" s="34"/>
      <c r="X1259" s="34"/>
      <c r="Y1259" s="32"/>
      <c r="Z1259" s="123"/>
      <c r="AA1259" s="128"/>
      <c r="AB1259" s="113"/>
      <c r="AC1259" s="114">
        <v>-3832.41</v>
      </c>
    </row>
    <row r="1260" spans="1:29" ht="24.9" customHeight="1" thickBot="1" x14ac:dyDescent="0.45">
      <c r="A1260" s="120">
        <v>2385</v>
      </c>
      <c r="B1260" s="5" t="s">
        <v>2511</v>
      </c>
      <c r="C1260" s="6" t="s">
        <v>2052</v>
      </c>
      <c r="D1260" s="119">
        <v>41603149</v>
      </c>
      <c r="E1260" s="27" t="s">
        <v>708</v>
      </c>
      <c r="F1260" s="33"/>
      <c r="G1260" s="33"/>
      <c r="H1260" s="33"/>
      <c r="I1260" s="33"/>
      <c r="J1260" s="33"/>
      <c r="K1260" s="34"/>
      <c r="L1260" s="32"/>
      <c r="M1260" s="12"/>
      <c r="N1260" s="35"/>
      <c r="O1260" s="36"/>
      <c r="P1260" s="35"/>
      <c r="Q1260" s="12"/>
      <c r="R1260" s="35"/>
      <c r="S1260" s="34"/>
      <c r="T1260" s="34"/>
      <c r="U1260" s="34"/>
      <c r="V1260" s="34"/>
      <c r="W1260" s="34"/>
      <c r="X1260" s="34"/>
      <c r="Y1260" s="32"/>
      <c r="Z1260" s="123"/>
      <c r="AA1260" s="128"/>
      <c r="AB1260" s="113"/>
      <c r="AC1260" s="114">
        <v>-4260.9399999999996</v>
      </c>
    </row>
    <row r="1261" spans="1:29" ht="24.9" customHeight="1" thickBot="1" x14ac:dyDescent="0.45">
      <c r="A1261" s="120">
        <v>10002</v>
      </c>
      <c r="B1261" s="5" t="s">
        <v>1521</v>
      </c>
      <c r="C1261" s="6" t="s">
        <v>2052</v>
      </c>
      <c r="D1261" s="23" t="s">
        <v>1522</v>
      </c>
      <c r="E1261" s="27" t="s">
        <v>708</v>
      </c>
      <c r="F1261" s="33">
        <v>8046.49</v>
      </c>
      <c r="G1261" s="33">
        <v>9105.07</v>
      </c>
      <c r="H1261" s="33">
        <v>-8736.39</v>
      </c>
      <c r="I1261" s="33">
        <v>-10024.26</v>
      </c>
      <c r="J1261" s="33">
        <v>-8980.26</v>
      </c>
      <c r="K1261" s="34">
        <v>-16705.53</v>
      </c>
      <c r="L1261" s="32">
        <v>-11111.44</v>
      </c>
      <c r="M1261" s="12">
        <v>-10802.9</v>
      </c>
      <c r="N1261" s="35">
        <v>-12217.01</v>
      </c>
      <c r="O1261" s="36">
        <v>-12768.42</v>
      </c>
      <c r="P1261" s="35">
        <v>-12314.25</v>
      </c>
      <c r="Q1261" s="12">
        <v>-19603.629999999997</v>
      </c>
      <c r="R1261" s="35">
        <v>-13303.39</v>
      </c>
      <c r="S1261" s="34">
        <v>-14314.67</v>
      </c>
      <c r="T1261" s="34">
        <v>-16072.51</v>
      </c>
      <c r="U1261" s="34">
        <v>-16072.51</v>
      </c>
      <c r="V1261" s="34">
        <v>-16072.51</v>
      </c>
      <c r="W1261" s="34">
        <v>-18483.39</v>
      </c>
      <c r="X1261" s="34">
        <v>-9241.7000000000007</v>
      </c>
      <c r="Y1261" s="32">
        <v>-18483.39</v>
      </c>
      <c r="Z1261" s="123">
        <v>-18483.39</v>
      </c>
      <c r="AA1261" s="128">
        <v>-21353.86</v>
      </c>
      <c r="AB1261" s="113">
        <v>-21353.86</v>
      </c>
      <c r="AC1261" s="114">
        <v>-21353.86</v>
      </c>
    </row>
    <row r="1262" spans="1:29" ht="24.9" customHeight="1" thickBot="1" x14ac:dyDescent="0.45">
      <c r="A1262" s="120">
        <v>10004</v>
      </c>
      <c r="B1262" s="5" t="s">
        <v>335</v>
      </c>
      <c r="C1262" s="6" t="s">
        <v>2052</v>
      </c>
      <c r="D1262" s="23" t="s">
        <v>336</v>
      </c>
      <c r="E1262" s="27" t="s">
        <v>708</v>
      </c>
      <c r="F1262" s="33">
        <v>520.73</v>
      </c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51"/>
      <c r="Y1262" s="51"/>
      <c r="Z1262" s="51"/>
      <c r="AA1262" s="121"/>
      <c r="AB1262" s="121"/>
      <c r="AC1262" s="122"/>
    </row>
    <row r="1263" spans="1:29" ht="24.9" customHeight="1" thickBot="1" x14ac:dyDescent="0.45">
      <c r="A1263" s="30">
        <v>10015</v>
      </c>
      <c r="B1263" s="5" t="s">
        <v>337</v>
      </c>
      <c r="C1263" s="6" t="s">
        <v>2052</v>
      </c>
      <c r="D1263" s="25" t="s">
        <v>338</v>
      </c>
      <c r="E1263" s="27" t="s">
        <v>2054</v>
      </c>
      <c r="F1263" s="33">
        <v>11459.66</v>
      </c>
      <c r="G1263" s="33">
        <v>11459.66</v>
      </c>
      <c r="H1263" s="33">
        <v>-12384.44</v>
      </c>
      <c r="I1263" s="33">
        <v>-12384.44</v>
      </c>
      <c r="J1263" s="33">
        <v>-12384.44</v>
      </c>
      <c r="K1263" s="34">
        <v>-20828.16</v>
      </c>
      <c r="L1263" s="32">
        <v>-13885.44</v>
      </c>
      <c r="M1263" s="12">
        <v>-13885.44</v>
      </c>
      <c r="N1263" s="35">
        <v>-15605.84</v>
      </c>
      <c r="O1263" s="36">
        <v>-15605.84</v>
      </c>
      <c r="P1263" s="35">
        <v>-15605.84</v>
      </c>
      <c r="Q1263" s="12">
        <v>-26243.57</v>
      </c>
      <c r="R1263" s="35">
        <v>-17495.71</v>
      </c>
      <c r="S1263" s="34">
        <v>-17495.71</v>
      </c>
      <c r="T1263" s="34">
        <v>-19644.18</v>
      </c>
      <c r="U1263" s="34">
        <v>-19644.18</v>
      </c>
      <c r="V1263" s="34">
        <v>-19644.18</v>
      </c>
      <c r="W1263" s="34">
        <v>-22590.81</v>
      </c>
      <c r="X1263" s="34">
        <v>-11295.41</v>
      </c>
      <c r="Y1263" s="32">
        <v>-22590.81</v>
      </c>
      <c r="Z1263" s="123">
        <v>-22590.81</v>
      </c>
      <c r="AA1263" s="113">
        <v>-26099.16</v>
      </c>
      <c r="AB1263" s="113">
        <v>-26099.16</v>
      </c>
      <c r="AC1263" s="114">
        <v>-26099.16</v>
      </c>
    </row>
    <row r="1264" spans="1:29" ht="24.9" customHeight="1" thickBot="1" x14ac:dyDescent="0.45">
      <c r="A1264" s="120">
        <v>10022</v>
      </c>
      <c r="B1264" s="5" t="s">
        <v>339</v>
      </c>
      <c r="C1264" s="6" t="s">
        <v>2052</v>
      </c>
      <c r="D1264" s="23" t="s">
        <v>534</v>
      </c>
      <c r="E1264" s="27" t="s">
        <v>708</v>
      </c>
      <c r="F1264" s="33">
        <v>9904.15</v>
      </c>
      <c r="G1264" s="33">
        <v>9904.15</v>
      </c>
      <c r="H1264" s="33">
        <v>-11686.9</v>
      </c>
      <c r="I1264" s="33">
        <v>-11686.9</v>
      </c>
      <c r="J1264" s="33">
        <v>-11686.9</v>
      </c>
      <c r="K1264" s="34">
        <v>-17599.420000000002</v>
      </c>
      <c r="L1264" s="32">
        <v>-11776.9</v>
      </c>
      <c r="M1264" s="12">
        <v>-12591.33</v>
      </c>
      <c r="N1264" s="35">
        <v>-11831.84</v>
      </c>
      <c r="O1264" s="36">
        <v>-12335.46</v>
      </c>
      <c r="P1264" s="35">
        <v>-13980.18</v>
      </c>
      <c r="Q1264" s="12">
        <v>-21048.11</v>
      </c>
      <c r="R1264" s="35">
        <v>-12399.55</v>
      </c>
      <c r="S1264" s="34">
        <v>-14714.14</v>
      </c>
      <c r="T1264" s="34">
        <v>-14880.72</v>
      </c>
      <c r="U1264" s="34">
        <v>-15651.46</v>
      </c>
      <c r="V1264" s="34">
        <v>-16777.060000000001</v>
      </c>
      <c r="W1264" s="34">
        <v>-14890.88</v>
      </c>
      <c r="X1264" s="34">
        <v>-8388.5300000000007</v>
      </c>
      <c r="Y1264" s="32">
        <v>-14994.76</v>
      </c>
      <c r="Z1264" s="123">
        <v>-22590.81</v>
      </c>
      <c r="AA1264" s="113">
        <v>-26099.16</v>
      </c>
      <c r="AB1264" s="113">
        <v>-34798.89</v>
      </c>
      <c r="AC1264" s="122"/>
    </row>
    <row r="1265" spans="1:29" ht="24.9" customHeight="1" thickBot="1" x14ac:dyDescent="0.45">
      <c r="A1265" s="120">
        <v>10023</v>
      </c>
      <c r="B1265" s="5" t="s">
        <v>2158</v>
      </c>
      <c r="C1265" s="6" t="s">
        <v>2052</v>
      </c>
      <c r="D1265" s="23" t="s">
        <v>1523</v>
      </c>
      <c r="E1265" s="27" t="s">
        <v>708</v>
      </c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  <c r="W1265" s="51"/>
      <c r="X1265" s="51"/>
      <c r="Y1265" s="51"/>
      <c r="Z1265" s="51"/>
      <c r="AA1265" s="121"/>
      <c r="AB1265" s="121"/>
      <c r="AC1265" s="122"/>
    </row>
    <row r="1266" spans="1:29" ht="24.9" customHeight="1" thickBot="1" x14ac:dyDescent="0.45">
      <c r="A1266" s="120">
        <v>10025</v>
      </c>
      <c r="B1266" s="5" t="s">
        <v>2159</v>
      </c>
      <c r="C1266" s="6" t="s">
        <v>2052</v>
      </c>
      <c r="D1266" s="23" t="s">
        <v>340</v>
      </c>
      <c r="E1266" s="27" t="s">
        <v>708</v>
      </c>
      <c r="F1266" s="33">
        <v>8526.5</v>
      </c>
      <c r="G1266" s="33">
        <v>8552.66</v>
      </c>
      <c r="H1266" s="33">
        <v>-10118.36</v>
      </c>
      <c r="I1266" s="33">
        <v>-10118.36</v>
      </c>
      <c r="J1266" s="33">
        <v>-10118.36</v>
      </c>
      <c r="K1266" s="34">
        <v>-16180.079999999998</v>
      </c>
      <c r="L1266" s="32">
        <v>-10786.72</v>
      </c>
      <c r="M1266" s="12">
        <v>-11162.67</v>
      </c>
      <c r="N1266" s="35">
        <v>-12154.01</v>
      </c>
      <c r="O1266" s="36">
        <v>-12710.42</v>
      </c>
      <c r="P1266" s="35">
        <v>-12727.47</v>
      </c>
      <c r="Q1266" s="12">
        <v>-20261.46</v>
      </c>
      <c r="R1266" s="35">
        <v>-13328.52</v>
      </c>
      <c r="S1266" s="34">
        <v>-14285.87</v>
      </c>
      <c r="T1266" s="34">
        <v>-17724.689999999999</v>
      </c>
      <c r="U1266" s="34">
        <v>-18559.419999999998</v>
      </c>
      <c r="V1266" s="34">
        <v>-19380.55</v>
      </c>
      <c r="W1266" s="34">
        <v>-19509.759999999998</v>
      </c>
      <c r="X1266" s="34">
        <v>-9754.8799999999992</v>
      </c>
      <c r="Y1266" s="32">
        <v>-19380.55</v>
      </c>
      <c r="Z1266" s="123">
        <v>-20565.47</v>
      </c>
      <c r="AA1266" s="113">
        <v>-24782.81</v>
      </c>
      <c r="AB1266" s="113">
        <v>-26099.16</v>
      </c>
      <c r="AC1266" s="114">
        <v>-26099.16</v>
      </c>
    </row>
    <row r="1267" spans="1:29" ht="24.9" customHeight="1" thickBot="1" x14ac:dyDescent="0.45">
      <c r="A1267" s="120">
        <v>10030</v>
      </c>
      <c r="B1267" s="5" t="s">
        <v>341</v>
      </c>
      <c r="C1267" s="6" t="s">
        <v>2052</v>
      </c>
      <c r="D1267" s="23" t="s">
        <v>342</v>
      </c>
      <c r="E1267" s="27" t="s">
        <v>2054</v>
      </c>
      <c r="F1267" s="33">
        <v>7554.62</v>
      </c>
      <c r="G1267" s="33">
        <v>8209.36</v>
      </c>
      <c r="H1267" s="33">
        <v>-8892.09</v>
      </c>
      <c r="I1267" s="33">
        <v>-8892.09</v>
      </c>
      <c r="J1267" s="33">
        <v>-8892.09</v>
      </c>
      <c r="K1267" s="34">
        <v>-14229.78</v>
      </c>
      <c r="L1267" s="32">
        <v>-9802.74</v>
      </c>
      <c r="M1267" s="12">
        <v>-9820.89</v>
      </c>
      <c r="N1267" s="35">
        <v>-10696.87</v>
      </c>
      <c r="O1267" s="36">
        <v>-11305.46</v>
      </c>
      <c r="P1267" s="35">
        <v>-11305.46</v>
      </c>
      <c r="Q1267" s="12">
        <v>-19289.11</v>
      </c>
      <c r="R1267" s="35">
        <v>-11916.82</v>
      </c>
      <c r="S1267" s="34">
        <v>-11916.82</v>
      </c>
      <c r="T1267" s="34">
        <v>-17133.04</v>
      </c>
      <c r="U1267" s="34">
        <v>-16185.07</v>
      </c>
      <c r="V1267" s="34">
        <v>-17353.16</v>
      </c>
      <c r="W1267" s="34">
        <v>-17238.240000000002</v>
      </c>
      <c r="X1267" s="34">
        <v>-8676.58</v>
      </c>
      <c r="Y1267" s="32">
        <v>-17238.240000000002</v>
      </c>
      <c r="Z1267" s="123">
        <v>-18413.28</v>
      </c>
      <c r="AA1267" s="113">
        <v>-22737.69</v>
      </c>
      <c r="AB1267" s="113">
        <v>-25409.72</v>
      </c>
      <c r="AC1267" s="114">
        <v>-26099.16</v>
      </c>
    </row>
    <row r="1268" spans="1:29" ht="24.9" customHeight="1" thickBot="1" x14ac:dyDescent="0.45">
      <c r="A1268" s="120">
        <v>10045</v>
      </c>
      <c r="B1268" s="5" t="s">
        <v>1240</v>
      </c>
      <c r="C1268" s="6" t="s">
        <v>2052</v>
      </c>
      <c r="D1268" s="23" t="s">
        <v>1645</v>
      </c>
      <c r="E1268" s="27" t="s">
        <v>2054</v>
      </c>
      <c r="F1268" s="33">
        <v>5748.43</v>
      </c>
      <c r="G1268" s="33">
        <v>6246.63</v>
      </c>
      <c r="H1268" s="33">
        <v>-6764.85</v>
      </c>
      <c r="I1268" s="33">
        <v>-6798.53</v>
      </c>
      <c r="J1268" s="33">
        <v>-6798.53</v>
      </c>
      <c r="K1268" s="34">
        <v>-10878.83</v>
      </c>
      <c r="L1268" s="32">
        <v>-7494.3</v>
      </c>
      <c r="M1268" s="12">
        <v>-7507.94</v>
      </c>
      <c r="N1268" s="35">
        <v>-8177.37</v>
      </c>
      <c r="O1268" s="36">
        <v>-8678.48</v>
      </c>
      <c r="P1268" s="35">
        <v>-8678.48</v>
      </c>
      <c r="Q1268" s="12">
        <v>-14358.78</v>
      </c>
      <c r="R1268" s="35">
        <v>-9092.5400000000009</v>
      </c>
      <c r="S1268" s="34">
        <v>-9092.5400000000009</v>
      </c>
      <c r="T1268" s="34">
        <v>-12107.87</v>
      </c>
      <c r="U1268" s="34">
        <v>-12426.49</v>
      </c>
      <c r="V1268" s="34">
        <v>-13234.68</v>
      </c>
      <c r="W1268" s="34">
        <v>-13234.68</v>
      </c>
      <c r="X1268" s="34">
        <v>-6617.34</v>
      </c>
      <c r="Y1268" s="32">
        <v>-13322.91</v>
      </c>
      <c r="Z1268" s="123">
        <v>-14042.81</v>
      </c>
      <c r="AA1268" s="113">
        <v>-16919.98</v>
      </c>
      <c r="AB1268" s="113">
        <v>-19376.22</v>
      </c>
      <c r="AC1268" s="114">
        <v>-20328.55</v>
      </c>
    </row>
    <row r="1269" spans="1:29" ht="24.9" customHeight="1" thickBot="1" x14ac:dyDescent="0.45">
      <c r="A1269" s="120">
        <v>10046</v>
      </c>
      <c r="B1269" s="5" t="s">
        <v>1524</v>
      </c>
      <c r="C1269" s="6" t="s">
        <v>2052</v>
      </c>
      <c r="D1269" s="23" t="s">
        <v>1525</v>
      </c>
      <c r="E1269" s="27" t="s">
        <v>2054</v>
      </c>
      <c r="F1269" s="33">
        <v>9552.6299999999992</v>
      </c>
      <c r="G1269" s="33">
        <v>9244.49</v>
      </c>
      <c r="H1269" s="33">
        <v>-10934.71</v>
      </c>
      <c r="I1269" s="33">
        <v>-10975.87</v>
      </c>
      <c r="J1269" s="33">
        <v>-10975.87</v>
      </c>
      <c r="K1269" s="34">
        <v>-17553.550000000003</v>
      </c>
      <c r="L1269" s="32">
        <v>-12092.45</v>
      </c>
      <c r="M1269" s="12">
        <v>-12111.02</v>
      </c>
      <c r="N1269" s="35">
        <v>-13187.39</v>
      </c>
      <c r="O1269" s="36">
        <v>-13870.36</v>
      </c>
      <c r="P1269" s="35">
        <v>-13887.41</v>
      </c>
      <c r="Q1269" s="12">
        <v>-22970.77</v>
      </c>
      <c r="R1269" s="35">
        <v>-14544.46</v>
      </c>
      <c r="S1269" s="34">
        <v>-14550.62</v>
      </c>
      <c r="T1269" s="34">
        <v>-19260.22</v>
      </c>
      <c r="U1269" s="34">
        <v>-19644.18</v>
      </c>
      <c r="V1269" s="34">
        <v>-19644.18</v>
      </c>
      <c r="W1269" s="34">
        <v>-21164.42</v>
      </c>
      <c r="X1269" s="34">
        <v>-10934.95</v>
      </c>
      <c r="Y1269" s="32">
        <v>-22575.38</v>
      </c>
      <c r="Z1269" s="123">
        <v>-22459.11</v>
      </c>
      <c r="AA1269" s="113">
        <v>-26099.16</v>
      </c>
      <c r="AB1269" s="113">
        <v>-26099.16</v>
      </c>
      <c r="AC1269" s="114">
        <v>-26099.16</v>
      </c>
    </row>
    <row r="1270" spans="1:29" ht="24.9" customHeight="1" thickBot="1" x14ac:dyDescent="0.45">
      <c r="A1270" s="120">
        <v>50008</v>
      </c>
      <c r="B1270" s="5" t="s">
        <v>1221</v>
      </c>
      <c r="C1270" s="6" t="s">
        <v>2052</v>
      </c>
      <c r="D1270" s="23" t="s">
        <v>1222</v>
      </c>
      <c r="E1270" s="27" t="s">
        <v>2054</v>
      </c>
      <c r="F1270" s="33">
        <v>7703.82</v>
      </c>
      <c r="G1270" s="33">
        <v>8335.14</v>
      </c>
      <c r="H1270" s="33">
        <v>-9075.94</v>
      </c>
      <c r="I1270" s="33">
        <v>-8983.5300000000007</v>
      </c>
      <c r="J1270" s="33">
        <v>-8906.6200000000008</v>
      </c>
      <c r="K1270" s="34">
        <v>-14318.97</v>
      </c>
      <c r="L1270" s="32">
        <v>-9589.94</v>
      </c>
      <c r="M1270" s="12">
        <v>-9973.52</v>
      </c>
      <c r="N1270" s="35">
        <v>-10932.45</v>
      </c>
      <c r="O1270" s="36">
        <v>-11883.5</v>
      </c>
      <c r="P1270" s="35">
        <v>-11394.12</v>
      </c>
      <c r="Q1270" s="12">
        <v>-17724.489999999998</v>
      </c>
      <c r="R1270" s="35">
        <v>-12583.38</v>
      </c>
      <c r="S1270" s="34">
        <v>-11991.21</v>
      </c>
      <c r="T1270" s="34">
        <v>-17388.88</v>
      </c>
      <c r="U1270" s="34">
        <v>-16239.44</v>
      </c>
      <c r="V1270" s="34">
        <v>-17373.12</v>
      </c>
      <c r="W1270" s="34">
        <v>-17527.02</v>
      </c>
      <c r="X1270" s="34">
        <v>-8763.51</v>
      </c>
      <c r="Y1270" s="32">
        <v>-18692.82</v>
      </c>
      <c r="Z1270" s="123">
        <v>-18745.53</v>
      </c>
      <c r="AA1270" s="113">
        <v>-23148.29</v>
      </c>
      <c r="AB1270" s="113">
        <v>-26099.16</v>
      </c>
      <c r="AC1270" s="114">
        <v>-26099.16</v>
      </c>
    </row>
    <row r="1271" spans="1:29" ht="24.9" customHeight="1" thickBot="1" x14ac:dyDescent="0.45">
      <c r="A1271" s="120">
        <v>50029</v>
      </c>
      <c r="B1271" s="5" t="s">
        <v>535</v>
      </c>
      <c r="C1271" s="6" t="s">
        <v>2052</v>
      </c>
      <c r="D1271" s="23" t="s">
        <v>536</v>
      </c>
      <c r="E1271" s="27" t="s">
        <v>2054</v>
      </c>
      <c r="F1271" s="33">
        <v>11059.18</v>
      </c>
      <c r="G1271" s="33">
        <v>8947.98</v>
      </c>
      <c r="H1271" s="33">
        <v>-10584.84</v>
      </c>
      <c r="I1271" s="33">
        <v>-10584.84</v>
      </c>
      <c r="J1271" s="33">
        <v>-10639.41</v>
      </c>
      <c r="K1271" s="34">
        <v>-18227.54</v>
      </c>
      <c r="L1271" s="32">
        <v>-11781.44</v>
      </c>
      <c r="M1271" s="12">
        <v>-11912.13</v>
      </c>
      <c r="N1271" s="35">
        <v>-12635.68</v>
      </c>
      <c r="O1271" s="36">
        <v>-13250.76</v>
      </c>
      <c r="P1271" s="35">
        <v>-13267.81</v>
      </c>
      <c r="Q1271" s="12">
        <v>-22463.620000000003</v>
      </c>
      <c r="R1271" s="35">
        <v>-17495.71</v>
      </c>
      <c r="S1271" s="34">
        <v>-13901.11</v>
      </c>
      <c r="T1271" s="34">
        <v>-19644.18</v>
      </c>
      <c r="U1271" s="34">
        <v>-18887.52</v>
      </c>
      <c r="V1271" s="34">
        <v>-19644.18</v>
      </c>
      <c r="W1271" s="34">
        <v>-20117.939999999999</v>
      </c>
      <c r="X1271" s="34">
        <v>-10673.93</v>
      </c>
      <c r="Y1271" s="32">
        <v>-20117.939999999999</v>
      </c>
      <c r="Z1271" s="123">
        <v>-21348.22</v>
      </c>
      <c r="AA1271" s="113">
        <v>-25401.15</v>
      </c>
      <c r="AB1271" s="113">
        <v>-26099.16</v>
      </c>
      <c r="AC1271" s="114">
        <v>-26099.16</v>
      </c>
    </row>
    <row r="1272" spans="1:29" ht="24.9" customHeight="1" thickBot="1" x14ac:dyDescent="0.45">
      <c r="A1272" s="120">
        <v>50036</v>
      </c>
      <c r="B1272" s="5" t="s">
        <v>1253</v>
      </c>
      <c r="C1272" s="6" t="s">
        <v>2052</v>
      </c>
      <c r="D1272" s="23" t="s">
        <v>1254</v>
      </c>
      <c r="E1272" s="27" t="s">
        <v>2054</v>
      </c>
      <c r="F1272" s="33">
        <v>4559.25</v>
      </c>
      <c r="G1272" s="33">
        <v>4802.41</v>
      </c>
      <c r="H1272" s="33">
        <v>-5396.6</v>
      </c>
      <c r="I1272" s="33">
        <v>-5396.6</v>
      </c>
      <c r="J1272" s="33">
        <v>-5396.6</v>
      </c>
      <c r="K1272" s="34">
        <v>-8626.880000000001</v>
      </c>
      <c r="L1272" s="32">
        <v>-5942.96</v>
      </c>
      <c r="M1272" s="12">
        <v>-5950.74</v>
      </c>
      <c r="N1272" s="35">
        <v>-6437.25</v>
      </c>
      <c r="O1272" s="36">
        <v>-6784.93</v>
      </c>
      <c r="P1272" s="35">
        <v>-6750.85</v>
      </c>
      <c r="Q1272" s="12">
        <v>-11152.55</v>
      </c>
      <c r="R1272" s="35">
        <v>-7105.35</v>
      </c>
      <c r="S1272" s="34">
        <v>-7583.22</v>
      </c>
      <c r="T1272" s="34">
        <v>-9404.34</v>
      </c>
      <c r="U1272" s="34">
        <v>-9653.7900000000009</v>
      </c>
      <c r="V1272" s="34">
        <v>-10281.67</v>
      </c>
      <c r="W1272" s="34">
        <v>-10281.67</v>
      </c>
      <c r="X1272" s="34">
        <v>-5140.83</v>
      </c>
      <c r="Y1272" s="32">
        <v>-10967.11</v>
      </c>
      <c r="Z1272" s="123">
        <v>-10909.47</v>
      </c>
      <c r="AA1272" s="113">
        <v>-13061.47</v>
      </c>
      <c r="AB1272" s="113">
        <v>-15052.8</v>
      </c>
      <c r="AC1272" s="114">
        <v>-15688.07</v>
      </c>
    </row>
    <row r="1273" spans="1:29" ht="24.9" customHeight="1" thickBot="1" x14ac:dyDescent="0.45">
      <c r="A1273" s="120">
        <v>50038</v>
      </c>
      <c r="B1273" s="5" t="s">
        <v>1255</v>
      </c>
      <c r="C1273" s="6" t="s">
        <v>2052</v>
      </c>
      <c r="D1273" s="23" t="s">
        <v>1256</v>
      </c>
      <c r="E1273" s="27" t="s">
        <v>2054</v>
      </c>
      <c r="F1273" s="33">
        <v>4559.25</v>
      </c>
      <c r="G1273" s="33">
        <v>4863.2</v>
      </c>
      <c r="H1273" s="33">
        <v>-5396.6</v>
      </c>
      <c r="I1273" s="33">
        <v>-6716.16</v>
      </c>
      <c r="J1273" s="33">
        <v>-6716.16</v>
      </c>
      <c r="K1273" s="34">
        <v>-10740.41</v>
      </c>
      <c r="L1273" s="32">
        <v>-7160.27</v>
      </c>
      <c r="M1273" s="12">
        <v>-7657.09</v>
      </c>
      <c r="N1273" s="35">
        <v>-8017.36</v>
      </c>
      <c r="O1273" s="36">
        <v>-8361.49</v>
      </c>
      <c r="P1273" s="35">
        <v>-8372.34</v>
      </c>
      <c r="Q1273" s="12">
        <v>-13037.380000000001</v>
      </c>
      <c r="R1273" s="35">
        <v>-8805.1200000000008</v>
      </c>
      <c r="S1273" s="34">
        <v>-9396.31</v>
      </c>
      <c r="T1273" s="34">
        <v>-11659.01</v>
      </c>
      <c r="U1273" s="34">
        <v>-11968.78</v>
      </c>
      <c r="V1273" s="34">
        <v>-12500.84</v>
      </c>
      <c r="W1273" s="34">
        <v>-12748.46</v>
      </c>
      <c r="X1273" s="34">
        <v>-6374.23</v>
      </c>
      <c r="Y1273" s="32">
        <v>-12748.46</v>
      </c>
      <c r="Z1273" s="123">
        <v>-13528.06</v>
      </c>
      <c r="AA1273" s="113">
        <v>-16199.47</v>
      </c>
      <c r="AB1273" s="113">
        <v>-16608.560000000001</v>
      </c>
      <c r="AC1273" s="114">
        <v>-16608.560000000001</v>
      </c>
    </row>
    <row r="1274" spans="1:29" ht="24.9" customHeight="1" thickBot="1" x14ac:dyDescent="0.45">
      <c r="A1274" s="120">
        <v>50039</v>
      </c>
      <c r="B1274" s="5" t="s">
        <v>1449</v>
      </c>
      <c r="C1274" s="6" t="s">
        <v>2052</v>
      </c>
      <c r="D1274" s="23">
        <v>25280168</v>
      </c>
      <c r="E1274" s="27" t="s">
        <v>2054</v>
      </c>
      <c r="F1274" s="33">
        <v>4813</v>
      </c>
      <c r="G1274" s="33">
        <v>4512.1899999999996</v>
      </c>
      <c r="H1274" s="33">
        <v>-5310.15</v>
      </c>
      <c r="I1274" s="33">
        <v>-5310.15</v>
      </c>
      <c r="J1274" s="33">
        <v>-5310.15</v>
      </c>
      <c r="K1274" s="34">
        <v>-8497.2000000000007</v>
      </c>
      <c r="L1274" s="32">
        <v>-5664.8</v>
      </c>
      <c r="M1274" s="12">
        <v>-5864.29</v>
      </c>
      <c r="N1274" s="35">
        <v>-6346.76</v>
      </c>
      <c r="O1274" s="36">
        <v>-6653.55</v>
      </c>
      <c r="P1274" s="35">
        <v>-6964.05</v>
      </c>
      <c r="Q1274" s="12">
        <v>-10362.280000000001</v>
      </c>
      <c r="R1274" s="35">
        <v>-7335.1</v>
      </c>
      <c r="S1274" s="34">
        <v>-7008.05</v>
      </c>
      <c r="T1274" s="34">
        <v>-9331.8799999999992</v>
      </c>
      <c r="U1274" s="34">
        <v>-9515.9599999999991</v>
      </c>
      <c r="V1274" s="34">
        <v>-10202.34</v>
      </c>
      <c r="W1274" s="34">
        <v>-10134.77</v>
      </c>
      <c r="X1274" s="34">
        <v>-5101.17</v>
      </c>
      <c r="Y1274" s="32">
        <v>-10810.42</v>
      </c>
      <c r="Z1274" s="123">
        <v>-10753.54</v>
      </c>
      <c r="AA1274" s="113">
        <v>-12874.6</v>
      </c>
      <c r="AB1274" s="113">
        <v>-15826.38</v>
      </c>
      <c r="AC1274" s="114">
        <v>-15463.33</v>
      </c>
    </row>
    <row r="1275" spans="1:29" ht="24.9" customHeight="1" thickBot="1" x14ac:dyDescent="0.45">
      <c r="A1275" s="120">
        <v>50046</v>
      </c>
      <c r="B1275" s="5" t="s">
        <v>1257</v>
      </c>
      <c r="C1275" s="6" t="s">
        <v>2052</v>
      </c>
      <c r="D1275" s="23" t="s">
        <v>1258</v>
      </c>
      <c r="E1275" s="27" t="s">
        <v>2054</v>
      </c>
      <c r="F1275" s="33">
        <v>4542.6000000000004</v>
      </c>
      <c r="G1275" s="33">
        <v>4589.6499999999996</v>
      </c>
      <c r="H1275" s="33">
        <v>-5396.6</v>
      </c>
      <c r="I1275" s="33">
        <v>-5396.6</v>
      </c>
      <c r="J1275" s="33">
        <v>-5396.6</v>
      </c>
      <c r="K1275" s="34">
        <v>-8626.880000000001</v>
      </c>
      <c r="L1275" s="32">
        <v>-5942.96</v>
      </c>
      <c r="M1275" s="12">
        <v>-5950.74</v>
      </c>
      <c r="N1275" s="35">
        <v>-6437.25</v>
      </c>
      <c r="O1275" s="36">
        <v>-7638.67</v>
      </c>
      <c r="P1275" s="35">
        <v>-6750.85</v>
      </c>
      <c r="Q1275" s="12">
        <v>-10796.89</v>
      </c>
      <c r="R1275" s="35">
        <v>-7068.24</v>
      </c>
      <c r="S1275" s="34">
        <v>-7109.27</v>
      </c>
      <c r="T1275" s="34">
        <v>-9655.1200000000008</v>
      </c>
      <c r="U1275" s="34">
        <v>-9718.15</v>
      </c>
      <c r="V1275" s="34">
        <v>-10281.67</v>
      </c>
      <c r="W1275" s="34">
        <v>-10281.67</v>
      </c>
      <c r="X1275" s="34">
        <v>-5140.83</v>
      </c>
      <c r="Y1275" s="32">
        <v>-10281.67</v>
      </c>
      <c r="Z1275" s="123">
        <v>-10909.47</v>
      </c>
      <c r="AA1275" s="113">
        <v>-13061.47</v>
      </c>
      <c r="AB1275" s="113">
        <v>-16608.560000000001</v>
      </c>
      <c r="AC1275" s="114">
        <v>-15688.07</v>
      </c>
    </row>
    <row r="1276" spans="1:29" ht="24.9" customHeight="1" thickBot="1" x14ac:dyDescent="0.45">
      <c r="A1276" s="120">
        <v>50048</v>
      </c>
      <c r="B1276" s="5" t="s">
        <v>1450</v>
      </c>
      <c r="C1276" s="6" t="s">
        <v>2052</v>
      </c>
      <c r="D1276" s="23">
        <v>14685779</v>
      </c>
      <c r="E1276" s="27" t="s">
        <v>2054</v>
      </c>
      <c r="F1276" s="33">
        <v>8560.25</v>
      </c>
      <c r="G1276" s="33">
        <v>9265.3700000000008</v>
      </c>
      <c r="H1276" s="33">
        <v>-10127.32</v>
      </c>
      <c r="I1276" s="33">
        <v>-10250.799999999999</v>
      </c>
      <c r="J1276" s="33">
        <v>-10209.64</v>
      </c>
      <c r="K1276" s="34">
        <v>-16243.86</v>
      </c>
      <c r="L1276" s="32">
        <v>-10785.29</v>
      </c>
      <c r="M1276" s="12">
        <v>-11206.71</v>
      </c>
      <c r="N1276" s="35">
        <v>-12153.78</v>
      </c>
      <c r="O1276" s="36">
        <v>-12653.14</v>
      </c>
      <c r="P1276" s="35">
        <v>-12619.61</v>
      </c>
      <c r="Q1276" s="12">
        <v>-19724.79</v>
      </c>
      <c r="R1276" s="35">
        <v>-12897.33</v>
      </c>
      <c r="S1276" s="34">
        <v>-13811.59</v>
      </c>
      <c r="T1276" s="34">
        <v>-17638.02</v>
      </c>
      <c r="U1276" s="34">
        <v>-18323.150000000001</v>
      </c>
      <c r="V1276" s="34">
        <v>-19362.669999999998</v>
      </c>
      <c r="W1276" s="34">
        <v>-19293.41</v>
      </c>
      <c r="X1276" s="34">
        <v>-9681.33</v>
      </c>
      <c r="Y1276" s="32">
        <v>-19216.47</v>
      </c>
      <c r="Z1276" s="123">
        <v>-20472.97</v>
      </c>
      <c r="AA1276" s="113">
        <v>-24560.05</v>
      </c>
      <c r="AB1276" s="113">
        <v>-26099.16</v>
      </c>
      <c r="AC1276" s="114">
        <v>-26099.16</v>
      </c>
    </row>
    <row r="1277" spans="1:29" ht="24.9" customHeight="1" thickBot="1" x14ac:dyDescent="0.45">
      <c r="A1277" s="120">
        <v>50059</v>
      </c>
      <c r="B1277" s="5" t="s">
        <v>1451</v>
      </c>
      <c r="C1277" s="6" t="s">
        <v>2052</v>
      </c>
      <c r="D1277" s="23">
        <v>13795101</v>
      </c>
      <c r="E1277" s="27" t="s">
        <v>708</v>
      </c>
      <c r="F1277" s="33">
        <v>6959.78</v>
      </c>
      <c r="G1277" s="33">
        <v>6959.78</v>
      </c>
      <c r="H1277" s="33">
        <v>-8190.17</v>
      </c>
      <c r="I1277" s="33">
        <v>-8190.17</v>
      </c>
      <c r="J1277" s="33">
        <v>-8190.17</v>
      </c>
      <c r="K1277" s="34">
        <v>-13105.53</v>
      </c>
      <c r="L1277" s="32">
        <v>-8737.02</v>
      </c>
      <c r="M1277" s="12">
        <v>-9044.61</v>
      </c>
      <c r="N1277" s="35">
        <v>-9726.2999999999993</v>
      </c>
      <c r="O1277" s="36">
        <v>-10159.69</v>
      </c>
      <c r="P1277" s="35">
        <v>-10159.69</v>
      </c>
      <c r="Q1277" s="12">
        <v>-15758.61</v>
      </c>
      <c r="R1277" s="35">
        <v>-10689.22</v>
      </c>
      <c r="S1277" s="34">
        <v>-10689.22</v>
      </c>
      <c r="T1277" s="34">
        <v>-14138.25</v>
      </c>
      <c r="U1277" s="34">
        <v>-14996.93</v>
      </c>
      <c r="V1277" s="34">
        <v>-15456.69</v>
      </c>
      <c r="W1277" s="34">
        <v>-15971.91</v>
      </c>
      <c r="X1277" s="34">
        <v>-7985.96</v>
      </c>
      <c r="Y1277" s="32">
        <v>-15456.69</v>
      </c>
      <c r="Z1277" s="123">
        <v>-16837.5</v>
      </c>
      <c r="AA1277" s="113">
        <v>-19884.54</v>
      </c>
      <c r="AB1277" s="113">
        <v>-23380.99</v>
      </c>
      <c r="AC1277" s="114">
        <v>-24053.05</v>
      </c>
    </row>
    <row r="1278" spans="1:29" ht="24.9" customHeight="1" thickBot="1" x14ac:dyDescent="0.45">
      <c r="A1278" s="120">
        <v>500003</v>
      </c>
      <c r="B1278" s="5" t="s">
        <v>2160</v>
      </c>
      <c r="C1278" s="6" t="s">
        <v>2052</v>
      </c>
      <c r="D1278" s="23" t="s">
        <v>1175</v>
      </c>
      <c r="E1278" s="27" t="s">
        <v>2054</v>
      </c>
      <c r="F1278" s="33">
        <v>5653.72</v>
      </c>
      <c r="G1278" s="33">
        <v>5257.13</v>
      </c>
      <c r="H1278" s="33">
        <v>-6220.09</v>
      </c>
      <c r="I1278" s="33">
        <v>-6220.09</v>
      </c>
      <c r="J1278" s="33">
        <v>-6220.09</v>
      </c>
      <c r="K1278" s="34">
        <v>-9945.86</v>
      </c>
      <c r="L1278" s="32">
        <v>-6630.57</v>
      </c>
      <c r="M1278" s="12">
        <v>-6861.47</v>
      </c>
      <c r="N1278" s="35">
        <v>-7470.62</v>
      </c>
      <c r="O1278" s="36">
        <v>-8155.72</v>
      </c>
      <c r="P1278" s="35">
        <v>-7852.89</v>
      </c>
      <c r="Q1278" s="12">
        <v>-12195.460000000001</v>
      </c>
      <c r="R1278" s="35">
        <v>-9045.83</v>
      </c>
      <c r="S1278" s="34">
        <v>-8548.7099999999991</v>
      </c>
      <c r="T1278" s="34">
        <v>-10947.91</v>
      </c>
      <c r="U1278" s="34">
        <v>-11238.65</v>
      </c>
      <c r="V1278" s="34">
        <v>-11970.45</v>
      </c>
      <c r="W1278" s="34">
        <v>-11970.45</v>
      </c>
      <c r="X1278" s="34">
        <v>-5985.23</v>
      </c>
      <c r="Y1278" s="32">
        <v>-12449.27</v>
      </c>
      <c r="Z1278" s="123">
        <v>-12702.17</v>
      </c>
      <c r="AA1278" s="113">
        <v>-15306.64</v>
      </c>
      <c r="AB1278" s="113">
        <v>-16608.560000000001</v>
      </c>
      <c r="AC1278" s="114">
        <v>-16608.560000000001</v>
      </c>
    </row>
    <row r="1279" spans="1:29" ht="24.9" customHeight="1" thickBot="1" x14ac:dyDescent="0.45">
      <c r="A1279" s="120">
        <v>500008</v>
      </c>
      <c r="B1279" s="5" t="s">
        <v>2161</v>
      </c>
      <c r="C1279" s="6" t="s">
        <v>2052</v>
      </c>
      <c r="D1279" s="23" t="s">
        <v>1176</v>
      </c>
      <c r="E1279" s="27" t="s">
        <v>2054</v>
      </c>
      <c r="F1279" s="33">
        <v>8605.75</v>
      </c>
      <c r="G1279" s="33">
        <v>8973.16</v>
      </c>
      <c r="H1279" s="33">
        <v>-10132.73</v>
      </c>
      <c r="I1279" s="33">
        <v>-10132.73</v>
      </c>
      <c r="J1279" s="33">
        <v>-10132.73</v>
      </c>
      <c r="K1279" s="34">
        <v>-16708.77</v>
      </c>
      <c r="L1279" s="32">
        <v>-11139.18</v>
      </c>
      <c r="M1279" s="12">
        <v>-11360.81</v>
      </c>
      <c r="N1279" s="35">
        <v>-11934.83</v>
      </c>
      <c r="O1279" s="36">
        <v>-12768.42</v>
      </c>
      <c r="P1279" s="35">
        <v>-12768.42</v>
      </c>
      <c r="Q1279" s="12">
        <v>-21472.010000000002</v>
      </c>
      <c r="R1279" s="35">
        <v>-13815.15</v>
      </c>
      <c r="S1279" s="34">
        <v>-13815.15</v>
      </c>
      <c r="T1279" s="34">
        <v>-16072.51</v>
      </c>
      <c r="U1279" s="34">
        <v>-16072.51</v>
      </c>
      <c r="V1279" s="34">
        <v>-16072.51</v>
      </c>
      <c r="W1279" s="34">
        <v>-18483.39</v>
      </c>
      <c r="X1279" s="34">
        <v>-9241.7000000000007</v>
      </c>
      <c r="Y1279" s="32">
        <v>-18483.39</v>
      </c>
      <c r="Z1279" s="123">
        <v>-18483.39</v>
      </c>
      <c r="AA1279" s="113">
        <v>-21353.86</v>
      </c>
      <c r="AB1279" s="113">
        <v>-21353.86</v>
      </c>
      <c r="AC1279" s="114">
        <v>-21353.86</v>
      </c>
    </row>
    <row r="1280" spans="1:29" ht="24.9" customHeight="1" thickBot="1" x14ac:dyDescent="0.45">
      <c r="A1280" s="120">
        <v>500014</v>
      </c>
      <c r="B1280" s="5" t="s">
        <v>1049</v>
      </c>
      <c r="C1280" s="6" t="s">
        <v>2052</v>
      </c>
      <c r="D1280" s="23" t="s">
        <v>1085</v>
      </c>
      <c r="E1280" s="27" t="s">
        <v>2054</v>
      </c>
      <c r="F1280" s="33">
        <v>6675.7</v>
      </c>
      <c r="G1280" s="33">
        <v>6068.81</v>
      </c>
      <c r="H1280" s="33">
        <v>-7182.65</v>
      </c>
      <c r="I1280" s="33">
        <v>-7182.65</v>
      </c>
      <c r="J1280" s="33">
        <v>-7182.65</v>
      </c>
      <c r="K1280" s="34">
        <v>-11482.779999999999</v>
      </c>
      <c r="L1280" s="32">
        <v>-7655.19</v>
      </c>
      <c r="M1280" s="12">
        <v>-8223.5</v>
      </c>
      <c r="N1280" s="35">
        <v>-8664</v>
      </c>
      <c r="O1280" s="36">
        <v>-9151.9699999999993</v>
      </c>
      <c r="P1280" s="35">
        <v>-9165.92</v>
      </c>
      <c r="Q1280" s="12">
        <v>-14211.25</v>
      </c>
      <c r="R1280" s="35">
        <v>-10749.16</v>
      </c>
      <c r="S1280" s="34">
        <v>-9602.5</v>
      </c>
      <c r="T1280" s="34">
        <v>-12704.13</v>
      </c>
      <c r="U1280" s="34">
        <v>-13041.25</v>
      </c>
      <c r="V1280" s="34">
        <v>-13889.78</v>
      </c>
      <c r="W1280" s="34">
        <v>-13889.78</v>
      </c>
      <c r="X1280" s="34">
        <v>-6944.89</v>
      </c>
      <c r="Y1280" s="32">
        <v>-14352.77</v>
      </c>
      <c r="Z1280" s="123">
        <v>-14828.43</v>
      </c>
      <c r="AA1280" s="113">
        <v>-17867.45</v>
      </c>
      <c r="AB1280" s="113">
        <v>-20462.38</v>
      </c>
      <c r="AC1280" s="114">
        <v>-21326.19</v>
      </c>
    </row>
    <row r="1281" spans="1:29" ht="24.9" customHeight="1" thickBot="1" x14ac:dyDescent="0.45">
      <c r="A1281" s="120">
        <v>500016</v>
      </c>
      <c r="B1281" s="5" t="s">
        <v>1086</v>
      </c>
      <c r="C1281" s="6" t="s">
        <v>2052</v>
      </c>
      <c r="D1281" s="23" t="s">
        <v>1087</v>
      </c>
      <c r="E1281" s="27" t="s">
        <v>2054</v>
      </c>
      <c r="F1281" s="33">
        <v>5318.71</v>
      </c>
      <c r="G1281" s="33">
        <v>5502.71</v>
      </c>
      <c r="H1281" s="33">
        <v>-6261.85</v>
      </c>
      <c r="I1281" s="33">
        <v>-6261.85</v>
      </c>
      <c r="J1281" s="33">
        <v>-6273.57</v>
      </c>
      <c r="K1281" s="34">
        <v>-10127.59</v>
      </c>
      <c r="L1281" s="32">
        <v>-6833.84</v>
      </c>
      <c r="M1281" s="12">
        <v>-6958.64</v>
      </c>
      <c r="N1281" s="35">
        <v>-7793.37</v>
      </c>
      <c r="O1281" s="36">
        <v>-8064.4</v>
      </c>
      <c r="P1281" s="35">
        <v>-8032.22</v>
      </c>
      <c r="Q1281" s="12">
        <v>-12993.41</v>
      </c>
      <c r="R1281" s="35">
        <v>-9080.14</v>
      </c>
      <c r="S1281" s="34">
        <v>-9776.3700000000008</v>
      </c>
      <c r="T1281" s="34">
        <v>-11884.35</v>
      </c>
      <c r="U1281" s="34">
        <v>-12436.26</v>
      </c>
      <c r="V1281" s="34">
        <v>-12500.84</v>
      </c>
      <c r="W1281" s="34">
        <v>-13043.96</v>
      </c>
      <c r="X1281" s="34">
        <v>-6565.87</v>
      </c>
      <c r="Y1281" s="32">
        <v>-13784.5</v>
      </c>
      <c r="Z1281" s="123">
        <v>-14015.88</v>
      </c>
      <c r="AA1281" s="113">
        <v>-16608.560000000001</v>
      </c>
      <c r="AB1281" s="113">
        <v>-16608.560000000001</v>
      </c>
      <c r="AC1281" s="114">
        <v>-16608.560000000001</v>
      </c>
    </row>
    <row r="1282" spans="1:29" ht="24.9" customHeight="1" thickBot="1" x14ac:dyDescent="0.45">
      <c r="A1282" s="120">
        <v>500017</v>
      </c>
      <c r="B1282" s="5" t="s">
        <v>1177</v>
      </c>
      <c r="C1282" s="6" t="s">
        <v>2052</v>
      </c>
      <c r="D1282" s="23" t="s">
        <v>1178</v>
      </c>
      <c r="E1282" s="27" t="s">
        <v>2054</v>
      </c>
      <c r="F1282" s="33">
        <v>5368.61</v>
      </c>
      <c r="G1282" s="33">
        <v>5029.79</v>
      </c>
      <c r="H1282" s="33">
        <v>-6161.38</v>
      </c>
      <c r="I1282" s="33">
        <v>-6289.32</v>
      </c>
      <c r="J1282" s="33">
        <v>-6213.77</v>
      </c>
      <c r="K1282" s="34">
        <v>-9977.69</v>
      </c>
      <c r="L1282" s="32">
        <v>-6958.03</v>
      </c>
      <c r="M1282" s="12">
        <v>-6680.67</v>
      </c>
      <c r="N1282" s="35">
        <v>-7697.43</v>
      </c>
      <c r="O1282" s="36">
        <v>-7834.27</v>
      </c>
      <c r="P1282" s="35">
        <v>-7920.76</v>
      </c>
      <c r="Q1282" s="12">
        <v>-12254.54</v>
      </c>
      <c r="R1282" s="35">
        <v>-9156.1299999999992</v>
      </c>
      <c r="S1282" s="34">
        <v>-8197.4</v>
      </c>
      <c r="T1282" s="34">
        <v>-10265.77</v>
      </c>
      <c r="U1282" s="34">
        <v>-11803.31</v>
      </c>
      <c r="V1282" s="34">
        <v>-11517.94</v>
      </c>
      <c r="W1282" s="34">
        <v>-12007.6</v>
      </c>
      <c r="X1282" s="34">
        <v>-6003.8</v>
      </c>
      <c r="Y1282" s="32">
        <v>-12828.45</v>
      </c>
      <c r="Z1282" s="123">
        <v>-12377.75</v>
      </c>
      <c r="AA1282" s="113">
        <v>-15648.27</v>
      </c>
      <c r="AB1282" s="113">
        <v>-16608.560000000001</v>
      </c>
      <c r="AC1282" s="114">
        <v>-16608.560000000001</v>
      </c>
    </row>
    <row r="1283" spans="1:29" ht="24.9" customHeight="1" thickBot="1" x14ac:dyDescent="0.45">
      <c r="A1283" s="120">
        <v>500018</v>
      </c>
      <c r="B1283" s="5" t="s">
        <v>94</v>
      </c>
      <c r="C1283" s="6" t="s">
        <v>2052</v>
      </c>
      <c r="D1283" s="23" t="s">
        <v>95</v>
      </c>
      <c r="E1283" s="27" t="s">
        <v>2054</v>
      </c>
      <c r="F1283" s="33">
        <v>3707.69</v>
      </c>
      <c r="G1283" s="33">
        <v>3803.38</v>
      </c>
      <c r="H1283" s="33">
        <v>-4250.63</v>
      </c>
      <c r="I1283" s="33">
        <v>-4278.97</v>
      </c>
      <c r="J1283" s="33">
        <v>-4250.63</v>
      </c>
      <c r="K1283" s="34">
        <v>-6791.39</v>
      </c>
      <c r="L1283" s="32">
        <v>-4527.59</v>
      </c>
      <c r="M1283" s="12">
        <v>-4683.38</v>
      </c>
      <c r="N1283" s="35">
        <v>-5115.47</v>
      </c>
      <c r="O1283" s="36">
        <v>-5462.51</v>
      </c>
      <c r="P1283" s="35">
        <v>-5730.77</v>
      </c>
      <c r="Q1283" s="12">
        <v>-8578.7000000000007</v>
      </c>
      <c r="R1283" s="35">
        <v>-5732.1</v>
      </c>
      <c r="S1283" s="34">
        <v>-6373.22</v>
      </c>
      <c r="T1283" s="34">
        <v>-7638.92</v>
      </c>
      <c r="U1283" s="34">
        <v>-7786.37</v>
      </c>
      <c r="V1283" s="34">
        <v>-8346.7800000000007</v>
      </c>
      <c r="W1283" s="34">
        <v>-8345.51</v>
      </c>
      <c r="X1283" s="34">
        <v>-4173.3900000000003</v>
      </c>
      <c r="Y1283" s="32">
        <v>-8289.86</v>
      </c>
      <c r="Z1283" s="123">
        <v>-8822.18</v>
      </c>
      <c r="AA1283" s="113">
        <v>-10593.3</v>
      </c>
      <c r="AB1283" s="113">
        <v>-12127.88</v>
      </c>
      <c r="AC1283" s="114">
        <v>-12639.06</v>
      </c>
    </row>
    <row r="1284" spans="1:29" ht="24.9" customHeight="1" thickBot="1" x14ac:dyDescent="0.45">
      <c r="A1284" s="120">
        <v>500023</v>
      </c>
      <c r="B1284" s="5" t="s">
        <v>1163</v>
      </c>
      <c r="C1284" s="6" t="s">
        <v>2052</v>
      </c>
      <c r="D1284" s="23" t="s">
        <v>1164</v>
      </c>
      <c r="E1284" s="27" t="s">
        <v>2054</v>
      </c>
      <c r="F1284" s="33">
        <v>5375.07</v>
      </c>
      <c r="G1284" s="33">
        <v>5202.28</v>
      </c>
      <c r="H1284" s="33">
        <v>-6155.38</v>
      </c>
      <c r="I1284" s="33">
        <v>-6933.92</v>
      </c>
      <c r="J1284" s="33">
        <v>-6933.92</v>
      </c>
      <c r="K1284" s="34">
        <v>-12110.75</v>
      </c>
      <c r="L1284" s="32">
        <v>-7570.37</v>
      </c>
      <c r="M1284" s="12">
        <v>-6852.77</v>
      </c>
      <c r="N1284" s="35">
        <v>-9058.9599999999991</v>
      </c>
      <c r="O1284" s="36">
        <v>-8762.65</v>
      </c>
      <c r="P1284" s="35">
        <v>-8773.5</v>
      </c>
      <c r="Q1284" s="12">
        <v>-16501.829999999998</v>
      </c>
      <c r="R1284" s="35">
        <v>-12613.47</v>
      </c>
      <c r="S1284" s="34">
        <v>-11818.87</v>
      </c>
      <c r="T1284" s="34">
        <v>-15644.05</v>
      </c>
      <c r="U1284" s="34">
        <v>-16072.51</v>
      </c>
      <c r="V1284" s="34">
        <v>-15930.32</v>
      </c>
      <c r="W1284" s="34">
        <v>-17106.28</v>
      </c>
      <c r="X1284" s="34">
        <v>-9241.7000000000007</v>
      </c>
      <c r="Y1284" s="32">
        <v>-17106.28</v>
      </c>
      <c r="Z1284" s="123">
        <v>-18152.64</v>
      </c>
      <c r="AA1284" s="113">
        <v>-21353.86</v>
      </c>
      <c r="AB1284" s="113">
        <v>-21353.86</v>
      </c>
      <c r="AC1284" s="114">
        <v>-21353.86</v>
      </c>
    </row>
    <row r="1285" spans="1:29" ht="24.9" customHeight="1" thickBot="1" x14ac:dyDescent="0.45">
      <c r="A1285" s="120">
        <v>500028</v>
      </c>
      <c r="B1285" s="5" t="s">
        <v>1050</v>
      </c>
      <c r="C1285" s="6" t="s">
        <v>2052</v>
      </c>
      <c r="D1285" s="23" t="s">
        <v>104</v>
      </c>
      <c r="E1285" s="27" t="s">
        <v>708</v>
      </c>
      <c r="F1285" s="33">
        <v>5056.95</v>
      </c>
      <c r="G1285" s="33">
        <v>4740.8900000000003</v>
      </c>
      <c r="H1285" s="33">
        <v>-5606.21</v>
      </c>
      <c r="I1285" s="33">
        <v>-5606.21</v>
      </c>
      <c r="J1285" s="33">
        <v>-5606.21</v>
      </c>
      <c r="K1285" s="34">
        <v>-8971.41</v>
      </c>
      <c r="L1285" s="32">
        <v>-6180.3</v>
      </c>
      <c r="M1285" s="12">
        <v>-6191.72</v>
      </c>
      <c r="N1285" s="35">
        <v>-6743.97</v>
      </c>
      <c r="O1285" s="36">
        <v>-7107.48</v>
      </c>
      <c r="P1285" s="35">
        <v>-7391.78</v>
      </c>
      <c r="Q1285" s="12">
        <v>-11045.73</v>
      </c>
      <c r="R1285" s="35">
        <v>-7943.23</v>
      </c>
      <c r="S1285" s="34">
        <v>-7446.78</v>
      </c>
      <c r="T1285" s="34">
        <v>-9978.5400000000009</v>
      </c>
      <c r="U1285" s="34">
        <v>-10514.7</v>
      </c>
      <c r="V1285" s="34">
        <v>-10837.58</v>
      </c>
      <c r="W1285" s="34">
        <v>-10837.58</v>
      </c>
      <c r="X1285" s="34">
        <v>-5418.79</v>
      </c>
      <c r="Y1285" s="32">
        <v>-11198.83</v>
      </c>
      <c r="Z1285" s="123">
        <v>-11576.26</v>
      </c>
      <c r="AA1285" s="113">
        <v>-17815.29</v>
      </c>
      <c r="AB1285" s="113">
        <v>-20538.63</v>
      </c>
      <c r="AC1285" s="114">
        <v>-21353.86</v>
      </c>
    </row>
    <row r="1286" spans="1:29" ht="24.9" customHeight="1" thickBot="1" x14ac:dyDescent="0.45">
      <c r="A1286" s="120">
        <v>500030</v>
      </c>
      <c r="B1286" s="5" t="s">
        <v>1051</v>
      </c>
      <c r="C1286" s="6" t="s">
        <v>2052</v>
      </c>
      <c r="D1286" s="23" t="s">
        <v>105</v>
      </c>
      <c r="E1286" s="27" t="s">
        <v>2054</v>
      </c>
      <c r="F1286" s="33">
        <v>4981.55</v>
      </c>
      <c r="G1286" s="33">
        <v>4935.3100000000004</v>
      </c>
      <c r="H1286" s="33">
        <v>-5837.73</v>
      </c>
      <c r="I1286" s="33">
        <v>-6021.16</v>
      </c>
      <c r="J1286" s="33">
        <v>-5994.97</v>
      </c>
      <c r="K1286" s="34">
        <v>-9668.91</v>
      </c>
      <c r="L1286" s="32">
        <v>-6744.55</v>
      </c>
      <c r="M1286" s="12">
        <v>-6476.81</v>
      </c>
      <c r="N1286" s="35">
        <v>-7856.38</v>
      </c>
      <c r="O1286" s="36">
        <v>-7359.88</v>
      </c>
      <c r="P1286" s="35">
        <v>-8019.62</v>
      </c>
      <c r="Q1286" s="12">
        <v>-12100.25</v>
      </c>
      <c r="R1286" s="35">
        <v>-7745.1</v>
      </c>
      <c r="S1286" s="34">
        <v>-7981.29</v>
      </c>
      <c r="T1286" s="34">
        <v>-11177.11</v>
      </c>
      <c r="U1286" s="34">
        <v>-10380.08</v>
      </c>
      <c r="V1286" s="34">
        <v>-11515.36</v>
      </c>
      <c r="W1286" s="34">
        <v>-11613.29</v>
      </c>
      <c r="X1286" s="34">
        <v>-5851.45</v>
      </c>
      <c r="Y1286" s="32">
        <v>-11564.32</v>
      </c>
      <c r="Z1286" s="123">
        <v>-12323.04</v>
      </c>
      <c r="AA1286" s="113">
        <v>-15168.08</v>
      </c>
      <c r="AB1286" s="113">
        <v>-16608.560000000001</v>
      </c>
      <c r="AC1286" s="114">
        <v>-16608.560000000001</v>
      </c>
    </row>
    <row r="1287" spans="1:29" ht="24.9" customHeight="1" thickBot="1" x14ac:dyDescent="0.45">
      <c r="A1287" s="120">
        <v>500031</v>
      </c>
      <c r="B1287" s="5" t="s">
        <v>106</v>
      </c>
      <c r="C1287" s="6" t="s">
        <v>2052</v>
      </c>
      <c r="D1287" s="23" t="s">
        <v>107</v>
      </c>
      <c r="E1287" s="27" t="s">
        <v>2054</v>
      </c>
      <c r="F1287" s="33">
        <v>3633.78</v>
      </c>
      <c r="G1287" s="33">
        <v>3406.67</v>
      </c>
      <c r="H1287" s="33">
        <v>-4031.83</v>
      </c>
      <c r="I1287" s="33">
        <v>-4031.83</v>
      </c>
      <c r="J1287" s="33">
        <v>-4219.9799999999996</v>
      </c>
      <c r="K1287" s="34">
        <v>-6449.73</v>
      </c>
      <c r="L1287" s="32">
        <v>-4443.1400000000003</v>
      </c>
      <c r="M1287" s="12">
        <v>-4450.5600000000004</v>
      </c>
      <c r="N1287" s="35">
        <v>-4846.7</v>
      </c>
      <c r="O1287" s="36">
        <v>-5172.8500000000004</v>
      </c>
      <c r="P1287" s="35">
        <v>-5172.8500000000004</v>
      </c>
      <c r="Q1287" s="12">
        <v>-8022.75</v>
      </c>
      <c r="R1287" s="35">
        <v>-5816.14</v>
      </c>
      <c r="S1287" s="34">
        <v>-5780.01</v>
      </c>
      <c r="T1287" s="34">
        <v>-7222.37</v>
      </c>
      <c r="U1287" s="34">
        <v>-7413.47</v>
      </c>
      <c r="V1287" s="34">
        <v>-7999.67</v>
      </c>
      <c r="W1287" s="34">
        <v>-8104.93</v>
      </c>
      <c r="X1287" s="34">
        <v>-4052.47</v>
      </c>
      <c r="Y1287" s="32">
        <v>-8473.34</v>
      </c>
      <c r="Z1287" s="123">
        <v>-8542.83</v>
      </c>
      <c r="AA1287" s="113">
        <v>-13135.11</v>
      </c>
      <c r="AB1287" s="113">
        <v>-14848.96</v>
      </c>
      <c r="AC1287" s="114">
        <v>-15680.93</v>
      </c>
    </row>
    <row r="1288" spans="1:29" ht="24.9" customHeight="1" thickBot="1" x14ac:dyDescent="0.45">
      <c r="A1288" s="120">
        <v>500032</v>
      </c>
      <c r="B1288" s="5" t="s">
        <v>108</v>
      </c>
      <c r="C1288" s="6" t="s">
        <v>2052</v>
      </c>
      <c r="D1288" s="23" t="s">
        <v>109</v>
      </c>
      <c r="E1288" s="27" t="s">
        <v>2054</v>
      </c>
      <c r="F1288" s="33">
        <v>4117.03</v>
      </c>
      <c r="G1288" s="33">
        <v>3984.22</v>
      </c>
      <c r="H1288" s="33">
        <v>-4713.34</v>
      </c>
      <c r="I1288" s="33">
        <v>-4713.34</v>
      </c>
      <c r="J1288" s="33">
        <v>-4713.34</v>
      </c>
      <c r="K1288" s="34">
        <v>-7541.29</v>
      </c>
      <c r="L1288" s="32">
        <v>-5027.53</v>
      </c>
      <c r="M1288" s="12">
        <v>-5204.26</v>
      </c>
      <c r="N1288" s="35">
        <v>-5667.98</v>
      </c>
      <c r="O1288" s="36">
        <v>-6010.3</v>
      </c>
      <c r="P1288" s="35">
        <v>-6010.3</v>
      </c>
      <c r="Q1288" s="12">
        <v>-9632.98</v>
      </c>
      <c r="R1288" s="35">
        <v>-6296.64</v>
      </c>
      <c r="S1288" s="34">
        <v>-6716.41</v>
      </c>
      <c r="T1288" s="34">
        <v>-8442.75</v>
      </c>
      <c r="U1288" s="34">
        <v>-8609.09</v>
      </c>
      <c r="V1288" s="34">
        <v>-9168.43</v>
      </c>
      <c r="W1288" s="34">
        <v>-9963.0300000000007</v>
      </c>
      <c r="X1288" s="34">
        <v>-4981.51</v>
      </c>
      <c r="Y1288" s="32">
        <v>-9168.43</v>
      </c>
      <c r="Z1288" s="123">
        <v>-9727.74</v>
      </c>
      <c r="AA1288" s="113">
        <v>-11719.49</v>
      </c>
      <c r="AB1288" s="113">
        <v>-13418.99</v>
      </c>
      <c r="AC1288" s="114">
        <v>-14078.16</v>
      </c>
    </row>
    <row r="1289" spans="1:29" ht="24.9" customHeight="1" thickBot="1" x14ac:dyDescent="0.45">
      <c r="A1289" s="120">
        <v>500034</v>
      </c>
      <c r="B1289" s="5" t="s">
        <v>110</v>
      </c>
      <c r="C1289" s="6" t="s">
        <v>2052</v>
      </c>
      <c r="D1289" s="23" t="s">
        <v>111</v>
      </c>
      <c r="E1289" s="27" t="s">
        <v>2054</v>
      </c>
      <c r="F1289" s="33">
        <v>5685.24</v>
      </c>
      <c r="G1289" s="33">
        <v>6402.36</v>
      </c>
      <c r="H1289" s="33">
        <v>-7281.59</v>
      </c>
      <c r="I1289" s="33">
        <v>-6791.31</v>
      </c>
      <c r="J1289" s="33">
        <v>-6920.45</v>
      </c>
      <c r="K1289" s="34">
        <v>-10921.61</v>
      </c>
      <c r="L1289" s="32">
        <v>-7352.73</v>
      </c>
      <c r="M1289" s="12">
        <v>-7611.7</v>
      </c>
      <c r="N1289" s="35">
        <v>-8557.94</v>
      </c>
      <c r="O1289" s="36">
        <v>-8626.17</v>
      </c>
      <c r="P1289" s="35">
        <v>-9526.74</v>
      </c>
      <c r="Q1289" s="12">
        <v>-13683.490000000002</v>
      </c>
      <c r="R1289" s="35">
        <v>-9712.6200000000008</v>
      </c>
      <c r="S1289" s="34">
        <v>-9421.7999999999993</v>
      </c>
      <c r="T1289" s="34">
        <v>-13098.12</v>
      </c>
      <c r="U1289" s="34">
        <v>-13578.49</v>
      </c>
      <c r="V1289" s="34">
        <v>-13808.79</v>
      </c>
      <c r="W1289" s="34">
        <v>-13693.88</v>
      </c>
      <c r="X1289" s="34">
        <v>-6904.39</v>
      </c>
      <c r="Y1289" s="32">
        <v>-13693.88</v>
      </c>
      <c r="Z1289" s="123">
        <v>-14602.79</v>
      </c>
      <c r="AA1289" s="113">
        <v>-19460.12</v>
      </c>
      <c r="AB1289" s="113">
        <v>-20234.96</v>
      </c>
      <c r="AC1289" s="114">
        <v>-21353.86</v>
      </c>
    </row>
    <row r="1290" spans="1:29" ht="24.9" customHeight="1" thickBot="1" x14ac:dyDescent="0.45">
      <c r="A1290" s="120">
        <v>500035</v>
      </c>
      <c r="B1290" s="5" t="s">
        <v>112</v>
      </c>
      <c r="C1290" s="6" t="s">
        <v>2052</v>
      </c>
      <c r="D1290" s="59" t="s">
        <v>113</v>
      </c>
      <c r="E1290" s="27" t="s">
        <v>2054</v>
      </c>
      <c r="F1290" s="33">
        <v>3805.6</v>
      </c>
      <c r="G1290" s="33">
        <v>4094.17</v>
      </c>
      <c r="H1290" s="33">
        <v>-5078.83</v>
      </c>
      <c r="I1290" s="33">
        <v>-4816.8900000000003</v>
      </c>
      <c r="J1290" s="33">
        <v>-4843.08</v>
      </c>
      <c r="K1290" s="34">
        <v>-7851.6399999999994</v>
      </c>
      <c r="L1290" s="32">
        <v>-5290.58</v>
      </c>
      <c r="M1290" s="12">
        <v>-5405.68</v>
      </c>
      <c r="N1290" s="35">
        <v>-6143.08</v>
      </c>
      <c r="O1290" s="36">
        <v>-6169.73</v>
      </c>
      <c r="P1290" s="35">
        <v>-6101.46</v>
      </c>
      <c r="Q1290" s="12">
        <v>-10703.380000000001</v>
      </c>
      <c r="R1290" s="35">
        <v>-6497.5</v>
      </c>
      <c r="S1290" s="34">
        <v>-7403.43</v>
      </c>
      <c r="T1290" s="34">
        <v>-8413.83</v>
      </c>
      <c r="U1290" s="34">
        <v>-9112.42</v>
      </c>
      <c r="V1290" s="34">
        <v>-9362.01</v>
      </c>
      <c r="W1290" s="34">
        <v>-9606.84</v>
      </c>
      <c r="X1290" s="34">
        <v>-4841.2700000000004</v>
      </c>
      <c r="Y1290" s="32">
        <v>-9935.25</v>
      </c>
      <c r="Z1290" s="123">
        <v>-9933.23</v>
      </c>
      <c r="AA1290" s="113">
        <v>-12072.12</v>
      </c>
      <c r="AB1290" s="113">
        <v>-14731.33</v>
      </c>
      <c r="AC1290" s="114">
        <v>-14281.08</v>
      </c>
    </row>
    <row r="1291" spans="1:29" ht="24.9" customHeight="1" thickBot="1" x14ac:dyDescent="0.45">
      <c r="A1291" s="120">
        <v>500038</v>
      </c>
      <c r="B1291" s="5" t="s">
        <v>1229</v>
      </c>
      <c r="C1291" s="6" t="s">
        <v>2052</v>
      </c>
      <c r="D1291" s="59" t="s">
        <v>1230</v>
      </c>
      <c r="E1291" s="27" t="s">
        <v>2054</v>
      </c>
      <c r="F1291" s="33">
        <v>4435.99</v>
      </c>
      <c r="G1291" s="33">
        <v>5429.94</v>
      </c>
      <c r="H1291" s="33">
        <v>-4795.09</v>
      </c>
      <c r="I1291" s="33">
        <v>-5246.43</v>
      </c>
      <c r="J1291" s="33">
        <v>-5246.43</v>
      </c>
      <c r="K1291" s="34">
        <v>-9376.66</v>
      </c>
      <c r="L1291" s="32">
        <v>-5575.78</v>
      </c>
      <c r="M1291" s="12">
        <v>-6785.63</v>
      </c>
      <c r="N1291" s="35">
        <v>-6915.37</v>
      </c>
      <c r="O1291" s="36">
        <v>-6623.52</v>
      </c>
      <c r="P1291" s="35">
        <v>-7968.95</v>
      </c>
      <c r="Q1291" s="12">
        <v>-11399.09</v>
      </c>
      <c r="R1291" s="35">
        <v>-9188.2099999999991</v>
      </c>
      <c r="S1291" s="34">
        <v>-7425.32</v>
      </c>
      <c r="T1291" s="34">
        <v>-9089.58</v>
      </c>
      <c r="U1291" s="34">
        <v>-9445.52</v>
      </c>
      <c r="V1291" s="34">
        <v>-10059.709999999999</v>
      </c>
      <c r="W1291" s="34">
        <v>-10138.06</v>
      </c>
      <c r="X1291" s="34">
        <v>-6886.83</v>
      </c>
      <c r="Y1291" s="32">
        <v>-12209.56</v>
      </c>
      <c r="Z1291" s="123">
        <v>-10653.07</v>
      </c>
      <c r="AA1291" s="113">
        <v>-13815.24</v>
      </c>
      <c r="AB1291" s="113">
        <v>-14770.19</v>
      </c>
      <c r="AC1291" s="114">
        <v>-15318.53</v>
      </c>
    </row>
    <row r="1292" spans="1:29" ht="24.9" customHeight="1" thickBot="1" x14ac:dyDescent="0.45">
      <c r="A1292" s="120">
        <v>500040</v>
      </c>
      <c r="B1292" s="5" t="s">
        <v>1668</v>
      </c>
      <c r="C1292" s="6" t="s">
        <v>2052</v>
      </c>
      <c r="D1292" s="59" t="s">
        <v>1669</v>
      </c>
      <c r="E1292" s="142" t="s">
        <v>708</v>
      </c>
      <c r="F1292" s="33">
        <v>4166.5</v>
      </c>
      <c r="G1292" s="33">
        <v>3906.09</v>
      </c>
      <c r="H1292" s="33">
        <v>-4625.88</v>
      </c>
      <c r="I1292" s="33">
        <v>-4625.88</v>
      </c>
      <c r="J1292" s="33">
        <v>-4625.88</v>
      </c>
      <c r="K1292" s="34">
        <v>-7423.88</v>
      </c>
      <c r="L1292" s="32">
        <v>-5114.2299999999996</v>
      </c>
      <c r="M1292" s="12">
        <v>-5120.1000000000004</v>
      </c>
      <c r="N1292" s="35">
        <v>-5502.59</v>
      </c>
      <c r="O1292" s="36">
        <v>-5862.12</v>
      </c>
      <c r="P1292" s="35">
        <v>-5872.97</v>
      </c>
      <c r="Q1292" s="12">
        <v>-9407.58</v>
      </c>
      <c r="R1292" s="35">
        <v>-6147.98</v>
      </c>
      <c r="S1292" s="34">
        <v>-6603.04</v>
      </c>
      <c r="T1292" s="34">
        <v>-8188.65</v>
      </c>
      <c r="U1292" s="34">
        <v>-8349.9</v>
      </c>
      <c r="V1292" s="34">
        <v>-8951.56</v>
      </c>
      <c r="W1292" s="34">
        <v>-8946.14</v>
      </c>
      <c r="X1292" s="34">
        <v>-4475.78</v>
      </c>
      <c r="Y1292" s="32">
        <v>-9303.99</v>
      </c>
      <c r="Z1292" s="123">
        <v>-9618.32</v>
      </c>
      <c r="AA1292" s="113">
        <v>-11290.17</v>
      </c>
      <c r="AB1292" s="113">
        <v>-13092.73</v>
      </c>
      <c r="AC1292" s="114">
        <v>-13644.84</v>
      </c>
    </row>
    <row r="1293" spans="1:29" ht="24.9" customHeight="1" thickBot="1" x14ac:dyDescent="0.45">
      <c r="A1293" s="116">
        <v>500060</v>
      </c>
      <c r="B1293" s="118" t="s">
        <v>2475</v>
      </c>
      <c r="C1293" s="6" t="s">
        <v>2052</v>
      </c>
      <c r="D1293" s="59">
        <v>33734204</v>
      </c>
      <c r="E1293" s="142" t="s">
        <v>1739</v>
      </c>
      <c r="F1293" s="33"/>
      <c r="G1293" s="33"/>
      <c r="H1293" s="33"/>
      <c r="I1293" s="33"/>
      <c r="J1293" s="33"/>
      <c r="K1293" s="34"/>
      <c r="L1293" s="32"/>
      <c r="M1293" s="12"/>
      <c r="N1293" s="35"/>
      <c r="O1293" s="36"/>
      <c r="P1293" s="35"/>
      <c r="Q1293" s="12"/>
      <c r="R1293" s="35"/>
      <c r="S1293" s="34"/>
      <c r="T1293" s="34"/>
      <c r="U1293" s="34"/>
      <c r="V1293" s="34"/>
      <c r="W1293" s="34"/>
      <c r="X1293" s="34"/>
      <c r="Y1293" s="32"/>
      <c r="Z1293" s="123"/>
      <c r="AA1293" s="32">
        <v>-7547.95</v>
      </c>
      <c r="AB1293" s="113">
        <v>-9154.15</v>
      </c>
      <c r="AC1293" s="123">
        <v>-9636.5</v>
      </c>
    </row>
    <row r="1294" spans="1:29" ht="24.9" customHeight="1" thickBot="1" x14ac:dyDescent="0.45">
      <c r="A1294" s="116">
        <v>500116</v>
      </c>
      <c r="B1294" s="118" t="s">
        <v>754</v>
      </c>
      <c r="C1294" s="6" t="s">
        <v>2052</v>
      </c>
      <c r="D1294" s="59" t="s">
        <v>1087</v>
      </c>
      <c r="E1294" s="142" t="s">
        <v>2054</v>
      </c>
      <c r="F1294" s="33">
        <v>2508.56</v>
      </c>
      <c r="G1294" s="33">
        <v>2846.76</v>
      </c>
      <c r="H1294" s="33">
        <v>-2945.86</v>
      </c>
      <c r="I1294" s="33">
        <v>-2945.86</v>
      </c>
      <c r="J1294" s="33">
        <v>-2958.96</v>
      </c>
      <c r="K1294" s="34">
        <v>-5458.07</v>
      </c>
      <c r="L1294" s="32">
        <v>-3154.21</v>
      </c>
      <c r="M1294" s="12">
        <v>-3546.77</v>
      </c>
      <c r="N1294" s="35">
        <v>-3499.31</v>
      </c>
      <c r="O1294" s="36">
        <v>-3651.72</v>
      </c>
      <c r="P1294" s="35">
        <v>-3995.43</v>
      </c>
      <c r="Q1294" s="12">
        <v>-6901.2899999999991</v>
      </c>
      <c r="R1294" s="35">
        <v>-3824.19</v>
      </c>
      <c r="S1294" s="34">
        <v>-3851.9</v>
      </c>
      <c r="T1294" s="34">
        <v>-5765.74</v>
      </c>
      <c r="U1294" s="34">
        <v>-5179.71</v>
      </c>
      <c r="V1294" s="34">
        <v>-5555.8</v>
      </c>
      <c r="W1294" s="34">
        <v>-5555.8</v>
      </c>
      <c r="X1294" s="34">
        <v>-3242.26</v>
      </c>
      <c r="Y1294" s="32">
        <v>-5847.54</v>
      </c>
      <c r="Z1294" s="123">
        <v>-7272.9</v>
      </c>
      <c r="AA1294" s="32">
        <v>-7349.03</v>
      </c>
      <c r="AB1294" s="113">
        <v>-8545.11</v>
      </c>
      <c r="AC1294" s="123">
        <v>-9675.6200000000008</v>
      </c>
    </row>
    <row r="1295" spans="1:29" ht="24.9" customHeight="1" thickBot="1" x14ac:dyDescent="0.45">
      <c r="A1295" s="116">
        <v>500157</v>
      </c>
      <c r="B1295" s="118" t="s">
        <v>2507</v>
      </c>
      <c r="C1295" s="6" t="s">
        <v>2052</v>
      </c>
      <c r="D1295" s="59">
        <v>40180705</v>
      </c>
      <c r="E1295" s="142" t="s">
        <v>2054</v>
      </c>
      <c r="F1295" s="33"/>
      <c r="G1295" s="33"/>
      <c r="H1295" s="33"/>
      <c r="I1295" s="33"/>
      <c r="J1295" s="33"/>
      <c r="K1295" s="34"/>
      <c r="L1295" s="32"/>
      <c r="M1295" s="12"/>
      <c r="N1295" s="35"/>
      <c r="O1295" s="36"/>
      <c r="P1295" s="35"/>
      <c r="Q1295" s="12"/>
      <c r="R1295" s="35"/>
      <c r="S1295" s="34"/>
      <c r="T1295" s="34"/>
      <c r="U1295" s="34"/>
      <c r="V1295" s="34"/>
      <c r="W1295" s="34"/>
      <c r="X1295" s="34"/>
      <c r="Y1295" s="32"/>
      <c r="Z1295" s="123"/>
      <c r="AA1295" s="32"/>
      <c r="AB1295" s="113">
        <v>-3066.28</v>
      </c>
      <c r="AC1295" s="123">
        <v>-3152.54</v>
      </c>
    </row>
    <row r="1296" spans="1:29" ht="24.9" customHeight="1" thickBot="1" x14ac:dyDescent="0.45">
      <c r="A1296" s="116">
        <v>500172</v>
      </c>
      <c r="B1296" s="118" t="s">
        <v>2255</v>
      </c>
      <c r="C1296" s="6" t="s">
        <v>2052</v>
      </c>
      <c r="D1296" s="59">
        <v>36010152</v>
      </c>
      <c r="E1296" s="142" t="s">
        <v>2054</v>
      </c>
      <c r="F1296" s="33"/>
      <c r="G1296" s="33"/>
      <c r="H1296" s="33"/>
      <c r="I1296" s="33"/>
      <c r="J1296" s="33"/>
      <c r="K1296" s="34">
        <v>-2163.4299999999998</v>
      </c>
      <c r="L1296" s="32">
        <v>-1442.29</v>
      </c>
      <c r="M1296" s="12">
        <v>-1491.26</v>
      </c>
      <c r="N1296" s="35">
        <v>-1540.24</v>
      </c>
      <c r="O1296" s="36">
        <v>-1649.08</v>
      </c>
      <c r="P1296" s="35">
        <v>-1653.73</v>
      </c>
      <c r="Q1296" s="12">
        <v>-2562.2200000000003</v>
      </c>
      <c r="R1296" s="35">
        <v>-1858.35</v>
      </c>
      <c r="S1296" s="34">
        <v>-1743.89</v>
      </c>
      <c r="T1296" s="34">
        <v>-5371.64</v>
      </c>
      <c r="U1296" s="34">
        <v>-5513.2</v>
      </c>
      <c r="V1296" s="34">
        <v>-5869.57</v>
      </c>
      <c r="W1296" s="34">
        <v>-5869.57</v>
      </c>
      <c r="X1296" s="34">
        <v>-2934.78</v>
      </c>
      <c r="Y1296" s="32">
        <v>-5908.7</v>
      </c>
      <c r="Z1296" s="123">
        <v>-6225.87</v>
      </c>
      <c r="AA1296" s="32">
        <v>-7306.51</v>
      </c>
      <c r="AB1296" s="113">
        <v>-8577.42</v>
      </c>
      <c r="AC1296" s="123">
        <v>-8937.98</v>
      </c>
    </row>
    <row r="1297" spans="1:29" ht="24.9" customHeight="1" thickBot="1" x14ac:dyDescent="0.45">
      <c r="A1297" s="116">
        <v>500177</v>
      </c>
      <c r="B1297" s="118" t="s">
        <v>2508</v>
      </c>
      <c r="C1297" s="6" t="s">
        <v>2052</v>
      </c>
      <c r="D1297" s="59">
        <v>33926459</v>
      </c>
      <c r="E1297" s="142" t="s">
        <v>2054</v>
      </c>
      <c r="F1297" s="33"/>
      <c r="G1297" s="33"/>
      <c r="H1297" s="33"/>
      <c r="I1297" s="33"/>
      <c r="J1297" s="33"/>
      <c r="K1297" s="34"/>
      <c r="L1297" s="32"/>
      <c r="M1297" s="12"/>
      <c r="N1297" s="35"/>
      <c r="O1297" s="36"/>
      <c r="P1297" s="35"/>
      <c r="Q1297" s="12"/>
      <c r="R1297" s="35"/>
      <c r="S1297" s="34"/>
      <c r="T1297" s="34"/>
      <c r="U1297" s="34"/>
      <c r="V1297" s="34"/>
      <c r="W1297" s="34"/>
      <c r="X1297" s="34"/>
      <c r="Y1297" s="32"/>
      <c r="Z1297" s="123"/>
      <c r="AA1297" s="32"/>
      <c r="AB1297" s="113">
        <v>-7268.64</v>
      </c>
      <c r="AC1297" s="123">
        <v>-7760.93</v>
      </c>
    </row>
    <row r="1298" spans="1:29" ht="24.9" customHeight="1" thickBot="1" x14ac:dyDescent="0.45">
      <c r="A1298" s="116">
        <v>500180</v>
      </c>
      <c r="B1298" s="118" t="s">
        <v>1838</v>
      </c>
      <c r="C1298" s="6" t="s">
        <v>2052</v>
      </c>
      <c r="D1298" s="59" t="s">
        <v>1839</v>
      </c>
      <c r="E1298" s="142" t="s">
        <v>1739</v>
      </c>
      <c r="F1298" s="33">
        <v>1174.07</v>
      </c>
      <c r="G1298" s="33">
        <v>1202.6199999999999</v>
      </c>
      <c r="H1298" s="33">
        <v>-1692.91</v>
      </c>
      <c r="I1298" s="33">
        <v>-1504.85</v>
      </c>
      <c r="J1298" s="33">
        <v>-1504.85</v>
      </c>
      <c r="K1298" s="34">
        <v>-2461.92</v>
      </c>
      <c r="L1298" s="32">
        <v>-1661.62</v>
      </c>
      <c r="M1298" s="12">
        <v>-1793.41</v>
      </c>
      <c r="N1298" s="35">
        <v>-1812.18</v>
      </c>
      <c r="O1298" s="36">
        <v>-1855.91</v>
      </c>
      <c r="P1298" s="35">
        <v>-1984.89</v>
      </c>
      <c r="Q1298" s="12">
        <v>-3273.82</v>
      </c>
      <c r="R1298" s="35">
        <v>-2079.08</v>
      </c>
      <c r="S1298" s="34">
        <v>-1854.94</v>
      </c>
      <c r="T1298" s="34">
        <v>-3068.78</v>
      </c>
      <c r="U1298" s="34">
        <v>-2681.46</v>
      </c>
      <c r="V1298" s="34">
        <v>-2899.44</v>
      </c>
      <c r="W1298" s="34">
        <v>-2844.58</v>
      </c>
      <c r="X1298" s="34">
        <v>-1592.27</v>
      </c>
      <c r="Y1298" s="32">
        <v>-2893.87</v>
      </c>
      <c r="Z1298" s="123">
        <v>-3050.22</v>
      </c>
      <c r="AA1298" s="32">
        <v>-3608.96</v>
      </c>
      <c r="AB1298" s="113">
        <v>-4097.38</v>
      </c>
      <c r="AC1298" s="123">
        <v>-4393.38</v>
      </c>
    </row>
    <row r="1299" spans="1:29" ht="24.9" customHeight="1" x14ac:dyDescent="0.25">
      <c r="AB1299" s="133"/>
    </row>
    <row r="1300" spans="1:29" ht="24.9" customHeight="1" x14ac:dyDescent="0.25">
      <c r="AB1300" s="133"/>
    </row>
  </sheetData>
  <sortState ref="A7:AC4251">
    <sortCondition ref="A349"/>
  </sortState>
  <phoneticPr fontId="0" type="noConversion"/>
  <conditionalFormatting sqref="A1293:A1298 A76:A1263 A1">
    <cfRule type="duplicateValues" dxfId="3" priority="5" stopIfTrue="1"/>
  </conditionalFormatting>
  <conditionalFormatting sqref="A1:A1300">
    <cfRule type="duplicateValues" dxfId="2" priority="1"/>
  </conditionalFormatting>
  <conditionalFormatting sqref="A81:A1298">
    <cfRule type="duplicateValues" dxfId="1" priority="91" stopIfTrue="1"/>
  </conditionalFormatting>
  <conditionalFormatting sqref="A1264:A1292">
    <cfRule type="duplicateValues" dxfId="0" priority="92" stopIfTrue="1"/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2" zoomScale="70" zoomScaleNormal="70" workbookViewId="0">
      <selection activeCell="D2" sqref="A1:D65536"/>
    </sheetView>
  </sheetViews>
  <sheetFormatPr baseColWidth="10" defaultColWidth="12.5546875" defaultRowHeight="13.2" x14ac:dyDescent="0.25"/>
  <cols>
    <col min="1" max="1" width="11" customWidth="1"/>
    <col min="2" max="2" width="46.5546875" customWidth="1"/>
    <col min="3" max="3" width="21.44140625" customWidth="1"/>
    <col min="4" max="4" width="26.44140625" customWidth="1"/>
    <col min="7" max="7" width="29.5546875" customWidth="1"/>
    <col min="8" max="8" width="45.109375" customWidth="1"/>
    <col min="9" max="15" width="29.5546875" customWidth="1"/>
    <col min="16" max="16" width="40.33203125" customWidth="1"/>
    <col min="17" max="17" width="29.5546875" customWidth="1"/>
    <col min="18" max="18" width="24.6640625" bestFit="1" customWidth="1"/>
    <col min="19" max="19" width="27.5546875" bestFit="1" customWidth="1"/>
  </cols>
  <sheetData>
    <row r="1" spans="1:26" ht="24.9" customHeight="1" thickTop="1" thickBot="1" x14ac:dyDescent="0.3">
      <c r="A1" s="87"/>
      <c r="B1" s="195" t="s">
        <v>2431</v>
      </c>
      <c r="C1" s="196"/>
      <c r="D1" s="87"/>
      <c r="E1" s="87"/>
    </row>
    <row r="2" spans="1:26" ht="39.6" customHeight="1" thickTop="1" x14ac:dyDescent="0.55000000000000004">
      <c r="A2" s="87"/>
      <c r="B2" s="88"/>
      <c r="C2" s="87"/>
      <c r="D2" s="87"/>
      <c r="E2" s="87"/>
      <c r="H2" s="85" t="s">
        <v>49</v>
      </c>
      <c r="I2" s="86" t="s">
        <v>1945</v>
      </c>
      <c r="J2" s="38" t="s">
        <v>1968</v>
      </c>
      <c r="K2" s="39" t="s">
        <v>2401</v>
      </c>
      <c r="L2" s="40" t="s">
        <v>62</v>
      </c>
      <c r="M2" s="41" t="s">
        <v>2288</v>
      </c>
      <c r="N2" s="52" t="s">
        <v>1852</v>
      </c>
      <c r="O2" s="42" t="s">
        <v>2402</v>
      </c>
      <c r="P2" s="43" t="s">
        <v>2054</v>
      </c>
      <c r="Q2" s="44" t="s">
        <v>1570</v>
      </c>
      <c r="R2" s="45" t="s">
        <v>2064</v>
      </c>
      <c r="S2" s="46" t="s">
        <v>2403</v>
      </c>
    </row>
    <row r="3" spans="1:26" ht="20.100000000000001" customHeight="1" thickBot="1" x14ac:dyDescent="0.45">
      <c r="A3" s="87"/>
      <c r="B3" s="87"/>
      <c r="C3" s="87"/>
      <c r="D3" s="87"/>
      <c r="E3" s="87"/>
      <c r="H3" s="125">
        <f>SUMIF(ASSA!E:E,"CAPIBER",ASSA!AC:AC)</f>
        <v>-172739.47999999998</v>
      </c>
      <c r="I3" s="125">
        <f>SUMIF(ASSA!E:E,"CAÑADA",ASSA!AC:AC)</f>
        <v>-326345.83000000007</v>
      </c>
      <c r="J3" s="125">
        <f>SUMIF(ASSA!E:E,"CASILDA",ASSA!AC:AC)</f>
        <v>-310665.43</v>
      </c>
      <c r="K3" s="125">
        <f>SUMIF(ASSA!E:E,"ESPERANZ",ASSA!AC:AC)</f>
        <v>-268108.01000000007</v>
      </c>
      <c r="L3" s="125">
        <f>SUMIF(ASSA!E:E,"FIRMAT",ASSA!AC:AC)</f>
        <v>-252573.92000000004</v>
      </c>
      <c r="M3" s="125">
        <f>SUMIF(ASSA!E:E,"GALVEZ",ASSA!AC:AC)</f>
        <v>-265694.89999999997</v>
      </c>
      <c r="N3" s="125">
        <f>SUMIF(ASSA!E:E,"RAFAELA",ASSA!AC:AC)</f>
        <v>-516917.05999999988</v>
      </c>
      <c r="O3" s="125">
        <f>SUMIF(ASSA!E:E,"RECONQUI",ASSA!AC:AC)</f>
        <v>-491522.94999999995</v>
      </c>
      <c r="P3" s="125">
        <f>SUMIF(ASSA!E:E,"ROSARIO",ASSA!AC:AC)</f>
        <v>-9622602.6499999911</v>
      </c>
      <c r="Q3" s="125">
        <f>SUMIF(ASSA!E:E,"RUFINO",ASSA!AC:AC)</f>
        <v>-280351.32000000007</v>
      </c>
      <c r="R3" s="125">
        <f>SUMIF(ASSA!E:E,"SAN LORENZO",ASSA!AC:AC)</f>
        <v>-272430.69999999995</v>
      </c>
      <c r="S3" s="125">
        <f>SUMIF(ASSA!E:E,"SANTAFE",ASSA!AC:AC)</f>
        <v>-4047412.0000000014</v>
      </c>
    </row>
    <row r="4" spans="1:26" ht="24.9" customHeight="1" thickTop="1" thickBot="1" x14ac:dyDescent="0.45">
      <c r="B4" s="197" t="s">
        <v>2432</v>
      </c>
      <c r="C4" s="198"/>
      <c r="D4" s="87"/>
      <c r="E4" s="87"/>
      <c r="J4" s="53"/>
      <c r="K4" s="53"/>
      <c r="L4" s="53"/>
      <c r="M4" s="53"/>
      <c r="N4" s="56"/>
      <c r="O4" s="55"/>
      <c r="P4" s="55"/>
      <c r="Q4" s="55"/>
      <c r="R4" s="54"/>
      <c r="S4" s="53"/>
    </row>
    <row r="5" spans="1:26" ht="20.100000000000001" customHeight="1" thickTop="1" x14ac:dyDescent="0.45">
      <c r="A5" s="87"/>
      <c r="B5" s="88"/>
      <c r="C5" s="87"/>
      <c r="D5" s="87"/>
      <c r="E5" s="87"/>
      <c r="H5" s="37">
        <v>180790.7</v>
      </c>
      <c r="I5" s="37">
        <v>329781.21999999997</v>
      </c>
      <c r="J5" s="37">
        <v>340259.03</v>
      </c>
      <c r="K5" s="37">
        <v>282094.15000000002</v>
      </c>
      <c r="L5" s="37">
        <v>249133.82</v>
      </c>
      <c r="M5" s="37">
        <v>272017.52</v>
      </c>
      <c r="N5" s="37">
        <v>530000.26</v>
      </c>
      <c r="O5" s="37">
        <v>470148.73</v>
      </c>
      <c r="P5" s="37">
        <v>10025789.880000001</v>
      </c>
      <c r="Q5" s="37">
        <v>284895.45</v>
      </c>
      <c r="R5" s="37">
        <v>270317.69</v>
      </c>
      <c r="S5" s="37">
        <v>3959026.77</v>
      </c>
    </row>
    <row r="6" spans="1:26" ht="20.100000000000001" customHeight="1" thickBot="1" x14ac:dyDescent="0.3">
      <c r="A6" s="87"/>
      <c r="B6" s="87"/>
      <c r="C6" s="87"/>
      <c r="D6" s="87"/>
      <c r="E6" s="89"/>
    </row>
    <row r="7" spans="1:26" ht="24.9" customHeight="1" thickTop="1" thickBot="1" x14ac:dyDescent="0.3">
      <c r="A7" s="90" t="s">
        <v>2433</v>
      </c>
      <c r="B7" s="91" t="s">
        <v>2434</v>
      </c>
      <c r="C7" s="91" t="s">
        <v>2435</v>
      </c>
      <c r="D7" s="92" t="s">
        <v>2436</v>
      </c>
      <c r="E7" s="93"/>
      <c r="G7" s="96">
        <v>405</v>
      </c>
      <c r="H7" s="97" t="s">
        <v>2437</v>
      </c>
      <c r="I7" s="126">
        <f>J3</f>
        <v>-310665.43</v>
      </c>
    </row>
    <row r="8" spans="1:26" ht="20.100000000000001" customHeight="1" thickTop="1" x14ac:dyDescent="0.25">
      <c r="B8" s="94" t="s">
        <v>2509</v>
      </c>
      <c r="C8" s="158">
        <v>16827364.25</v>
      </c>
      <c r="D8" s="159"/>
      <c r="E8" s="88"/>
      <c r="G8" s="96">
        <v>406</v>
      </c>
      <c r="H8" s="97" t="s">
        <v>2438</v>
      </c>
      <c r="I8" s="126">
        <f>I3</f>
        <v>-326345.83000000007</v>
      </c>
    </row>
    <row r="9" spans="1:26" ht="20.100000000000001" customHeight="1" x14ac:dyDescent="0.3">
      <c r="A9" s="96">
        <v>405</v>
      </c>
      <c r="B9" s="97" t="s">
        <v>2437</v>
      </c>
      <c r="C9" s="160"/>
      <c r="D9" s="161">
        <v>310665.43</v>
      </c>
      <c r="E9" s="88"/>
      <c r="G9" s="96">
        <v>1486</v>
      </c>
      <c r="H9" s="97" t="s">
        <v>2439</v>
      </c>
      <c r="I9" s="126">
        <f>H3</f>
        <v>-172739.47999999998</v>
      </c>
    </row>
    <row r="10" spans="1:26" ht="20.100000000000001" customHeight="1" x14ac:dyDescent="0.3">
      <c r="A10" s="96">
        <v>406</v>
      </c>
      <c r="B10" s="97" t="s">
        <v>2438</v>
      </c>
      <c r="C10" s="160"/>
      <c r="D10" s="161">
        <v>326345.83</v>
      </c>
      <c r="E10" s="88"/>
      <c r="G10" s="96">
        <v>401</v>
      </c>
      <c r="H10" s="97" t="s">
        <v>2440</v>
      </c>
      <c r="I10" s="126">
        <f>K3</f>
        <v>-268108.01000000007</v>
      </c>
    </row>
    <row r="11" spans="1:26" ht="39.75" customHeight="1" x14ac:dyDescent="0.3">
      <c r="A11" s="96">
        <v>1486</v>
      </c>
      <c r="B11" s="97" t="s">
        <v>2439</v>
      </c>
      <c r="C11" s="160"/>
      <c r="D11" s="161">
        <v>172739.48</v>
      </c>
      <c r="E11" s="88"/>
      <c r="G11" s="96">
        <v>404</v>
      </c>
      <c r="H11" s="97" t="s">
        <v>2441</v>
      </c>
      <c r="I11" s="126">
        <f>L3</f>
        <v>-252573.92000000004</v>
      </c>
    </row>
    <row r="12" spans="1:26" ht="20.100000000000001" customHeight="1" x14ac:dyDescent="0.3">
      <c r="A12" s="96">
        <v>401</v>
      </c>
      <c r="B12" s="97" t="s">
        <v>2440</v>
      </c>
      <c r="C12" s="160"/>
      <c r="D12" s="161">
        <v>268108.01</v>
      </c>
      <c r="E12" s="88"/>
      <c r="G12" s="96">
        <v>400</v>
      </c>
      <c r="H12" s="97" t="s">
        <v>2442</v>
      </c>
      <c r="I12" s="126">
        <f>M3</f>
        <v>-265694.89999999997</v>
      </c>
    </row>
    <row r="13" spans="1:26" ht="20.100000000000001" customHeight="1" x14ac:dyDescent="0.3">
      <c r="A13" s="96">
        <v>404</v>
      </c>
      <c r="B13" s="97" t="s">
        <v>2441</v>
      </c>
      <c r="C13" s="160"/>
      <c r="D13" s="161">
        <v>252573.92</v>
      </c>
      <c r="E13" s="88"/>
      <c r="G13" s="96">
        <v>399</v>
      </c>
      <c r="H13" s="97" t="s">
        <v>2443</v>
      </c>
      <c r="I13" s="126">
        <f>N3</f>
        <v>-516917.05999999988</v>
      </c>
    </row>
    <row r="14" spans="1:26" ht="20.100000000000001" customHeight="1" x14ac:dyDescent="0.3">
      <c r="A14" s="96">
        <v>400</v>
      </c>
      <c r="B14" s="97" t="s">
        <v>2442</v>
      </c>
      <c r="C14" s="160"/>
      <c r="D14" s="161">
        <v>265694.90000000002</v>
      </c>
      <c r="E14" s="88"/>
      <c r="G14" s="96">
        <v>402</v>
      </c>
      <c r="H14" s="97" t="s">
        <v>2444</v>
      </c>
      <c r="I14" s="126">
        <f>O3</f>
        <v>-491522.94999999995</v>
      </c>
    </row>
    <row r="15" spans="1:26" ht="20.100000000000001" customHeight="1" x14ac:dyDescent="0.4">
      <c r="A15" s="96">
        <v>399</v>
      </c>
      <c r="B15" s="97" t="s">
        <v>2443</v>
      </c>
      <c r="C15" s="160"/>
      <c r="D15" s="161">
        <v>516917.06</v>
      </c>
      <c r="E15" s="88"/>
      <c r="G15" s="96">
        <v>397</v>
      </c>
      <c r="H15" s="97" t="s">
        <v>2445</v>
      </c>
      <c r="I15" s="126">
        <f>P3</f>
        <v>-9622602.6499999911</v>
      </c>
      <c r="W15" s="55"/>
      <c r="X15" s="56"/>
      <c r="Y15" s="56"/>
      <c r="Z15" s="56"/>
    </row>
    <row r="16" spans="1:26" ht="20.100000000000001" customHeight="1" x14ac:dyDescent="0.5">
      <c r="A16" s="96">
        <v>402</v>
      </c>
      <c r="B16" s="97" t="s">
        <v>2444</v>
      </c>
      <c r="C16" s="160"/>
      <c r="D16" s="161">
        <v>491522.95</v>
      </c>
      <c r="E16" s="88"/>
      <c r="G16" s="96">
        <v>407</v>
      </c>
      <c r="H16" s="97" t="s">
        <v>2446</v>
      </c>
      <c r="I16" s="126">
        <f>Q3</f>
        <v>-280351.32000000007</v>
      </c>
      <c r="W16" s="84" t="s">
        <v>2427</v>
      </c>
      <c r="X16" s="84" t="s">
        <v>2428</v>
      </c>
      <c r="Y16" s="84" t="s">
        <v>2429</v>
      </c>
      <c r="Z16" s="84" t="s">
        <v>2430</v>
      </c>
    </row>
    <row r="17" spans="1:26" ht="20.100000000000001" customHeight="1" x14ac:dyDescent="0.3">
      <c r="A17" s="96">
        <v>397</v>
      </c>
      <c r="B17" s="97" t="s">
        <v>2445</v>
      </c>
      <c r="C17" s="160"/>
      <c r="D17" s="161">
        <v>9622602.6499999892</v>
      </c>
      <c r="E17" s="88"/>
      <c r="G17" s="96">
        <v>403</v>
      </c>
      <c r="H17" s="97" t="s">
        <v>2447</v>
      </c>
      <c r="I17" s="126">
        <f>R3</f>
        <v>-272430.69999999995</v>
      </c>
      <c r="W17" s="21"/>
      <c r="X17" s="21"/>
      <c r="Y17" s="21"/>
      <c r="Z17" s="21"/>
    </row>
    <row r="18" spans="1:26" ht="20.100000000000001" customHeight="1" x14ac:dyDescent="0.3">
      <c r="A18" s="96">
        <v>407</v>
      </c>
      <c r="B18" s="97" t="s">
        <v>2446</v>
      </c>
      <c r="C18" s="160"/>
      <c r="D18" s="161">
        <v>280351.32</v>
      </c>
      <c r="E18" s="88"/>
      <c r="G18" s="96">
        <v>396</v>
      </c>
      <c r="H18" s="97" t="s">
        <v>2448</v>
      </c>
      <c r="I18" s="126">
        <f>S3</f>
        <v>-4047412.0000000014</v>
      </c>
      <c r="W18" s="21"/>
      <c r="X18" s="21"/>
      <c r="Y18" s="21"/>
      <c r="Z18" s="21"/>
    </row>
    <row r="19" spans="1:26" ht="20.100000000000001" customHeight="1" x14ac:dyDescent="0.3">
      <c r="A19" s="96">
        <v>403</v>
      </c>
      <c r="B19" s="97" t="s">
        <v>2447</v>
      </c>
      <c r="C19" s="160"/>
      <c r="D19" s="161">
        <v>272430.7</v>
      </c>
      <c r="E19" s="88"/>
    </row>
    <row r="20" spans="1:26" ht="20.100000000000001" customHeight="1" x14ac:dyDescent="0.4">
      <c r="A20" s="96">
        <v>396</v>
      </c>
      <c r="B20" s="97" t="s">
        <v>2448</v>
      </c>
      <c r="C20" s="160"/>
      <c r="D20" s="161">
        <v>4047412</v>
      </c>
      <c r="E20" s="54"/>
    </row>
    <row r="21" spans="1:26" ht="20.100000000000001" customHeight="1" thickBot="1" x14ac:dyDescent="0.35">
      <c r="A21" s="98"/>
      <c r="B21" s="99"/>
      <c r="C21" s="162"/>
      <c r="D21" s="163"/>
      <c r="E21" s="88"/>
    </row>
    <row r="22" spans="1:26" ht="24.9" customHeight="1" thickTop="1" thickBot="1" x14ac:dyDescent="0.3">
      <c r="A22" s="100"/>
      <c r="B22" s="101" t="s">
        <v>2449</v>
      </c>
      <c r="C22" s="95">
        <v>16827364.25</v>
      </c>
      <c r="D22" s="95">
        <f>SUM(D9:D20)</f>
        <v>16827364.249999989</v>
      </c>
      <c r="E22" s="93"/>
      <c r="G22" s="102"/>
    </row>
    <row r="23" spans="1:26" ht="20.100000000000001" customHeight="1" thickTop="1" x14ac:dyDescent="0.25">
      <c r="A23" s="103"/>
      <c r="B23" s="87"/>
      <c r="C23" s="88"/>
      <c r="D23" s="88"/>
      <c r="E23" s="87"/>
      <c r="G23" s="102"/>
    </row>
    <row r="24" spans="1:26" ht="20.100000000000001" customHeight="1" x14ac:dyDescent="0.25">
      <c r="A24" s="87"/>
      <c r="B24" s="87"/>
      <c r="C24" s="87"/>
      <c r="D24" s="87"/>
      <c r="E24" s="87"/>
      <c r="G24" s="102"/>
    </row>
    <row r="25" spans="1:26" ht="21.9" customHeight="1" x14ac:dyDescent="0.25">
      <c r="A25" s="104" t="s">
        <v>2450</v>
      </c>
      <c r="B25" s="87"/>
      <c r="C25" s="87"/>
      <c r="D25" s="87"/>
      <c r="E25" s="87"/>
      <c r="G25" s="102"/>
    </row>
    <row r="26" spans="1:26" ht="21.9" customHeight="1" x14ac:dyDescent="0.25">
      <c r="A26" s="105" t="s">
        <v>2451</v>
      </c>
      <c r="B26" s="106"/>
      <c r="C26" s="107">
        <v>44866</v>
      </c>
      <c r="D26" s="106"/>
      <c r="E26" s="87"/>
      <c r="G26" s="102"/>
    </row>
    <row r="27" spans="1:26" ht="21.9" customHeight="1" x14ac:dyDescent="0.25">
      <c r="A27" s="105" t="s">
        <v>2452</v>
      </c>
      <c r="B27" s="106"/>
      <c r="C27" s="106" t="s">
        <v>2453</v>
      </c>
      <c r="D27" s="106"/>
      <c r="E27" s="87"/>
      <c r="G27" s="102"/>
    </row>
    <row r="28" spans="1:26" ht="20.100000000000001" customHeight="1" x14ac:dyDescent="0.25">
      <c r="A28" s="106"/>
      <c r="B28" s="106"/>
      <c r="C28" s="106"/>
      <c r="D28" s="106"/>
      <c r="E28" s="87"/>
      <c r="G28" s="102"/>
    </row>
    <row r="29" spans="1:26" ht="20.100000000000001" customHeight="1" x14ac:dyDescent="0.25">
      <c r="A29" s="87"/>
      <c r="B29" s="87"/>
      <c r="C29" s="87"/>
      <c r="D29" s="87"/>
      <c r="E29" s="87"/>
      <c r="G29" s="102"/>
    </row>
    <row r="30" spans="1:26" ht="20.100000000000001" customHeight="1" x14ac:dyDescent="0.25">
      <c r="A30" s="108" t="s">
        <v>2454</v>
      </c>
      <c r="B30" s="109"/>
      <c r="D30" s="110"/>
      <c r="E30" s="87"/>
      <c r="G30" s="102"/>
    </row>
    <row r="31" spans="1:26" ht="20.100000000000001" customHeight="1" x14ac:dyDescent="0.25">
      <c r="A31" s="110"/>
      <c r="B31" s="110"/>
      <c r="C31" s="110"/>
      <c r="D31" s="110"/>
      <c r="E31" s="87"/>
      <c r="G31" s="102"/>
    </row>
    <row r="32" spans="1:26" ht="20.100000000000001" customHeight="1" x14ac:dyDescent="0.25">
      <c r="A32" s="110"/>
      <c r="B32" s="110"/>
      <c r="C32" s="110"/>
      <c r="D32" s="110"/>
      <c r="E32" s="87"/>
      <c r="G32" s="102"/>
    </row>
    <row r="33" spans="1:7" ht="20.100000000000001" customHeight="1" x14ac:dyDescent="0.25">
      <c r="A33" s="110"/>
      <c r="B33" s="111" t="s">
        <v>2455</v>
      </c>
      <c r="C33" s="112" t="s">
        <v>2456</v>
      </c>
      <c r="D33" s="112" t="s">
        <v>2457</v>
      </c>
      <c r="E33" s="87"/>
      <c r="G33" s="102"/>
    </row>
    <row r="34" spans="1:7" ht="15" customHeight="1" x14ac:dyDescent="0.25">
      <c r="A34" s="87"/>
      <c r="B34" s="87"/>
      <c r="C34" s="87"/>
      <c r="D34" s="87"/>
      <c r="E34" s="87"/>
      <c r="G34" s="102"/>
    </row>
    <row r="35" spans="1:7" ht="15" customHeight="1" x14ac:dyDescent="0.25">
      <c r="A35" s="87"/>
      <c r="B35" s="87"/>
      <c r="C35" s="87"/>
      <c r="D35" s="87"/>
      <c r="E35" s="87"/>
      <c r="G35" s="102"/>
    </row>
    <row r="36" spans="1:7" x14ac:dyDescent="0.25">
      <c r="G36" s="102"/>
    </row>
    <row r="37" spans="1:7" x14ac:dyDescent="0.25">
      <c r="G37" s="102"/>
    </row>
    <row r="38" spans="1:7" x14ac:dyDescent="0.25">
      <c r="G38" s="102"/>
    </row>
    <row r="39" spans="1:7" x14ac:dyDescent="0.25">
      <c r="G39" s="102"/>
    </row>
    <row r="40" spans="1:7" x14ac:dyDescent="0.25">
      <c r="G40" s="102"/>
    </row>
    <row r="41" spans="1:7" x14ac:dyDescent="0.25">
      <c r="G41" s="102"/>
    </row>
    <row r="42" spans="1:7" x14ac:dyDescent="0.25">
      <c r="G42" s="102"/>
    </row>
  </sheetData>
  <mergeCells count="2">
    <mergeCell ref="B1:C1"/>
    <mergeCell ref="B4:C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="130" zoomScaleNormal="145" zoomScaleSheetLayoutView="130" workbookViewId="0">
      <selection activeCell="B24" sqref="B24"/>
    </sheetView>
  </sheetViews>
  <sheetFormatPr baseColWidth="10" defaultColWidth="8.88671875" defaultRowHeight="13.8" x14ac:dyDescent="0.25"/>
  <cols>
    <col min="1" max="1" width="9" style="167" customWidth="1"/>
    <col min="2" max="2" width="44.44140625" style="167" customWidth="1"/>
    <col min="3" max="4" width="17.6640625" style="167" customWidth="1"/>
  </cols>
  <sheetData>
    <row r="1" spans="1:4" ht="14.4" thickTop="1" thickBot="1" x14ac:dyDescent="0.3">
      <c r="A1" s="164"/>
      <c r="B1" s="199" t="s">
        <v>2431</v>
      </c>
      <c r="C1" s="200"/>
      <c r="D1" s="164"/>
    </row>
    <row r="2" spans="1:4" thickTop="1" x14ac:dyDescent="0.25">
      <c r="A2" s="164"/>
      <c r="B2" s="166"/>
      <c r="C2" s="164"/>
      <c r="D2" s="164"/>
    </row>
    <row r="3" spans="1:4" thickBot="1" x14ac:dyDescent="0.3">
      <c r="A3" s="164"/>
      <c r="B3" s="164"/>
      <c r="C3" s="164"/>
      <c r="D3" s="164"/>
    </row>
    <row r="4" spans="1:4" ht="15" thickTop="1" thickBot="1" x14ac:dyDescent="0.3">
      <c r="B4" s="201" t="s">
        <v>2512</v>
      </c>
      <c r="C4" s="202"/>
      <c r="D4" s="164"/>
    </row>
    <row r="5" spans="1:4" thickTop="1" x14ac:dyDescent="0.25">
      <c r="A5" s="164"/>
      <c r="B5" s="166"/>
      <c r="C5" s="164"/>
      <c r="D5" s="164"/>
    </row>
    <row r="6" spans="1:4" thickBot="1" x14ac:dyDescent="0.3">
      <c r="A6" s="164"/>
      <c r="B6" s="164"/>
      <c r="C6" s="164"/>
      <c r="D6" s="164"/>
    </row>
    <row r="7" spans="1:4" ht="14.4" thickTop="1" thickBot="1" x14ac:dyDescent="0.3">
      <c r="A7" s="165" t="s">
        <v>2433</v>
      </c>
      <c r="B7" s="185" t="s">
        <v>2434</v>
      </c>
      <c r="C7" s="185" t="s">
        <v>2435</v>
      </c>
      <c r="D7" s="186" t="s">
        <v>2436</v>
      </c>
    </row>
    <row r="8" spans="1:4" ht="14.4" thickTop="1" x14ac:dyDescent="0.25">
      <c r="A8" s="187"/>
      <c r="B8" s="182" t="s">
        <v>2509</v>
      </c>
      <c r="C8" s="183">
        <v>16827364.25</v>
      </c>
      <c r="D8" s="184"/>
    </row>
    <row r="9" spans="1:4" x14ac:dyDescent="0.25">
      <c r="A9" s="188">
        <v>405</v>
      </c>
      <c r="B9" s="168" t="s">
        <v>2437</v>
      </c>
      <c r="C9" s="169"/>
      <c r="D9" s="170">
        <v>310665.43</v>
      </c>
    </row>
    <row r="10" spans="1:4" x14ac:dyDescent="0.25">
      <c r="A10" s="188">
        <v>406</v>
      </c>
      <c r="B10" s="168" t="s">
        <v>2438</v>
      </c>
      <c r="C10" s="169"/>
      <c r="D10" s="170">
        <v>326345.83</v>
      </c>
    </row>
    <row r="11" spans="1:4" x14ac:dyDescent="0.25">
      <c r="A11" s="188">
        <v>1486</v>
      </c>
      <c r="B11" s="168" t="s">
        <v>2439</v>
      </c>
      <c r="C11" s="169"/>
      <c r="D11" s="170">
        <v>172739.48</v>
      </c>
    </row>
    <row r="12" spans="1:4" x14ac:dyDescent="0.25">
      <c r="A12" s="188">
        <v>401</v>
      </c>
      <c r="B12" s="168" t="s">
        <v>2440</v>
      </c>
      <c r="C12" s="169"/>
      <c r="D12" s="170">
        <v>268108.01</v>
      </c>
    </row>
    <row r="13" spans="1:4" x14ac:dyDescent="0.25">
      <c r="A13" s="188">
        <v>404</v>
      </c>
      <c r="B13" s="168" t="s">
        <v>2441</v>
      </c>
      <c r="C13" s="169"/>
      <c r="D13" s="170">
        <v>252573.92</v>
      </c>
    </row>
    <row r="14" spans="1:4" x14ac:dyDescent="0.25">
      <c r="A14" s="188">
        <v>400</v>
      </c>
      <c r="B14" s="168" t="s">
        <v>2442</v>
      </c>
      <c r="C14" s="169"/>
      <c r="D14" s="170">
        <v>265694.90000000002</v>
      </c>
    </row>
    <row r="15" spans="1:4" x14ac:dyDescent="0.25">
      <c r="A15" s="188">
        <v>399</v>
      </c>
      <c r="B15" s="168" t="s">
        <v>2443</v>
      </c>
      <c r="C15" s="169"/>
      <c r="D15" s="170">
        <v>516917.06</v>
      </c>
    </row>
    <row r="16" spans="1:4" x14ac:dyDescent="0.25">
      <c r="A16" s="188">
        <v>402</v>
      </c>
      <c r="B16" s="168" t="s">
        <v>2444</v>
      </c>
      <c r="C16" s="169"/>
      <c r="D16" s="170">
        <v>491522.95</v>
      </c>
    </row>
    <row r="17" spans="1:6" x14ac:dyDescent="0.25">
      <c r="A17" s="188">
        <v>397</v>
      </c>
      <c r="B17" s="168" t="s">
        <v>2445</v>
      </c>
      <c r="C17" s="169"/>
      <c r="D17" s="170">
        <v>9622602.6499999892</v>
      </c>
    </row>
    <row r="18" spans="1:6" x14ac:dyDescent="0.25">
      <c r="A18" s="188">
        <v>407</v>
      </c>
      <c r="B18" s="168" t="s">
        <v>2446</v>
      </c>
      <c r="C18" s="169"/>
      <c r="D18" s="170">
        <v>280351.32</v>
      </c>
    </row>
    <row r="19" spans="1:6" x14ac:dyDescent="0.25">
      <c r="A19" s="188">
        <v>403</v>
      </c>
      <c r="B19" s="168" t="s">
        <v>2447</v>
      </c>
      <c r="C19" s="169"/>
      <c r="D19" s="170">
        <v>272430.7</v>
      </c>
    </row>
    <row r="20" spans="1:6" x14ac:dyDescent="0.25">
      <c r="A20" s="188">
        <v>396</v>
      </c>
      <c r="B20" s="168" t="s">
        <v>2448</v>
      </c>
      <c r="C20" s="169"/>
      <c r="D20" s="170">
        <v>4047412</v>
      </c>
    </row>
    <row r="21" spans="1:6" ht="14.4" thickBot="1" x14ac:dyDescent="0.3">
      <c r="A21" s="189"/>
      <c r="B21" s="171"/>
      <c r="C21" s="172"/>
      <c r="D21" s="173"/>
    </row>
    <row r="22" spans="1:6" ht="15" thickTop="1" thickBot="1" x14ac:dyDescent="0.3">
      <c r="A22" s="174"/>
      <c r="B22" s="175" t="s">
        <v>2449</v>
      </c>
      <c r="C22" s="176">
        <v>16827364.25</v>
      </c>
      <c r="D22" s="176">
        <f>SUM(D9:D20)</f>
        <v>16827364.249999989</v>
      </c>
    </row>
    <row r="23" spans="1:6" ht="14.4" thickTop="1" x14ac:dyDescent="0.25">
      <c r="A23" s="110"/>
      <c r="B23" s="164"/>
      <c r="C23" s="166"/>
      <c r="D23" s="166"/>
    </row>
    <row r="24" spans="1:6" ht="13.2" x14ac:dyDescent="0.25">
      <c r="A24" s="164"/>
      <c r="B24" s="164"/>
      <c r="C24" s="164"/>
      <c r="D24" s="164"/>
    </row>
    <row r="25" spans="1:6" ht="13.2" x14ac:dyDescent="0.25">
      <c r="A25" s="177" t="s">
        <v>2450</v>
      </c>
      <c r="B25" s="164"/>
      <c r="C25" s="164"/>
      <c r="D25" s="164"/>
      <c r="F25" s="181"/>
    </row>
    <row r="26" spans="1:6" x14ac:dyDescent="0.25">
      <c r="A26" s="178" t="s">
        <v>2451</v>
      </c>
      <c r="B26" s="179"/>
      <c r="C26" s="180">
        <v>44866</v>
      </c>
      <c r="D26" s="179"/>
    </row>
    <row r="27" spans="1:6" x14ac:dyDescent="0.25">
      <c r="A27" s="178" t="s">
        <v>2452</v>
      </c>
      <c r="B27" s="179"/>
      <c r="C27" s="179" t="s">
        <v>2453</v>
      </c>
      <c r="D27" s="179"/>
    </row>
    <row r="28" spans="1:6" ht="13.2" x14ac:dyDescent="0.25">
      <c r="A28" s="179"/>
      <c r="B28" s="179"/>
      <c r="C28" s="179"/>
      <c r="D28" s="179"/>
    </row>
    <row r="29" spans="1:6" ht="13.2" x14ac:dyDescent="0.25">
      <c r="A29" s="164"/>
      <c r="B29" s="164"/>
      <c r="C29" s="164"/>
      <c r="D29" s="164"/>
    </row>
    <row r="30" spans="1:6" x14ac:dyDescent="0.25">
      <c r="A30" s="108" t="s">
        <v>2454</v>
      </c>
      <c r="B30" s="109"/>
      <c r="D30" s="110"/>
    </row>
    <row r="31" spans="1:6" x14ac:dyDescent="0.25">
      <c r="A31" s="110"/>
      <c r="B31" s="110"/>
      <c r="C31" s="110"/>
      <c r="D31" s="110"/>
    </row>
    <row r="32" spans="1:6" x14ac:dyDescent="0.25">
      <c r="A32" s="110"/>
      <c r="B32" s="110"/>
      <c r="C32" s="110"/>
      <c r="D32" s="110"/>
    </row>
    <row r="33" spans="1:4" x14ac:dyDescent="0.25">
      <c r="A33" s="110"/>
      <c r="B33" s="111" t="s">
        <v>2455</v>
      </c>
      <c r="C33" s="112" t="s">
        <v>2456</v>
      </c>
      <c r="D33" s="112" t="s">
        <v>2457</v>
      </c>
    </row>
    <row r="34" spans="1:4" ht="13.2" x14ac:dyDescent="0.25">
      <c r="A34" s="164"/>
      <c r="B34" s="164"/>
      <c r="C34" s="164"/>
      <c r="D34" s="164"/>
    </row>
    <row r="35" spans="1:4" ht="13.2" x14ac:dyDescent="0.25">
      <c r="A35" s="164"/>
      <c r="B35" s="164"/>
      <c r="C35" s="164"/>
      <c r="D35" s="164"/>
    </row>
  </sheetData>
  <sortState ref="A1:C1188">
    <sortCondition descending="1" sortBy="cellColor" ref="A1:A1188"/>
  </sortState>
  <mergeCells count="2">
    <mergeCell ref="B1:C1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ASSA</vt:lpstr>
      <vt:lpstr>Hoja1</vt:lpstr>
      <vt:lpstr>Hoja2</vt:lpstr>
      <vt:lpstr>BaseDeDatos</vt:lpstr>
    </vt:vector>
  </TitlesOfParts>
  <Company>Caja Complementaria O.S.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Meola</dc:creator>
  <cp:lastModifiedBy>Ariadna</cp:lastModifiedBy>
  <cp:lastPrinted>2022-12-06T12:58:07Z</cp:lastPrinted>
  <dcterms:created xsi:type="dcterms:W3CDTF">2009-12-12T14:02:59Z</dcterms:created>
  <dcterms:modified xsi:type="dcterms:W3CDTF">2023-01-10T14:36:22Z</dcterms:modified>
</cp:coreProperties>
</file>