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estas de formulario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<sst xmlns="http://schemas.openxmlformats.org/spreadsheetml/2006/main" count="2024" uniqueCount="143">
  <si>
    <t>Marca temporal</t>
  </si>
  <si>
    <t>Quina edat tens?</t>
  </si>
  <si>
    <t>En quin perfil encaixes en el món de la sardana?</t>
  </si>
  <si>
    <t>A quantes ballades de sardanes assisteixes cada mes?</t>
  </si>
  <si>
    <t>Saps comptar i repartir sardanes?</t>
  </si>
  <si>
    <t>Creus que comptar i repartir a l'hora de ballar sardanes és molt feixuc?</t>
  </si>
  <si>
    <t>Preferiries tenir un dispositiu electrònic que et guiés?</t>
  </si>
  <si>
    <t>Per què no en saps?</t>
  </si>
  <si>
    <t>T'has trobat mai en la situació de voler ballar una sardana però que no hi hagués ningú que comptés i repartís?</t>
  </si>
  <si>
    <t>Estàs a favor que s'incorpori a la sardana un dispositiu electrònic que compti i reparteixi?</t>
  </si>
  <si>
    <t>Creus que si hi hagués un dispositiu electrònic que comptés i repartís es ballarien més sardanes?</t>
  </si>
  <si>
    <t>Ballador d'aplec</t>
  </si>
  <si>
    <t>Totes dues</t>
  </si>
  <si>
    <t>No</t>
  </si>
  <si>
    <t>No, la tecnologia no encaixa en el món de les sardanes</t>
  </si>
  <si>
    <t>No, però la gent ballaria millor</t>
  </si>
  <si>
    <t>Sí</t>
  </si>
  <si>
    <t>Si</t>
  </si>
  <si>
    <t>El faria servir només com a suport en cas de descuit</t>
  </si>
  <si>
    <t>Ballador de colla de sardana esportiva</t>
  </si>
  <si>
    <t>Cap de les dues</t>
  </si>
  <si>
    <t>Perquè no m'he plantejat mai aprendre</t>
  </si>
  <si>
    <t>Sí, crec que milloraria l'experiència del ball</t>
  </si>
  <si>
    <t>Músic</t>
  </si>
  <si>
    <t>En el món de la sardana tot encaixa, es pot innovar sempre.</t>
  </si>
  <si>
    <t>No, perquè a la gent no li agradaria</t>
  </si>
  <si>
    <t>Només comptar</t>
  </si>
  <si>
    <t>No reparteixo bé pq no ho poso en pràctica. Deixo que altres ho facin</t>
  </si>
  <si>
    <t>No, comptar i repartir forma part de la sardana. Qualsevol altre ball de plaça també requereix escoltar i contemplar les característiques musicals que, en la sardana, es tradueixen en repartir i interpretar</t>
  </si>
  <si>
    <t>Crec que forma part del valor col.laboratiu de la sardana</t>
  </si>
  <si>
    <t xml:space="preserve">No he tingut temps per la feina, i ara m:he apuntat un curs de repertiment. </t>
  </si>
  <si>
    <t>Si no afecta a la tradicio perfecte</t>
  </si>
  <si>
    <t>Es bo fer correr la ment</t>
  </si>
  <si>
    <t>No cal.</t>
  </si>
  <si>
    <t>No, és inútil.</t>
  </si>
  <si>
    <t>Amb condicions</t>
  </si>
  <si>
    <t>Perquè quab he ballat sempre hi havia algú que repartia i amb un per rotllana que reparteixi, la resta jabpoden acabar bé.</t>
  </si>
  <si>
    <t>La gràcia ni part de la sardana és el comptar i repartir</t>
  </si>
  <si>
    <t>Aprenent</t>
  </si>
  <si>
    <t>STD</t>
  </si>
  <si>
    <t>Es perdria l'esencia crec. Aleshores hauria de haver un altre que interpretes. Rotundament no</t>
  </si>
  <si>
    <t>Perquè em distrec escoltant la música, sovint ho faig d’oïda. L’altra banda els cursets de sardanes són elementals i els de monitors donen per descomptat que ja en saps</t>
  </si>
  <si>
    <t>Pot facilitar</t>
  </si>
  <si>
    <t xml:space="preserve">es mes facil ballar I ja esta </t>
  </si>
  <si>
    <t>Media edad</t>
  </si>
  <si>
    <t>Perquè fa anys que no ballo</t>
  </si>
  <si>
    <t>Suposo que si existis es podria utilitzar en cas de que ningu sabes comptar</t>
  </si>
  <si>
    <t>que tothom faci com vulgui</t>
  </si>
  <si>
    <t>M és indiferent</t>
  </si>
  <si>
    <t>Perquè és molt difícil</t>
  </si>
  <si>
    <t>Se repartir,però hem desconto tot escoltan la mùsica I vaig decidir  gaudir de ls mùsica I que reparteixi un altre</t>
  </si>
  <si>
    <t>No m´ho he plantejat mai</t>
  </si>
  <si>
    <t>no crec que faci falta. no és tan difícil repartir</t>
  </si>
  <si>
    <t>No crec q calgui</t>
  </si>
  <si>
    <t xml:space="preserve">la sardana s'ha de comptar i repartir </t>
  </si>
  <si>
    <t>Estaria bé pels que no en saben</t>
  </si>
  <si>
    <t>No ho crec necessari</t>
  </si>
  <si>
    <t>Arrivaria un moment que ningu sabria repartir</t>
  </si>
  <si>
    <t xml:space="preserve">No, perdria la gràcia de fer-ho mentalment </t>
  </si>
  <si>
    <t>No, perq llavors es perdria lart en si</t>
  </si>
  <si>
    <t>No cal</t>
  </si>
  <si>
    <t>Prtque estic aprenent</t>
  </si>
  <si>
    <t>Crec que els que conten podrian disfrutar mes amb el dispositiu automatic</t>
  </si>
  <si>
    <t>En concursos cal que la colla en sàpigue, un aspecte a avaluar.</t>
  </si>
  <si>
    <t>Potser si alhora d’assajar o balla esporàdicament, però no pels concursos.</t>
  </si>
  <si>
    <t>Simplement crec en la cultura de l' esforç</t>
  </si>
  <si>
    <t>No,es part de la gracia de la sardana haver-la de repartir</t>
  </si>
  <si>
    <t>Crec més adient una app que ensenyi a comptar i repartir</t>
  </si>
  <si>
    <t>No crec que faci falta</t>
  </si>
  <si>
    <t>Perd una mica la gràcia que te estar atent a la melodia</t>
  </si>
  <si>
    <t>Estic concentrada en entrenar-me en els aires. Ja spendre a reparir mes endavant.</t>
  </si>
  <si>
    <t>He començat aquest curs a comprar i encara no en sé gaire</t>
  </si>
  <si>
    <t>No ho sé, no he sentit mai q hi hagues un dispossitiu electrònic</t>
  </si>
  <si>
    <t>Si realment s'escoltés la música no cal ni comptar ni repartir</t>
  </si>
  <si>
    <t>Podría ser.</t>
  </si>
  <si>
    <t>Per qüestió de dedicació i laboral</t>
  </si>
  <si>
    <t>No, però que ensenyés a comptar i repartir seria molt interessant</t>
  </si>
  <si>
    <t>Només repartir</t>
  </si>
  <si>
    <t>Per mandra? Sempre hi ha qui hovfa per tots</t>
  </si>
  <si>
    <t>Penso que li podria treure alicient, però és una opció</t>
  </si>
  <si>
    <t>Crec que no fa falta cap dispositiu. Però no estic d’acord en que la tecnologia no encaixi en el món de les sardanes.</t>
  </si>
  <si>
    <t>No em sembla adequat per adults, la sardana perd la meitat de la seva essència. Però alhora, s'ha d'ensenyar a comptar i a repartir a tots els sardanistes.</t>
  </si>
  <si>
    <t>Per una part pot estar bé per la gent que vol aprendre a comptar i repartir però per mi després no faria falta ja.</t>
  </si>
  <si>
    <t>Si, però no en els concursos</t>
  </si>
  <si>
    <t>Perquè mai tinc temps o no m'ho volen  ensenyar</t>
  </si>
  <si>
    <t>Sí, quan no hi ha cap cap de colla que ho faci.</t>
  </si>
  <si>
    <t>En determinats casos</t>
  </si>
  <si>
    <t>Perd la gràcia si ho fa una màquina!</t>
  </si>
  <si>
    <t>No ho trobo insdispensable però em semblaria bé</t>
  </si>
  <si>
    <t xml:space="preserve">No Sòc gaire de matemàtiques </t>
  </si>
  <si>
    <t>no sé que contestar</t>
  </si>
  <si>
    <t>No crec que sigui una gran necessitat, però si es crea aquest dispositiu, benvingut sigui</t>
  </si>
  <si>
    <t>No ho sé.</t>
  </si>
  <si>
    <t>Perquè encara no he tingut temps per posar-'hi</t>
  </si>
  <si>
    <t>No, crec que si volem ser bons dansaires, ens hauríem d'esforçar a aprendre a comptar i repartir</t>
  </si>
  <si>
    <t>Sí, però s'ha de tenir en compte l'elevada mitjana d'edat de les ballades de sardanes en general.</t>
  </si>
  <si>
    <t>Per què sempre he fet de music</t>
  </si>
  <si>
    <t>En sé una mica, però a la rotllana sempre trobes algú altre que en sap</t>
  </si>
  <si>
    <t>Pel futur podria funcionar</t>
  </si>
  <si>
    <t>No es molt necessari</t>
  </si>
  <si>
    <t xml:space="preserve">Crec que no variaria l'experiència del ball. </t>
  </si>
  <si>
    <t>En aquest cas ni hi veig l'encaix</t>
  </si>
  <si>
    <t>No ho sé</t>
  </si>
  <si>
    <t>No m'ho he proposat</t>
  </si>
  <si>
    <t>No ho considero necessari</t>
  </si>
  <si>
    <t xml:space="preserve">Falta q ho expliquin b! </t>
  </si>
  <si>
    <t>S'ha de saber com va, despres opinarem</t>
  </si>
  <si>
    <t>No em semblaria malament, però crec que es perdria una part de l’esencia del conjunt</t>
  </si>
  <si>
    <t>Penso q fora pràctic xò perdria la màgia. Li trauria gràcia.</t>
  </si>
  <si>
    <t>El que seria bo es que la gent n'aprengues per no perdre ho</t>
  </si>
  <si>
    <t xml:space="preserve">Perquè no m'ho ha ensenyat ningú. Falta fer-ho a la pràctica. </t>
  </si>
  <si>
    <t>NO!!! S'ha d'ensenyar a comptar i a repartir als balladors!!! Es qüestió d'aprenentatge. No hem de deixar d'aprendre-ho perquè ho facin les màquines!</t>
  </si>
  <si>
    <t>No, es pot fer tranquilament mentalment, és senzillament trobar els teus trucos. A mi els que em va dir la meva monitora no els entenia i no m’anaven bé, però he trobat els meus.</t>
  </si>
  <si>
    <t>Sempre és bo provar coses noves si es creu que pot aportar coses positives</t>
  </si>
  <si>
    <t>No cal, mataria el plaer.</t>
  </si>
  <si>
    <t>Potser no cal</t>
  </si>
  <si>
    <t>Escolto la musica i em despisto</t>
  </si>
  <si>
    <t>No, crec que es bó utilitza la ment i no dependre tant dels dispositius</t>
  </si>
  <si>
    <t>conta i repertir vol dir escoltar la musica i viure-la</t>
  </si>
  <si>
    <t xml:space="preserve">De petita el meu pare em va ensenyar a repartir, ho trobava difícil i no vaig arribar a acabar d'aprendre'n... ara ja se m'ha oblidat... Només sé fer el doblatge. </t>
  </si>
  <si>
    <t>Bona pregunta... Jo més aviat diria que no, però no perquè no estigui a favor d'introduir la tecnologia, sinó que crec que el saber repartir entra dins el joc de veure quina colla és millor (si més no pel que fa a la sardana competitiva). I també té la seva gràcia, ja que d'aquesta manera no s'arribaria a oblidar l'origen i saber d'on surten els càlculs.</t>
  </si>
  <si>
    <t>No ho sé, hauria de veure la proposta</t>
  </si>
  <si>
    <t>No. Perdria encant</t>
  </si>
  <si>
    <t>Pot ajudar a certs sectors</t>
  </si>
  <si>
    <t>Estaria bé que repartís, però comptar, tots en sabem</t>
  </si>
  <si>
    <t>Només en ballades o aplecs, ja que a vegades no hi ha ningú que sàpiga comptar o repartir</t>
  </si>
  <si>
    <t>No, però no hi estic en contra</t>
  </si>
  <si>
    <t>No sé si hi estic a favor però m'agradaria provar-ho</t>
  </si>
  <si>
    <t>Crec que actualitzar les sardanes no passa per això.</t>
  </si>
  <si>
    <t>s'hauria de veure en què consisteix</t>
  </si>
  <si>
    <t>em sembla tan senzill el repartiment que no li veig gaire el sentit :)</t>
  </si>
  <si>
    <t>Doncs no ho sé</t>
  </si>
  <si>
    <t>no</t>
  </si>
  <si>
    <t>Fa molt de temps que no ho faig</t>
  </si>
  <si>
    <t>No tinc oïda musical</t>
  </si>
  <si>
    <t>No se m'havia ocorregut aquesta possibilitat. No ho sé.</t>
  </si>
  <si>
    <t>no se</t>
  </si>
  <si>
    <t>Perquè generalment no ballo sinó que toco</t>
  </si>
  <si>
    <t xml:space="preserve">No cal </t>
  </si>
  <si>
    <t xml:space="preserve">Els que ja sabem comptar, ho fariem igualment per inèrcia. </t>
  </si>
  <si>
    <t>N'estic aprenent</t>
  </si>
  <si>
    <t>Podria anar bé però prefereixo algú que ho digui en veu alta.</t>
  </si>
  <si>
    <t>No cal, encara que es compatible amb la tecnologia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</si>
</sst>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21.57"/>
    <col customWidth="1" min="8" max="8" width="140.57"/>
    <col customWidth="1" min="9" max="17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s="1">
        <v>43547.4410165625</v>
      </c>
      <c r="B2" s="2">
        <v>56.0</v>
      </c>
      <c r="C2" s="2" t="s">
        <v>11</v>
      </c>
      <c r="D2" s="2">
        <v>2.0</v>
      </c>
      <c r="E2" s="2" t="s">
        <v>12</v>
      </c>
      <c r="F2" s="2" t="s">
        <v>13</v>
      </c>
      <c r="G2" s="2" t="s">
        <v>13</v>
      </c>
      <c r="I2" s="2" t="s">
        <v>13</v>
      </c>
      <c r="J2" s="2" t="s">
        <v>14</v>
      </c>
      <c r="K2" s="2" t="s">
        <v>15</v>
      </c>
    </row>
    <row r="3">
      <c r="A3" s="1">
        <v>43547.442208831024</v>
      </c>
      <c r="B3" s="2">
        <v>55.0</v>
      </c>
      <c r="C3" s="2" t="s">
        <v>11</v>
      </c>
      <c r="D3" s="2">
        <v>3.0</v>
      </c>
      <c r="E3" s="2" t="s">
        <v>12</v>
      </c>
      <c r="F3" s="2" t="s">
        <v>13</v>
      </c>
      <c r="G3" s="2" t="s">
        <v>16</v>
      </c>
      <c r="I3" s="2" t="s">
        <v>17</v>
      </c>
      <c r="J3" s="2" t="s">
        <v>18</v>
      </c>
      <c r="K3" s="2" t="s">
        <v>15</v>
      </c>
    </row>
    <row r="4">
      <c r="A4" s="1">
        <v>43547.44934662037</v>
      </c>
      <c r="B4" s="2">
        <v>52.0</v>
      </c>
      <c r="C4" s="2" t="s">
        <v>19</v>
      </c>
      <c r="D4" s="2">
        <v>8.0</v>
      </c>
      <c r="E4" s="2" t="s">
        <v>20</v>
      </c>
      <c r="H4" s="2" t="s">
        <v>21</v>
      </c>
      <c r="I4" s="2" t="s">
        <v>13</v>
      </c>
      <c r="J4" s="2" t="s">
        <v>22</v>
      </c>
      <c r="K4" s="2" t="s">
        <v>16</v>
      </c>
    </row>
    <row r="5">
      <c r="A5" s="1">
        <v>43547.45258702546</v>
      </c>
      <c r="B5" s="2">
        <v>35.0</v>
      </c>
      <c r="C5" s="2" t="s">
        <v>23</v>
      </c>
      <c r="D5" s="2">
        <v>6.0</v>
      </c>
      <c r="E5" s="2" t="s">
        <v>12</v>
      </c>
      <c r="F5" s="2" t="s">
        <v>16</v>
      </c>
      <c r="G5" s="2" t="s">
        <v>16</v>
      </c>
      <c r="I5" s="2" t="s">
        <v>13</v>
      </c>
      <c r="J5" s="2" t="s">
        <v>22</v>
      </c>
      <c r="K5" s="2" t="s">
        <v>16</v>
      </c>
    </row>
    <row r="6">
      <c r="A6" s="1">
        <v>43547.45560087963</v>
      </c>
      <c r="B6" s="2">
        <v>57.0</v>
      </c>
      <c r="C6" s="2" t="s">
        <v>11</v>
      </c>
      <c r="D6" s="2">
        <v>9.0</v>
      </c>
      <c r="E6" s="2" t="s">
        <v>12</v>
      </c>
      <c r="F6" s="2" t="s">
        <v>13</v>
      </c>
      <c r="G6" s="2" t="s">
        <v>13</v>
      </c>
      <c r="I6" s="2" t="s">
        <v>13</v>
      </c>
      <c r="J6" s="2" t="s">
        <v>24</v>
      </c>
      <c r="K6" s="2" t="s">
        <v>25</v>
      </c>
    </row>
    <row r="7">
      <c r="A7" s="1">
        <v>43547.45909653935</v>
      </c>
      <c r="B7" s="2">
        <v>51.0</v>
      </c>
      <c r="C7" s="2" t="s">
        <v>11</v>
      </c>
      <c r="D7" s="2">
        <v>3.0</v>
      </c>
      <c r="E7" s="2" t="s">
        <v>12</v>
      </c>
      <c r="F7" s="2" t="s">
        <v>13</v>
      </c>
      <c r="G7" s="2" t="s">
        <v>16</v>
      </c>
      <c r="I7" s="2" t="s">
        <v>13</v>
      </c>
      <c r="J7" s="2" t="s">
        <v>22</v>
      </c>
      <c r="K7" s="2" t="s">
        <v>15</v>
      </c>
    </row>
    <row r="8">
      <c r="A8" s="1">
        <v>43547.46233353009</v>
      </c>
      <c r="B8" s="2">
        <v>35.0</v>
      </c>
      <c r="C8" s="2" t="s">
        <v>19</v>
      </c>
      <c r="D8" s="2">
        <v>1.0</v>
      </c>
      <c r="E8" s="2" t="s">
        <v>26</v>
      </c>
      <c r="H8" s="2" t="s">
        <v>21</v>
      </c>
      <c r="I8" s="2" t="s">
        <v>13</v>
      </c>
      <c r="J8" s="2" t="s">
        <v>22</v>
      </c>
      <c r="K8" s="2" t="s">
        <v>15</v>
      </c>
    </row>
    <row r="9">
      <c r="A9" s="1">
        <v>43547.46280228009</v>
      </c>
      <c r="B9" s="2">
        <v>34.0</v>
      </c>
      <c r="C9" s="2" t="s">
        <v>11</v>
      </c>
      <c r="D9" s="2">
        <v>1.0</v>
      </c>
      <c r="E9" s="2" t="s">
        <v>12</v>
      </c>
      <c r="F9" s="2" t="s">
        <v>16</v>
      </c>
      <c r="G9" s="2" t="s">
        <v>16</v>
      </c>
      <c r="I9" s="2" t="s">
        <v>17</v>
      </c>
      <c r="J9" s="2" t="s">
        <v>22</v>
      </c>
      <c r="K9" s="2" t="s">
        <v>15</v>
      </c>
    </row>
    <row r="10">
      <c r="A10" s="1">
        <v>43547.48634046296</v>
      </c>
      <c r="B10" s="2">
        <v>48.0</v>
      </c>
      <c r="C10" s="2" t="s">
        <v>11</v>
      </c>
      <c r="D10" s="2">
        <v>2.0</v>
      </c>
      <c r="E10" s="2" t="s">
        <v>12</v>
      </c>
      <c r="F10" s="2" t="s">
        <v>13</v>
      </c>
      <c r="G10" s="2" t="s">
        <v>13</v>
      </c>
      <c r="I10" s="2" t="s">
        <v>13</v>
      </c>
      <c r="J10" s="2" t="s">
        <v>22</v>
      </c>
      <c r="K10" s="2" t="s">
        <v>15</v>
      </c>
    </row>
    <row r="11">
      <c r="A11" s="1">
        <v>43547.48729826389</v>
      </c>
      <c r="B11" s="2">
        <v>27.0</v>
      </c>
      <c r="C11" s="2" t="s">
        <v>11</v>
      </c>
      <c r="D11" s="2">
        <v>3.0</v>
      </c>
      <c r="E11" s="2" t="s">
        <v>26</v>
      </c>
      <c r="H11" s="2" t="s">
        <v>27</v>
      </c>
      <c r="I11" s="2" t="s">
        <v>17</v>
      </c>
      <c r="J11" s="2" t="s">
        <v>28</v>
      </c>
      <c r="K11" s="2" t="s">
        <v>15</v>
      </c>
    </row>
    <row r="12">
      <c r="A12" s="1">
        <v>43547.48939829861</v>
      </c>
      <c r="B12" s="2">
        <v>32.0</v>
      </c>
      <c r="C12" s="2" t="s">
        <v>11</v>
      </c>
      <c r="D12" s="2">
        <v>10.0</v>
      </c>
      <c r="E12" s="2" t="s">
        <v>12</v>
      </c>
      <c r="F12" s="2" t="s">
        <v>13</v>
      </c>
      <c r="G12" s="2" t="s">
        <v>13</v>
      </c>
      <c r="I12" s="2" t="s">
        <v>13</v>
      </c>
      <c r="J12" s="2" t="s">
        <v>14</v>
      </c>
      <c r="K12" s="2" t="s">
        <v>25</v>
      </c>
    </row>
    <row r="13">
      <c r="A13" s="1">
        <v>43547.49018144676</v>
      </c>
      <c r="B13" s="2">
        <v>52.0</v>
      </c>
      <c r="C13" s="2" t="s">
        <v>19</v>
      </c>
      <c r="D13" s="2">
        <v>3.0</v>
      </c>
      <c r="E13" s="2" t="s">
        <v>20</v>
      </c>
      <c r="H13" s="2" t="s">
        <v>21</v>
      </c>
      <c r="I13" s="2" t="s">
        <v>13</v>
      </c>
      <c r="J13" s="2" t="s">
        <v>29</v>
      </c>
      <c r="K13" s="2" t="s">
        <v>15</v>
      </c>
    </row>
    <row r="14">
      <c r="A14" s="1">
        <v>43547.495253483794</v>
      </c>
      <c r="B14" s="2">
        <v>20.0</v>
      </c>
      <c r="C14" s="2" t="s">
        <v>11</v>
      </c>
      <c r="D14" s="2">
        <v>7.0</v>
      </c>
      <c r="E14" s="2" t="s">
        <v>12</v>
      </c>
      <c r="F14" s="2" t="s">
        <v>16</v>
      </c>
      <c r="G14" s="2" t="s">
        <v>16</v>
      </c>
      <c r="I14" s="2" t="s">
        <v>13</v>
      </c>
      <c r="J14" s="2" t="s">
        <v>22</v>
      </c>
      <c r="K14" s="2" t="s">
        <v>25</v>
      </c>
    </row>
    <row r="15">
      <c r="A15" s="1">
        <v>43547.49553356481</v>
      </c>
      <c r="B15" s="2">
        <v>60.0</v>
      </c>
      <c r="C15" s="2" t="s">
        <v>19</v>
      </c>
      <c r="D15" s="2">
        <v>7.0</v>
      </c>
      <c r="E15" s="2" t="s">
        <v>26</v>
      </c>
      <c r="H15" s="2" t="s">
        <v>30</v>
      </c>
      <c r="I15" s="2" t="s">
        <v>17</v>
      </c>
      <c r="J15" s="2" t="s">
        <v>22</v>
      </c>
      <c r="K15" s="2" t="s">
        <v>15</v>
      </c>
    </row>
    <row r="16">
      <c r="A16" s="1">
        <v>43547.49772722222</v>
      </c>
      <c r="B16" s="2">
        <v>82.0</v>
      </c>
      <c r="C16" s="2" t="s">
        <v>19</v>
      </c>
      <c r="D16" s="2">
        <v>2.0</v>
      </c>
      <c r="E16" s="2" t="s">
        <v>12</v>
      </c>
      <c r="F16" s="2" t="s">
        <v>13</v>
      </c>
      <c r="G16" s="2" t="s">
        <v>13</v>
      </c>
      <c r="I16" s="2" t="s">
        <v>17</v>
      </c>
      <c r="J16" s="2" t="s">
        <v>14</v>
      </c>
      <c r="K16" s="2" t="s">
        <v>25</v>
      </c>
    </row>
    <row r="17">
      <c r="A17" s="1">
        <v>43547.50416993056</v>
      </c>
      <c r="B17" s="2">
        <v>30.0</v>
      </c>
      <c r="C17" s="2" t="s">
        <v>19</v>
      </c>
      <c r="D17" s="2">
        <v>10.0</v>
      </c>
      <c r="E17" s="2" t="s">
        <v>12</v>
      </c>
      <c r="F17" s="2" t="s">
        <v>13</v>
      </c>
      <c r="G17" s="2" t="s">
        <v>13</v>
      </c>
      <c r="I17" s="2" t="s">
        <v>13</v>
      </c>
      <c r="J17" s="2" t="s">
        <v>14</v>
      </c>
      <c r="K17" s="2" t="s">
        <v>25</v>
      </c>
    </row>
    <row r="18">
      <c r="A18" s="1">
        <v>43547.506759375</v>
      </c>
      <c r="B18" s="2">
        <v>59.0</v>
      </c>
      <c r="C18" s="2" t="s">
        <v>19</v>
      </c>
      <c r="D18" s="2">
        <v>1.0</v>
      </c>
      <c r="E18" s="2" t="s">
        <v>12</v>
      </c>
      <c r="F18" s="2" t="s">
        <v>16</v>
      </c>
      <c r="G18" s="2" t="s">
        <v>13</v>
      </c>
      <c r="I18" s="2" t="s">
        <v>17</v>
      </c>
      <c r="J18" s="2" t="s">
        <v>31</v>
      </c>
      <c r="K18" s="2" t="s">
        <v>25</v>
      </c>
    </row>
    <row r="19">
      <c r="A19" s="1">
        <v>43547.50779782407</v>
      </c>
      <c r="B19" s="2">
        <v>56.0</v>
      </c>
      <c r="C19" s="2" t="s">
        <v>23</v>
      </c>
      <c r="D19" s="2">
        <v>4.0</v>
      </c>
      <c r="E19" s="2" t="s">
        <v>12</v>
      </c>
      <c r="F19" s="2" t="s">
        <v>13</v>
      </c>
      <c r="G19" s="2" t="s">
        <v>13</v>
      </c>
      <c r="I19" s="2" t="s">
        <v>17</v>
      </c>
      <c r="J19" s="2" t="s">
        <v>14</v>
      </c>
      <c r="K19" s="2" t="s">
        <v>25</v>
      </c>
    </row>
    <row r="20">
      <c r="A20" s="1">
        <v>43547.5094425</v>
      </c>
      <c r="B20" s="2">
        <v>69.0</v>
      </c>
      <c r="C20" s="2" t="s">
        <v>11</v>
      </c>
      <c r="D20" s="2">
        <v>7.0</v>
      </c>
      <c r="E20" s="2" t="s">
        <v>12</v>
      </c>
      <c r="F20" s="2" t="s">
        <v>13</v>
      </c>
      <c r="G20" s="2" t="s">
        <v>13</v>
      </c>
      <c r="I20" s="2" t="s">
        <v>17</v>
      </c>
      <c r="J20" s="2" t="s">
        <v>32</v>
      </c>
      <c r="K20" s="2" t="s">
        <v>15</v>
      </c>
    </row>
    <row r="21">
      <c r="A21" s="1">
        <v>43547.51175917824</v>
      </c>
      <c r="B21" s="2">
        <v>53.0</v>
      </c>
      <c r="C21" s="2" t="s">
        <v>11</v>
      </c>
      <c r="D21" s="2">
        <v>3.0</v>
      </c>
      <c r="E21" s="2" t="s">
        <v>12</v>
      </c>
      <c r="F21" s="2" t="s">
        <v>13</v>
      </c>
      <c r="G21" s="2" t="s">
        <v>13</v>
      </c>
      <c r="I21" s="2" t="s">
        <v>17</v>
      </c>
      <c r="J21" s="2" t="s">
        <v>33</v>
      </c>
      <c r="K21" s="2" t="s">
        <v>25</v>
      </c>
    </row>
    <row r="22">
      <c r="A22" s="1">
        <v>43547.51270608796</v>
      </c>
      <c r="B22" s="2">
        <v>51.0</v>
      </c>
      <c r="C22" s="2" t="s">
        <v>23</v>
      </c>
      <c r="D22" s="2">
        <v>6.0</v>
      </c>
      <c r="E22" s="2" t="s">
        <v>20</v>
      </c>
      <c r="H22" s="2" t="s">
        <v>21</v>
      </c>
      <c r="I22" s="2" t="s">
        <v>13</v>
      </c>
      <c r="J22" s="2" t="s">
        <v>22</v>
      </c>
      <c r="K22" s="2" t="s">
        <v>15</v>
      </c>
    </row>
    <row r="23">
      <c r="A23" s="1">
        <v>43547.51688299769</v>
      </c>
      <c r="B23" s="2">
        <v>20.0</v>
      </c>
      <c r="C23" s="2" t="s">
        <v>19</v>
      </c>
      <c r="D23" s="2">
        <v>3.0</v>
      </c>
      <c r="E23" s="2" t="s">
        <v>26</v>
      </c>
      <c r="H23" s="2" t="s">
        <v>21</v>
      </c>
      <c r="I23" s="2" t="s">
        <v>17</v>
      </c>
      <c r="J23" s="2" t="s">
        <v>34</v>
      </c>
      <c r="K23" s="2" t="s">
        <v>25</v>
      </c>
    </row>
    <row r="24">
      <c r="A24" s="1">
        <v>43547.5177877199</v>
      </c>
      <c r="B24" s="2">
        <v>23.0</v>
      </c>
      <c r="C24" s="2" t="s">
        <v>19</v>
      </c>
      <c r="D24" s="2">
        <v>3.0</v>
      </c>
      <c r="E24" s="2" t="s">
        <v>12</v>
      </c>
      <c r="F24" s="2" t="s">
        <v>13</v>
      </c>
      <c r="G24" s="2" t="s">
        <v>13</v>
      </c>
      <c r="I24" s="2" t="s">
        <v>17</v>
      </c>
      <c r="J24" s="2" t="s">
        <v>14</v>
      </c>
      <c r="K24" s="2" t="s">
        <v>15</v>
      </c>
    </row>
    <row r="25">
      <c r="A25" s="1">
        <v>43547.51975740741</v>
      </c>
      <c r="B25" s="2">
        <v>31.0</v>
      </c>
      <c r="C25" s="2" t="s">
        <v>23</v>
      </c>
      <c r="D25" s="2">
        <v>1.0</v>
      </c>
      <c r="E25" s="2" t="s">
        <v>26</v>
      </c>
      <c r="H25" s="2" t="s">
        <v>21</v>
      </c>
      <c r="I25" s="2" t="s">
        <v>17</v>
      </c>
      <c r="J25" s="2" t="s">
        <v>22</v>
      </c>
      <c r="K25" s="2" t="s">
        <v>15</v>
      </c>
    </row>
    <row r="26">
      <c r="A26" s="1">
        <v>43547.522578599535</v>
      </c>
      <c r="B26" s="2">
        <v>72.0</v>
      </c>
      <c r="C26" s="2" t="s">
        <v>19</v>
      </c>
      <c r="D26" s="2">
        <v>6.0</v>
      </c>
      <c r="E26" s="2" t="s">
        <v>12</v>
      </c>
      <c r="F26" s="2" t="s">
        <v>13</v>
      </c>
      <c r="G26" s="2" t="s">
        <v>13</v>
      </c>
      <c r="I26" s="2" t="s">
        <v>13</v>
      </c>
      <c r="J26" s="2" t="s">
        <v>14</v>
      </c>
      <c r="K26" s="2" t="s">
        <v>25</v>
      </c>
    </row>
    <row r="27">
      <c r="A27" s="1">
        <v>43547.52284597223</v>
      </c>
      <c r="B27" s="2">
        <v>58.0</v>
      </c>
      <c r="C27" s="2" t="s">
        <v>11</v>
      </c>
      <c r="D27" s="2">
        <v>1.0</v>
      </c>
      <c r="E27" s="2" t="s">
        <v>26</v>
      </c>
      <c r="H27" s="2" t="s">
        <v>21</v>
      </c>
      <c r="I27" s="2" t="s">
        <v>17</v>
      </c>
      <c r="J27" s="2" t="s">
        <v>14</v>
      </c>
      <c r="K27" s="2" t="s">
        <v>15</v>
      </c>
    </row>
    <row r="28">
      <c r="A28" s="1">
        <v>43547.525153622686</v>
      </c>
      <c r="B28" s="2">
        <v>43.0</v>
      </c>
      <c r="C28" s="2" t="s">
        <v>23</v>
      </c>
      <c r="D28" s="2">
        <v>1.0</v>
      </c>
      <c r="E28" s="2" t="s">
        <v>20</v>
      </c>
      <c r="H28" s="2" t="s">
        <v>21</v>
      </c>
      <c r="I28" s="2" t="s">
        <v>17</v>
      </c>
      <c r="J28" s="2" t="s">
        <v>22</v>
      </c>
      <c r="K28" s="2" t="s">
        <v>15</v>
      </c>
    </row>
    <row r="29">
      <c r="A29" s="1">
        <v>43547.52651064815</v>
      </c>
      <c r="B29" s="2">
        <v>68.0</v>
      </c>
      <c r="C29" s="2" t="s">
        <v>19</v>
      </c>
      <c r="D29" s="2">
        <v>1.0</v>
      </c>
      <c r="E29" s="2" t="s">
        <v>12</v>
      </c>
      <c r="F29" s="2" t="s">
        <v>16</v>
      </c>
      <c r="G29" s="2" t="s">
        <v>13</v>
      </c>
      <c r="I29" s="2" t="s">
        <v>13</v>
      </c>
      <c r="J29" s="2" t="s">
        <v>14</v>
      </c>
      <c r="K29" s="2" t="s">
        <v>25</v>
      </c>
    </row>
    <row r="30">
      <c r="A30" s="1">
        <v>43547.52929346065</v>
      </c>
      <c r="B30" s="2">
        <v>39.0</v>
      </c>
      <c r="C30" s="2" t="s">
        <v>23</v>
      </c>
      <c r="D30" s="2">
        <v>5.0</v>
      </c>
      <c r="E30" s="2" t="s">
        <v>26</v>
      </c>
      <c r="H30" s="2" t="s">
        <v>36</v>
      </c>
      <c r="I30" s="2" t="s">
        <v>13</v>
      </c>
      <c r="J30" s="2" t="s">
        <v>37</v>
      </c>
      <c r="K30" s="2" t="s">
        <v>15</v>
      </c>
    </row>
    <row r="31">
      <c r="A31" s="1">
        <v>43547.532120752316</v>
      </c>
      <c r="B31" s="2">
        <v>48.0</v>
      </c>
      <c r="C31" s="2" t="s">
        <v>23</v>
      </c>
      <c r="D31" s="2">
        <v>1.0</v>
      </c>
      <c r="E31" s="2" t="s">
        <v>12</v>
      </c>
      <c r="F31" s="2" t="s">
        <v>13</v>
      </c>
      <c r="G31" s="2" t="s">
        <v>13</v>
      </c>
      <c r="I31" s="2" t="s">
        <v>17</v>
      </c>
      <c r="J31" s="2" t="s">
        <v>22</v>
      </c>
      <c r="K31" s="2" t="s">
        <v>25</v>
      </c>
    </row>
    <row r="32">
      <c r="A32" s="1">
        <v>43547.532344363426</v>
      </c>
      <c r="B32" s="2">
        <v>41.0</v>
      </c>
      <c r="C32" s="2" t="s">
        <v>23</v>
      </c>
      <c r="D32" s="2">
        <v>2.0</v>
      </c>
      <c r="E32" s="2" t="s">
        <v>20</v>
      </c>
      <c r="H32" s="2" t="s">
        <v>21</v>
      </c>
      <c r="I32" s="2" t="s">
        <v>13</v>
      </c>
      <c r="J32" s="2" t="s">
        <v>14</v>
      </c>
      <c r="K32" s="2" t="s">
        <v>25</v>
      </c>
    </row>
    <row r="33">
      <c r="A33" s="1">
        <v>43547.53812708333</v>
      </c>
      <c r="B33" s="2">
        <v>72.0</v>
      </c>
      <c r="C33" s="2" t="s">
        <v>38</v>
      </c>
      <c r="D33" s="2">
        <v>2.0</v>
      </c>
      <c r="E33" s="2" t="s">
        <v>20</v>
      </c>
      <c r="H33" s="2" t="s">
        <v>21</v>
      </c>
      <c r="I33" s="2" t="s">
        <v>17</v>
      </c>
      <c r="J33" s="2" t="s">
        <v>22</v>
      </c>
      <c r="K33" s="2" t="s">
        <v>15</v>
      </c>
    </row>
    <row r="34">
      <c r="A34" s="1">
        <v>43547.54830877315</v>
      </c>
      <c r="B34" s="2">
        <v>50.0</v>
      </c>
      <c r="C34" s="2" t="s">
        <v>19</v>
      </c>
      <c r="D34" s="2">
        <v>8.0</v>
      </c>
      <c r="E34" s="2" t="s">
        <v>12</v>
      </c>
      <c r="F34" s="2" t="s">
        <v>13</v>
      </c>
      <c r="G34" s="2" t="s">
        <v>13</v>
      </c>
      <c r="I34" s="2" t="s">
        <v>13</v>
      </c>
      <c r="J34" s="2" t="s">
        <v>40</v>
      </c>
      <c r="K34" s="2" t="s">
        <v>25</v>
      </c>
    </row>
    <row r="35">
      <c r="A35" s="1">
        <v>43547.55797259259</v>
      </c>
      <c r="B35" s="2">
        <v>37.0</v>
      </c>
      <c r="C35" s="2" t="s">
        <v>19</v>
      </c>
      <c r="D35" s="2">
        <v>2.0</v>
      </c>
      <c r="E35" s="2" t="s">
        <v>12</v>
      </c>
      <c r="F35" s="2" t="s">
        <v>13</v>
      </c>
      <c r="G35" s="2" t="s">
        <v>13</v>
      </c>
      <c r="I35" s="2" t="s">
        <v>13</v>
      </c>
      <c r="J35" s="2" t="s">
        <v>14</v>
      </c>
      <c r="K35" s="2" t="s">
        <v>25</v>
      </c>
    </row>
    <row r="36">
      <c r="A36" s="1">
        <v>43547.558493819444</v>
      </c>
      <c r="B36" s="2">
        <v>20.0</v>
      </c>
      <c r="C36" s="2" t="s">
        <v>11</v>
      </c>
      <c r="D36" s="2">
        <v>10.0</v>
      </c>
      <c r="E36" s="2" t="s">
        <v>12</v>
      </c>
      <c r="F36" s="2" t="s">
        <v>13</v>
      </c>
      <c r="G36" s="2" t="s">
        <v>13</v>
      </c>
      <c r="I36" s="2" t="s">
        <v>13</v>
      </c>
      <c r="J36" s="2" t="s">
        <v>14</v>
      </c>
      <c r="K36" s="2" t="s">
        <v>15</v>
      </c>
    </row>
    <row r="37">
      <c r="A37" s="1">
        <v>43547.559127615736</v>
      </c>
      <c r="B37" s="2">
        <v>42.0</v>
      </c>
      <c r="C37" s="2" t="s">
        <v>23</v>
      </c>
      <c r="D37" s="2">
        <v>3.0</v>
      </c>
      <c r="E37" s="2" t="s">
        <v>26</v>
      </c>
      <c r="H37" s="2" t="s">
        <v>41</v>
      </c>
      <c r="I37" s="2" t="s">
        <v>17</v>
      </c>
      <c r="J37" s="2" t="s">
        <v>42</v>
      </c>
      <c r="K37" s="2" t="s">
        <v>15</v>
      </c>
    </row>
    <row r="38">
      <c r="A38" s="1">
        <v>43547.562027754626</v>
      </c>
      <c r="B38" s="2">
        <v>54.0</v>
      </c>
      <c r="C38" s="2" t="s">
        <v>11</v>
      </c>
      <c r="D38" s="2">
        <v>3.0</v>
      </c>
      <c r="E38" s="2" t="s">
        <v>26</v>
      </c>
      <c r="H38" s="2" t="s">
        <v>43</v>
      </c>
      <c r="I38" s="2" t="s">
        <v>13</v>
      </c>
      <c r="J38" s="2" t="s">
        <v>22</v>
      </c>
      <c r="K38" s="2" t="s">
        <v>15</v>
      </c>
    </row>
    <row r="39">
      <c r="A39" s="1">
        <v>43547.56212827546</v>
      </c>
      <c r="B39" s="2">
        <v>49.0</v>
      </c>
      <c r="C39" s="2" t="s">
        <v>19</v>
      </c>
      <c r="D39" s="2">
        <v>1.0</v>
      </c>
      <c r="E39" s="2" t="s">
        <v>26</v>
      </c>
      <c r="H39" s="2" t="s">
        <v>45</v>
      </c>
      <c r="I39" s="2" t="s">
        <v>13</v>
      </c>
      <c r="J39" s="2" t="s">
        <v>14</v>
      </c>
      <c r="K39" s="2" t="s">
        <v>25</v>
      </c>
    </row>
    <row r="40">
      <c r="A40" s="1">
        <v>43547.562903425925</v>
      </c>
      <c r="B40" s="2">
        <v>61.0</v>
      </c>
      <c r="C40" s="2" t="s">
        <v>38</v>
      </c>
      <c r="D40" s="2">
        <v>4.0</v>
      </c>
      <c r="E40" s="2" t="s">
        <v>20</v>
      </c>
      <c r="H40" s="2" t="s">
        <v>21</v>
      </c>
      <c r="I40" s="2" t="s">
        <v>17</v>
      </c>
      <c r="J40" s="2" t="s">
        <v>22</v>
      </c>
      <c r="K40" s="2" t="s">
        <v>15</v>
      </c>
    </row>
    <row r="41">
      <c r="A41" s="1">
        <v>43547.56620560185</v>
      </c>
      <c r="B41" s="2">
        <v>47.0</v>
      </c>
      <c r="C41" s="2" t="s">
        <v>19</v>
      </c>
      <c r="D41" s="2">
        <v>1.0</v>
      </c>
      <c r="E41" s="2" t="s">
        <v>12</v>
      </c>
      <c r="F41" s="2" t="s">
        <v>13</v>
      </c>
      <c r="G41" s="2" t="s">
        <v>13</v>
      </c>
      <c r="I41" s="2" t="s">
        <v>17</v>
      </c>
      <c r="J41" s="2" t="s">
        <v>14</v>
      </c>
      <c r="K41" s="2" t="s">
        <v>25</v>
      </c>
    </row>
    <row r="42">
      <c r="A42" s="1">
        <v>43547.5697850463</v>
      </c>
      <c r="B42" s="2">
        <v>25.0</v>
      </c>
      <c r="C42" s="2" t="s">
        <v>19</v>
      </c>
      <c r="D42" s="2">
        <v>2.0</v>
      </c>
      <c r="E42" s="2" t="s">
        <v>12</v>
      </c>
      <c r="F42" s="2" t="s">
        <v>13</v>
      </c>
      <c r="G42" s="2" t="s">
        <v>13</v>
      </c>
      <c r="I42" s="2" t="s">
        <v>13</v>
      </c>
      <c r="J42" s="2" t="s">
        <v>22</v>
      </c>
      <c r="K42" s="2" t="s">
        <v>15</v>
      </c>
    </row>
    <row r="43">
      <c r="A43" s="1">
        <v>43547.57000827546</v>
      </c>
      <c r="B43" s="2">
        <v>48.0</v>
      </c>
      <c r="C43" s="2" t="s">
        <v>19</v>
      </c>
      <c r="D43" s="2">
        <v>1.0</v>
      </c>
      <c r="E43" s="2" t="s">
        <v>12</v>
      </c>
      <c r="F43" s="2" t="s">
        <v>13</v>
      </c>
      <c r="G43" s="2" t="s">
        <v>13</v>
      </c>
      <c r="I43" s="2" t="s">
        <v>17</v>
      </c>
      <c r="J43" s="2" t="s">
        <v>46</v>
      </c>
      <c r="K43" s="2" t="s">
        <v>15</v>
      </c>
    </row>
    <row r="44">
      <c r="A44" s="1">
        <v>43547.58041784722</v>
      </c>
      <c r="B44" s="2">
        <v>16.0</v>
      </c>
      <c r="C44" s="2" t="s">
        <v>19</v>
      </c>
      <c r="D44" s="2">
        <v>1.0</v>
      </c>
      <c r="E44" s="2" t="s">
        <v>12</v>
      </c>
      <c r="F44" s="2" t="s">
        <v>13</v>
      </c>
      <c r="G44" s="2" t="s">
        <v>13</v>
      </c>
      <c r="I44" s="2" t="s">
        <v>13</v>
      </c>
      <c r="J44" s="2" t="s">
        <v>14</v>
      </c>
      <c r="K44" s="2" t="s">
        <v>25</v>
      </c>
    </row>
    <row r="45">
      <c r="A45" s="1">
        <v>43547.58423407408</v>
      </c>
      <c r="B45" s="2">
        <v>44.0</v>
      </c>
      <c r="C45" s="2" t="s">
        <v>23</v>
      </c>
      <c r="D45" s="2">
        <v>6.0</v>
      </c>
      <c r="E45" s="2" t="s">
        <v>26</v>
      </c>
      <c r="H45" s="2" t="s">
        <v>21</v>
      </c>
      <c r="I45" s="2" t="s">
        <v>13</v>
      </c>
      <c r="J45" s="2" t="s">
        <v>47</v>
      </c>
      <c r="K45" s="2" t="s">
        <v>25</v>
      </c>
    </row>
    <row r="46">
      <c r="A46" s="1">
        <v>43547.58629003473</v>
      </c>
      <c r="B46" s="2">
        <v>26.0</v>
      </c>
      <c r="C46" s="2" t="s">
        <v>19</v>
      </c>
      <c r="D46" s="2">
        <v>4.0</v>
      </c>
      <c r="E46" s="2" t="s">
        <v>26</v>
      </c>
      <c r="H46" s="2" t="s">
        <v>21</v>
      </c>
      <c r="I46" s="2" t="s">
        <v>13</v>
      </c>
      <c r="J46" s="2" t="s">
        <v>14</v>
      </c>
      <c r="K46" s="2" t="s">
        <v>25</v>
      </c>
    </row>
    <row r="47">
      <c r="A47" s="1">
        <v>43547.587929814814</v>
      </c>
      <c r="B47" s="2">
        <v>63.0</v>
      </c>
      <c r="C47" s="2" t="s">
        <v>11</v>
      </c>
      <c r="D47" s="2">
        <v>1.0</v>
      </c>
      <c r="E47" s="2" t="s">
        <v>26</v>
      </c>
      <c r="H47" s="2" t="s">
        <v>21</v>
      </c>
      <c r="I47" s="2" t="s">
        <v>17</v>
      </c>
      <c r="J47" s="2" t="s">
        <v>22</v>
      </c>
      <c r="K47" s="2" t="s">
        <v>16</v>
      </c>
    </row>
    <row r="48">
      <c r="A48" s="1">
        <v>43547.59464028935</v>
      </c>
      <c r="B48" s="2">
        <v>50.0</v>
      </c>
      <c r="C48" s="2" t="s">
        <v>11</v>
      </c>
      <c r="D48" s="2">
        <v>6.0</v>
      </c>
      <c r="E48" s="2" t="s">
        <v>26</v>
      </c>
      <c r="H48" s="2" t="s">
        <v>21</v>
      </c>
      <c r="I48" s="2" t="s">
        <v>13</v>
      </c>
      <c r="J48" s="2" t="s">
        <v>48</v>
      </c>
      <c r="K48" s="2" t="s">
        <v>25</v>
      </c>
    </row>
    <row r="49">
      <c r="A49" s="1">
        <v>43547.614720625</v>
      </c>
      <c r="B49" s="2">
        <v>34.0</v>
      </c>
      <c r="C49" s="2" t="s">
        <v>23</v>
      </c>
      <c r="D49" s="2">
        <v>2.0</v>
      </c>
      <c r="E49" s="2" t="s">
        <v>26</v>
      </c>
      <c r="H49" s="2" t="s">
        <v>49</v>
      </c>
      <c r="I49" s="2" t="s">
        <v>17</v>
      </c>
      <c r="J49" s="2" t="s">
        <v>22</v>
      </c>
      <c r="K49" s="2" t="s">
        <v>15</v>
      </c>
    </row>
    <row r="50">
      <c r="A50" s="1">
        <v>43547.61942552083</v>
      </c>
      <c r="B50" s="2">
        <v>54.0</v>
      </c>
      <c r="C50" s="2" t="s">
        <v>11</v>
      </c>
      <c r="D50" s="2">
        <v>4.0</v>
      </c>
      <c r="E50" s="2" t="s">
        <v>12</v>
      </c>
      <c r="F50" s="2" t="s">
        <v>13</v>
      </c>
      <c r="G50" s="2" t="s">
        <v>13</v>
      </c>
      <c r="I50" s="2" t="s">
        <v>13</v>
      </c>
      <c r="J50" s="2" t="s">
        <v>14</v>
      </c>
      <c r="K50" s="2" t="s">
        <v>25</v>
      </c>
    </row>
    <row r="51">
      <c r="A51" s="1">
        <v>43547.62103304398</v>
      </c>
      <c r="B51" s="2">
        <v>62.0</v>
      </c>
      <c r="C51" s="2" t="s">
        <v>23</v>
      </c>
      <c r="D51" s="2">
        <v>1.0</v>
      </c>
      <c r="E51" s="2" t="s">
        <v>12</v>
      </c>
      <c r="F51" s="2" t="s">
        <v>16</v>
      </c>
      <c r="G51" s="2" t="s">
        <v>16</v>
      </c>
      <c r="I51" s="2" t="s">
        <v>17</v>
      </c>
      <c r="J51" s="2" t="s">
        <v>14</v>
      </c>
      <c r="K51" s="2" t="s">
        <v>15</v>
      </c>
    </row>
    <row r="52">
      <c r="A52" s="1">
        <v>43547.621195</v>
      </c>
      <c r="B52" s="2">
        <v>38.0</v>
      </c>
      <c r="C52" s="2" t="s">
        <v>23</v>
      </c>
      <c r="D52" s="2">
        <v>8.0</v>
      </c>
      <c r="E52" s="2" t="s">
        <v>12</v>
      </c>
      <c r="F52" s="2" t="s">
        <v>13</v>
      </c>
      <c r="G52" s="2" t="s">
        <v>13</v>
      </c>
      <c r="I52" s="2" t="s">
        <v>13</v>
      </c>
      <c r="J52" s="2" t="s">
        <v>22</v>
      </c>
      <c r="K52" s="2" t="s">
        <v>15</v>
      </c>
    </row>
    <row r="53">
      <c r="A53" s="1">
        <v>43547.63113064815</v>
      </c>
      <c r="B53" s="2">
        <v>69.0</v>
      </c>
      <c r="C53" s="2" t="s">
        <v>11</v>
      </c>
      <c r="D53" s="2">
        <v>2.0</v>
      </c>
      <c r="E53" s="2" t="s">
        <v>26</v>
      </c>
      <c r="H53" s="2" t="s">
        <v>50</v>
      </c>
      <c r="I53" s="2" t="s">
        <v>13</v>
      </c>
      <c r="J53" s="2" t="s">
        <v>51</v>
      </c>
      <c r="K53" s="2" t="s">
        <v>15</v>
      </c>
    </row>
    <row r="54">
      <c r="A54" s="1">
        <v>43547.64186278935</v>
      </c>
      <c r="B54" s="2">
        <v>62.0</v>
      </c>
      <c r="C54" s="2" t="s">
        <v>11</v>
      </c>
      <c r="D54" s="2">
        <v>1.0</v>
      </c>
      <c r="E54" s="2" t="s">
        <v>12</v>
      </c>
      <c r="F54" s="2" t="s">
        <v>13</v>
      </c>
      <c r="G54" s="2" t="s">
        <v>13</v>
      </c>
      <c r="I54" s="2" t="s">
        <v>13</v>
      </c>
      <c r="J54" s="2" t="s">
        <v>52</v>
      </c>
      <c r="K54" s="2" t="s">
        <v>25</v>
      </c>
    </row>
    <row r="55">
      <c r="A55" s="1">
        <v>43547.64292815972</v>
      </c>
      <c r="B55" s="2">
        <v>73.0</v>
      </c>
      <c r="C55" s="2" t="s">
        <v>11</v>
      </c>
      <c r="D55" s="2">
        <v>2.0</v>
      </c>
      <c r="E55" s="2" t="s">
        <v>20</v>
      </c>
      <c r="H55" s="2" t="s">
        <v>21</v>
      </c>
      <c r="I55" s="2" t="s">
        <v>17</v>
      </c>
      <c r="J55" s="2" t="s">
        <v>14</v>
      </c>
      <c r="K55" s="2" t="s">
        <v>25</v>
      </c>
    </row>
    <row r="56">
      <c r="A56" s="1">
        <v>43547.64328795139</v>
      </c>
      <c r="B56" s="2">
        <v>41.0</v>
      </c>
      <c r="C56" s="2" t="s">
        <v>19</v>
      </c>
      <c r="D56" s="2">
        <v>5.0</v>
      </c>
      <c r="E56" s="2" t="s">
        <v>26</v>
      </c>
      <c r="H56" s="2" t="s">
        <v>21</v>
      </c>
      <c r="I56" s="2" t="s">
        <v>17</v>
      </c>
      <c r="J56" s="2" t="s">
        <v>22</v>
      </c>
      <c r="K56" s="2" t="s">
        <v>15</v>
      </c>
    </row>
    <row r="57">
      <c r="A57" s="1">
        <v>43547.646828275465</v>
      </c>
      <c r="B57" s="2">
        <v>52.0</v>
      </c>
      <c r="C57" s="2" t="s">
        <v>23</v>
      </c>
      <c r="D57" s="2">
        <v>4.0</v>
      </c>
      <c r="E57" s="2" t="s">
        <v>20</v>
      </c>
      <c r="H57" s="2" t="s">
        <v>21</v>
      </c>
      <c r="I57" s="2" t="s">
        <v>13</v>
      </c>
      <c r="J57" s="2" t="s">
        <v>14</v>
      </c>
      <c r="K57" s="2" t="s">
        <v>25</v>
      </c>
    </row>
    <row r="58">
      <c r="A58" s="1">
        <v>43547.64856209491</v>
      </c>
      <c r="B58" s="2">
        <v>45.0</v>
      </c>
      <c r="C58" s="2" t="s">
        <v>19</v>
      </c>
      <c r="D58" s="2">
        <v>1.0</v>
      </c>
      <c r="E58" s="2" t="s">
        <v>12</v>
      </c>
      <c r="F58" s="2" t="s">
        <v>13</v>
      </c>
      <c r="G58" s="2" t="s">
        <v>13</v>
      </c>
      <c r="I58" s="2" t="s">
        <v>13</v>
      </c>
      <c r="J58" s="2" t="s">
        <v>53</v>
      </c>
      <c r="K58" s="2" t="s">
        <v>25</v>
      </c>
    </row>
    <row r="59">
      <c r="A59" s="1">
        <v>43547.65205082176</v>
      </c>
      <c r="B59" s="2">
        <v>17.0</v>
      </c>
      <c r="C59" s="2" t="s">
        <v>38</v>
      </c>
      <c r="D59" s="2">
        <v>2.0</v>
      </c>
      <c r="E59" s="2" t="s">
        <v>20</v>
      </c>
      <c r="H59" s="2" t="s">
        <v>21</v>
      </c>
      <c r="I59" s="2" t="s">
        <v>13</v>
      </c>
      <c r="J59" s="2" t="s">
        <v>14</v>
      </c>
      <c r="K59" s="2" t="s">
        <v>15</v>
      </c>
    </row>
    <row r="60">
      <c r="A60" s="1">
        <v>43547.668271145834</v>
      </c>
      <c r="B60" s="2">
        <v>47.0</v>
      </c>
      <c r="C60" s="2" t="s">
        <v>19</v>
      </c>
      <c r="D60" s="2">
        <v>1.0</v>
      </c>
      <c r="E60" s="2" t="s">
        <v>12</v>
      </c>
      <c r="F60" s="2" t="s">
        <v>13</v>
      </c>
      <c r="G60" s="2" t="s">
        <v>13</v>
      </c>
      <c r="I60" s="2" t="s">
        <v>13</v>
      </c>
      <c r="J60" s="2" t="s">
        <v>14</v>
      </c>
      <c r="K60" s="2" t="s">
        <v>25</v>
      </c>
    </row>
    <row r="61">
      <c r="A61" s="1">
        <v>43547.668903935184</v>
      </c>
      <c r="B61" s="2">
        <v>59.0</v>
      </c>
      <c r="C61" s="2" t="s">
        <v>11</v>
      </c>
      <c r="D61" s="2">
        <v>1.0</v>
      </c>
      <c r="E61" s="2" t="s">
        <v>20</v>
      </c>
      <c r="H61" s="2" t="s">
        <v>21</v>
      </c>
      <c r="I61" s="2" t="s">
        <v>13</v>
      </c>
      <c r="J61" s="2" t="s">
        <v>14</v>
      </c>
      <c r="K61" s="2" t="s">
        <v>15</v>
      </c>
    </row>
    <row r="62">
      <c r="A62" s="1">
        <v>43547.67320388889</v>
      </c>
      <c r="B62" s="2">
        <v>65.0</v>
      </c>
      <c r="C62" s="2" t="s">
        <v>11</v>
      </c>
      <c r="D62" s="2">
        <v>1.0</v>
      </c>
      <c r="E62" s="2" t="s">
        <v>12</v>
      </c>
      <c r="F62" s="2" t="s">
        <v>13</v>
      </c>
      <c r="G62" s="2" t="s">
        <v>13</v>
      </c>
      <c r="I62" s="2" t="s">
        <v>17</v>
      </c>
      <c r="J62" s="2" t="s">
        <v>14</v>
      </c>
      <c r="K62" s="2" t="s">
        <v>25</v>
      </c>
    </row>
    <row r="63">
      <c r="A63" s="1">
        <v>43547.67596636574</v>
      </c>
      <c r="B63" s="2">
        <v>65.0</v>
      </c>
      <c r="C63" s="2" t="s">
        <v>11</v>
      </c>
      <c r="D63" s="2">
        <v>3.0</v>
      </c>
      <c r="E63" s="2" t="s">
        <v>12</v>
      </c>
      <c r="F63" s="2" t="s">
        <v>13</v>
      </c>
      <c r="G63" s="2" t="s">
        <v>13</v>
      </c>
      <c r="I63" s="2" t="s">
        <v>17</v>
      </c>
      <c r="J63" s="2" t="s">
        <v>54</v>
      </c>
      <c r="K63" s="2" t="s">
        <v>25</v>
      </c>
    </row>
    <row r="64">
      <c r="A64" s="1">
        <v>43547.68091365741</v>
      </c>
      <c r="B64" s="2">
        <v>69.0</v>
      </c>
      <c r="C64" s="2" t="s">
        <v>11</v>
      </c>
      <c r="D64" s="2">
        <v>3.0</v>
      </c>
      <c r="E64" s="2" t="s">
        <v>12</v>
      </c>
      <c r="F64" s="2" t="s">
        <v>16</v>
      </c>
      <c r="G64" s="2" t="s">
        <v>16</v>
      </c>
      <c r="I64" s="2" t="s">
        <v>17</v>
      </c>
      <c r="J64" s="2" t="s">
        <v>22</v>
      </c>
      <c r="K64" s="2" t="s">
        <v>15</v>
      </c>
    </row>
    <row r="65">
      <c r="A65" s="1">
        <v>43547.684467141204</v>
      </c>
      <c r="B65" s="2">
        <v>67.0</v>
      </c>
      <c r="C65" s="2" t="s">
        <v>11</v>
      </c>
      <c r="D65" s="2">
        <v>4.0</v>
      </c>
      <c r="E65" s="2" t="s">
        <v>26</v>
      </c>
      <c r="H65" s="2" t="s">
        <v>21</v>
      </c>
      <c r="I65" s="2" t="s">
        <v>13</v>
      </c>
      <c r="J65" s="2" t="s">
        <v>14</v>
      </c>
      <c r="K65" s="2" t="s">
        <v>25</v>
      </c>
    </row>
    <row r="66">
      <c r="A66" s="1">
        <v>43547.68479832176</v>
      </c>
      <c r="B66" s="2">
        <v>60.0</v>
      </c>
      <c r="C66" s="2" t="s">
        <v>11</v>
      </c>
      <c r="D66" s="2">
        <v>2.0</v>
      </c>
      <c r="E66" s="2" t="s">
        <v>26</v>
      </c>
      <c r="H66" s="2" t="s">
        <v>21</v>
      </c>
      <c r="I66" s="2" t="s">
        <v>17</v>
      </c>
      <c r="J66" s="2" t="s">
        <v>22</v>
      </c>
      <c r="K66" s="2" t="s">
        <v>15</v>
      </c>
    </row>
    <row r="67">
      <c r="A67" s="1">
        <v>43547.68656782407</v>
      </c>
      <c r="B67" s="2">
        <v>75.0</v>
      </c>
      <c r="C67" s="2" t="s">
        <v>11</v>
      </c>
      <c r="D67" s="2">
        <v>4.0</v>
      </c>
      <c r="E67" s="2" t="s">
        <v>12</v>
      </c>
      <c r="F67" s="2" t="s">
        <v>13</v>
      </c>
      <c r="G67" s="2" t="s">
        <v>16</v>
      </c>
      <c r="I67" s="2" t="s">
        <v>13</v>
      </c>
      <c r="J67" s="2" t="s">
        <v>22</v>
      </c>
      <c r="K67" s="2" t="s">
        <v>15</v>
      </c>
    </row>
    <row r="68">
      <c r="A68" s="1">
        <v>43547.68731800926</v>
      </c>
      <c r="B68" s="2">
        <v>83.0</v>
      </c>
      <c r="C68" s="2" t="s">
        <v>11</v>
      </c>
      <c r="D68" s="2">
        <v>8.0</v>
      </c>
      <c r="E68" s="2" t="s">
        <v>26</v>
      </c>
      <c r="H68" s="2" t="s">
        <v>49</v>
      </c>
      <c r="I68" s="2" t="s">
        <v>17</v>
      </c>
      <c r="J68" s="2" t="s">
        <v>14</v>
      </c>
      <c r="K68" s="2" t="s">
        <v>25</v>
      </c>
    </row>
    <row r="69">
      <c r="A69" s="1">
        <v>43547.68733402778</v>
      </c>
      <c r="B69" s="2">
        <v>63.0</v>
      </c>
      <c r="C69" s="2" t="s">
        <v>11</v>
      </c>
      <c r="D69" s="2">
        <v>1.0</v>
      </c>
      <c r="E69" s="2" t="s">
        <v>20</v>
      </c>
      <c r="H69" s="2" t="s">
        <v>49</v>
      </c>
      <c r="I69" s="2" t="s">
        <v>17</v>
      </c>
      <c r="J69" s="2" t="s">
        <v>22</v>
      </c>
      <c r="K69" s="2" t="s">
        <v>15</v>
      </c>
    </row>
    <row r="70">
      <c r="A70" s="1">
        <v>43547.68830390046</v>
      </c>
      <c r="B70" s="2">
        <v>47.0</v>
      </c>
      <c r="C70" s="2" t="s">
        <v>11</v>
      </c>
      <c r="D70" s="2">
        <v>2.0</v>
      </c>
      <c r="E70" s="2" t="s">
        <v>12</v>
      </c>
      <c r="F70" s="2" t="s">
        <v>13</v>
      </c>
      <c r="G70" s="2" t="s">
        <v>13</v>
      </c>
      <c r="I70" s="2" t="s">
        <v>17</v>
      </c>
      <c r="J70" s="2" t="s">
        <v>55</v>
      </c>
      <c r="K70" s="2" t="s">
        <v>15</v>
      </c>
    </row>
    <row r="71">
      <c r="A71" s="1">
        <v>43547.68846520833</v>
      </c>
      <c r="B71" s="2">
        <v>62.0</v>
      </c>
      <c r="C71" s="2" t="s">
        <v>11</v>
      </c>
      <c r="D71" s="2">
        <v>3.0</v>
      </c>
      <c r="E71" s="2" t="s">
        <v>12</v>
      </c>
      <c r="F71" s="2" t="s">
        <v>13</v>
      </c>
      <c r="G71" s="2" t="s">
        <v>13</v>
      </c>
      <c r="I71" s="2" t="s">
        <v>13</v>
      </c>
      <c r="J71" s="2" t="s">
        <v>56</v>
      </c>
      <c r="K71" s="2" t="s">
        <v>25</v>
      </c>
    </row>
    <row r="72">
      <c r="A72" s="1">
        <v>43547.68915303241</v>
      </c>
      <c r="B72" s="2">
        <v>30.0</v>
      </c>
      <c r="C72" s="2" t="s">
        <v>23</v>
      </c>
      <c r="D72" s="2">
        <v>1.0</v>
      </c>
      <c r="E72" s="2" t="s">
        <v>26</v>
      </c>
      <c r="H72" s="2" t="s">
        <v>21</v>
      </c>
      <c r="I72" s="2" t="s">
        <v>13</v>
      </c>
      <c r="J72" s="2" t="s">
        <v>14</v>
      </c>
      <c r="K72" s="2" t="s">
        <v>25</v>
      </c>
    </row>
    <row r="73">
      <c r="A73" s="1">
        <v>43547.69054087963</v>
      </c>
      <c r="B73" s="2">
        <v>48.0</v>
      </c>
      <c r="C73" s="2" t="s">
        <v>19</v>
      </c>
      <c r="D73" s="2">
        <v>2.0</v>
      </c>
      <c r="E73" s="2" t="s">
        <v>12</v>
      </c>
      <c r="F73" s="2" t="s">
        <v>13</v>
      </c>
      <c r="G73" s="2" t="s">
        <v>16</v>
      </c>
      <c r="I73" s="2" t="s">
        <v>13</v>
      </c>
      <c r="J73" s="2" t="s">
        <v>57</v>
      </c>
      <c r="K73" s="2" t="s">
        <v>15</v>
      </c>
    </row>
    <row r="74">
      <c r="A74" s="1">
        <v>43547.69556572917</v>
      </c>
      <c r="B74" s="2">
        <v>37.0</v>
      </c>
      <c r="C74" s="2" t="s">
        <v>19</v>
      </c>
      <c r="D74" s="2">
        <v>1.0</v>
      </c>
      <c r="E74" s="2" t="s">
        <v>12</v>
      </c>
      <c r="F74" s="2" t="s">
        <v>13</v>
      </c>
      <c r="G74" s="2" t="s">
        <v>13</v>
      </c>
      <c r="I74" s="2" t="s">
        <v>13</v>
      </c>
      <c r="J74" s="2" t="s">
        <v>58</v>
      </c>
      <c r="K74" s="2" t="s">
        <v>25</v>
      </c>
    </row>
    <row r="75">
      <c r="A75" s="1">
        <v>43547.705870474536</v>
      </c>
      <c r="B75" s="2">
        <v>60.0</v>
      </c>
      <c r="C75" s="2" t="s">
        <v>11</v>
      </c>
      <c r="D75" s="2">
        <v>2.0</v>
      </c>
      <c r="E75" s="2" t="s">
        <v>12</v>
      </c>
      <c r="F75" s="2" t="s">
        <v>13</v>
      </c>
      <c r="G75" s="2" t="s">
        <v>13</v>
      </c>
      <c r="I75" s="2" t="s">
        <v>17</v>
      </c>
      <c r="J75" s="2" t="s">
        <v>22</v>
      </c>
      <c r="K75" s="2" t="s">
        <v>15</v>
      </c>
    </row>
    <row r="76">
      <c r="A76" s="1">
        <v>43547.71629855324</v>
      </c>
      <c r="B76" s="2">
        <v>60.0</v>
      </c>
      <c r="C76" s="2" t="s">
        <v>11</v>
      </c>
      <c r="D76" s="2">
        <v>1.0</v>
      </c>
      <c r="E76" s="2" t="s">
        <v>12</v>
      </c>
      <c r="F76" s="2" t="s">
        <v>13</v>
      </c>
      <c r="G76" s="2" t="s">
        <v>13</v>
      </c>
      <c r="I76" s="2" t="s">
        <v>13</v>
      </c>
      <c r="J76" s="2" t="s">
        <v>22</v>
      </c>
      <c r="K76" s="2" t="s">
        <v>15</v>
      </c>
    </row>
    <row r="77">
      <c r="A77" s="1">
        <v>43547.71946673611</v>
      </c>
      <c r="B77" s="2">
        <v>60.0</v>
      </c>
      <c r="C77" s="2" t="s">
        <v>11</v>
      </c>
      <c r="D77" s="2">
        <v>1.0</v>
      </c>
      <c r="E77" s="2" t="s">
        <v>26</v>
      </c>
      <c r="H77" s="2" t="s">
        <v>49</v>
      </c>
      <c r="I77" s="2" t="s">
        <v>17</v>
      </c>
      <c r="J77" s="2" t="s">
        <v>22</v>
      </c>
      <c r="K77" s="2" t="s">
        <v>15</v>
      </c>
    </row>
    <row r="78">
      <c r="A78" s="1">
        <v>43547.72081387731</v>
      </c>
      <c r="B78" s="2">
        <v>18.0</v>
      </c>
      <c r="C78" s="2" t="s">
        <v>19</v>
      </c>
      <c r="D78" s="2">
        <v>4.0</v>
      </c>
      <c r="E78" s="2" t="s">
        <v>12</v>
      </c>
      <c r="F78" s="2" t="s">
        <v>13</v>
      </c>
      <c r="G78" s="2" t="s">
        <v>13</v>
      </c>
      <c r="I78" s="2" t="s">
        <v>17</v>
      </c>
      <c r="J78" s="2" t="s">
        <v>59</v>
      </c>
      <c r="K78" s="2" t="s">
        <v>25</v>
      </c>
    </row>
    <row r="79">
      <c r="A79" s="1">
        <v>43547.72199193287</v>
      </c>
      <c r="B79" s="2">
        <v>39.0</v>
      </c>
      <c r="C79" s="2" t="s">
        <v>23</v>
      </c>
      <c r="D79" s="2">
        <v>5.0</v>
      </c>
      <c r="E79" s="2" t="s">
        <v>12</v>
      </c>
      <c r="F79" s="2" t="s">
        <v>13</v>
      </c>
      <c r="G79" s="2" t="s">
        <v>13</v>
      </c>
      <c r="I79" s="2" t="s">
        <v>13</v>
      </c>
      <c r="J79" s="2" t="s">
        <v>60</v>
      </c>
      <c r="K79" s="2" t="s">
        <v>25</v>
      </c>
    </row>
    <row r="80">
      <c r="A80" s="1">
        <v>43547.72866515046</v>
      </c>
      <c r="B80" s="2">
        <v>72.0</v>
      </c>
      <c r="C80" s="2" t="s">
        <v>38</v>
      </c>
      <c r="D80" s="2">
        <v>1.0</v>
      </c>
      <c r="E80" s="2" t="s">
        <v>26</v>
      </c>
      <c r="H80" s="2" t="s">
        <v>61</v>
      </c>
      <c r="I80" s="2" t="s">
        <v>13</v>
      </c>
      <c r="J80" s="2" t="s">
        <v>62</v>
      </c>
      <c r="K80" s="2" t="s">
        <v>15</v>
      </c>
    </row>
    <row r="81">
      <c r="A81" s="1">
        <v>43547.73084416667</v>
      </c>
      <c r="B81" s="2">
        <v>31.0</v>
      </c>
      <c r="C81" s="2" t="s">
        <v>19</v>
      </c>
      <c r="D81" s="2">
        <v>4.0</v>
      </c>
      <c r="E81" s="2" t="s">
        <v>12</v>
      </c>
      <c r="F81" s="2" t="s">
        <v>13</v>
      </c>
      <c r="G81" s="2" t="s">
        <v>13</v>
      </c>
      <c r="I81" s="2" t="s">
        <v>17</v>
      </c>
      <c r="J81" s="2" t="s">
        <v>63</v>
      </c>
      <c r="K81" s="2" t="s">
        <v>15</v>
      </c>
    </row>
    <row r="82">
      <c r="A82" s="1">
        <v>43547.73205719907</v>
      </c>
      <c r="B82" s="2">
        <v>70.0</v>
      </c>
      <c r="C82" s="2" t="s">
        <v>11</v>
      </c>
      <c r="D82" s="2">
        <v>5.0</v>
      </c>
      <c r="E82" s="2" t="s">
        <v>26</v>
      </c>
      <c r="H82" s="2" t="s">
        <v>21</v>
      </c>
      <c r="I82" s="2" t="s">
        <v>13</v>
      </c>
      <c r="J82" s="2" t="s">
        <v>14</v>
      </c>
      <c r="K82" s="2" t="s">
        <v>25</v>
      </c>
    </row>
    <row r="83">
      <c r="A83" s="1">
        <v>43547.737044016205</v>
      </c>
      <c r="B83" s="2">
        <v>20.0</v>
      </c>
      <c r="C83" s="2" t="s">
        <v>19</v>
      </c>
      <c r="D83" s="2">
        <v>3.0</v>
      </c>
      <c r="E83" s="2" t="s">
        <v>12</v>
      </c>
      <c r="F83" s="2" t="s">
        <v>13</v>
      </c>
      <c r="G83" s="2" t="s">
        <v>13</v>
      </c>
      <c r="I83" s="2" t="s">
        <v>13</v>
      </c>
      <c r="J83" s="2" t="s">
        <v>64</v>
      </c>
      <c r="K83" s="2" t="s">
        <v>15</v>
      </c>
    </row>
    <row r="84">
      <c r="A84" s="1">
        <v>43547.74113634259</v>
      </c>
      <c r="B84" s="2">
        <v>66.0</v>
      </c>
      <c r="C84" s="2" t="s">
        <v>11</v>
      </c>
      <c r="D84" s="2">
        <v>5.0</v>
      </c>
      <c r="E84" s="2" t="s">
        <v>12</v>
      </c>
      <c r="F84" s="2" t="s">
        <v>13</v>
      </c>
      <c r="G84" s="2" t="s">
        <v>13</v>
      </c>
      <c r="I84" s="2" t="s">
        <v>13</v>
      </c>
      <c r="J84" s="2" t="s">
        <v>14</v>
      </c>
      <c r="K84" s="2" t="s">
        <v>25</v>
      </c>
    </row>
    <row r="85">
      <c r="A85" s="1">
        <v>43547.745632245365</v>
      </c>
      <c r="B85" s="2">
        <v>44.0</v>
      </c>
      <c r="C85" s="2" t="s">
        <v>38</v>
      </c>
      <c r="D85" s="2">
        <v>1.0</v>
      </c>
      <c r="E85" s="2" t="s">
        <v>20</v>
      </c>
      <c r="H85" s="2" t="s">
        <v>21</v>
      </c>
      <c r="I85" s="2" t="s">
        <v>13</v>
      </c>
      <c r="J85" s="2" t="s">
        <v>14</v>
      </c>
      <c r="K85" s="2" t="s">
        <v>25</v>
      </c>
    </row>
    <row r="86">
      <c r="A86" s="1">
        <v>43547.75285988426</v>
      </c>
      <c r="B86" s="2">
        <v>61.0</v>
      </c>
      <c r="C86" s="2" t="s">
        <v>19</v>
      </c>
      <c r="D86" s="2">
        <v>1.0</v>
      </c>
      <c r="E86" s="2" t="s">
        <v>12</v>
      </c>
      <c r="F86" s="2" t="s">
        <v>13</v>
      </c>
      <c r="G86" s="2" t="s">
        <v>13</v>
      </c>
      <c r="I86" s="2" t="s">
        <v>17</v>
      </c>
      <c r="J86" s="2" t="s">
        <v>65</v>
      </c>
      <c r="K86" s="2" t="s">
        <v>25</v>
      </c>
    </row>
    <row r="87">
      <c r="A87" s="1">
        <v>43547.76858034723</v>
      </c>
      <c r="B87" s="2">
        <v>43.0</v>
      </c>
      <c r="C87" s="2" t="s">
        <v>19</v>
      </c>
      <c r="D87" s="2">
        <v>5.0</v>
      </c>
      <c r="E87" s="2" t="s">
        <v>12</v>
      </c>
      <c r="F87" s="2" t="s">
        <v>13</v>
      </c>
      <c r="G87" s="2" t="s">
        <v>13</v>
      </c>
      <c r="I87" s="2" t="s">
        <v>13</v>
      </c>
      <c r="J87" s="2" t="s">
        <v>66</v>
      </c>
      <c r="K87" s="2" t="s">
        <v>25</v>
      </c>
    </row>
    <row r="88">
      <c r="A88" s="1">
        <v>43547.77957895833</v>
      </c>
      <c r="B88" s="2">
        <v>50.0</v>
      </c>
      <c r="C88" s="2" t="s">
        <v>23</v>
      </c>
      <c r="D88" s="2">
        <v>1.0</v>
      </c>
      <c r="E88" s="2" t="s">
        <v>20</v>
      </c>
      <c r="H88" s="2" t="s">
        <v>21</v>
      </c>
      <c r="I88" s="2" t="s">
        <v>17</v>
      </c>
      <c r="J88" s="2" t="s">
        <v>22</v>
      </c>
      <c r="K88" s="2" t="s">
        <v>15</v>
      </c>
    </row>
    <row r="89">
      <c r="A89" s="1">
        <v>43547.78609978009</v>
      </c>
      <c r="B89" s="2">
        <v>33.0</v>
      </c>
      <c r="C89" s="2" t="s">
        <v>23</v>
      </c>
      <c r="D89" s="2">
        <v>8.0</v>
      </c>
      <c r="E89" s="2" t="s">
        <v>12</v>
      </c>
      <c r="F89" s="2" t="s">
        <v>16</v>
      </c>
      <c r="G89" s="2" t="s">
        <v>13</v>
      </c>
      <c r="I89" s="2" t="s">
        <v>13</v>
      </c>
      <c r="J89" s="2" t="s">
        <v>67</v>
      </c>
      <c r="K89" s="2" t="s">
        <v>15</v>
      </c>
    </row>
    <row r="90">
      <c r="A90" s="1">
        <v>43547.787920104165</v>
      </c>
      <c r="B90" s="2">
        <v>40.0</v>
      </c>
      <c r="C90" s="2" t="s">
        <v>23</v>
      </c>
      <c r="D90" s="2">
        <v>6.0</v>
      </c>
      <c r="E90" s="2" t="s">
        <v>26</v>
      </c>
      <c r="H90" s="2" t="s">
        <v>21</v>
      </c>
      <c r="I90" s="2" t="s">
        <v>13</v>
      </c>
      <c r="J90" s="2" t="s">
        <v>14</v>
      </c>
      <c r="K90" s="2" t="s">
        <v>15</v>
      </c>
    </row>
    <row r="91">
      <c r="A91" s="1">
        <v>43547.79046159722</v>
      </c>
      <c r="B91" s="2">
        <v>48.0</v>
      </c>
      <c r="C91" s="2" t="s">
        <v>11</v>
      </c>
      <c r="D91" s="2">
        <v>2.0</v>
      </c>
      <c r="E91" s="2" t="s">
        <v>12</v>
      </c>
      <c r="F91" s="2" t="s">
        <v>13</v>
      </c>
      <c r="G91" s="2" t="s">
        <v>13</v>
      </c>
      <c r="I91" s="2" t="s">
        <v>13</v>
      </c>
      <c r="J91" s="2" t="s">
        <v>68</v>
      </c>
      <c r="K91" s="2" t="s">
        <v>25</v>
      </c>
    </row>
    <row r="92">
      <c r="A92" s="1">
        <v>43547.795726400465</v>
      </c>
      <c r="B92" s="2">
        <v>41.0</v>
      </c>
      <c r="C92" s="2" t="s">
        <v>19</v>
      </c>
      <c r="D92" s="2">
        <v>4.0</v>
      </c>
      <c r="E92" s="2" t="s">
        <v>12</v>
      </c>
      <c r="F92" s="2" t="s">
        <v>13</v>
      </c>
      <c r="G92" s="2" t="s">
        <v>13</v>
      </c>
      <c r="I92" s="2" t="s">
        <v>13</v>
      </c>
      <c r="J92" s="2" t="s">
        <v>22</v>
      </c>
      <c r="K92" s="2" t="s">
        <v>15</v>
      </c>
    </row>
    <row r="93">
      <c r="A93" s="1">
        <v>43547.80000967592</v>
      </c>
      <c r="B93" s="2">
        <v>33.0</v>
      </c>
      <c r="C93" s="2" t="s">
        <v>11</v>
      </c>
      <c r="D93" s="2">
        <v>4.0</v>
      </c>
      <c r="E93" s="2" t="s">
        <v>12</v>
      </c>
      <c r="F93" s="2" t="s">
        <v>13</v>
      </c>
      <c r="G93" s="2" t="s">
        <v>13</v>
      </c>
      <c r="I93" s="2" t="s">
        <v>13</v>
      </c>
      <c r="J93" s="2" t="s">
        <v>14</v>
      </c>
      <c r="K93" s="2" t="s">
        <v>16</v>
      </c>
    </row>
    <row r="94">
      <c r="A94" s="1">
        <v>43547.80362415509</v>
      </c>
      <c r="B94" s="2">
        <v>42.0</v>
      </c>
      <c r="C94" s="2" t="s">
        <v>11</v>
      </c>
      <c r="D94" s="2">
        <v>1.0</v>
      </c>
      <c r="E94" s="2" t="s">
        <v>12</v>
      </c>
      <c r="F94" s="2" t="s">
        <v>13</v>
      </c>
      <c r="G94" s="2" t="s">
        <v>13</v>
      </c>
      <c r="I94" s="2" t="s">
        <v>13</v>
      </c>
      <c r="J94" s="2" t="s">
        <v>69</v>
      </c>
      <c r="K94" s="2" t="s">
        <v>15</v>
      </c>
    </row>
    <row r="95">
      <c r="A95" s="1">
        <v>43547.82036006944</v>
      </c>
      <c r="B95" s="2">
        <v>61.0</v>
      </c>
      <c r="C95" s="2" t="s">
        <v>11</v>
      </c>
      <c r="D95" s="2">
        <v>1.0</v>
      </c>
      <c r="E95" s="2" t="s">
        <v>12</v>
      </c>
      <c r="F95" s="2" t="s">
        <v>13</v>
      </c>
      <c r="G95" s="2" t="s">
        <v>13</v>
      </c>
      <c r="I95" s="2" t="s">
        <v>17</v>
      </c>
      <c r="J95" s="2" t="s">
        <v>14</v>
      </c>
      <c r="K95" s="2" t="s">
        <v>25</v>
      </c>
    </row>
    <row r="96">
      <c r="A96" s="1">
        <v>43547.827382627314</v>
      </c>
      <c r="B96" s="2">
        <v>58.0</v>
      </c>
      <c r="C96" s="2" t="s">
        <v>11</v>
      </c>
      <c r="D96" s="2">
        <v>1.0</v>
      </c>
      <c r="E96" s="2" t="s">
        <v>26</v>
      </c>
      <c r="H96" s="2" t="s">
        <v>70</v>
      </c>
      <c r="I96" s="2" t="s">
        <v>13</v>
      </c>
      <c r="J96" s="2" t="s">
        <v>14</v>
      </c>
      <c r="K96" s="2" t="s">
        <v>25</v>
      </c>
    </row>
    <row r="97">
      <c r="A97" s="1">
        <v>43547.832475868054</v>
      </c>
      <c r="B97" s="2">
        <v>84.0</v>
      </c>
      <c r="C97" s="2" t="s">
        <v>11</v>
      </c>
      <c r="D97" s="2">
        <v>2.0</v>
      </c>
      <c r="E97" s="2" t="s">
        <v>12</v>
      </c>
      <c r="F97" s="2" t="s">
        <v>13</v>
      </c>
      <c r="G97" s="2" t="s">
        <v>13</v>
      </c>
      <c r="I97" s="2" t="s">
        <v>13</v>
      </c>
      <c r="J97" s="2" t="s">
        <v>14</v>
      </c>
      <c r="K97" s="2" t="s">
        <v>15</v>
      </c>
    </row>
    <row r="98">
      <c r="A98" s="1">
        <v>43547.84241752315</v>
      </c>
      <c r="B98" s="2">
        <v>52.0</v>
      </c>
      <c r="C98" s="2" t="s">
        <v>11</v>
      </c>
      <c r="D98" s="2">
        <v>3.0</v>
      </c>
      <c r="E98" s="2" t="s">
        <v>12</v>
      </c>
      <c r="F98" s="2" t="s">
        <v>13</v>
      </c>
      <c r="G98" s="2" t="s">
        <v>13</v>
      </c>
      <c r="I98" s="2" t="s">
        <v>17</v>
      </c>
      <c r="J98" s="2" t="s">
        <v>14</v>
      </c>
      <c r="K98" s="2" t="s">
        <v>25</v>
      </c>
    </row>
    <row r="99">
      <c r="A99" s="1">
        <v>43547.849482997684</v>
      </c>
      <c r="B99" s="2">
        <v>64.0</v>
      </c>
      <c r="C99" s="2" t="s">
        <v>11</v>
      </c>
      <c r="D99" s="2">
        <v>1.0</v>
      </c>
      <c r="E99" s="2" t="s">
        <v>12</v>
      </c>
      <c r="F99" s="2" t="s">
        <v>13</v>
      </c>
      <c r="G99" s="2" t="s">
        <v>13</v>
      </c>
      <c r="I99" s="2" t="s">
        <v>13</v>
      </c>
      <c r="J99" s="2" t="s">
        <v>60</v>
      </c>
      <c r="K99" s="2" t="s">
        <v>25</v>
      </c>
    </row>
    <row r="100">
      <c r="A100" s="1">
        <v>43547.85271798611</v>
      </c>
      <c r="B100" s="2">
        <v>59.0</v>
      </c>
      <c r="C100" s="2" t="s">
        <v>38</v>
      </c>
      <c r="D100" s="2">
        <v>1.0</v>
      </c>
      <c r="E100" s="2" t="s">
        <v>20</v>
      </c>
      <c r="H100" s="2" t="s">
        <v>71</v>
      </c>
      <c r="I100" s="2" t="s">
        <v>13</v>
      </c>
      <c r="J100" s="2" t="s">
        <v>72</v>
      </c>
      <c r="K100" s="2" t="s">
        <v>25</v>
      </c>
    </row>
    <row r="101">
      <c r="A101" s="1">
        <v>43547.85636331019</v>
      </c>
      <c r="B101" s="2">
        <v>43.0</v>
      </c>
      <c r="C101" s="2" t="s">
        <v>23</v>
      </c>
      <c r="D101" s="2">
        <v>10.0</v>
      </c>
      <c r="E101" s="2" t="s">
        <v>26</v>
      </c>
      <c r="H101" s="2" t="s">
        <v>21</v>
      </c>
      <c r="I101" s="2" t="s">
        <v>13</v>
      </c>
      <c r="J101" s="2" t="s">
        <v>73</v>
      </c>
      <c r="K101" s="2" t="s">
        <v>15</v>
      </c>
    </row>
    <row r="102">
      <c r="A102" s="1">
        <v>43547.86435158565</v>
      </c>
      <c r="B102" s="2">
        <v>65.0</v>
      </c>
      <c r="C102" s="2" t="s">
        <v>38</v>
      </c>
      <c r="D102" s="2">
        <v>1.0</v>
      </c>
      <c r="E102" s="2" t="s">
        <v>26</v>
      </c>
      <c r="H102" s="2" t="s">
        <v>49</v>
      </c>
      <c r="I102" s="2" t="s">
        <v>13</v>
      </c>
      <c r="J102" s="2" t="s">
        <v>74</v>
      </c>
      <c r="K102" s="2" t="s">
        <v>16</v>
      </c>
    </row>
    <row r="103">
      <c r="A103" s="1">
        <v>43547.873933333336</v>
      </c>
      <c r="B103" s="2">
        <v>53.0</v>
      </c>
      <c r="C103" s="2" t="s">
        <v>11</v>
      </c>
      <c r="D103" s="2">
        <v>3.0</v>
      </c>
      <c r="E103" s="2" t="s">
        <v>12</v>
      </c>
      <c r="F103" s="2" t="s">
        <v>16</v>
      </c>
      <c r="G103" s="2" t="s">
        <v>16</v>
      </c>
      <c r="I103" s="2" t="s">
        <v>17</v>
      </c>
      <c r="J103" s="2" t="s">
        <v>22</v>
      </c>
      <c r="K103" s="2" t="s">
        <v>15</v>
      </c>
    </row>
    <row r="104">
      <c r="A104" s="1">
        <v>43547.90066177084</v>
      </c>
      <c r="B104" s="2">
        <v>58.0</v>
      </c>
      <c r="C104" s="2" t="s">
        <v>11</v>
      </c>
      <c r="D104" s="2">
        <v>3.0</v>
      </c>
      <c r="E104" s="2" t="s">
        <v>12</v>
      </c>
      <c r="F104" s="2" t="s">
        <v>13</v>
      </c>
      <c r="G104" s="2" t="s">
        <v>13</v>
      </c>
      <c r="I104" s="2" t="s">
        <v>17</v>
      </c>
      <c r="J104" s="2" t="s">
        <v>14</v>
      </c>
      <c r="K104" s="2" t="s">
        <v>25</v>
      </c>
    </row>
    <row r="105">
      <c r="A105" s="1">
        <v>43547.90416546296</v>
      </c>
      <c r="B105" s="2">
        <v>60.0</v>
      </c>
      <c r="C105" s="2" t="s">
        <v>19</v>
      </c>
      <c r="D105" s="2">
        <v>2.0</v>
      </c>
      <c r="E105" s="2" t="s">
        <v>12</v>
      </c>
      <c r="F105" s="2" t="s">
        <v>16</v>
      </c>
      <c r="G105" s="2" t="s">
        <v>16</v>
      </c>
      <c r="I105" s="2" t="s">
        <v>13</v>
      </c>
      <c r="J105" s="2" t="s">
        <v>22</v>
      </c>
      <c r="K105" s="2" t="s">
        <v>16</v>
      </c>
    </row>
    <row r="106">
      <c r="A106" s="1">
        <v>43547.90545670139</v>
      </c>
      <c r="B106" s="2">
        <v>73.0</v>
      </c>
      <c r="C106" s="2" t="s">
        <v>11</v>
      </c>
      <c r="D106" s="2">
        <v>1.0</v>
      </c>
      <c r="E106" s="2" t="s">
        <v>12</v>
      </c>
      <c r="F106" s="2" t="s">
        <v>16</v>
      </c>
      <c r="G106" s="2" t="s">
        <v>16</v>
      </c>
      <c r="I106" s="2" t="s">
        <v>17</v>
      </c>
      <c r="J106" s="2" t="s">
        <v>22</v>
      </c>
      <c r="K106" s="2" t="s">
        <v>15</v>
      </c>
    </row>
    <row r="107">
      <c r="A107" s="1">
        <v>43547.90939987269</v>
      </c>
      <c r="B107" s="2">
        <v>72.0</v>
      </c>
      <c r="C107" s="2" t="s">
        <v>19</v>
      </c>
      <c r="D107" s="2">
        <v>1.0</v>
      </c>
      <c r="E107" s="2" t="s">
        <v>12</v>
      </c>
      <c r="F107" s="2" t="s">
        <v>13</v>
      </c>
      <c r="G107" s="2" t="s">
        <v>13</v>
      </c>
      <c r="I107" s="2" t="s">
        <v>17</v>
      </c>
      <c r="J107" s="2" t="s">
        <v>14</v>
      </c>
      <c r="K107" s="2" t="s">
        <v>15</v>
      </c>
    </row>
    <row r="108">
      <c r="A108" s="1">
        <v>43547.91187980324</v>
      </c>
      <c r="B108" s="2">
        <v>55.0</v>
      </c>
      <c r="C108" s="2" t="s">
        <v>38</v>
      </c>
      <c r="D108" s="2">
        <v>3.0</v>
      </c>
      <c r="E108" s="2" t="s">
        <v>20</v>
      </c>
      <c r="H108" s="2" t="s">
        <v>75</v>
      </c>
      <c r="I108" s="2" t="s">
        <v>13</v>
      </c>
      <c r="J108" s="2" t="s">
        <v>22</v>
      </c>
      <c r="K108" s="2" t="s">
        <v>16</v>
      </c>
    </row>
    <row r="109">
      <c r="A109" s="1">
        <v>43547.9296452662</v>
      </c>
      <c r="B109" s="2">
        <v>37.0</v>
      </c>
      <c r="C109" s="2" t="s">
        <v>19</v>
      </c>
      <c r="D109" s="2">
        <v>1.0</v>
      </c>
      <c r="E109" s="2" t="s">
        <v>12</v>
      </c>
      <c r="F109" s="2" t="s">
        <v>13</v>
      </c>
      <c r="G109" s="2" t="s">
        <v>13</v>
      </c>
      <c r="I109" s="2" t="s">
        <v>13</v>
      </c>
      <c r="J109" s="2" t="s">
        <v>76</v>
      </c>
      <c r="K109" s="2" t="s">
        <v>16</v>
      </c>
    </row>
    <row r="110">
      <c r="A110" s="1">
        <v>43547.92976459491</v>
      </c>
      <c r="B110" s="2">
        <v>42.0</v>
      </c>
      <c r="C110" s="2" t="s">
        <v>19</v>
      </c>
      <c r="D110" s="2">
        <v>1.0</v>
      </c>
      <c r="E110" s="2" t="s">
        <v>12</v>
      </c>
      <c r="F110" s="2" t="s">
        <v>13</v>
      </c>
      <c r="G110" s="2" t="s">
        <v>13</v>
      </c>
      <c r="I110" s="2" t="s">
        <v>13</v>
      </c>
      <c r="J110" s="2" t="s">
        <v>14</v>
      </c>
      <c r="K110" s="2" t="s">
        <v>15</v>
      </c>
    </row>
    <row r="111">
      <c r="A111" s="1">
        <v>43547.93453153935</v>
      </c>
      <c r="B111" s="2">
        <v>69.0</v>
      </c>
      <c r="C111" s="2" t="s">
        <v>11</v>
      </c>
      <c r="D111" s="2">
        <v>1.0</v>
      </c>
      <c r="E111" s="2" t="s">
        <v>26</v>
      </c>
      <c r="H111" s="2" t="s">
        <v>21</v>
      </c>
      <c r="I111" s="2" t="s">
        <v>17</v>
      </c>
      <c r="J111" s="2" t="s">
        <v>22</v>
      </c>
      <c r="K111" s="2" t="s">
        <v>15</v>
      </c>
    </row>
    <row r="112">
      <c r="A112" s="1">
        <v>43547.94164706019</v>
      </c>
      <c r="B112" s="2">
        <v>22.0</v>
      </c>
      <c r="C112" s="2" t="s">
        <v>19</v>
      </c>
      <c r="D112" s="2">
        <v>10.0</v>
      </c>
      <c r="E112" s="2" t="s">
        <v>12</v>
      </c>
      <c r="F112" s="2" t="s">
        <v>13</v>
      </c>
      <c r="G112" s="2" t="s">
        <v>13</v>
      </c>
      <c r="I112" s="2" t="s">
        <v>13</v>
      </c>
      <c r="J112" s="2" t="s">
        <v>14</v>
      </c>
      <c r="K112" s="2" t="s">
        <v>16</v>
      </c>
    </row>
    <row r="113">
      <c r="A113" s="1">
        <v>43547.94235824074</v>
      </c>
      <c r="B113" s="2">
        <v>62.0</v>
      </c>
      <c r="C113" s="2" t="s">
        <v>19</v>
      </c>
      <c r="D113" s="2">
        <v>8.0</v>
      </c>
      <c r="E113" s="2" t="s">
        <v>12</v>
      </c>
      <c r="F113" s="2" t="s">
        <v>13</v>
      </c>
      <c r="G113" s="2" t="s">
        <v>13</v>
      </c>
      <c r="I113" s="2" t="s">
        <v>13</v>
      </c>
      <c r="J113" s="2" t="s">
        <v>14</v>
      </c>
      <c r="K113" s="2" t="s">
        <v>25</v>
      </c>
    </row>
    <row r="114">
      <c r="A114" s="1">
        <v>43547.94275861111</v>
      </c>
      <c r="B114" s="2">
        <v>35.0</v>
      </c>
      <c r="C114" s="2" t="s">
        <v>11</v>
      </c>
      <c r="D114" s="2">
        <v>9.0</v>
      </c>
      <c r="E114" s="2" t="s">
        <v>12</v>
      </c>
      <c r="F114" s="2" t="s">
        <v>13</v>
      </c>
      <c r="G114" s="2" t="s">
        <v>13</v>
      </c>
      <c r="I114" s="2" t="s">
        <v>13</v>
      </c>
      <c r="J114" s="2" t="s">
        <v>14</v>
      </c>
      <c r="K114" s="2" t="s">
        <v>25</v>
      </c>
    </row>
    <row r="115">
      <c r="A115" s="1">
        <v>43547.94345209491</v>
      </c>
      <c r="B115" s="2">
        <v>58.0</v>
      </c>
      <c r="C115" s="2" t="s">
        <v>19</v>
      </c>
      <c r="D115" s="2">
        <v>6.0</v>
      </c>
      <c r="E115" s="2" t="s">
        <v>12</v>
      </c>
      <c r="F115" s="2" t="s">
        <v>13</v>
      </c>
      <c r="G115" s="2" t="s">
        <v>13</v>
      </c>
      <c r="I115" s="2" t="s">
        <v>13</v>
      </c>
      <c r="J115" s="2" t="s">
        <v>14</v>
      </c>
      <c r="K115" s="2" t="s">
        <v>15</v>
      </c>
    </row>
    <row r="116">
      <c r="A116" s="1">
        <v>43547.94396798611</v>
      </c>
      <c r="B116" s="2">
        <v>33.0</v>
      </c>
      <c r="C116" s="2" t="s">
        <v>38</v>
      </c>
      <c r="D116" s="2">
        <v>5.0</v>
      </c>
      <c r="E116" s="2" t="s">
        <v>20</v>
      </c>
      <c r="H116" s="2" t="s">
        <v>21</v>
      </c>
      <c r="I116" s="2" t="s">
        <v>13</v>
      </c>
      <c r="J116" s="2" t="s">
        <v>14</v>
      </c>
      <c r="K116" s="2" t="s">
        <v>25</v>
      </c>
    </row>
    <row r="117">
      <c r="A117" s="1">
        <v>43547.9444627662</v>
      </c>
      <c r="B117" s="2">
        <v>59.0</v>
      </c>
      <c r="C117" s="2" t="s">
        <v>11</v>
      </c>
      <c r="D117" s="2">
        <v>1.0</v>
      </c>
      <c r="E117" s="2" t="s">
        <v>77</v>
      </c>
      <c r="H117" s="2" t="s">
        <v>21</v>
      </c>
      <c r="I117" s="2" t="s">
        <v>13</v>
      </c>
      <c r="J117" s="2" t="s">
        <v>14</v>
      </c>
      <c r="K117" s="2" t="s">
        <v>25</v>
      </c>
    </row>
    <row r="118">
      <c r="A118" s="1">
        <v>43547.946222071754</v>
      </c>
      <c r="B118" s="2">
        <v>47.0</v>
      </c>
      <c r="C118" s="2" t="s">
        <v>11</v>
      </c>
      <c r="D118" s="2">
        <v>2.0</v>
      </c>
      <c r="E118" s="2" t="s">
        <v>26</v>
      </c>
      <c r="H118" s="2" t="s">
        <v>49</v>
      </c>
      <c r="I118" s="2" t="s">
        <v>17</v>
      </c>
      <c r="J118" s="2" t="s">
        <v>22</v>
      </c>
      <c r="K118" s="2" t="s">
        <v>16</v>
      </c>
    </row>
    <row r="119">
      <c r="A119" s="1">
        <v>43547.94697106481</v>
      </c>
      <c r="B119" s="2">
        <v>49.0</v>
      </c>
      <c r="C119" s="2" t="s">
        <v>11</v>
      </c>
      <c r="D119" s="2">
        <v>5.0</v>
      </c>
      <c r="E119" s="2" t="s">
        <v>26</v>
      </c>
      <c r="H119" s="2" t="s">
        <v>21</v>
      </c>
      <c r="I119" s="2" t="s">
        <v>17</v>
      </c>
      <c r="J119" s="2" t="s">
        <v>14</v>
      </c>
      <c r="K119" s="2" t="s">
        <v>25</v>
      </c>
    </row>
    <row r="120">
      <c r="A120" s="1">
        <v>43547.95042412037</v>
      </c>
      <c r="B120" s="2">
        <v>54.0</v>
      </c>
      <c r="C120" s="2" t="s">
        <v>38</v>
      </c>
      <c r="D120" s="2">
        <v>2.0</v>
      </c>
      <c r="E120" s="2" t="s">
        <v>26</v>
      </c>
      <c r="H120" s="2" t="s">
        <v>78</v>
      </c>
      <c r="I120" s="2" t="s">
        <v>17</v>
      </c>
      <c r="J120" s="2" t="s">
        <v>79</v>
      </c>
      <c r="K120" s="2" t="s">
        <v>15</v>
      </c>
    </row>
    <row r="121">
      <c r="A121" s="1">
        <v>43547.9615903125</v>
      </c>
      <c r="B121" s="2">
        <v>45.0</v>
      </c>
      <c r="C121" s="2" t="s">
        <v>19</v>
      </c>
      <c r="D121" s="2">
        <v>4.0</v>
      </c>
      <c r="E121" s="2" t="s">
        <v>26</v>
      </c>
      <c r="H121" s="2" t="s">
        <v>21</v>
      </c>
      <c r="I121" s="2" t="s">
        <v>13</v>
      </c>
      <c r="J121" s="2" t="s">
        <v>14</v>
      </c>
      <c r="K121" s="2" t="s">
        <v>25</v>
      </c>
    </row>
    <row r="122">
      <c r="A122" s="1">
        <v>43547.96778712963</v>
      </c>
      <c r="B122" s="2">
        <v>56.0</v>
      </c>
      <c r="C122" s="2" t="s">
        <v>23</v>
      </c>
      <c r="D122" s="2">
        <v>1.0</v>
      </c>
      <c r="E122" s="2" t="s">
        <v>26</v>
      </c>
      <c r="H122" s="2" t="s">
        <v>21</v>
      </c>
      <c r="I122" s="2" t="s">
        <v>17</v>
      </c>
      <c r="J122" s="2" t="s">
        <v>22</v>
      </c>
      <c r="K122" s="2" t="s">
        <v>15</v>
      </c>
    </row>
    <row r="123">
      <c r="A123" s="1">
        <v>43547.98230982639</v>
      </c>
      <c r="B123" s="2">
        <v>49.0</v>
      </c>
      <c r="C123" s="2" t="s">
        <v>19</v>
      </c>
      <c r="D123" s="2">
        <v>2.0</v>
      </c>
      <c r="E123" s="2" t="s">
        <v>26</v>
      </c>
      <c r="H123" s="2" t="s">
        <v>21</v>
      </c>
      <c r="I123" s="2" t="s">
        <v>17</v>
      </c>
      <c r="J123" s="2" t="s">
        <v>14</v>
      </c>
      <c r="K123" s="2" t="s">
        <v>25</v>
      </c>
    </row>
    <row r="124">
      <c r="A124" s="1">
        <v>43547.99608697917</v>
      </c>
      <c r="B124" s="2">
        <v>29.0</v>
      </c>
      <c r="C124" s="2" t="s">
        <v>19</v>
      </c>
      <c r="D124" s="2">
        <v>1.0</v>
      </c>
      <c r="E124" s="2" t="s">
        <v>12</v>
      </c>
      <c r="F124" s="2" t="s">
        <v>13</v>
      </c>
      <c r="G124" s="2" t="s">
        <v>13</v>
      </c>
      <c r="I124" s="2" t="s">
        <v>17</v>
      </c>
      <c r="J124" s="2" t="s">
        <v>80</v>
      </c>
      <c r="K124" s="2" t="s">
        <v>15</v>
      </c>
    </row>
    <row r="125">
      <c r="A125" s="1">
        <v>43548.01890784722</v>
      </c>
      <c r="B125" s="2">
        <v>63.0</v>
      </c>
      <c r="C125" s="2" t="s">
        <v>11</v>
      </c>
      <c r="D125" s="2">
        <v>2.0</v>
      </c>
      <c r="E125" s="2" t="s">
        <v>26</v>
      </c>
      <c r="H125" s="2" t="s">
        <v>21</v>
      </c>
      <c r="I125" s="2" t="s">
        <v>13</v>
      </c>
      <c r="J125" s="2" t="s">
        <v>14</v>
      </c>
      <c r="K125" s="2" t="s">
        <v>15</v>
      </c>
    </row>
    <row r="126">
      <c r="A126" s="1">
        <v>43548.05157034722</v>
      </c>
      <c r="B126" s="2">
        <v>38.0</v>
      </c>
      <c r="C126" s="2" t="s">
        <v>19</v>
      </c>
      <c r="D126" s="2">
        <v>2.0</v>
      </c>
      <c r="E126" s="2" t="s">
        <v>12</v>
      </c>
      <c r="F126" s="2" t="s">
        <v>13</v>
      </c>
      <c r="G126" s="2" t="s">
        <v>13</v>
      </c>
      <c r="I126" s="2" t="s">
        <v>17</v>
      </c>
      <c r="J126" s="2" t="s">
        <v>81</v>
      </c>
      <c r="K126" s="2" t="s">
        <v>15</v>
      </c>
    </row>
    <row r="127">
      <c r="A127" s="1">
        <v>43548.07443226852</v>
      </c>
      <c r="B127" s="2">
        <v>25.0</v>
      </c>
      <c r="C127" s="2" t="s">
        <v>11</v>
      </c>
      <c r="D127" s="2">
        <v>2.0</v>
      </c>
      <c r="E127" s="2" t="s">
        <v>12</v>
      </c>
      <c r="F127" s="2" t="s">
        <v>13</v>
      </c>
      <c r="G127" s="2" t="s">
        <v>13</v>
      </c>
      <c r="I127" s="2" t="s">
        <v>13</v>
      </c>
      <c r="J127" s="2" t="s">
        <v>82</v>
      </c>
      <c r="K127" s="2" t="s">
        <v>15</v>
      </c>
    </row>
    <row r="128">
      <c r="A128" s="1">
        <v>43548.102917118056</v>
      </c>
      <c r="B128" s="2">
        <v>41.0</v>
      </c>
      <c r="C128" s="2" t="s">
        <v>19</v>
      </c>
      <c r="D128" s="2">
        <v>1.0</v>
      </c>
      <c r="E128" s="2" t="s">
        <v>12</v>
      </c>
      <c r="F128" s="2" t="s">
        <v>16</v>
      </c>
      <c r="G128" s="2" t="s">
        <v>16</v>
      </c>
      <c r="I128" s="2" t="s">
        <v>13</v>
      </c>
      <c r="J128" s="2" t="s">
        <v>22</v>
      </c>
      <c r="K128" s="2" t="s">
        <v>15</v>
      </c>
    </row>
    <row r="129">
      <c r="A129" s="1">
        <v>43548.1182066551</v>
      </c>
      <c r="B129" s="2">
        <v>51.0</v>
      </c>
      <c r="C129" s="2" t="s">
        <v>23</v>
      </c>
      <c r="D129" s="2">
        <v>1.0</v>
      </c>
      <c r="E129" s="2" t="s">
        <v>12</v>
      </c>
      <c r="F129" s="2" t="s">
        <v>13</v>
      </c>
      <c r="G129" s="2" t="s">
        <v>13</v>
      </c>
      <c r="I129" s="2" t="s">
        <v>13</v>
      </c>
      <c r="J129" s="2" t="s">
        <v>14</v>
      </c>
      <c r="K129" s="2" t="s">
        <v>25</v>
      </c>
    </row>
    <row r="130">
      <c r="A130" s="1">
        <v>43548.17818166666</v>
      </c>
      <c r="B130" s="2">
        <v>67.0</v>
      </c>
      <c r="C130" s="2" t="s">
        <v>11</v>
      </c>
      <c r="D130" s="2">
        <v>5.0</v>
      </c>
      <c r="E130" s="2" t="s">
        <v>12</v>
      </c>
      <c r="F130" s="2" t="s">
        <v>13</v>
      </c>
      <c r="G130" s="2" t="s">
        <v>13</v>
      </c>
      <c r="I130" s="2" t="s">
        <v>13</v>
      </c>
      <c r="J130" s="2" t="s">
        <v>22</v>
      </c>
      <c r="K130" s="2" t="s">
        <v>15</v>
      </c>
    </row>
    <row r="131">
      <c r="A131" s="1">
        <v>43548.35279704861</v>
      </c>
      <c r="B131" s="2">
        <v>17.0</v>
      </c>
      <c r="C131" s="2" t="s">
        <v>23</v>
      </c>
      <c r="D131" s="2">
        <v>6.0</v>
      </c>
      <c r="E131" s="2" t="s">
        <v>12</v>
      </c>
      <c r="F131" s="2" t="s">
        <v>13</v>
      </c>
      <c r="G131" s="2" t="s">
        <v>16</v>
      </c>
      <c r="I131" s="2" t="s">
        <v>17</v>
      </c>
      <c r="J131" s="2" t="s">
        <v>22</v>
      </c>
      <c r="K131" s="2" t="s">
        <v>15</v>
      </c>
    </row>
    <row r="132">
      <c r="A132" s="1">
        <v>43548.36732991898</v>
      </c>
      <c r="B132" s="2">
        <v>39.0</v>
      </c>
      <c r="C132" s="2" t="s">
        <v>38</v>
      </c>
      <c r="D132" s="2">
        <v>1.0</v>
      </c>
      <c r="E132" s="2" t="s">
        <v>20</v>
      </c>
      <c r="H132" s="2" t="s">
        <v>21</v>
      </c>
      <c r="I132" s="2" t="s">
        <v>13</v>
      </c>
      <c r="J132" s="2" t="s">
        <v>14</v>
      </c>
      <c r="K132" s="2" t="s">
        <v>25</v>
      </c>
    </row>
    <row r="133">
      <c r="A133" s="1">
        <v>43548.39148690972</v>
      </c>
      <c r="B133" s="2">
        <v>45.0</v>
      </c>
      <c r="C133" s="2" t="s">
        <v>19</v>
      </c>
      <c r="D133" s="2">
        <v>2.0</v>
      </c>
      <c r="E133" s="2" t="s">
        <v>12</v>
      </c>
      <c r="F133" s="2" t="s">
        <v>13</v>
      </c>
      <c r="G133" s="2" t="s">
        <v>13</v>
      </c>
      <c r="I133" s="2" t="s">
        <v>17</v>
      </c>
      <c r="J133" s="2" t="s">
        <v>83</v>
      </c>
      <c r="K133" s="2" t="s">
        <v>15</v>
      </c>
    </row>
    <row r="134">
      <c r="A134" s="1">
        <v>43548.39530628472</v>
      </c>
      <c r="B134" s="2">
        <v>50.0</v>
      </c>
      <c r="C134" s="2" t="s">
        <v>19</v>
      </c>
      <c r="D134" s="2">
        <v>3.0</v>
      </c>
      <c r="E134" s="2" t="s">
        <v>26</v>
      </c>
      <c r="H134" s="2" t="s">
        <v>49</v>
      </c>
      <c r="I134" s="2" t="s">
        <v>13</v>
      </c>
      <c r="J134" s="2" t="s">
        <v>14</v>
      </c>
      <c r="K134" s="2" t="s">
        <v>25</v>
      </c>
    </row>
    <row r="135">
      <c r="A135" s="1">
        <v>43548.39587976852</v>
      </c>
      <c r="B135" s="2">
        <v>21.0</v>
      </c>
      <c r="C135" s="2" t="s">
        <v>19</v>
      </c>
      <c r="D135" s="2">
        <v>3.0</v>
      </c>
      <c r="E135" s="2" t="s">
        <v>26</v>
      </c>
      <c r="H135" s="2" t="s">
        <v>49</v>
      </c>
      <c r="I135" s="2" t="s">
        <v>13</v>
      </c>
      <c r="J135" s="2" t="s">
        <v>14</v>
      </c>
      <c r="K135" s="2" t="s">
        <v>25</v>
      </c>
    </row>
    <row r="136">
      <c r="A136" s="1">
        <v>43548.39899530093</v>
      </c>
      <c r="B136" s="2">
        <v>59.0</v>
      </c>
      <c r="C136" s="2" t="s">
        <v>11</v>
      </c>
      <c r="D136" s="2">
        <v>1.0</v>
      </c>
      <c r="E136" s="2" t="s">
        <v>20</v>
      </c>
      <c r="H136" s="2" t="s">
        <v>49</v>
      </c>
      <c r="I136" s="2" t="s">
        <v>13</v>
      </c>
      <c r="J136" s="2" t="s">
        <v>14</v>
      </c>
      <c r="K136" s="2" t="s">
        <v>15</v>
      </c>
    </row>
    <row r="137">
      <c r="A137" s="1">
        <v>43548.40738542824</v>
      </c>
      <c r="B137" s="2">
        <v>13.0</v>
      </c>
      <c r="C137" s="2" t="s">
        <v>11</v>
      </c>
      <c r="D137" s="2">
        <v>4.0</v>
      </c>
      <c r="E137" s="2" t="s">
        <v>26</v>
      </c>
      <c r="H137" s="2" t="s">
        <v>84</v>
      </c>
      <c r="I137" s="2" t="s">
        <v>17</v>
      </c>
      <c r="J137" s="2" t="s">
        <v>14</v>
      </c>
      <c r="K137" s="2" t="s">
        <v>15</v>
      </c>
    </row>
    <row r="138">
      <c r="A138" s="1">
        <v>43548.41205302083</v>
      </c>
      <c r="B138" s="2">
        <v>49.0</v>
      </c>
      <c r="C138" s="2" t="s">
        <v>23</v>
      </c>
      <c r="D138" s="2">
        <v>6.0</v>
      </c>
      <c r="E138" s="2" t="s">
        <v>26</v>
      </c>
      <c r="H138" s="2" t="s">
        <v>21</v>
      </c>
      <c r="I138" s="2" t="s">
        <v>17</v>
      </c>
      <c r="J138" s="2" t="s">
        <v>22</v>
      </c>
      <c r="K138" s="2" t="s">
        <v>16</v>
      </c>
    </row>
    <row r="139">
      <c r="A139" s="1">
        <v>43548.567877974536</v>
      </c>
      <c r="B139" s="2">
        <v>66.0</v>
      </c>
      <c r="C139" s="2" t="s">
        <v>11</v>
      </c>
      <c r="D139" s="2">
        <v>4.0</v>
      </c>
      <c r="E139" s="2" t="s">
        <v>12</v>
      </c>
      <c r="F139" s="2" t="s">
        <v>13</v>
      </c>
      <c r="G139" s="2" t="s">
        <v>13</v>
      </c>
      <c r="I139" s="2" t="s">
        <v>17</v>
      </c>
      <c r="J139" s="2" t="s">
        <v>85</v>
      </c>
      <c r="K139" s="2" t="s">
        <v>16</v>
      </c>
    </row>
    <row r="140">
      <c r="A140" s="1">
        <v>43548.59422399306</v>
      </c>
      <c r="B140" s="2">
        <v>49.0</v>
      </c>
      <c r="C140" s="2" t="s">
        <v>19</v>
      </c>
      <c r="D140" s="2">
        <v>1.0</v>
      </c>
      <c r="E140" s="2" t="s">
        <v>12</v>
      </c>
      <c r="F140" s="2" t="s">
        <v>13</v>
      </c>
      <c r="G140" s="2" t="s">
        <v>13</v>
      </c>
      <c r="I140" s="2" t="s">
        <v>13</v>
      </c>
      <c r="J140" s="2" t="s">
        <v>22</v>
      </c>
      <c r="K140" s="2" t="s">
        <v>15</v>
      </c>
    </row>
    <row r="141">
      <c r="A141" s="1">
        <v>43548.5996312037</v>
      </c>
      <c r="B141" s="2">
        <v>21.0</v>
      </c>
      <c r="C141" s="2" t="s">
        <v>11</v>
      </c>
      <c r="D141" s="2">
        <v>1.0</v>
      </c>
      <c r="E141" s="2" t="s">
        <v>12</v>
      </c>
      <c r="F141" s="2" t="s">
        <v>13</v>
      </c>
      <c r="G141" s="2" t="s">
        <v>13</v>
      </c>
      <c r="I141" s="2" t="s">
        <v>17</v>
      </c>
      <c r="J141" s="2" t="s">
        <v>14</v>
      </c>
      <c r="K141" s="2" t="s">
        <v>25</v>
      </c>
    </row>
    <row r="142">
      <c r="A142" s="1">
        <v>43548.606389837965</v>
      </c>
      <c r="B142" s="2">
        <v>35.0</v>
      </c>
      <c r="C142" s="2" t="s">
        <v>23</v>
      </c>
      <c r="D142" s="2">
        <v>2.0</v>
      </c>
      <c r="E142" s="2" t="s">
        <v>26</v>
      </c>
      <c r="H142" s="2" t="s">
        <v>21</v>
      </c>
      <c r="I142" s="2" t="s">
        <v>13</v>
      </c>
      <c r="J142" s="2" t="s">
        <v>22</v>
      </c>
      <c r="K142" s="2" t="s">
        <v>15</v>
      </c>
    </row>
    <row r="143">
      <c r="A143" s="1">
        <v>43548.61365858796</v>
      </c>
      <c r="B143" s="2">
        <v>73.0</v>
      </c>
      <c r="C143" s="2" t="s">
        <v>38</v>
      </c>
      <c r="D143" s="2">
        <v>4.0</v>
      </c>
      <c r="E143" s="2" t="s">
        <v>26</v>
      </c>
      <c r="H143" s="2" t="s">
        <v>49</v>
      </c>
      <c r="I143" s="2" t="s">
        <v>17</v>
      </c>
      <c r="J143" s="2" t="s">
        <v>22</v>
      </c>
      <c r="K143" s="2" t="s">
        <v>16</v>
      </c>
    </row>
    <row r="144">
      <c r="A144" s="1">
        <v>43548.61904128472</v>
      </c>
      <c r="B144" s="2">
        <v>22.0</v>
      </c>
      <c r="C144" s="2" t="s">
        <v>19</v>
      </c>
      <c r="D144" s="2">
        <v>2.0</v>
      </c>
      <c r="E144" s="2" t="s">
        <v>12</v>
      </c>
      <c r="F144" s="2" t="s">
        <v>13</v>
      </c>
      <c r="G144" s="2" t="s">
        <v>13</v>
      </c>
      <c r="I144" s="2" t="s">
        <v>13</v>
      </c>
      <c r="J144" s="2" t="s">
        <v>14</v>
      </c>
      <c r="K144" s="2" t="s">
        <v>25</v>
      </c>
    </row>
    <row r="145">
      <c r="A145" s="1">
        <v>43548.64944854166</v>
      </c>
      <c r="B145" s="2">
        <v>51.0</v>
      </c>
      <c r="C145" s="2" t="s">
        <v>19</v>
      </c>
      <c r="D145" s="2">
        <v>4.0</v>
      </c>
      <c r="E145" s="2" t="s">
        <v>12</v>
      </c>
      <c r="F145" s="2" t="s">
        <v>13</v>
      </c>
      <c r="G145" s="2" t="s">
        <v>13</v>
      </c>
      <c r="I145" s="2" t="s">
        <v>13</v>
      </c>
      <c r="J145" s="2" t="s">
        <v>86</v>
      </c>
      <c r="K145" s="2" t="s">
        <v>15</v>
      </c>
    </row>
    <row r="146">
      <c r="A146" s="1">
        <v>43548.70901903935</v>
      </c>
      <c r="B146" s="2">
        <v>43.0</v>
      </c>
      <c r="C146" s="2" t="s">
        <v>19</v>
      </c>
      <c r="D146" s="2">
        <v>1.0</v>
      </c>
      <c r="E146" s="2" t="s">
        <v>12</v>
      </c>
      <c r="F146" s="2" t="s">
        <v>13</v>
      </c>
      <c r="G146" s="2" t="s">
        <v>13</v>
      </c>
      <c r="I146" s="2" t="s">
        <v>17</v>
      </c>
      <c r="J146" s="2" t="s">
        <v>87</v>
      </c>
      <c r="K146" s="2" t="s">
        <v>25</v>
      </c>
    </row>
    <row r="147">
      <c r="A147" s="1">
        <v>43548.730146863425</v>
      </c>
      <c r="B147" s="2">
        <v>66.0</v>
      </c>
      <c r="C147" s="2" t="s">
        <v>11</v>
      </c>
      <c r="D147" s="2">
        <v>10.0</v>
      </c>
      <c r="E147" s="2" t="s">
        <v>12</v>
      </c>
      <c r="F147" s="2" t="s">
        <v>13</v>
      </c>
      <c r="G147" s="2" t="s">
        <v>13</v>
      </c>
      <c r="I147" s="2" t="s">
        <v>17</v>
      </c>
      <c r="J147" s="2" t="s">
        <v>60</v>
      </c>
      <c r="K147" s="2" t="s">
        <v>25</v>
      </c>
    </row>
    <row r="148">
      <c r="A148" s="1">
        <v>43548.745843067125</v>
      </c>
      <c r="B148" s="2">
        <v>28.0</v>
      </c>
      <c r="C148" s="2" t="s">
        <v>19</v>
      </c>
      <c r="D148" s="2">
        <v>3.0</v>
      </c>
      <c r="E148" s="2" t="s">
        <v>12</v>
      </c>
      <c r="F148" s="2" t="s">
        <v>16</v>
      </c>
      <c r="G148" s="2" t="s">
        <v>16</v>
      </c>
      <c r="I148" s="2" t="s">
        <v>17</v>
      </c>
      <c r="J148" s="2" t="s">
        <v>88</v>
      </c>
      <c r="K148" s="2" t="s">
        <v>15</v>
      </c>
    </row>
    <row r="149">
      <c r="A149" s="1">
        <v>43548.7683865162</v>
      </c>
      <c r="B149" s="2">
        <v>59.0</v>
      </c>
      <c r="C149" s="2" t="s">
        <v>11</v>
      </c>
      <c r="D149" s="2">
        <v>3.0</v>
      </c>
      <c r="E149" s="2" t="s">
        <v>20</v>
      </c>
      <c r="H149" s="2" t="s">
        <v>21</v>
      </c>
      <c r="I149" s="2" t="s">
        <v>17</v>
      </c>
      <c r="J149" s="2" t="s">
        <v>22</v>
      </c>
      <c r="K149" s="2" t="s">
        <v>16</v>
      </c>
    </row>
    <row r="150">
      <c r="A150" s="1">
        <v>43548.78799707176</v>
      </c>
      <c r="B150" s="2">
        <v>57.0</v>
      </c>
      <c r="C150" s="2" t="s">
        <v>11</v>
      </c>
      <c r="D150" s="2">
        <v>7.0</v>
      </c>
      <c r="E150" s="2" t="s">
        <v>26</v>
      </c>
      <c r="H150" s="2" t="s">
        <v>89</v>
      </c>
      <c r="I150" s="2" t="s">
        <v>17</v>
      </c>
      <c r="J150" s="2" t="s">
        <v>14</v>
      </c>
      <c r="K150" s="2" t="s">
        <v>25</v>
      </c>
    </row>
    <row r="151">
      <c r="A151" s="1">
        <v>43548.798990995376</v>
      </c>
      <c r="B151" s="2">
        <v>58.0</v>
      </c>
      <c r="C151" s="2" t="s">
        <v>11</v>
      </c>
      <c r="D151" s="2">
        <v>1.0</v>
      </c>
      <c r="E151" s="2" t="s">
        <v>12</v>
      </c>
      <c r="F151" s="2" t="s">
        <v>13</v>
      </c>
      <c r="G151" s="2" t="s">
        <v>13</v>
      </c>
      <c r="I151" s="2" t="s">
        <v>17</v>
      </c>
      <c r="J151" s="2" t="s">
        <v>90</v>
      </c>
      <c r="K151" s="2" t="s">
        <v>25</v>
      </c>
    </row>
    <row r="152">
      <c r="A152" s="1">
        <v>43548.810856550925</v>
      </c>
      <c r="B152" s="2">
        <v>43.0</v>
      </c>
      <c r="C152" s="2" t="s">
        <v>11</v>
      </c>
      <c r="D152" s="2">
        <v>2.0</v>
      </c>
      <c r="E152" s="2" t="s">
        <v>12</v>
      </c>
      <c r="F152" s="2" t="s">
        <v>13</v>
      </c>
      <c r="G152" s="2" t="s">
        <v>16</v>
      </c>
      <c r="I152" s="2" t="s">
        <v>13</v>
      </c>
      <c r="J152" s="2" t="s">
        <v>22</v>
      </c>
      <c r="K152" s="2" t="s">
        <v>16</v>
      </c>
    </row>
    <row r="153">
      <c r="A153" s="1">
        <v>43548.8118622801</v>
      </c>
      <c r="B153" s="2">
        <v>54.0</v>
      </c>
      <c r="C153" s="2" t="s">
        <v>11</v>
      </c>
      <c r="D153" s="2">
        <v>1.0</v>
      </c>
      <c r="E153" s="2" t="s">
        <v>12</v>
      </c>
      <c r="F153" s="2" t="s">
        <v>13</v>
      </c>
      <c r="G153" s="2" t="s">
        <v>16</v>
      </c>
      <c r="I153" s="2" t="s">
        <v>17</v>
      </c>
      <c r="J153" s="2" t="s">
        <v>22</v>
      </c>
      <c r="K153" s="2" t="s">
        <v>15</v>
      </c>
    </row>
    <row r="154">
      <c r="A154" s="1">
        <v>43548.81215430556</v>
      </c>
      <c r="B154" s="2">
        <v>53.0</v>
      </c>
      <c r="C154" s="2" t="s">
        <v>11</v>
      </c>
      <c r="D154" s="2">
        <v>1.0</v>
      </c>
      <c r="E154" s="2" t="s">
        <v>12</v>
      </c>
      <c r="F154" s="2" t="s">
        <v>13</v>
      </c>
      <c r="G154" s="2" t="s">
        <v>13</v>
      </c>
      <c r="I154" s="2" t="s">
        <v>13</v>
      </c>
      <c r="J154" s="2" t="s">
        <v>91</v>
      </c>
      <c r="K154" s="2" t="s">
        <v>15</v>
      </c>
    </row>
    <row r="155">
      <c r="A155" s="1">
        <v>43548.813584131945</v>
      </c>
      <c r="B155" s="2">
        <v>23.0</v>
      </c>
      <c r="C155" s="2" t="s">
        <v>19</v>
      </c>
      <c r="D155" s="2">
        <v>2.0</v>
      </c>
      <c r="E155" s="2" t="s">
        <v>12</v>
      </c>
      <c r="F155" s="2" t="s">
        <v>13</v>
      </c>
      <c r="G155" s="2" t="s">
        <v>13</v>
      </c>
      <c r="I155" s="2" t="s">
        <v>17</v>
      </c>
      <c r="J155" s="2" t="s">
        <v>22</v>
      </c>
      <c r="K155" s="2" t="s">
        <v>15</v>
      </c>
    </row>
    <row r="156">
      <c r="A156" s="1">
        <v>43548.81427192129</v>
      </c>
      <c r="B156" s="2">
        <v>55.0</v>
      </c>
      <c r="C156" s="2" t="s">
        <v>11</v>
      </c>
      <c r="D156" s="2">
        <v>2.0</v>
      </c>
      <c r="E156" s="2" t="s">
        <v>12</v>
      </c>
      <c r="F156" s="2" t="s">
        <v>16</v>
      </c>
      <c r="G156" s="2" t="s">
        <v>13</v>
      </c>
      <c r="I156" s="2" t="s">
        <v>13</v>
      </c>
      <c r="J156" s="2" t="s">
        <v>92</v>
      </c>
      <c r="K156" s="2" t="s">
        <v>25</v>
      </c>
    </row>
    <row r="157">
      <c r="A157" s="1">
        <v>43548.81507428241</v>
      </c>
      <c r="B157" s="2">
        <v>22.0</v>
      </c>
      <c r="C157" s="2" t="s">
        <v>11</v>
      </c>
      <c r="D157" s="2">
        <v>1.0</v>
      </c>
      <c r="E157" s="2" t="s">
        <v>26</v>
      </c>
      <c r="H157" s="2" t="s">
        <v>93</v>
      </c>
      <c r="I157" s="2" t="s">
        <v>17</v>
      </c>
      <c r="J157" s="2" t="s">
        <v>94</v>
      </c>
      <c r="K157" s="2" t="s">
        <v>25</v>
      </c>
    </row>
    <row r="158">
      <c r="A158" s="1">
        <v>43548.81523461806</v>
      </c>
      <c r="B158" s="2">
        <v>22.0</v>
      </c>
      <c r="C158" s="2" t="s">
        <v>23</v>
      </c>
      <c r="D158" s="2">
        <v>5.0</v>
      </c>
      <c r="E158" s="2" t="s">
        <v>26</v>
      </c>
      <c r="H158" s="2" t="s">
        <v>49</v>
      </c>
      <c r="I158" s="2" t="s">
        <v>17</v>
      </c>
      <c r="J158" s="2" t="s">
        <v>95</v>
      </c>
      <c r="K158" s="2" t="s">
        <v>15</v>
      </c>
    </row>
    <row r="159">
      <c r="A159" s="1">
        <v>43548.81586131944</v>
      </c>
      <c r="B159" s="2">
        <v>53.0</v>
      </c>
      <c r="C159" s="2" t="s">
        <v>23</v>
      </c>
      <c r="D159" s="2">
        <v>8.0</v>
      </c>
      <c r="E159" s="2" t="s">
        <v>26</v>
      </c>
      <c r="H159" s="2" t="s">
        <v>96</v>
      </c>
      <c r="I159" s="2" t="s">
        <v>17</v>
      </c>
      <c r="J159" s="2" t="s">
        <v>22</v>
      </c>
      <c r="K159" s="2" t="s">
        <v>15</v>
      </c>
    </row>
    <row r="160">
      <c r="A160" s="1">
        <v>43548.81643767361</v>
      </c>
      <c r="B160" s="2">
        <v>30.0</v>
      </c>
      <c r="C160" s="2" t="s">
        <v>38</v>
      </c>
      <c r="D160" s="2">
        <v>1.0</v>
      </c>
      <c r="E160" s="2" t="s">
        <v>20</v>
      </c>
      <c r="H160" s="2" t="s">
        <v>49</v>
      </c>
      <c r="I160" s="2" t="s">
        <v>13</v>
      </c>
      <c r="J160" s="2" t="s">
        <v>14</v>
      </c>
      <c r="K160" s="2" t="s">
        <v>25</v>
      </c>
    </row>
    <row r="161">
      <c r="A161" s="1">
        <v>43548.817073125</v>
      </c>
      <c r="B161" s="2">
        <v>68.0</v>
      </c>
      <c r="C161" s="2" t="s">
        <v>11</v>
      </c>
      <c r="D161" s="2">
        <v>6.0</v>
      </c>
      <c r="E161" s="2" t="s">
        <v>26</v>
      </c>
      <c r="H161" s="2" t="s">
        <v>97</v>
      </c>
      <c r="I161" s="2" t="s">
        <v>13</v>
      </c>
      <c r="J161" s="2" t="s">
        <v>98</v>
      </c>
      <c r="K161" s="2" t="s">
        <v>16</v>
      </c>
    </row>
    <row r="162">
      <c r="A162" s="1">
        <v>43548.821119722226</v>
      </c>
      <c r="B162" s="2">
        <v>41.0</v>
      </c>
      <c r="C162" s="2" t="s">
        <v>11</v>
      </c>
      <c r="D162" s="2">
        <v>1.0</v>
      </c>
      <c r="E162" s="2" t="s">
        <v>12</v>
      </c>
      <c r="F162" s="2" t="s">
        <v>16</v>
      </c>
      <c r="G162" s="2" t="s">
        <v>16</v>
      </c>
      <c r="I162" s="2" t="s">
        <v>17</v>
      </c>
      <c r="J162" s="2" t="s">
        <v>22</v>
      </c>
      <c r="K162" s="2" t="s">
        <v>15</v>
      </c>
    </row>
    <row r="163">
      <c r="A163" s="1">
        <v>43548.83683467592</v>
      </c>
      <c r="B163" s="2">
        <v>60.0</v>
      </c>
      <c r="C163" s="2" t="s">
        <v>11</v>
      </c>
      <c r="D163" s="2">
        <v>2.0</v>
      </c>
      <c r="E163" s="2" t="s">
        <v>12</v>
      </c>
      <c r="F163" s="2" t="s">
        <v>13</v>
      </c>
      <c r="G163" s="2" t="s">
        <v>13</v>
      </c>
      <c r="I163" s="2" t="s">
        <v>13</v>
      </c>
      <c r="J163" s="2" t="s">
        <v>14</v>
      </c>
      <c r="K163" s="2" t="s">
        <v>25</v>
      </c>
    </row>
    <row r="164">
      <c r="A164" s="1">
        <v>43548.8481957176</v>
      </c>
      <c r="B164" s="2">
        <v>35.0</v>
      </c>
      <c r="C164" s="2" t="s">
        <v>19</v>
      </c>
      <c r="D164" s="2">
        <v>2.0</v>
      </c>
      <c r="E164" s="2" t="s">
        <v>12</v>
      </c>
      <c r="F164" s="2" t="s">
        <v>13</v>
      </c>
      <c r="G164" s="2" t="s">
        <v>13</v>
      </c>
      <c r="I164" s="2" t="s">
        <v>13</v>
      </c>
      <c r="J164" s="2" t="s">
        <v>99</v>
      </c>
      <c r="K164" s="2" t="s">
        <v>15</v>
      </c>
    </row>
    <row r="165">
      <c r="A165" s="1">
        <v>43548.850040081015</v>
      </c>
      <c r="B165" s="2">
        <v>82.0</v>
      </c>
      <c r="C165" s="2" t="s">
        <v>11</v>
      </c>
      <c r="D165" s="2">
        <v>10.0</v>
      </c>
      <c r="E165" s="2" t="s">
        <v>12</v>
      </c>
      <c r="F165" s="2" t="s">
        <v>13</v>
      </c>
      <c r="G165" s="2" t="s">
        <v>13</v>
      </c>
      <c r="I165" s="2" t="s">
        <v>17</v>
      </c>
      <c r="J165" s="2" t="s">
        <v>14</v>
      </c>
      <c r="K165" s="2" t="s">
        <v>25</v>
      </c>
    </row>
    <row r="166">
      <c r="A166" s="1">
        <v>43548.85277170139</v>
      </c>
      <c r="B166" s="2">
        <v>58.0</v>
      </c>
      <c r="C166" s="2" t="s">
        <v>19</v>
      </c>
      <c r="D166" s="2">
        <v>5.0</v>
      </c>
      <c r="E166" s="2" t="s">
        <v>12</v>
      </c>
      <c r="F166" s="2" t="s">
        <v>13</v>
      </c>
      <c r="G166" s="2" t="s">
        <v>13</v>
      </c>
      <c r="I166" s="2" t="s">
        <v>13</v>
      </c>
      <c r="J166" s="2" t="s">
        <v>14</v>
      </c>
      <c r="K166" s="2" t="s">
        <v>25</v>
      </c>
    </row>
    <row r="167">
      <c r="A167" s="1">
        <v>43548.85410197917</v>
      </c>
      <c r="B167" s="2">
        <v>39.0</v>
      </c>
      <c r="C167" s="2" t="s">
        <v>23</v>
      </c>
      <c r="D167" s="2">
        <v>5.0</v>
      </c>
      <c r="E167" s="2" t="s">
        <v>26</v>
      </c>
      <c r="H167" s="2" t="s">
        <v>49</v>
      </c>
      <c r="I167" s="2" t="s">
        <v>17</v>
      </c>
      <c r="J167" s="2" t="s">
        <v>22</v>
      </c>
      <c r="K167" s="2" t="s">
        <v>15</v>
      </c>
    </row>
    <row r="168">
      <c r="A168" s="1">
        <v>43548.859064097225</v>
      </c>
      <c r="B168" s="2">
        <v>60.0</v>
      </c>
      <c r="C168" s="2" t="s">
        <v>11</v>
      </c>
      <c r="D168" s="2">
        <v>3.0</v>
      </c>
      <c r="E168" s="2" t="s">
        <v>12</v>
      </c>
      <c r="F168" s="2" t="s">
        <v>13</v>
      </c>
      <c r="G168" s="2" t="s">
        <v>13</v>
      </c>
      <c r="I168" s="2" t="s">
        <v>13</v>
      </c>
      <c r="J168" s="2" t="s">
        <v>14</v>
      </c>
      <c r="K168" s="2" t="s">
        <v>25</v>
      </c>
    </row>
    <row r="169">
      <c r="A169" s="1">
        <v>43548.862662141204</v>
      </c>
      <c r="B169" s="2">
        <v>41.0</v>
      </c>
      <c r="C169" s="2" t="s">
        <v>19</v>
      </c>
      <c r="D169" s="2">
        <v>2.0</v>
      </c>
      <c r="E169" s="2" t="s">
        <v>12</v>
      </c>
      <c r="F169" s="2" t="s">
        <v>13</v>
      </c>
      <c r="G169" s="2" t="s">
        <v>13</v>
      </c>
      <c r="I169" s="2" t="s">
        <v>13</v>
      </c>
      <c r="J169" s="2" t="s">
        <v>100</v>
      </c>
      <c r="K169" s="2" t="s">
        <v>15</v>
      </c>
    </row>
    <row r="170">
      <c r="A170" s="1">
        <v>43548.86313381944</v>
      </c>
      <c r="B170" s="2">
        <v>49.0</v>
      </c>
      <c r="C170" s="2" t="s">
        <v>11</v>
      </c>
      <c r="D170" s="2">
        <v>2.0</v>
      </c>
      <c r="E170" s="2" t="s">
        <v>12</v>
      </c>
      <c r="F170" s="2" t="s">
        <v>13</v>
      </c>
      <c r="G170" s="2" t="s">
        <v>13</v>
      </c>
      <c r="I170" s="2" t="s">
        <v>17</v>
      </c>
      <c r="J170" s="2" t="s">
        <v>101</v>
      </c>
      <c r="K170" s="2" t="s">
        <v>15</v>
      </c>
    </row>
    <row r="171">
      <c r="A171" s="1">
        <v>43548.86833085648</v>
      </c>
      <c r="B171" s="2">
        <v>60.0</v>
      </c>
      <c r="C171" s="2" t="s">
        <v>19</v>
      </c>
      <c r="D171" s="2">
        <v>3.0</v>
      </c>
      <c r="E171" s="2" t="s">
        <v>12</v>
      </c>
      <c r="F171" s="2" t="s">
        <v>13</v>
      </c>
      <c r="G171" s="2" t="s">
        <v>16</v>
      </c>
      <c r="I171" s="2" t="s">
        <v>17</v>
      </c>
      <c r="J171" s="2" t="s">
        <v>102</v>
      </c>
      <c r="K171" s="2" t="s">
        <v>15</v>
      </c>
    </row>
    <row r="172">
      <c r="A172" s="1">
        <v>43548.86879042824</v>
      </c>
      <c r="B172" s="2">
        <v>60.0</v>
      </c>
      <c r="C172" s="2" t="s">
        <v>11</v>
      </c>
      <c r="D172" s="2">
        <v>1.0</v>
      </c>
      <c r="E172" s="2" t="s">
        <v>26</v>
      </c>
      <c r="H172" s="2" t="s">
        <v>103</v>
      </c>
      <c r="I172" s="2" t="s">
        <v>17</v>
      </c>
      <c r="J172" s="2" t="s">
        <v>14</v>
      </c>
      <c r="K172" s="2" t="s">
        <v>25</v>
      </c>
    </row>
    <row r="173">
      <c r="A173" s="1">
        <v>43548.86901872685</v>
      </c>
      <c r="B173" s="2">
        <v>50.0</v>
      </c>
      <c r="C173" s="2" t="s">
        <v>11</v>
      </c>
      <c r="D173" s="2">
        <v>6.0</v>
      </c>
      <c r="E173" s="2" t="s">
        <v>12</v>
      </c>
      <c r="F173" s="2" t="s">
        <v>13</v>
      </c>
      <c r="G173" s="2" t="s">
        <v>13</v>
      </c>
      <c r="I173" s="2" t="s">
        <v>17</v>
      </c>
      <c r="J173" s="2" t="s">
        <v>104</v>
      </c>
      <c r="K173" s="2" t="s">
        <v>15</v>
      </c>
    </row>
    <row r="174">
      <c r="A174" s="1">
        <v>43548.874986724535</v>
      </c>
      <c r="B174" s="2">
        <v>55.0</v>
      </c>
      <c r="C174" s="2" t="s">
        <v>38</v>
      </c>
      <c r="D174" s="2">
        <v>1.0</v>
      </c>
      <c r="E174" s="2" t="s">
        <v>20</v>
      </c>
      <c r="H174" s="2" t="s">
        <v>105</v>
      </c>
      <c r="I174" s="2" t="s">
        <v>13</v>
      </c>
      <c r="J174" s="2" t="s">
        <v>106</v>
      </c>
      <c r="K174" s="2" t="s">
        <v>15</v>
      </c>
    </row>
    <row r="175">
      <c r="A175" s="1">
        <v>43548.876776087964</v>
      </c>
      <c r="B175" s="2">
        <v>55.0</v>
      </c>
      <c r="C175" s="2" t="s">
        <v>23</v>
      </c>
      <c r="D175" s="2">
        <v>8.0</v>
      </c>
      <c r="E175" s="2" t="s">
        <v>12</v>
      </c>
      <c r="F175" s="2" t="s">
        <v>13</v>
      </c>
      <c r="G175" s="2" t="s">
        <v>13</v>
      </c>
      <c r="I175" s="2" t="s">
        <v>17</v>
      </c>
      <c r="J175" s="2" t="s">
        <v>14</v>
      </c>
      <c r="K175" s="2" t="s">
        <v>25</v>
      </c>
    </row>
    <row r="176">
      <c r="A176" s="1">
        <v>43548.877519375004</v>
      </c>
      <c r="B176" s="2">
        <v>26.0</v>
      </c>
      <c r="C176" s="2" t="s">
        <v>19</v>
      </c>
      <c r="D176" s="2">
        <v>1.0</v>
      </c>
      <c r="E176" s="2" t="s">
        <v>12</v>
      </c>
      <c r="F176" s="2" t="s">
        <v>13</v>
      </c>
      <c r="G176" s="2" t="s">
        <v>13</v>
      </c>
      <c r="I176" s="2" t="s">
        <v>17</v>
      </c>
      <c r="J176" s="2" t="s">
        <v>14</v>
      </c>
      <c r="K176" s="2" t="s">
        <v>16</v>
      </c>
    </row>
    <row r="177">
      <c r="A177" s="1">
        <v>43548.88005665509</v>
      </c>
      <c r="B177" s="2">
        <v>66.0</v>
      </c>
      <c r="C177" s="2" t="s">
        <v>11</v>
      </c>
      <c r="D177" s="2">
        <v>4.0</v>
      </c>
      <c r="E177" s="2" t="s">
        <v>26</v>
      </c>
      <c r="H177" s="2" t="s">
        <v>21</v>
      </c>
      <c r="I177" s="2" t="s">
        <v>17</v>
      </c>
      <c r="J177" s="2" t="s">
        <v>14</v>
      </c>
      <c r="K177" s="2" t="s">
        <v>25</v>
      </c>
    </row>
    <row r="178">
      <c r="A178" s="1">
        <v>43548.89519177083</v>
      </c>
      <c r="B178" s="2">
        <v>58.0</v>
      </c>
      <c r="C178" s="2" t="s">
        <v>11</v>
      </c>
      <c r="D178" s="2">
        <v>4.0</v>
      </c>
      <c r="E178" s="2" t="s">
        <v>12</v>
      </c>
      <c r="F178" s="2" t="s">
        <v>13</v>
      </c>
      <c r="G178" s="2" t="s">
        <v>13</v>
      </c>
      <c r="I178" s="2" t="s">
        <v>13</v>
      </c>
      <c r="J178" s="2" t="s">
        <v>107</v>
      </c>
      <c r="K178" s="2" t="s">
        <v>15</v>
      </c>
    </row>
    <row r="179">
      <c r="A179" s="1">
        <v>43548.89710928241</v>
      </c>
      <c r="B179" s="2">
        <v>38.0</v>
      </c>
      <c r="C179" s="2" t="s">
        <v>11</v>
      </c>
      <c r="D179" s="2">
        <v>1.0</v>
      </c>
      <c r="E179" s="2" t="s">
        <v>26</v>
      </c>
      <c r="H179" s="2" t="s">
        <v>21</v>
      </c>
      <c r="I179" s="2" t="s">
        <v>17</v>
      </c>
      <c r="J179" s="2" t="s">
        <v>108</v>
      </c>
      <c r="K179" s="2" t="s">
        <v>25</v>
      </c>
    </row>
    <row r="180">
      <c r="A180" s="1">
        <v>43548.89726840278</v>
      </c>
      <c r="B180" s="2">
        <v>61.0</v>
      </c>
      <c r="C180" s="2" t="s">
        <v>11</v>
      </c>
      <c r="D180" s="2">
        <v>2.0</v>
      </c>
      <c r="E180" s="2" t="s">
        <v>26</v>
      </c>
      <c r="H180" s="2" t="s">
        <v>21</v>
      </c>
      <c r="I180" s="2" t="s">
        <v>13</v>
      </c>
      <c r="J180" s="2" t="s">
        <v>22</v>
      </c>
      <c r="K180" s="2" t="s">
        <v>15</v>
      </c>
    </row>
    <row r="181">
      <c r="A181" s="1">
        <v>43548.89933800926</v>
      </c>
      <c r="B181" s="2">
        <v>26.0</v>
      </c>
      <c r="C181" s="2" t="s">
        <v>19</v>
      </c>
      <c r="D181" s="2">
        <v>2.0</v>
      </c>
      <c r="E181" s="2" t="s">
        <v>12</v>
      </c>
      <c r="F181" s="2" t="s">
        <v>13</v>
      </c>
      <c r="G181" s="2" t="s">
        <v>13</v>
      </c>
      <c r="I181" s="2" t="s">
        <v>13</v>
      </c>
      <c r="J181" s="2" t="s">
        <v>22</v>
      </c>
      <c r="K181" s="2" t="s">
        <v>15</v>
      </c>
    </row>
    <row r="182">
      <c r="A182" s="1">
        <v>43548.90005344908</v>
      </c>
      <c r="B182" s="2">
        <v>68.0</v>
      </c>
      <c r="C182" s="2" t="s">
        <v>11</v>
      </c>
      <c r="D182" s="2">
        <v>4.0</v>
      </c>
      <c r="E182" s="2" t="s">
        <v>20</v>
      </c>
      <c r="H182" s="2" t="s">
        <v>21</v>
      </c>
      <c r="I182" s="2" t="s">
        <v>13</v>
      </c>
      <c r="J182" s="2" t="s">
        <v>22</v>
      </c>
      <c r="K182" s="2" t="s">
        <v>15</v>
      </c>
    </row>
    <row r="183">
      <c r="A183" s="1">
        <v>43548.90180590277</v>
      </c>
      <c r="B183" s="2">
        <v>15.0</v>
      </c>
      <c r="C183" s="2" t="s">
        <v>11</v>
      </c>
      <c r="D183" s="2">
        <v>2.0</v>
      </c>
      <c r="E183" s="2" t="s">
        <v>12</v>
      </c>
      <c r="F183" s="2" t="s">
        <v>13</v>
      </c>
      <c r="G183" s="2" t="s">
        <v>13</v>
      </c>
      <c r="I183" s="2" t="s">
        <v>13</v>
      </c>
      <c r="J183" s="2" t="s">
        <v>109</v>
      </c>
      <c r="K183" s="2" t="s">
        <v>25</v>
      </c>
    </row>
    <row r="184">
      <c r="A184" s="1">
        <v>43548.90479664352</v>
      </c>
      <c r="B184" s="2">
        <v>37.0</v>
      </c>
      <c r="C184" s="2" t="s">
        <v>23</v>
      </c>
      <c r="D184" s="2">
        <v>4.0</v>
      </c>
      <c r="E184" s="2" t="s">
        <v>26</v>
      </c>
      <c r="H184" s="2" t="s">
        <v>110</v>
      </c>
      <c r="I184" s="2" t="s">
        <v>17</v>
      </c>
      <c r="J184" s="2" t="s">
        <v>111</v>
      </c>
      <c r="K184" s="2" t="s">
        <v>25</v>
      </c>
    </row>
    <row r="185">
      <c r="A185" s="1">
        <v>43548.90520841435</v>
      </c>
      <c r="B185" s="2">
        <v>33.0</v>
      </c>
      <c r="C185" s="2" t="s">
        <v>11</v>
      </c>
      <c r="D185" s="2">
        <v>1.0</v>
      </c>
      <c r="E185" s="2" t="s">
        <v>12</v>
      </c>
      <c r="F185" s="2" t="s">
        <v>13</v>
      </c>
      <c r="G185" s="2" t="s">
        <v>13</v>
      </c>
      <c r="I185" s="2" t="s">
        <v>17</v>
      </c>
      <c r="J185" s="2" t="s">
        <v>112</v>
      </c>
      <c r="K185" s="2" t="s">
        <v>15</v>
      </c>
    </row>
    <row r="186">
      <c r="A186" s="1">
        <v>43548.910629756945</v>
      </c>
      <c r="B186" s="2">
        <v>53.0</v>
      </c>
      <c r="C186" s="2" t="s">
        <v>19</v>
      </c>
      <c r="D186" s="2">
        <v>1.0</v>
      </c>
      <c r="E186" s="2" t="s">
        <v>12</v>
      </c>
      <c r="F186" s="2" t="s">
        <v>13</v>
      </c>
      <c r="G186" s="2" t="s">
        <v>13</v>
      </c>
      <c r="I186" s="2" t="s">
        <v>17</v>
      </c>
      <c r="J186" s="2" t="s">
        <v>113</v>
      </c>
      <c r="K186" s="2" t="s">
        <v>15</v>
      </c>
    </row>
    <row r="187">
      <c r="A187" s="1">
        <v>43548.918808703704</v>
      </c>
      <c r="B187" s="2">
        <v>57.0</v>
      </c>
      <c r="C187" s="2" t="s">
        <v>19</v>
      </c>
      <c r="D187" s="2">
        <v>3.0</v>
      </c>
      <c r="E187" s="2" t="s">
        <v>12</v>
      </c>
      <c r="F187" s="2" t="s">
        <v>13</v>
      </c>
      <c r="G187" s="2" t="s">
        <v>13</v>
      </c>
      <c r="I187" s="2" t="s">
        <v>13</v>
      </c>
      <c r="J187" s="2" t="s">
        <v>114</v>
      </c>
      <c r="K187" s="2" t="s">
        <v>25</v>
      </c>
    </row>
    <row r="188">
      <c r="A188" s="1">
        <v>43548.91899145833</v>
      </c>
      <c r="B188" s="2">
        <v>60.0</v>
      </c>
      <c r="C188" s="2" t="s">
        <v>11</v>
      </c>
      <c r="D188" s="2">
        <v>5.0</v>
      </c>
      <c r="E188" s="2" t="s">
        <v>20</v>
      </c>
      <c r="H188" s="2" t="s">
        <v>21</v>
      </c>
      <c r="I188" s="2" t="s">
        <v>13</v>
      </c>
      <c r="J188" s="2" t="s">
        <v>14</v>
      </c>
      <c r="K188" s="2" t="s">
        <v>25</v>
      </c>
    </row>
    <row r="189">
      <c r="A189" s="1">
        <v>43548.92239208333</v>
      </c>
      <c r="B189" s="2">
        <v>24.0</v>
      </c>
      <c r="C189" s="2" t="s">
        <v>23</v>
      </c>
      <c r="D189" s="2">
        <v>4.0</v>
      </c>
      <c r="E189" s="2" t="s">
        <v>12</v>
      </c>
      <c r="F189" s="2" t="s">
        <v>13</v>
      </c>
      <c r="G189" s="2" t="s">
        <v>13</v>
      </c>
      <c r="I189" s="2" t="s">
        <v>13</v>
      </c>
      <c r="J189" s="2" t="s">
        <v>115</v>
      </c>
      <c r="K189" s="2" t="s">
        <v>25</v>
      </c>
    </row>
    <row r="190">
      <c r="A190" s="1">
        <v>43548.9271966088</v>
      </c>
      <c r="B190" s="2">
        <v>31.0</v>
      </c>
      <c r="C190" s="2" t="s">
        <v>19</v>
      </c>
      <c r="D190" s="2">
        <v>1.0</v>
      </c>
      <c r="E190" s="2" t="s">
        <v>26</v>
      </c>
      <c r="H190" s="2" t="s">
        <v>49</v>
      </c>
      <c r="I190" s="2" t="s">
        <v>13</v>
      </c>
      <c r="J190" s="2" t="s">
        <v>14</v>
      </c>
      <c r="K190" s="2" t="s">
        <v>25</v>
      </c>
    </row>
    <row r="191">
      <c r="A191" s="1">
        <v>43548.93631980324</v>
      </c>
      <c r="B191" s="2">
        <v>62.0</v>
      </c>
      <c r="C191" s="2" t="s">
        <v>11</v>
      </c>
      <c r="D191" s="2">
        <v>3.0</v>
      </c>
      <c r="E191" s="2" t="s">
        <v>26</v>
      </c>
      <c r="H191" s="2" t="s">
        <v>21</v>
      </c>
      <c r="I191" s="2" t="s">
        <v>17</v>
      </c>
      <c r="J191" s="2" t="s">
        <v>22</v>
      </c>
      <c r="K191" s="2" t="s">
        <v>15</v>
      </c>
    </row>
    <row r="192">
      <c r="A192" s="1">
        <v>43548.9434353588</v>
      </c>
      <c r="B192" s="2">
        <v>70.0</v>
      </c>
      <c r="C192" s="2" t="s">
        <v>11</v>
      </c>
      <c r="D192" s="2">
        <v>1.0</v>
      </c>
      <c r="E192" s="2" t="s">
        <v>12</v>
      </c>
      <c r="F192" s="2" t="s">
        <v>13</v>
      </c>
      <c r="G192" s="2" t="s">
        <v>13</v>
      </c>
      <c r="I192" s="2" t="s">
        <v>13</v>
      </c>
      <c r="J192" s="2" t="s">
        <v>14</v>
      </c>
      <c r="K192" s="2" t="s">
        <v>25</v>
      </c>
    </row>
    <row r="193">
      <c r="A193" s="1">
        <v>43548.9469991088</v>
      </c>
      <c r="B193" s="2">
        <v>68.0</v>
      </c>
      <c r="C193" s="2" t="s">
        <v>11</v>
      </c>
      <c r="D193" s="2">
        <v>3.0</v>
      </c>
      <c r="E193" s="2" t="s">
        <v>26</v>
      </c>
      <c r="H193" s="2" t="s">
        <v>116</v>
      </c>
      <c r="I193" s="2" t="s">
        <v>17</v>
      </c>
      <c r="J193" s="2" t="s">
        <v>22</v>
      </c>
      <c r="K193" s="2" t="s">
        <v>15</v>
      </c>
    </row>
    <row r="194">
      <c r="A194" s="1">
        <v>43548.958028946756</v>
      </c>
      <c r="B194" s="2">
        <v>46.0</v>
      </c>
      <c r="C194" s="2" t="s">
        <v>38</v>
      </c>
      <c r="D194" s="2">
        <v>1.0</v>
      </c>
      <c r="E194" s="2" t="s">
        <v>20</v>
      </c>
      <c r="H194" s="2" t="s">
        <v>49</v>
      </c>
      <c r="I194" s="2" t="s">
        <v>17</v>
      </c>
      <c r="J194" s="2" t="s">
        <v>22</v>
      </c>
      <c r="K194" s="2" t="s">
        <v>16</v>
      </c>
    </row>
    <row r="195">
      <c r="A195" s="1">
        <v>43548.95841172454</v>
      </c>
      <c r="B195" s="2">
        <v>61.0</v>
      </c>
      <c r="C195" s="2" t="s">
        <v>11</v>
      </c>
      <c r="D195" s="2">
        <v>1.0</v>
      </c>
      <c r="E195" s="2" t="s">
        <v>12</v>
      </c>
      <c r="F195" s="2" t="s">
        <v>13</v>
      </c>
      <c r="G195" s="2" t="s">
        <v>13</v>
      </c>
      <c r="I195" s="2" t="s">
        <v>13</v>
      </c>
      <c r="J195" s="2" t="s">
        <v>14</v>
      </c>
      <c r="K195" s="2" t="s">
        <v>25</v>
      </c>
    </row>
    <row r="196">
      <c r="A196" s="1">
        <v>43548.95946224537</v>
      </c>
      <c r="B196" s="2">
        <v>64.0</v>
      </c>
      <c r="C196" s="2" t="s">
        <v>19</v>
      </c>
      <c r="D196" s="2">
        <v>3.0</v>
      </c>
      <c r="E196" s="2" t="s">
        <v>12</v>
      </c>
      <c r="F196" s="2" t="s">
        <v>13</v>
      </c>
      <c r="G196" s="2" t="s">
        <v>13</v>
      </c>
      <c r="I196" s="2" t="s">
        <v>17</v>
      </c>
      <c r="J196" s="2" t="s">
        <v>14</v>
      </c>
      <c r="K196" s="2" t="s">
        <v>25</v>
      </c>
    </row>
    <row r="197">
      <c r="A197" s="1">
        <v>43548.963716921295</v>
      </c>
      <c r="B197" s="2">
        <v>55.0</v>
      </c>
      <c r="C197" s="2" t="s">
        <v>19</v>
      </c>
      <c r="D197" s="2">
        <v>4.0</v>
      </c>
      <c r="E197" s="2" t="s">
        <v>12</v>
      </c>
      <c r="F197" s="2" t="s">
        <v>13</v>
      </c>
      <c r="G197" s="2" t="s">
        <v>13</v>
      </c>
      <c r="I197" s="2" t="s">
        <v>13</v>
      </c>
      <c r="J197" s="2" t="s">
        <v>117</v>
      </c>
      <c r="K197" s="2" t="s">
        <v>25</v>
      </c>
    </row>
    <row r="198">
      <c r="A198" s="1">
        <v>43548.96754583334</v>
      </c>
      <c r="B198" s="2">
        <v>65.0</v>
      </c>
      <c r="C198" s="2" t="s">
        <v>11</v>
      </c>
      <c r="D198" s="2">
        <v>4.0</v>
      </c>
      <c r="E198" s="2" t="s">
        <v>12</v>
      </c>
      <c r="F198" s="2" t="s">
        <v>13</v>
      </c>
      <c r="G198" s="2" t="s">
        <v>13</v>
      </c>
      <c r="I198" s="2" t="s">
        <v>17</v>
      </c>
      <c r="J198" s="2" t="s">
        <v>118</v>
      </c>
      <c r="K198" s="2" t="s">
        <v>25</v>
      </c>
    </row>
    <row r="199">
      <c r="A199" s="1">
        <v>43548.96755721065</v>
      </c>
      <c r="B199" s="2">
        <v>17.0</v>
      </c>
      <c r="C199" s="2" t="s">
        <v>11</v>
      </c>
      <c r="D199" s="2">
        <v>4.0</v>
      </c>
      <c r="E199" s="2" t="s">
        <v>12</v>
      </c>
      <c r="F199" s="2" t="s">
        <v>13</v>
      </c>
      <c r="G199" s="2" t="s">
        <v>13</v>
      </c>
      <c r="I199" s="2" t="s">
        <v>17</v>
      </c>
      <c r="J199" s="2" t="s">
        <v>22</v>
      </c>
      <c r="K199" s="2" t="s">
        <v>15</v>
      </c>
    </row>
    <row r="200">
      <c r="A200" s="1">
        <v>43548.96835255787</v>
      </c>
      <c r="B200" s="2">
        <v>70.0</v>
      </c>
      <c r="C200" s="2" t="s">
        <v>11</v>
      </c>
      <c r="D200" s="2">
        <v>6.0</v>
      </c>
      <c r="E200" s="2" t="s">
        <v>12</v>
      </c>
      <c r="F200" s="2" t="s">
        <v>13</v>
      </c>
      <c r="G200" s="2" t="s">
        <v>13</v>
      </c>
      <c r="I200" s="2" t="s">
        <v>17</v>
      </c>
      <c r="J200" s="2" t="s">
        <v>14</v>
      </c>
      <c r="K200" s="2" t="s">
        <v>25</v>
      </c>
    </row>
    <row r="201">
      <c r="A201" s="1">
        <v>43548.9874434375</v>
      </c>
      <c r="B201" s="2">
        <v>23.0</v>
      </c>
      <c r="C201" s="2" t="s">
        <v>19</v>
      </c>
      <c r="D201" s="2">
        <v>3.0</v>
      </c>
      <c r="E201" s="2" t="s">
        <v>26</v>
      </c>
      <c r="H201" s="2" t="s">
        <v>119</v>
      </c>
      <c r="I201" s="2" t="s">
        <v>13</v>
      </c>
      <c r="J201" s="2" t="s">
        <v>120</v>
      </c>
      <c r="K201" s="2" t="s">
        <v>16</v>
      </c>
    </row>
    <row r="202">
      <c r="A202" s="1">
        <v>43548.99095155092</v>
      </c>
      <c r="B202" s="2">
        <v>67.0</v>
      </c>
      <c r="C202" s="2" t="s">
        <v>11</v>
      </c>
      <c r="D202" s="2">
        <v>9.0</v>
      </c>
      <c r="E202" s="2" t="s">
        <v>26</v>
      </c>
      <c r="H202" s="2" t="s">
        <v>49</v>
      </c>
      <c r="I202" s="2" t="s">
        <v>13</v>
      </c>
      <c r="J202" s="2" t="s">
        <v>14</v>
      </c>
      <c r="K202" s="2" t="s">
        <v>25</v>
      </c>
    </row>
    <row r="203">
      <c r="A203" s="1">
        <v>43548.9948241088</v>
      </c>
      <c r="B203" s="2">
        <v>54.0</v>
      </c>
      <c r="C203" s="2" t="s">
        <v>19</v>
      </c>
      <c r="D203" s="2">
        <v>1.0</v>
      </c>
      <c r="E203" s="2" t="s">
        <v>12</v>
      </c>
      <c r="F203" s="2" t="s">
        <v>13</v>
      </c>
      <c r="G203" s="2" t="s">
        <v>13</v>
      </c>
      <c r="I203" s="2" t="s">
        <v>13</v>
      </c>
      <c r="J203" s="2" t="s">
        <v>121</v>
      </c>
      <c r="K203" s="2" t="s">
        <v>15</v>
      </c>
    </row>
    <row r="204">
      <c r="A204" s="1">
        <v>43549.008475069444</v>
      </c>
      <c r="B204" s="2">
        <v>62.0</v>
      </c>
      <c r="C204" s="2" t="s">
        <v>11</v>
      </c>
      <c r="D204" s="2">
        <v>1.0</v>
      </c>
      <c r="E204" s="2" t="s">
        <v>12</v>
      </c>
      <c r="F204" s="2" t="s">
        <v>13</v>
      </c>
      <c r="G204" s="2" t="s">
        <v>13</v>
      </c>
      <c r="I204" s="2" t="s">
        <v>13</v>
      </c>
      <c r="J204" s="2" t="s">
        <v>14</v>
      </c>
      <c r="K204" s="2" t="s">
        <v>15</v>
      </c>
    </row>
    <row r="205">
      <c r="A205" s="1">
        <v>43549.06170111111</v>
      </c>
      <c r="B205" s="2">
        <v>65.0</v>
      </c>
      <c r="C205" s="2" t="s">
        <v>11</v>
      </c>
      <c r="D205" s="2">
        <v>2.0</v>
      </c>
      <c r="E205" s="2" t="s">
        <v>12</v>
      </c>
      <c r="F205" s="2" t="s">
        <v>16</v>
      </c>
      <c r="G205" s="2" t="s">
        <v>16</v>
      </c>
      <c r="I205" s="2" t="s">
        <v>17</v>
      </c>
      <c r="J205" s="2" t="s">
        <v>22</v>
      </c>
      <c r="K205" s="2" t="s">
        <v>15</v>
      </c>
    </row>
    <row r="206">
      <c r="A206" s="1">
        <v>43549.19526256944</v>
      </c>
      <c r="B206" s="2">
        <v>57.0</v>
      </c>
      <c r="C206" s="2" t="s">
        <v>11</v>
      </c>
      <c r="D206" s="2">
        <v>3.0</v>
      </c>
      <c r="E206" s="2" t="s">
        <v>12</v>
      </c>
      <c r="F206" s="2" t="s">
        <v>13</v>
      </c>
      <c r="G206" s="2" t="s">
        <v>13</v>
      </c>
      <c r="I206" s="2" t="s">
        <v>13</v>
      </c>
      <c r="J206" s="2" t="s">
        <v>122</v>
      </c>
      <c r="K206" s="2" t="s">
        <v>25</v>
      </c>
    </row>
    <row r="207">
      <c r="A207" s="1">
        <v>43549.20439809028</v>
      </c>
      <c r="B207" s="2">
        <v>67.0</v>
      </c>
      <c r="C207" s="2" t="s">
        <v>11</v>
      </c>
      <c r="D207" s="2">
        <v>10.0</v>
      </c>
      <c r="E207" s="2" t="s">
        <v>26</v>
      </c>
      <c r="H207" s="2" t="s">
        <v>49</v>
      </c>
      <c r="I207" s="2" t="s">
        <v>17</v>
      </c>
      <c r="J207" s="2" t="s">
        <v>22</v>
      </c>
      <c r="K207" s="2" t="s">
        <v>16</v>
      </c>
    </row>
    <row r="208">
      <c r="A208" s="1">
        <v>43549.295793125</v>
      </c>
      <c r="B208" s="2">
        <v>51.0</v>
      </c>
      <c r="C208" s="2" t="s">
        <v>11</v>
      </c>
      <c r="D208" s="2">
        <v>1.0</v>
      </c>
      <c r="E208" s="2" t="s">
        <v>12</v>
      </c>
      <c r="F208" s="2" t="s">
        <v>13</v>
      </c>
      <c r="G208" s="2" t="s">
        <v>13</v>
      </c>
      <c r="I208" s="2" t="s">
        <v>17</v>
      </c>
      <c r="J208" s="2" t="s">
        <v>14</v>
      </c>
      <c r="K208" s="2" t="s">
        <v>25</v>
      </c>
    </row>
    <row r="209">
      <c r="A209" s="1">
        <v>43549.31585400463</v>
      </c>
      <c r="B209" s="2">
        <v>82.0</v>
      </c>
      <c r="C209" s="2" t="s">
        <v>11</v>
      </c>
      <c r="D209" s="2">
        <v>3.0</v>
      </c>
      <c r="E209" s="2" t="s">
        <v>26</v>
      </c>
      <c r="H209" s="2" t="s">
        <v>49</v>
      </c>
      <c r="I209" s="2" t="s">
        <v>13</v>
      </c>
      <c r="J209" s="2" t="s">
        <v>22</v>
      </c>
      <c r="K209" s="2" t="s">
        <v>16</v>
      </c>
    </row>
    <row r="210">
      <c r="A210" s="1">
        <v>43549.32126134259</v>
      </c>
      <c r="B210" s="2">
        <v>66.0</v>
      </c>
      <c r="C210" s="2" t="s">
        <v>11</v>
      </c>
      <c r="D210" s="2">
        <v>5.0</v>
      </c>
      <c r="E210" s="2" t="s">
        <v>12</v>
      </c>
      <c r="F210" s="2" t="s">
        <v>13</v>
      </c>
      <c r="G210" s="2" t="s">
        <v>13</v>
      </c>
      <c r="I210" s="2" t="s">
        <v>13</v>
      </c>
      <c r="J210" s="2" t="s">
        <v>123</v>
      </c>
      <c r="K210" s="2" t="s">
        <v>15</v>
      </c>
    </row>
    <row r="211">
      <c r="A211" s="1">
        <v>43549.327661331015</v>
      </c>
      <c r="B211" s="2">
        <v>18.0</v>
      </c>
      <c r="C211" s="2" t="s">
        <v>19</v>
      </c>
      <c r="D211" s="2">
        <v>4.0</v>
      </c>
      <c r="E211" s="2" t="s">
        <v>26</v>
      </c>
      <c r="H211" s="2" t="s">
        <v>21</v>
      </c>
      <c r="I211" s="2" t="s">
        <v>13</v>
      </c>
      <c r="J211" s="2" t="s">
        <v>124</v>
      </c>
      <c r="K211" s="2" t="s">
        <v>15</v>
      </c>
    </row>
    <row r="212">
      <c r="A212" s="1">
        <v>43549.33907696759</v>
      </c>
      <c r="B212" s="2">
        <v>23.0</v>
      </c>
      <c r="C212" s="2" t="s">
        <v>19</v>
      </c>
      <c r="D212" s="2">
        <v>3.0</v>
      </c>
      <c r="E212" s="2" t="s">
        <v>12</v>
      </c>
      <c r="F212" s="2" t="s">
        <v>13</v>
      </c>
      <c r="G212" s="2" t="s">
        <v>13</v>
      </c>
      <c r="I212" s="2" t="s">
        <v>13</v>
      </c>
      <c r="J212" s="2" t="s">
        <v>125</v>
      </c>
      <c r="K212" s="2" t="s">
        <v>16</v>
      </c>
    </row>
    <row r="213">
      <c r="A213" s="1">
        <v>43549.365043321755</v>
      </c>
      <c r="B213" s="2">
        <v>50.0</v>
      </c>
      <c r="C213" s="2" t="s">
        <v>11</v>
      </c>
      <c r="D213" s="2">
        <v>3.0</v>
      </c>
      <c r="E213" s="2" t="s">
        <v>12</v>
      </c>
      <c r="F213" s="2" t="s">
        <v>16</v>
      </c>
      <c r="G213" s="2" t="s">
        <v>13</v>
      </c>
      <c r="I213" s="2" t="s">
        <v>17</v>
      </c>
      <c r="J213" s="2" t="s">
        <v>22</v>
      </c>
      <c r="K213" s="2" t="s">
        <v>16</v>
      </c>
    </row>
    <row r="214">
      <c r="A214" s="1">
        <v>43549.37187398148</v>
      </c>
      <c r="B214" s="2">
        <v>24.0</v>
      </c>
      <c r="C214" s="2" t="s">
        <v>19</v>
      </c>
      <c r="D214" s="2">
        <v>6.0</v>
      </c>
      <c r="E214" s="2" t="s">
        <v>26</v>
      </c>
      <c r="H214" s="2" t="s">
        <v>49</v>
      </c>
      <c r="I214" s="2" t="s">
        <v>13</v>
      </c>
      <c r="J214" s="2" t="s">
        <v>22</v>
      </c>
      <c r="K214" s="2" t="s">
        <v>15</v>
      </c>
    </row>
    <row r="215">
      <c r="A215" s="1">
        <v>43549.458916180556</v>
      </c>
      <c r="B215" s="2">
        <v>65.0</v>
      </c>
      <c r="C215" s="2" t="s">
        <v>11</v>
      </c>
      <c r="D215" s="2">
        <v>10.0</v>
      </c>
      <c r="E215" s="2" t="s">
        <v>12</v>
      </c>
      <c r="F215" s="2" t="s">
        <v>13</v>
      </c>
      <c r="G215" s="2" t="s">
        <v>13</v>
      </c>
      <c r="I215" s="2" t="s">
        <v>17</v>
      </c>
      <c r="J215" s="2" t="s">
        <v>14</v>
      </c>
      <c r="K215" s="2" t="s">
        <v>25</v>
      </c>
    </row>
    <row r="216">
      <c r="A216" s="1">
        <v>43549.55073938657</v>
      </c>
      <c r="B216" s="2">
        <v>69.0</v>
      </c>
      <c r="C216" s="2" t="s">
        <v>11</v>
      </c>
      <c r="D216" s="2">
        <v>2.0</v>
      </c>
      <c r="E216" s="2" t="s">
        <v>12</v>
      </c>
      <c r="F216" s="2" t="s">
        <v>13</v>
      </c>
      <c r="G216" s="2" t="s">
        <v>13</v>
      </c>
      <c r="I216" s="2" t="s">
        <v>17</v>
      </c>
      <c r="J216" s="2" t="s">
        <v>126</v>
      </c>
      <c r="K216" s="2" t="s">
        <v>15</v>
      </c>
    </row>
    <row r="217">
      <c r="A217" s="1">
        <v>43549.57553018519</v>
      </c>
      <c r="B217" s="2">
        <v>54.0</v>
      </c>
      <c r="C217" s="2" t="s">
        <v>11</v>
      </c>
      <c r="D217" s="2">
        <v>3.0</v>
      </c>
      <c r="E217" s="2" t="s">
        <v>12</v>
      </c>
      <c r="F217" s="2" t="s">
        <v>13</v>
      </c>
      <c r="G217" s="2" t="s">
        <v>13</v>
      </c>
      <c r="I217" s="2" t="s">
        <v>17</v>
      </c>
      <c r="J217" s="2" t="s">
        <v>127</v>
      </c>
      <c r="K217" s="2" t="s">
        <v>15</v>
      </c>
    </row>
    <row r="218">
      <c r="A218" s="1">
        <v>43549.58196016204</v>
      </c>
      <c r="B218" s="2">
        <v>59.0</v>
      </c>
      <c r="C218" s="2" t="s">
        <v>11</v>
      </c>
      <c r="D218" s="2">
        <v>2.0</v>
      </c>
      <c r="E218" s="2" t="s">
        <v>12</v>
      </c>
      <c r="F218" s="2" t="s">
        <v>13</v>
      </c>
      <c r="G218" s="2" t="s">
        <v>13</v>
      </c>
      <c r="I218" s="2" t="s">
        <v>17</v>
      </c>
      <c r="J218" s="2" t="s">
        <v>14</v>
      </c>
      <c r="K218" s="2" t="s">
        <v>15</v>
      </c>
    </row>
    <row r="219">
      <c r="A219" s="1">
        <v>43549.591573171296</v>
      </c>
      <c r="B219" s="2">
        <v>63.0</v>
      </c>
      <c r="C219" s="2" t="s">
        <v>11</v>
      </c>
      <c r="D219" s="2">
        <v>1.0</v>
      </c>
      <c r="E219" s="2" t="s">
        <v>26</v>
      </c>
      <c r="H219" s="2" t="s">
        <v>21</v>
      </c>
      <c r="I219" s="2" t="s">
        <v>17</v>
      </c>
      <c r="J219" s="2" t="s">
        <v>14</v>
      </c>
      <c r="K219" s="2" t="s">
        <v>15</v>
      </c>
    </row>
    <row r="220">
      <c r="A220" s="1">
        <v>43549.616881319445</v>
      </c>
      <c r="B220" s="2">
        <v>65.0</v>
      </c>
      <c r="C220" s="2" t="s">
        <v>19</v>
      </c>
      <c r="D220" s="2">
        <v>2.0</v>
      </c>
      <c r="E220" s="2" t="s">
        <v>12</v>
      </c>
      <c r="F220" s="2" t="s">
        <v>13</v>
      </c>
      <c r="G220" s="2" t="s">
        <v>13</v>
      </c>
      <c r="I220" s="2" t="s">
        <v>17</v>
      </c>
      <c r="J220" s="2" t="s">
        <v>22</v>
      </c>
      <c r="K220" s="2" t="s">
        <v>15</v>
      </c>
    </row>
    <row r="221">
      <c r="A221" s="1">
        <v>43549.67825385417</v>
      </c>
      <c r="B221" s="2">
        <v>55.0</v>
      </c>
      <c r="C221" s="2" t="s">
        <v>11</v>
      </c>
      <c r="D221" s="2">
        <v>3.0</v>
      </c>
      <c r="E221" s="2" t="s">
        <v>12</v>
      </c>
      <c r="F221" s="2" t="s">
        <v>13</v>
      </c>
      <c r="G221" s="2" t="s">
        <v>13</v>
      </c>
      <c r="I221" s="2" t="s">
        <v>17</v>
      </c>
      <c r="J221" s="2" t="s">
        <v>128</v>
      </c>
      <c r="K221" s="2" t="s">
        <v>25</v>
      </c>
    </row>
    <row r="222">
      <c r="A222" s="1">
        <v>43549.7013625463</v>
      </c>
      <c r="B222" s="2">
        <v>63.0</v>
      </c>
      <c r="C222" s="2" t="s">
        <v>11</v>
      </c>
      <c r="D222" s="2">
        <v>3.0</v>
      </c>
      <c r="E222" s="2" t="s">
        <v>12</v>
      </c>
      <c r="F222" s="2" t="s">
        <v>13</v>
      </c>
      <c r="G222" s="2" t="s">
        <v>13</v>
      </c>
      <c r="I222" s="2" t="s">
        <v>17</v>
      </c>
      <c r="J222" s="2" t="s">
        <v>129</v>
      </c>
      <c r="K222" s="2" t="s">
        <v>15</v>
      </c>
    </row>
    <row r="223">
      <c r="A223" s="1">
        <v>43549.70283548611</v>
      </c>
      <c r="B223" s="2">
        <v>64.0</v>
      </c>
      <c r="C223" s="2" t="s">
        <v>19</v>
      </c>
      <c r="D223" s="2">
        <v>1.0</v>
      </c>
      <c r="E223" s="2" t="s">
        <v>20</v>
      </c>
      <c r="H223" s="2" t="s">
        <v>21</v>
      </c>
      <c r="I223" s="2" t="s">
        <v>13</v>
      </c>
      <c r="J223" s="2" t="s">
        <v>14</v>
      </c>
      <c r="K223" s="2" t="s">
        <v>25</v>
      </c>
    </row>
    <row r="224">
      <c r="A224" s="1">
        <v>43549.738235833334</v>
      </c>
      <c r="B224" s="2">
        <v>56.0</v>
      </c>
      <c r="C224" s="2" t="s">
        <v>19</v>
      </c>
      <c r="D224" s="2">
        <v>2.0</v>
      </c>
      <c r="E224" s="2" t="s">
        <v>12</v>
      </c>
      <c r="F224" s="2" t="s">
        <v>13</v>
      </c>
      <c r="G224" s="2" t="s">
        <v>13</v>
      </c>
      <c r="I224" s="2" t="s">
        <v>17</v>
      </c>
      <c r="J224" s="2" t="s">
        <v>130</v>
      </c>
      <c r="K224" s="2" t="s">
        <v>25</v>
      </c>
    </row>
    <row r="225">
      <c r="A225" s="1">
        <v>43549.7879837037</v>
      </c>
      <c r="B225" s="2">
        <v>51.0</v>
      </c>
      <c r="C225" s="2" t="s">
        <v>19</v>
      </c>
      <c r="D225" s="2">
        <v>4.0</v>
      </c>
      <c r="E225" s="2" t="s">
        <v>12</v>
      </c>
      <c r="F225" s="2" t="s">
        <v>13</v>
      </c>
      <c r="G225" s="2" t="s">
        <v>13</v>
      </c>
      <c r="I225" s="2" t="s">
        <v>17</v>
      </c>
      <c r="J225" s="2" t="s">
        <v>14</v>
      </c>
      <c r="K225" s="2" t="s">
        <v>25</v>
      </c>
    </row>
    <row r="226">
      <c r="A226" s="1">
        <v>43549.81065291667</v>
      </c>
      <c r="B226" s="2">
        <v>63.0</v>
      </c>
      <c r="C226" s="2" t="s">
        <v>11</v>
      </c>
      <c r="D226" s="2">
        <v>4.0</v>
      </c>
      <c r="E226" s="2" t="s">
        <v>12</v>
      </c>
      <c r="F226" s="2" t="s">
        <v>13</v>
      </c>
      <c r="G226" s="2" t="s">
        <v>13</v>
      </c>
      <c r="I226" s="2" t="s">
        <v>17</v>
      </c>
      <c r="J226" s="2" t="s">
        <v>22</v>
      </c>
      <c r="K226" s="2" t="s">
        <v>16</v>
      </c>
    </row>
    <row r="227">
      <c r="A227" s="1">
        <v>43549.811728252316</v>
      </c>
      <c r="B227" s="2">
        <v>60.0</v>
      </c>
      <c r="C227" s="2" t="s">
        <v>11</v>
      </c>
      <c r="D227" s="2">
        <v>2.0</v>
      </c>
      <c r="E227" s="2" t="s">
        <v>20</v>
      </c>
      <c r="H227" s="2" t="s">
        <v>21</v>
      </c>
      <c r="I227" s="2" t="s">
        <v>17</v>
      </c>
      <c r="J227" s="2" t="s">
        <v>22</v>
      </c>
      <c r="K227" s="2" t="s">
        <v>16</v>
      </c>
    </row>
    <row r="228">
      <c r="A228" s="1">
        <v>43549.8171443287</v>
      </c>
      <c r="B228" s="2">
        <v>29.0</v>
      </c>
      <c r="C228" s="2" t="s">
        <v>23</v>
      </c>
      <c r="D228" s="2">
        <v>10.0</v>
      </c>
      <c r="E228" s="2" t="s">
        <v>26</v>
      </c>
      <c r="H228" s="2" t="s">
        <v>21</v>
      </c>
      <c r="I228" s="2" t="s">
        <v>13</v>
      </c>
      <c r="J228" s="2" t="s">
        <v>14</v>
      </c>
      <c r="K228" s="2" t="s">
        <v>16</v>
      </c>
    </row>
    <row r="229">
      <c r="A229" s="1">
        <v>43549.880207685186</v>
      </c>
      <c r="B229" s="2">
        <v>59.0</v>
      </c>
      <c r="C229" s="2" t="s">
        <v>11</v>
      </c>
      <c r="D229" s="2">
        <v>1.0</v>
      </c>
      <c r="E229" s="2" t="s">
        <v>20</v>
      </c>
      <c r="H229" s="2" t="s">
        <v>21</v>
      </c>
      <c r="I229" s="2" t="s">
        <v>17</v>
      </c>
      <c r="J229" s="2" t="s">
        <v>131</v>
      </c>
      <c r="K229" s="2" t="s">
        <v>15</v>
      </c>
    </row>
    <row r="230">
      <c r="A230" s="1">
        <v>43549.88242829861</v>
      </c>
      <c r="B230" s="2">
        <v>65.0</v>
      </c>
      <c r="C230" s="2" t="s">
        <v>19</v>
      </c>
      <c r="D230" s="2">
        <v>3.0</v>
      </c>
      <c r="E230" s="2" t="s">
        <v>12</v>
      </c>
      <c r="F230" s="2" t="s">
        <v>13</v>
      </c>
      <c r="G230" s="2" t="s">
        <v>13</v>
      </c>
      <c r="I230" s="2" t="s">
        <v>17</v>
      </c>
      <c r="J230" s="2" t="s">
        <v>132</v>
      </c>
      <c r="K230" s="2" t="s">
        <v>25</v>
      </c>
    </row>
    <row r="231">
      <c r="A231" s="1">
        <v>43549.902042800924</v>
      </c>
      <c r="B231" s="2">
        <v>56.0</v>
      </c>
      <c r="C231" s="2" t="s">
        <v>19</v>
      </c>
      <c r="D231" s="2">
        <v>3.0</v>
      </c>
      <c r="E231" s="2" t="s">
        <v>12</v>
      </c>
      <c r="F231" s="2" t="s">
        <v>13</v>
      </c>
      <c r="G231" s="2" t="s">
        <v>13</v>
      </c>
      <c r="I231" s="2" t="s">
        <v>17</v>
      </c>
      <c r="J231" s="2" t="s">
        <v>22</v>
      </c>
      <c r="K231" s="2" t="s">
        <v>15</v>
      </c>
    </row>
    <row r="232">
      <c r="A232" s="1">
        <v>43549.935095532404</v>
      </c>
      <c r="B232" s="2">
        <v>39.0</v>
      </c>
      <c r="C232" s="2" t="s">
        <v>23</v>
      </c>
      <c r="D232" s="2">
        <v>1.0</v>
      </c>
      <c r="E232" s="2" t="s">
        <v>26</v>
      </c>
      <c r="H232" s="2" t="s">
        <v>133</v>
      </c>
      <c r="I232" s="2" t="s">
        <v>13</v>
      </c>
      <c r="J232" s="2" t="s">
        <v>14</v>
      </c>
      <c r="K232" s="2" t="s">
        <v>25</v>
      </c>
    </row>
    <row r="233">
      <c r="A233" s="1">
        <v>43550.00393553241</v>
      </c>
      <c r="B233" s="2">
        <v>65.0</v>
      </c>
      <c r="C233" s="2" t="s">
        <v>11</v>
      </c>
      <c r="D233" s="2">
        <v>2.0</v>
      </c>
      <c r="E233" s="2" t="s">
        <v>20</v>
      </c>
      <c r="H233" s="2" t="s">
        <v>134</v>
      </c>
      <c r="I233" s="2" t="s">
        <v>13</v>
      </c>
      <c r="J233" s="2" t="s">
        <v>135</v>
      </c>
      <c r="K233" s="2" t="s">
        <v>15</v>
      </c>
    </row>
    <row r="234">
      <c r="A234" s="1">
        <v>43550.05438594907</v>
      </c>
      <c r="B234" s="2">
        <v>75.0</v>
      </c>
      <c r="C234" s="2" t="s">
        <v>11</v>
      </c>
      <c r="D234" s="2">
        <v>2.0</v>
      </c>
      <c r="E234" s="2" t="s">
        <v>20</v>
      </c>
      <c r="H234" s="2" t="s">
        <v>49</v>
      </c>
      <c r="I234" s="2" t="s">
        <v>17</v>
      </c>
      <c r="J234" s="2" t="s">
        <v>14</v>
      </c>
      <c r="K234" s="2" t="s">
        <v>25</v>
      </c>
    </row>
    <row r="235">
      <c r="A235" s="1">
        <v>43550.31890074074</v>
      </c>
      <c r="B235" s="2">
        <v>74.0</v>
      </c>
      <c r="C235" s="2" t="s">
        <v>11</v>
      </c>
      <c r="D235" s="2">
        <v>2.0</v>
      </c>
      <c r="E235" s="2" t="s">
        <v>20</v>
      </c>
      <c r="H235" s="2" t="s">
        <v>21</v>
      </c>
      <c r="I235" s="2" t="s">
        <v>17</v>
      </c>
      <c r="J235" s="2" t="s">
        <v>14</v>
      </c>
      <c r="K235" s="2" t="s">
        <v>25</v>
      </c>
    </row>
    <row r="236">
      <c r="A236" s="1">
        <v>43550.34837230324</v>
      </c>
      <c r="B236" s="2">
        <v>57.0</v>
      </c>
      <c r="C236" s="2" t="s">
        <v>23</v>
      </c>
      <c r="D236" s="2">
        <v>1.0</v>
      </c>
      <c r="E236" s="2" t="s">
        <v>12</v>
      </c>
      <c r="F236" s="2" t="s">
        <v>13</v>
      </c>
      <c r="G236" s="2" t="s">
        <v>13</v>
      </c>
      <c r="I236" s="2" t="s">
        <v>17</v>
      </c>
      <c r="J236" s="2" t="s">
        <v>22</v>
      </c>
      <c r="K236" s="2" t="s">
        <v>15</v>
      </c>
    </row>
    <row r="237">
      <c r="A237" s="1">
        <v>43550.36932604166</v>
      </c>
      <c r="B237" s="2">
        <v>60.0</v>
      </c>
      <c r="C237" s="2" t="s">
        <v>38</v>
      </c>
      <c r="D237" s="2">
        <v>1.0</v>
      </c>
      <c r="E237" s="2" t="s">
        <v>20</v>
      </c>
      <c r="H237" s="2" t="s">
        <v>21</v>
      </c>
      <c r="I237" s="2" t="s">
        <v>13</v>
      </c>
      <c r="J237" s="2" t="s">
        <v>14</v>
      </c>
      <c r="K237" s="2" t="s">
        <v>25</v>
      </c>
    </row>
    <row r="238">
      <c r="A238" s="1">
        <v>43550.39050016204</v>
      </c>
      <c r="B238" s="2">
        <v>24.0</v>
      </c>
      <c r="C238" s="2" t="s">
        <v>19</v>
      </c>
      <c r="D238" s="2">
        <v>1.0</v>
      </c>
      <c r="E238" s="2" t="s">
        <v>26</v>
      </c>
      <c r="H238" s="2" t="s">
        <v>21</v>
      </c>
      <c r="I238" s="2" t="s">
        <v>13</v>
      </c>
      <c r="J238" s="2" t="s">
        <v>14</v>
      </c>
      <c r="K238" s="2" t="s">
        <v>25</v>
      </c>
    </row>
    <row r="239">
      <c r="A239" s="1">
        <v>43550.73788288195</v>
      </c>
      <c r="B239" s="2">
        <v>65.0</v>
      </c>
      <c r="C239" s="2" t="s">
        <v>11</v>
      </c>
      <c r="D239" s="2">
        <v>1.0</v>
      </c>
      <c r="E239" s="2" t="s">
        <v>12</v>
      </c>
      <c r="F239" s="2" t="s">
        <v>13</v>
      </c>
      <c r="G239" s="2" t="s">
        <v>13</v>
      </c>
      <c r="I239" s="2" t="s">
        <v>17</v>
      </c>
      <c r="J239" s="2" t="s">
        <v>22</v>
      </c>
      <c r="K239" s="2" t="s">
        <v>15</v>
      </c>
    </row>
    <row r="240">
      <c r="A240" s="1">
        <v>43550.74468164352</v>
      </c>
      <c r="B240" s="2">
        <v>23.0</v>
      </c>
      <c r="C240" s="2" t="s">
        <v>19</v>
      </c>
      <c r="D240" s="2">
        <v>6.0</v>
      </c>
      <c r="E240" s="2" t="s">
        <v>12</v>
      </c>
      <c r="F240" s="2" t="s">
        <v>16</v>
      </c>
      <c r="G240" s="2" t="s">
        <v>13</v>
      </c>
      <c r="I240" s="2" t="s">
        <v>17</v>
      </c>
      <c r="J240" s="2" t="s">
        <v>14</v>
      </c>
      <c r="K240" s="2" t="s">
        <v>15</v>
      </c>
    </row>
    <row r="241">
      <c r="A241" s="1">
        <v>43550.74590569444</v>
      </c>
      <c r="B241" s="2">
        <v>20.0</v>
      </c>
      <c r="C241" s="2" t="s">
        <v>19</v>
      </c>
      <c r="D241" s="2">
        <v>2.0</v>
      </c>
      <c r="E241" s="2" t="s">
        <v>12</v>
      </c>
      <c r="F241" s="2" t="s">
        <v>13</v>
      </c>
      <c r="G241" s="2" t="s">
        <v>16</v>
      </c>
      <c r="I241" s="2" t="s">
        <v>13</v>
      </c>
      <c r="J241" s="2" t="s">
        <v>22</v>
      </c>
      <c r="K241" s="2" t="s">
        <v>15</v>
      </c>
    </row>
    <row r="242">
      <c r="A242" s="1">
        <v>43550.76066969907</v>
      </c>
      <c r="B242" s="2">
        <v>21.0</v>
      </c>
      <c r="C242" s="2" t="s">
        <v>19</v>
      </c>
      <c r="D242" s="2">
        <v>2.0</v>
      </c>
      <c r="E242" s="2" t="s">
        <v>26</v>
      </c>
      <c r="H242" s="2" t="s">
        <v>21</v>
      </c>
      <c r="I242" s="2" t="s">
        <v>13</v>
      </c>
      <c r="J242" s="2" t="s">
        <v>136</v>
      </c>
      <c r="K242" s="2" t="s">
        <v>15</v>
      </c>
    </row>
    <row r="243">
      <c r="A243" s="1">
        <v>43550.767149120366</v>
      </c>
      <c r="B243" s="2">
        <v>44.0</v>
      </c>
      <c r="C243" s="2" t="s">
        <v>23</v>
      </c>
      <c r="D243" s="2">
        <v>2.0</v>
      </c>
      <c r="E243" s="2" t="s">
        <v>12</v>
      </c>
      <c r="F243" s="2" t="s">
        <v>13</v>
      </c>
      <c r="G243" s="2" t="s">
        <v>16</v>
      </c>
      <c r="I243" s="2" t="s">
        <v>17</v>
      </c>
      <c r="J243" s="2" t="s">
        <v>22</v>
      </c>
      <c r="K243" s="2" t="s">
        <v>16</v>
      </c>
    </row>
    <row r="244">
      <c r="A244" s="1">
        <v>43550.83009766204</v>
      </c>
      <c r="B244" s="2">
        <v>41.0</v>
      </c>
      <c r="C244" s="2" t="s">
        <v>11</v>
      </c>
      <c r="D244" s="2">
        <v>1.0</v>
      </c>
      <c r="E244" s="2" t="s">
        <v>26</v>
      </c>
      <c r="H244" s="2" t="s">
        <v>21</v>
      </c>
      <c r="I244" s="2" t="s">
        <v>13</v>
      </c>
      <c r="J244" s="2" t="s">
        <v>14</v>
      </c>
      <c r="K244" s="2" t="s">
        <v>25</v>
      </c>
    </row>
    <row r="245">
      <c r="A245" s="1">
        <v>43550.87242384259</v>
      </c>
      <c r="B245" s="2">
        <v>70.0</v>
      </c>
      <c r="C245" s="2" t="s">
        <v>11</v>
      </c>
      <c r="D245" s="2">
        <v>5.0</v>
      </c>
      <c r="E245" s="2" t="s">
        <v>12</v>
      </c>
      <c r="F245" s="2" t="s">
        <v>13</v>
      </c>
      <c r="G245" s="2" t="s">
        <v>13</v>
      </c>
      <c r="I245" s="2" t="s">
        <v>13</v>
      </c>
      <c r="J245" s="2" t="s">
        <v>22</v>
      </c>
      <c r="K245" s="2" t="s">
        <v>15</v>
      </c>
    </row>
    <row r="246">
      <c r="A246" s="1">
        <v>43550.87603890046</v>
      </c>
      <c r="B246" s="2">
        <v>65.0</v>
      </c>
      <c r="C246" s="2" t="s">
        <v>19</v>
      </c>
      <c r="D246" s="2">
        <v>5.0</v>
      </c>
      <c r="E246" s="2" t="s">
        <v>12</v>
      </c>
      <c r="F246" s="2" t="s">
        <v>16</v>
      </c>
      <c r="G246" s="2" t="s">
        <v>16</v>
      </c>
      <c r="I246" s="2" t="s">
        <v>13</v>
      </c>
      <c r="J246" s="2" t="s">
        <v>22</v>
      </c>
      <c r="K246" s="2" t="s">
        <v>15</v>
      </c>
    </row>
    <row r="247">
      <c r="A247" s="1">
        <v>43550.89608274306</v>
      </c>
      <c r="B247" s="2">
        <v>53.0</v>
      </c>
      <c r="C247" s="2" t="s">
        <v>19</v>
      </c>
      <c r="D247" s="2">
        <v>2.0</v>
      </c>
      <c r="E247" s="2" t="s">
        <v>77</v>
      </c>
      <c r="H247" s="2" t="s">
        <v>21</v>
      </c>
      <c r="I247" s="2" t="s">
        <v>17</v>
      </c>
      <c r="J247" s="2" t="s">
        <v>14</v>
      </c>
      <c r="K247" s="2" t="s">
        <v>25</v>
      </c>
    </row>
    <row r="248">
      <c r="A248" s="1">
        <v>43550.94949594907</v>
      </c>
      <c r="B248" s="2">
        <v>56.0</v>
      </c>
      <c r="C248" s="2" t="s">
        <v>19</v>
      </c>
      <c r="D248" s="2">
        <v>2.0</v>
      </c>
      <c r="E248" s="2" t="s">
        <v>12</v>
      </c>
      <c r="F248" s="2" t="s">
        <v>13</v>
      </c>
      <c r="G248" s="2" t="s">
        <v>13</v>
      </c>
      <c r="I248" s="2" t="s">
        <v>17</v>
      </c>
      <c r="J248" s="2" t="s">
        <v>14</v>
      </c>
      <c r="K248" s="2" t="s">
        <v>25</v>
      </c>
    </row>
    <row r="249">
      <c r="A249" s="1">
        <v>43550.97034965278</v>
      </c>
      <c r="B249" s="2">
        <v>37.0</v>
      </c>
      <c r="C249" s="2" t="s">
        <v>23</v>
      </c>
      <c r="D249" s="2">
        <v>5.0</v>
      </c>
      <c r="E249" s="2" t="s">
        <v>26</v>
      </c>
      <c r="H249" s="2" t="s">
        <v>137</v>
      </c>
      <c r="I249" s="2" t="s">
        <v>17</v>
      </c>
      <c r="J249" s="2" t="s">
        <v>22</v>
      </c>
      <c r="K249" s="2" t="s">
        <v>15</v>
      </c>
    </row>
    <row r="250">
      <c r="A250" s="1">
        <v>43550.97594246527</v>
      </c>
      <c r="B250" s="2">
        <v>58.0</v>
      </c>
      <c r="C250" s="2" t="s">
        <v>38</v>
      </c>
      <c r="D250" s="2">
        <v>1.0</v>
      </c>
      <c r="E250" s="2" t="s">
        <v>20</v>
      </c>
      <c r="H250" s="2" t="s">
        <v>49</v>
      </c>
      <c r="I250" s="2" t="s">
        <v>17</v>
      </c>
      <c r="J250" s="2" t="s">
        <v>14</v>
      </c>
      <c r="K250" s="2" t="s">
        <v>25</v>
      </c>
    </row>
    <row r="251">
      <c r="A251" s="1">
        <v>43551.263239699074</v>
      </c>
      <c r="B251" s="2">
        <v>29.0</v>
      </c>
      <c r="C251" s="2" t="s">
        <v>11</v>
      </c>
      <c r="D251" s="2">
        <v>4.0</v>
      </c>
      <c r="E251" s="2" t="s">
        <v>12</v>
      </c>
      <c r="F251" s="2" t="s">
        <v>16</v>
      </c>
      <c r="G251" s="2" t="s">
        <v>16</v>
      </c>
      <c r="I251" s="2" t="s">
        <v>17</v>
      </c>
      <c r="J251" s="2" t="s">
        <v>22</v>
      </c>
      <c r="K251" s="2" t="s">
        <v>15</v>
      </c>
    </row>
    <row r="252">
      <c r="A252" s="1">
        <v>43551.28517649305</v>
      </c>
      <c r="B252" s="2">
        <v>40.0</v>
      </c>
      <c r="C252" s="2" t="s">
        <v>19</v>
      </c>
      <c r="D252" s="2">
        <v>1.0</v>
      </c>
      <c r="E252" s="2" t="s">
        <v>12</v>
      </c>
      <c r="F252" s="2" t="s">
        <v>13</v>
      </c>
      <c r="G252" s="2" t="s">
        <v>13</v>
      </c>
      <c r="I252" s="2" t="s">
        <v>13</v>
      </c>
      <c r="J252" s="2" t="s">
        <v>138</v>
      </c>
      <c r="K252" s="2" t="s">
        <v>25</v>
      </c>
    </row>
    <row r="253">
      <c r="A253" s="1">
        <v>43551.29192024306</v>
      </c>
      <c r="B253" s="2">
        <v>63.0</v>
      </c>
      <c r="C253" s="2" t="s">
        <v>11</v>
      </c>
      <c r="D253" s="2">
        <v>1.0</v>
      </c>
      <c r="E253" s="2" t="s">
        <v>12</v>
      </c>
      <c r="F253" s="2" t="s">
        <v>16</v>
      </c>
      <c r="G253" s="2" t="s">
        <v>16</v>
      </c>
      <c r="I253" s="2" t="s">
        <v>17</v>
      </c>
      <c r="J253" s="2" t="s">
        <v>22</v>
      </c>
      <c r="K253" s="2" t="s">
        <v>15</v>
      </c>
    </row>
    <row r="254">
      <c r="A254" s="1">
        <v>43551.311727719905</v>
      </c>
      <c r="B254" s="2">
        <v>24.0</v>
      </c>
      <c r="C254" s="2" t="s">
        <v>19</v>
      </c>
      <c r="D254" s="2">
        <v>2.0</v>
      </c>
      <c r="E254" s="2" t="s">
        <v>12</v>
      </c>
      <c r="F254" s="2" t="s">
        <v>13</v>
      </c>
      <c r="G254" s="2" t="s">
        <v>13</v>
      </c>
      <c r="I254" s="2" t="s">
        <v>17</v>
      </c>
      <c r="J254" s="2" t="s">
        <v>14</v>
      </c>
      <c r="K254" s="2" t="s">
        <v>25</v>
      </c>
    </row>
    <row r="255">
      <c r="A255" s="1">
        <v>43551.327504456014</v>
      </c>
      <c r="B255" s="2">
        <v>60.0</v>
      </c>
      <c r="C255" s="2" t="s">
        <v>11</v>
      </c>
      <c r="D255" s="2">
        <v>4.0</v>
      </c>
      <c r="E255" s="2" t="s">
        <v>12</v>
      </c>
      <c r="F255" s="2" t="s">
        <v>13</v>
      </c>
      <c r="G255" s="2" t="s">
        <v>13</v>
      </c>
      <c r="I255" s="2" t="s">
        <v>17</v>
      </c>
      <c r="J255" s="2" t="s">
        <v>139</v>
      </c>
      <c r="K255" s="2" t="s">
        <v>15</v>
      </c>
    </row>
    <row r="256">
      <c r="A256" s="1">
        <v>43551.329704375</v>
      </c>
      <c r="B256" s="2">
        <v>26.0</v>
      </c>
      <c r="C256" s="2" t="s">
        <v>11</v>
      </c>
      <c r="D256" s="2">
        <v>3.0</v>
      </c>
      <c r="E256" s="2" t="s">
        <v>26</v>
      </c>
      <c r="H256" s="2" t="s">
        <v>140</v>
      </c>
      <c r="I256" s="2" t="s">
        <v>13</v>
      </c>
      <c r="J256" s="2" t="s">
        <v>141</v>
      </c>
      <c r="K256" s="2" t="s">
        <v>15</v>
      </c>
    </row>
    <row r="257">
      <c r="A257" s="1">
        <v>43551.355363634255</v>
      </c>
      <c r="B257" s="2">
        <v>44.0</v>
      </c>
      <c r="C257" s="2" t="s">
        <v>19</v>
      </c>
      <c r="D257" s="2">
        <v>10.0</v>
      </c>
      <c r="E257" s="2" t="s">
        <v>12</v>
      </c>
      <c r="F257" s="2" t="s">
        <v>13</v>
      </c>
      <c r="G257" s="2" t="s">
        <v>13</v>
      </c>
      <c r="I257" s="2" t="s">
        <v>13</v>
      </c>
      <c r="J257" s="2" t="s">
        <v>142</v>
      </c>
      <c r="K257" s="2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86"/>
  </cols>
  <sheetData>
    <row r="1">
      <c r="F1" t="s">
        <v>9</v>
      </c>
    </row>
    <row r="2">
      <c r="A2" s="2"/>
      <c r="B2" s="2" t="s">
        <v>17</v>
      </c>
      <c r="C2" s="2">
        <f>countif(E$2:E$238,"Si")</f>
        <v>86</v>
      </c>
      <c r="D2" s="2"/>
      <c r="E2" s="2" t="str">
        <f>if(F2="No, la tecnologia no encaixa en el món de les sardanes", "No", if(F2="Sí, crec que milloraria l'experiència del ball", "Si", ""))</f>
        <v>No</v>
      </c>
      <c r="F2" s="2" t="s">
        <v>14</v>
      </c>
    </row>
    <row r="3">
      <c r="A3" s="2"/>
      <c r="B3" s="2" t="s">
        <v>13</v>
      </c>
      <c r="C3" s="2">
        <f>countif(E$2:E$238,"No")</f>
        <v>127</v>
      </c>
      <c r="D3" s="2"/>
      <c r="E3" s="2" t="s">
        <v>35</v>
      </c>
      <c r="F3" s="2" t="s">
        <v>18</v>
      </c>
    </row>
    <row r="4">
      <c r="A4" s="2"/>
      <c r="B4" s="2" t="s">
        <v>35</v>
      </c>
      <c r="C4" s="2">
        <f>countif(E$2:E$238,"Amb condicions")</f>
        <v>24</v>
      </c>
      <c r="D4" s="2"/>
      <c r="E4" s="2" t="str">
        <f t="shared" ref="E4:E5" si="1">if(F4="No, la tecnologia no encaixa en el món de les sardanes", "No", if(F4="Sí, crec que milloraria l'experiència del ball", "Si", ""))</f>
        <v>Si</v>
      </c>
      <c r="F4" s="2" t="s">
        <v>22</v>
      </c>
    </row>
    <row r="5">
      <c r="A5" s="2"/>
      <c r="B5" s="2"/>
      <c r="C5" s="2"/>
      <c r="D5" s="2"/>
      <c r="E5" s="2" t="str">
        <f t="shared" si="1"/>
        <v>Si</v>
      </c>
      <c r="F5" s="2" t="s">
        <v>22</v>
      </c>
    </row>
    <row r="6">
      <c r="A6" s="2"/>
      <c r="B6" s="2"/>
      <c r="C6" s="2"/>
      <c r="D6" s="2"/>
      <c r="E6" s="2" t="s">
        <v>17</v>
      </c>
      <c r="F6" s="2" t="s">
        <v>24</v>
      </c>
    </row>
    <row r="7">
      <c r="A7" s="2"/>
      <c r="B7" s="2"/>
      <c r="C7" s="2"/>
      <c r="D7" s="2"/>
      <c r="E7" s="2" t="str">
        <f t="shared" ref="E7:E10" si="2">if(F7="No, la tecnologia no encaixa en el món de les sardanes", "No", if(F7="Sí, crec que milloraria l'experiència del ball", "Si", ""))</f>
        <v>Si</v>
      </c>
      <c r="F7" s="2" t="s">
        <v>22</v>
      </c>
    </row>
    <row r="8">
      <c r="A8" s="2"/>
      <c r="B8" s="2" t="s">
        <v>39</v>
      </c>
      <c r="C8" s="2">
        <f>STDEV('Respuestas de formulario 1'!B2:B238)</f>
        <v>16.1187232</v>
      </c>
      <c r="D8" s="2"/>
      <c r="E8" s="2" t="str">
        <f t="shared" si="2"/>
        <v>Si</v>
      </c>
      <c r="F8" s="2" t="s">
        <v>22</v>
      </c>
    </row>
    <row r="9">
      <c r="A9" s="2"/>
      <c r="B9" s="2" t="s">
        <v>44</v>
      </c>
      <c r="C9" s="3">
        <f>AVERAGE('Respuestas de formulario 1'!B2:B238)</f>
        <v>49.88607595</v>
      </c>
      <c r="D9" s="2"/>
      <c r="E9" s="2" t="str">
        <f t="shared" si="2"/>
        <v>Si</v>
      </c>
      <c r="F9" s="2" t="s">
        <v>22</v>
      </c>
    </row>
    <row r="10">
      <c r="A10" s="2"/>
      <c r="B10" s="2"/>
      <c r="C10" s="2"/>
      <c r="D10" s="2"/>
      <c r="E10" s="2" t="str">
        <f t="shared" si="2"/>
        <v>Si</v>
      </c>
      <c r="F10" s="2" t="s">
        <v>22</v>
      </c>
    </row>
    <row r="11">
      <c r="A11" s="2"/>
      <c r="B11" s="2"/>
      <c r="C11" s="2"/>
      <c r="D11" s="2"/>
      <c r="E11" s="2" t="s">
        <v>13</v>
      </c>
      <c r="F11" s="2" t="s">
        <v>28</v>
      </c>
    </row>
    <row r="12">
      <c r="A12" s="2"/>
      <c r="B12" s="2"/>
      <c r="C12" s="2"/>
      <c r="D12" s="2"/>
      <c r="E12" s="2" t="str">
        <f>if(F12="No, la tecnologia no encaixa en el món de les sardanes", "No", if(F12="Sí, crec que milloraria l'experiència del ball", "Si", ""))</f>
        <v>No</v>
      </c>
      <c r="F12" s="2" t="s">
        <v>14</v>
      </c>
    </row>
    <row r="13">
      <c r="A13" s="2"/>
      <c r="B13" s="2"/>
      <c r="C13" s="2"/>
      <c r="D13" s="2"/>
      <c r="E13" s="2" t="s">
        <v>13</v>
      </c>
      <c r="F13" s="2" t="s">
        <v>29</v>
      </c>
    </row>
    <row r="14">
      <c r="A14" s="2"/>
      <c r="B14" s="2"/>
      <c r="C14" s="2"/>
      <c r="D14" s="2"/>
      <c r="E14" s="2" t="str">
        <f t="shared" ref="E14:E17" si="3">if(F14="No, la tecnologia no encaixa en el món de les sardanes", "No", if(F14="Sí, crec que milloraria l'experiència del ball", "Si", ""))</f>
        <v>Si</v>
      </c>
      <c r="F14" s="2" t="s">
        <v>22</v>
      </c>
    </row>
    <row r="15">
      <c r="A15" s="2"/>
      <c r="B15" s="2"/>
      <c r="C15" s="2"/>
      <c r="D15" s="2"/>
      <c r="E15" s="2" t="str">
        <f t="shared" si="3"/>
        <v>Si</v>
      </c>
      <c r="F15" s="2" t="s">
        <v>22</v>
      </c>
    </row>
    <row r="16">
      <c r="A16" s="2"/>
      <c r="B16" s="2"/>
      <c r="C16" s="2"/>
      <c r="D16" s="2"/>
      <c r="E16" s="2" t="str">
        <f t="shared" si="3"/>
        <v>No</v>
      </c>
      <c r="F16" s="2" t="s">
        <v>14</v>
      </c>
    </row>
    <row r="17">
      <c r="A17" s="2"/>
      <c r="B17" s="2"/>
      <c r="C17" s="2"/>
      <c r="D17" s="2"/>
      <c r="E17" s="2" t="str">
        <f t="shared" si="3"/>
        <v>No</v>
      </c>
      <c r="F17" s="2" t="s">
        <v>14</v>
      </c>
    </row>
    <row r="18">
      <c r="A18" s="2"/>
      <c r="B18" s="2"/>
      <c r="C18" s="2"/>
      <c r="D18" s="2"/>
      <c r="E18" s="2" t="s">
        <v>35</v>
      </c>
      <c r="F18" s="2" t="s">
        <v>31</v>
      </c>
    </row>
    <row r="19">
      <c r="A19" s="2"/>
      <c r="B19" s="2"/>
      <c r="C19" s="2"/>
      <c r="D19" s="2"/>
      <c r="E19" s="2" t="str">
        <f>if(F19="No, la tecnologia no encaixa en el món de les sardanes", "No", if(F19="Sí, crec que milloraria l'experiència del ball", "Si", ""))</f>
        <v>No</v>
      </c>
      <c r="F19" s="2" t="s">
        <v>14</v>
      </c>
    </row>
    <row r="20">
      <c r="A20" s="2"/>
      <c r="B20" s="2"/>
      <c r="C20" s="2"/>
      <c r="D20" s="2"/>
      <c r="E20" s="2" t="s">
        <v>17</v>
      </c>
      <c r="F20" s="2" t="s">
        <v>32</v>
      </c>
    </row>
    <row r="21">
      <c r="A21" s="2"/>
      <c r="B21" s="2"/>
      <c r="C21" s="2"/>
      <c r="D21" s="2"/>
      <c r="E21" s="2" t="s">
        <v>13</v>
      </c>
      <c r="F21" s="2" t="s">
        <v>33</v>
      </c>
    </row>
    <row r="22">
      <c r="A22" s="2"/>
      <c r="B22" s="2"/>
      <c r="C22" s="2"/>
      <c r="D22" s="2"/>
      <c r="E22" s="2" t="str">
        <f>if(F22="No, la tecnologia no encaixa en el món de les sardanes", "No", if(F22="Sí, crec que milloraria l'experiència del ball", "Si", ""))</f>
        <v>Si</v>
      </c>
      <c r="F22" s="2" t="s">
        <v>22</v>
      </c>
    </row>
    <row r="23">
      <c r="A23" s="2"/>
      <c r="B23" s="2"/>
      <c r="C23" s="2"/>
      <c r="D23" s="2"/>
      <c r="E23" s="2" t="s">
        <v>13</v>
      </c>
      <c r="F23" s="2" t="s">
        <v>34</v>
      </c>
    </row>
    <row r="24">
      <c r="A24" s="2"/>
      <c r="B24" s="2"/>
      <c r="C24" s="2"/>
      <c r="D24" s="2"/>
      <c r="E24" s="2" t="str">
        <f t="shared" ref="E24:E29" si="4">if(F24="No, la tecnologia no encaixa en el món de les sardanes", "No", if(F24="Sí, crec que milloraria l'experiència del ball", "Si", ""))</f>
        <v>No</v>
      </c>
      <c r="F24" s="2" t="s">
        <v>14</v>
      </c>
    </row>
    <row r="25">
      <c r="A25" s="2"/>
      <c r="B25" s="2"/>
      <c r="C25" s="2"/>
      <c r="D25" s="2"/>
      <c r="E25" s="2" t="str">
        <f t="shared" si="4"/>
        <v>Si</v>
      </c>
      <c r="F25" s="2" t="s">
        <v>22</v>
      </c>
    </row>
    <row r="26">
      <c r="A26" s="2"/>
      <c r="B26" s="2"/>
      <c r="C26" s="2"/>
      <c r="D26" s="2"/>
      <c r="E26" s="2" t="str">
        <f t="shared" si="4"/>
        <v>No</v>
      </c>
      <c r="F26" s="2" t="s">
        <v>14</v>
      </c>
    </row>
    <row r="27">
      <c r="A27" s="2"/>
      <c r="B27" s="2"/>
      <c r="C27" s="2"/>
      <c r="D27" s="2"/>
      <c r="E27" s="2" t="str">
        <f t="shared" si="4"/>
        <v>No</v>
      </c>
      <c r="F27" s="2" t="s">
        <v>14</v>
      </c>
    </row>
    <row r="28">
      <c r="A28" s="2"/>
      <c r="B28" s="2"/>
      <c r="C28" s="2"/>
      <c r="D28" s="2"/>
      <c r="E28" s="2" t="str">
        <f t="shared" si="4"/>
        <v>Si</v>
      </c>
      <c r="F28" s="2" t="s">
        <v>22</v>
      </c>
    </row>
    <row r="29">
      <c r="A29" s="2"/>
      <c r="B29" s="2"/>
      <c r="C29" s="2"/>
      <c r="D29" s="2"/>
      <c r="E29" s="2" t="str">
        <f t="shared" si="4"/>
        <v>No</v>
      </c>
      <c r="F29" s="2" t="s">
        <v>14</v>
      </c>
    </row>
    <row r="30">
      <c r="A30" s="2"/>
      <c r="B30" s="2"/>
      <c r="C30" s="2"/>
      <c r="D30" s="2"/>
      <c r="E30" s="2" t="s">
        <v>13</v>
      </c>
      <c r="F30" s="2" t="s">
        <v>37</v>
      </c>
    </row>
    <row r="31">
      <c r="A31" s="2"/>
      <c r="B31" s="2"/>
      <c r="C31" s="2"/>
      <c r="D31" s="2"/>
      <c r="E31" s="2" t="str">
        <f t="shared" ref="E31:E33" si="5">if(F31="No, la tecnologia no encaixa en el món de les sardanes", "No", if(F31="Sí, crec que milloraria l'experiència del ball", "Si", ""))</f>
        <v>Si</v>
      </c>
      <c r="F31" s="2" t="s">
        <v>22</v>
      </c>
    </row>
    <row r="32">
      <c r="A32" s="2"/>
      <c r="B32" s="2"/>
      <c r="C32" s="2"/>
      <c r="D32" s="2"/>
      <c r="E32" s="2" t="str">
        <f t="shared" si="5"/>
        <v>No</v>
      </c>
      <c r="F32" s="2" t="s">
        <v>14</v>
      </c>
    </row>
    <row r="33">
      <c r="A33" s="2"/>
      <c r="B33" s="2"/>
      <c r="C33" s="2"/>
      <c r="D33" s="2"/>
      <c r="E33" s="2" t="str">
        <f t="shared" si="5"/>
        <v>Si</v>
      </c>
      <c r="F33" s="2" t="s">
        <v>22</v>
      </c>
    </row>
    <row r="34">
      <c r="A34" s="2"/>
      <c r="B34" s="2"/>
      <c r="C34" s="2"/>
      <c r="D34" s="2"/>
      <c r="E34" s="2" t="s">
        <v>13</v>
      </c>
      <c r="F34" s="2" t="s">
        <v>40</v>
      </c>
    </row>
    <row r="35">
      <c r="A35" s="2"/>
      <c r="B35" s="2"/>
      <c r="C35" s="2"/>
      <c r="D35" s="2"/>
      <c r="E35" s="2" t="str">
        <f t="shared" ref="E35:E36" si="6">if(F35="No, la tecnologia no encaixa en el món de les sardanes", "No", if(F35="Sí, crec que milloraria l'experiència del ball", "Si", ""))</f>
        <v>No</v>
      </c>
      <c r="F35" s="2" t="s">
        <v>14</v>
      </c>
    </row>
    <row r="36">
      <c r="A36" s="2"/>
      <c r="B36" s="2"/>
      <c r="C36" s="2"/>
      <c r="D36" s="2"/>
      <c r="E36" s="2" t="str">
        <f t="shared" si="6"/>
        <v>No</v>
      </c>
      <c r="F36" s="2" t="s">
        <v>14</v>
      </c>
    </row>
    <row r="37">
      <c r="A37" s="2"/>
      <c r="B37" s="2"/>
      <c r="C37" s="2"/>
      <c r="D37" s="2"/>
      <c r="E37" s="2" t="s">
        <v>17</v>
      </c>
      <c r="F37" s="2" t="s">
        <v>42</v>
      </c>
    </row>
    <row r="38">
      <c r="A38" s="2"/>
      <c r="B38" s="2"/>
      <c r="C38" s="2"/>
      <c r="D38" s="2"/>
      <c r="E38" s="2" t="str">
        <f t="shared" ref="E38:E42" si="7">if(F38="No, la tecnologia no encaixa en el món de les sardanes", "No", if(F38="Sí, crec que milloraria l'experiència del ball", "Si", ""))</f>
        <v>Si</v>
      </c>
      <c r="F38" s="2" t="s">
        <v>22</v>
      </c>
    </row>
    <row r="39">
      <c r="A39" s="2"/>
      <c r="B39" s="2"/>
      <c r="C39" s="2"/>
      <c r="D39" s="2"/>
      <c r="E39" s="2" t="str">
        <f t="shared" si="7"/>
        <v>No</v>
      </c>
      <c r="F39" s="2" t="s">
        <v>14</v>
      </c>
    </row>
    <row r="40">
      <c r="A40" s="2"/>
      <c r="B40" s="2"/>
      <c r="C40" s="2"/>
      <c r="D40" s="2"/>
      <c r="E40" s="2" t="str">
        <f t="shared" si="7"/>
        <v>Si</v>
      </c>
      <c r="F40" s="2" t="s">
        <v>22</v>
      </c>
    </row>
    <row r="41">
      <c r="A41" s="2"/>
      <c r="B41" s="2"/>
      <c r="C41" s="2"/>
      <c r="D41" s="2"/>
      <c r="E41" s="2" t="str">
        <f t="shared" si="7"/>
        <v>No</v>
      </c>
      <c r="F41" s="2" t="s">
        <v>14</v>
      </c>
    </row>
    <row r="42">
      <c r="A42" s="2"/>
      <c r="B42" s="2"/>
      <c r="C42" s="2"/>
      <c r="D42" s="2"/>
      <c r="E42" s="2" t="str">
        <f t="shared" si="7"/>
        <v>Si</v>
      </c>
      <c r="F42" s="2" t="s">
        <v>22</v>
      </c>
    </row>
    <row r="43">
      <c r="A43" s="2"/>
      <c r="B43" s="2"/>
      <c r="C43" s="2"/>
      <c r="D43" s="2"/>
      <c r="E43" s="2" t="s">
        <v>17</v>
      </c>
      <c r="F43" s="2" t="s">
        <v>46</v>
      </c>
    </row>
    <row r="44">
      <c r="A44" s="2"/>
      <c r="B44" s="2"/>
      <c r="C44" s="2"/>
      <c r="D44" s="2"/>
      <c r="E44" s="2" t="str">
        <f>if(F44="No, la tecnologia no encaixa en el món de les sardanes", "No", if(F44="Sí, crec que milloraria l'experiència del ball", "Si", ""))</f>
        <v>No</v>
      </c>
      <c r="F44" s="2" t="s">
        <v>14</v>
      </c>
    </row>
    <row r="45">
      <c r="A45" s="2"/>
      <c r="B45" s="2"/>
      <c r="C45" s="2"/>
      <c r="D45" s="2"/>
      <c r="E45" s="2" t="s">
        <v>17</v>
      </c>
      <c r="F45" s="2" t="s">
        <v>47</v>
      </c>
    </row>
    <row r="46">
      <c r="A46" s="2"/>
      <c r="B46" s="2"/>
      <c r="C46" s="2"/>
      <c r="D46" s="2"/>
      <c r="E46" s="2" t="str">
        <f t="shared" ref="E46:E47" si="8">if(F46="No, la tecnologia no encaixa en el món de les sardanes", "No", if(F46="Sí, crec que milloraria l'experiència del ball", "Si", ""))</f>
        <v>No</v>
      </c>
      <c r="F46" s="2" t="s">
        <v>14</v>
      </c>
    </row>
    <row r="47">
      <c r="A47" s="2"/>
      <c r="B47" s="2"/>
      <c r="C47" s="2"/>
      <c r="D47" s="2"/>
      <c r="E47" s="2" t="str">
        <f t="shared" si="8"/>
        <v>Si</v>
      </c>
      <c r="F47" s="2" t="s">
        <v>22</v>
      </c>
    </row>
    <row r="48">
      <c r="A48" s="2"/>
      <c r="B48" s="2"/>
      <c r="C48" s="2"/>
      <c r="D48" s="2"/>
      <c r="E48" s="2" t="s">
        <v>17</v>
      </c>
      <c r="F48" s="2" t="s">
        <v>48</v>
      </c>
    </row>
    <row r="49">
      <c r="A49" s="2"/>
      <c r="B49" s="2"/>
      <c r="C49" s="2"/>
      <c r="D49" s="2"/>
      <c r="E49" s="2" t="str">
        <f t="shared" ref="E49:E52" si="9">if(F49="No, la tecnologia no encaixa en el món de les sardanes", "No", if(F49="Sí, crec que milloraria l'experiència del ball", "Si", ""))</f>
        <v>Si</v>
      </c>
      <c r="F49" s="2" t="s">
        <v>22</v>
      </c>
    </row>
    <row r="50">
      <c r="A50" s="2"/>
      <c r="B50" s="2"/>
      <c r="C50" s="2"/>
      <c r="D50" s="2"/>
      <c r="E50" s="2" t="str">
        <f t="shared" si="9"/>
        <v>No</v>
      </c>
      <c r="F50" s="2" t="s">
        <v>14</v>
      </c>
    </row>
    <row r="51">
      <c r="A51" s="2"/>
      <c r="B51" s="2"/>
      <c r="C51" s="2"/>
      <c r="D51" s="2"/>
      <c r="E51" s="2" t="str">
        <f t="shared" si="9"/>
        <v>No</v>
      </c>
      <c r="F51" s="2" t="s">
        <v>14</v>
      </c>
    </row>
    <row r="52">
      <c r="A52" s="2"/>
      <c r="B52" s="2"/>
      <c r="C52" s="2"/>
      <c r="D52" s="2"/>
      <c r="E52" s="2" t="str">
        <f t="shared" si="9"/>
        <v>Si</v>
      </c>
      <c r="F52" s="2" t="s">
        <v>22</v>
      </c>
    </row>
    <row r="53">
      <c r="A53" s="2"/>
      <c r="B53" s="2"/>
      <c r="C53" s="2"/>
      <c r="D53" s="2"/>
      <c r="E53" s="2" t="s">
        <v>35</v>
      </c>
      <c r="F53" s="2" t="s">
        <v>51</v>
      </c>
    </row>
    <row r="54">
      <c r="A54" s="2"/>
      <c r="B54" s="2"/>
      <c r="C54" s="2"/>
      <c r="D54" s="2"/>
      <c r="E54" s="2" t="s">
        <v>13</v>
      </c>
      <c r="F54" s="2" t="s">
        <v>52</v>
      </c>
    </row>
    <row r="55">
      <c r="A55" s="2"/>
      <c r="B55" s="2"/>
      <c r="C55" s="2"/>
      <c r="D55" s="2"/>
      <c r="E55" s="2" t="str">
        <f t="shared" ref="E55:E57" si="10">if(F55="No, la tecnologia no encaixa en el món de les sardanes", "No", if(F55="Sí, crec que milloraria l'experiència del ball", "Si", ""))</f>
        <v>No</v>
      </c>
      <c r="F55" s="2" t="s">
        <v>14</v>
      </c>
    </row>
    <row r="56">
      <c r="A56" s="2"/>
      <c r="B56" s="2"/>
      <c r="C56" s="2"/>
      <c r="D56" s="2"/>
      <c r="E56" s="2" t="str">
        <f t="shared" si="10"/>
        <v>Si</v>
      </c>
      <c r="F56" s="2" t="s">
        <v>22</v>
      </c>
    </row>
    <row r="57">
      <c r="A57" s="2"/>
      <c r="B57" s="2"/>
      <c r="C57" s="2"/>
      <c r="D57" s="2"/>
      <c r="E57" s="2" t="str">
        <f t="shared" si="10"/>
        <v>No</v>
      </c>
      <c r="F57" s="2" t="s">
        <v>14</v>
      </c>
    </row>
    <row r="58">
      <c r="A58" s="2"/>
      <c r="B58" s="2"/>
      <c r="C58" s="2"/>
      <c r="D58" s="2"/>
      <c r="E58" s="2" t="s">
        <v>13</v>
      </c>
      <c r="F58" s="2" t="s">
        <v>53</v>
      </c>
    </row>
    <row r="59">
      <c r="A59" s="2"/>
      <c r="B59" s="2"/>
      <c r="C59" s="2"/>
      <c r="D59" s="2"/>
      <c r="E59" s="2" t="str">
        <f t="shared" ref="E59:E62" si="11">if(F59="No, la tecnologia no encaixa en el món de les sardanes", "No", if(F59="Sí, crec que milloraria l'experiència del ball", "Si", ""))</f>
        <v>No</v>
      </c>
      <c r="F59" s="2" t="s">
        <v>14</v>
      </c>
    </row>
    <row r="60">
      <c r="A60" s="2"/>
      <c r="B60" s="2"/>
      <c r="C60" s="2"/>
      <c r="D60" s="2"/>
      <c r="E60" s="2" t="str">
        <f t="shared" si="11"/>
        <v>No</v>
      </c>
      <c r="F60" s="2" t="s">
        <v>14</v>
      </c>
    </row>
    <row r="61">
      <c r="A61" s="2"/>
      <c r="B61" s="2"/>
      <c r="C61" s="2"/>
      <c r="D61" s="2"/>
      <c r="E61" s="2" t="str">
        <f t="shared" si="11"/>
        <v>No</v>
      </c>
      <c r="F61" s="2" t="s">
        <v>14</v>
      </c>
    </row>
    <row r="62">
      <c r="A62" s="2"/>
      <c r="B62" s="2"/>
      <c r="C62" s="2"/>
      <c r="D62" s="2"/>
      <c r="E62" s="2" t="str">
        <f t="shared" si="11"/>
        <v>No</v>
      </c>
      <c r="F62" s="2" t="s">
        <v>14</v>
      </c>
    </row>
    <row r="63">
      <c r="A63" s="2"/>
      <c r="B63" s="2"/>
      <c r="C63" s="2"/>
      <c r="D63" s="2"/>
      <c r="E63" s="2" t="s">
        <v>13</v>
      </c>
      <c r="F63" s="2" t="s">
        <v>54</v>
      </c>
    </row>
    <row r="64">
      <c r="A64" s="2"/>
      <c r="B64" s="2"/>
      <c r="C64" s="2"/>
      <c r="D64" s="2"/>
      <c r="E64" s="2" t="str">
        <f t="shared" ref="E64:E69" si="12">if(F64="No, la tecnologia no encaixa en el món de les sardanes", "No", if(F64="Sí, crec que milloraria l'experiència del ball", "Si", ""))</f>
        <v>Si</v>
      </c>
      <c r="F64" s="2" t="s">
        <v>22</v>
      </c>
    </row>
    <row r="65">
      <c r="A65" s="2"/>
      <c r="B65" s="2"/>
      <c r="C65" s="2"/>
      <c r="D65" s="2"/>
      <c r="E65" s="2" t="str">
        <f t="shared" si="12"/>
        <v>No</v>
      </c>
      <c r="F65" s="2" t="s">
        <v>14</v>
      </c>
    </row>
    <row r="66">
      <c r="A66" s="2"/>
      <c r="B66" s="2"/>
      <c r="C66" s="2"/>
      <c r="D66" s="2"/>
      <c r="E66" s="2" t="str">
        <f t="shared" si="12"/>
        <v>Si</v>
      </c>
      <c r="F66" s="2" t="s">
        <v>22</v>
      </c>
    </row>
    <row r="67">
      <c r="A67" s="2"/>
      <c r="B67" s="2"/>
      <c r="C67" s="2"/>
      <c r="D67" s="2"/>
      <c r="E67" s="2" t="str">
        <f t="shared" si="12"/>
        <v>Si</v>
      </c>
      <c r="F67" s="2" t="s">
        <v>22</v>
      </c>
    </row>
    <row r="68">
      <c r="A68" s="2"/>
      <c r="B68" s="2"/>
      <c r="C68" s="2"/>
      <c r="D68" s="2"/>
      <c r="E68" s="2" t="str">
        <f t="shared" si="12"/>
        <v>No</v>
      </c>
      <c r="F68" s="2" t="s">
        <v>14</v>
      </c>
    </row>
    <row r="69">
      <c r="A69" s="2"/>
      <c r="B69" s="2"/>
      <c r="C69" s="2"/>
      <c r="D69" s="2"/>
      <c r="E69" s="2" t="str">
        <f t="shared" si="12"/>
        <v>Si</v>
      </c>
      <c r="F69" s="2" t="s">
        <v>22</v>
      </c>
    </row>
    <row r="70">
      <c r="A70" s="2"/>
      <c r="B70" s="2"/>
      <c r="C70" s="2"/>
      <c r="D70" s="2"/>
      <c r="E70" s="2" t="s">
        <v>17</v>
      </c>
      <c r="F70" s="2" t="s">
        <v>55</v>
      </c>
    </row>
    <row r="71">
      <c r="A71" s="2"/>
      <c r="B71" s="2"/>
      <c r="C71" s="2"/>
      <c r="D71" s="2"/>
      <c r="E71" s="2" t="s">
        <v>13</v>
      </c>
      <c r="F71" s="2" t="s">
        <v>56</v>
      </c>
    </row>
    <row r="72">
      <c r="A72" s="2"/>
      <c r="B72" s="2"/>
      <c r="C72" s="2"/>
      <c r="D72" s="2"/>
      <c r="E72" s="2" t="str">
        <f>if(F72="No, la tecnologia no encaixa en el món de les sardanes", "No", if(F72="Sí, crec que milloraria l'experiència del ball", "Si", ""))</f>
        <v>No</v>
      </c>
      <c r="F72" s="2" t="s">
        <v>14</v>
      </c>
    </row>
    <row r="73">
      <c r="A73" s="2"/>
      <c r="B73" s="2"/>
      <c r="C73" s="2"/>
      <c r="D73" s="2"/>
      <c r="E73" s="2" t="s">
        <v>13</v>
      </c>
      <c r="F73" s="2" t="s">
        <v>57</v>
      </c>
    </row>
    <row r="74">
      <c r="A74" s="2"/>
      <c r="B74" s="2"/>
      <c r="C74" s="2"/>
      <c r="D74" s="2"/>
      <c r="E74" s="2" t="s">
        <v>13</v>
      </c>
      <c r="F74" s="2" t="s">
        <v>58</v>
      </c>
    </row>
    <row r="75">
      <c r="A75" s="2"/>
      <c r="B75" s="2"/>
      <c r="C75" s="2"/>
      <c r="D75" s="2"/>
      <c r="E75" s="2" t="str">
        <f t="shared" ref="E75:E77" si="13">if(F75="No, la tecnologia no encaixa en el món de les sardanes", "No", if(F75="Sí, crec que milloraria l'experiència del ball", "Si", ""))</f>
        <v>Si</v>
      </c>
      <c r="F75" s="2" t="s">
        <v>22</v>
      </c>
    </row>
    <row r="76">
      <c r="A76" s="2"/>
      <c r="B76" s="2"/>
      <c r="C76" s="2"/>
      <c r="D76" s="2"/>
      <c r="E76" s="2" t="str">
        <f t="shared" si="13"/>
        <v>Si</v>
      </c>
      <c r="F76" s="2" t="s">
        <v>22</v>
      </c>
    </row>
    <row r="77">
      <c r="A77" s="2"/>
      <c r="B77" s="2"/>
      <c r="C77" s="2"/>
      <c r="D77" s="2"/>
      <c r="E77" s="2" t="str">
        <f t="shared" si="13"/>
        <v>Si</v>
      </c>
      <c r="F77" s="2" t="s">
        <v>22</v>
      </c>
    </row>
    <row r="78">
      <c r="A78" s="2"/>
      <c r="B78" s="2"/>
      <c r="C78" s="2"/>
      <c r="D78" s="2"/>
      <c r="E78" s="2" t="s">
        <v>13</v>
      </c>
      <c r="F78" s="2" t="s">
        <v>59</v>
      </c>
    </row>
    <row r="79">
      <c r="A79" s="2"/>
      <c r="B79" s="2"/>
      <c r="C79" s="2"/>
      <c r="D79" s="2"/>
      <c r="E79" s="2" t="s">
        <v>13</v>
      </c>
      <c r="F79" s="2" t="s">
        <v>60</v>
      </c>
    </row>
    <row r="80">
      <c r="A80" s="2"/>
      <c r="B80" s="2"/>
      <c r="C80" s="2"/>
      <c r="D80" s="2"/>
      <c r="E80" s="2" t="s">
        <v>17</v>
      </c>
      <c r="F80" s="2" t="s">
        <v>62</v>
      </c>
    </row>
    <row r="81">
      <c r="A81" s="2"/>
      <c r="B81" s="2"/>
      <c r="C81" s="2"/>
      <c r="D81" s="2"/>
      <c r="E81" s="2" t="s">
        <v>35</v>
      </c>
      <c r="F81" s="2" t="s">
        <v>63</v>
      </c>
    </row>
    <row r="82">
      <c r="A82" s="2"/>
      <c r="B82" s="2"/>
      <c r="C82" s="2"/>
      <c r="D82" s="2"/>
      <c r="E82" s="2" t="str">
        <f>if(F82="No, la tecnologia no encaixa en el món de les sardanes", "No", if(F82="Sí, crec que milloraria l'experiència del ball", "Si", ""))</f>
        <v>No</v>
      </c>
      <c r="F82" s="2" t="s">
        <v>14</v>
      </c>
    </row>
    <row r="83">
      <c r="A83" s="2"/>
      <c r="B83" s="2"/>
      <c r="C83" s="2"/>
      <c r="D83" s="2"/>
      <c r="E83" s="2" t="s">
        <v>35</v>
      </c>
      <c r="F83" s="2" t="s">
        <v>64</v>
      </c>
    </row>
    <row r="84">
      <c r="A84" s="2"/>
      <c r="B84" s="2"/>
      <c r="C84" s="2"/>
      <c r="D84" s="2"/>
      <c r="E84" s="2" t="str">
        <f t="shared" ref="E84:E85" si="14">if(F84="No, la tecnologia no encaixa en el món de les sardanes", "No", if(F84="Sí, crec que milloraria l'experiència del ball", "Si", ""))</f>
        <v>No</v>
      </c>
      <c r="F84" s="2" t="s">
        <v>14</v>
      </c>
    </row>
    <row r="85">
      <c r="A85" s="2"/>
      <c r="B85" s="2"/>
      <c r="C85" s="2"/>
      <c r="D85" s="2"/>
      <c r="E85" s="2" t="str">
        <f t="shared" si="14"/>
        <v>No</v>
      </c>
      <c r="F85" s="2" t="s">
        <v>14</v>
      </c>
    </row>
    <row r="86">
      <c r="A86" s="2"/>
      <c r="B86" s="2"/>
      <c r="C86" s="2"/>
      <c r="D86" s="2"/>
      <c r="E86" s="2" t="s">
        <v>13</v>
      </c>
      <c r="F86" s="2" t="s">
        <v>65</v>
      </c>
    </row>
    <row r="87">
      <c r="A87" s="2"/>
      <c r="B87" s="2"/>
      <c r="C87" s="2"/>
      <c r="D87" s="2"/>
      <c r="E87" s="2" t="s">
        <v>13</v>
      </c>
      <c r="F87" s="2" t="s">
        <v>66</v>
      </c>
    </row>
    <row r="88">
      <c r="A88" s="2"/>
      <c r="B88" s="2"/>
      <c r="C88" s="2"/>
      <c r="D88" s="2"/>
      <c r="E88" s="2" t="str">
        <f>if(F88="No, la tecnologia no encaixa en el món de les sardanes", "No", if(F88="Sí, crec que milloraria l'experiència del ball", "Si", ""))</f>
        <v>Si</v>
      </c>
      <c r="F88" s="2" t="s">
        <v>22</v>
      </c>
    </row>
    <row r="89">
      <c r="A89" s="2"/>
      <c r="B89" s="2"/>
      <c r="C89" s="2"/>
      <c r="D89" s="2"/>
      <c r="E89" s="2" t="s">
        <v>35</v>
      </c>
      <c r="F89" s="2" t="s">
        <v>67</v>
      </c>
    </row>
    <row r="90">
      <c r="A90" s="2"/>
      <c r="B90" s="2"/>
      <c r="C90" s="2"/>
      <c r="D90" s="2"/>
      <c r="E90" s="2" t="str">
        <f>if(F90="No, la tecnologia no encaixa en el món de les sardanes", "No", if(F90="Sí, crec que milloraria l'experiència del ball", "Si", ""))</f>
        <v>No</v>
      </c>
      <c r="F90" s="2" t="s">
        <v>14</v>
      </c>
    </row>
    <row r="91">
      <c r="A91" s="2"/>
      <c r="B91" s="2"/>
      <c r="C91" s="2"/>
      <c r="D91" s="2"/>
      <c r="E91" s="2" t="s">
        <v>13</v>
      </c>
      <c r="F91" s="2" t="s">
        <v>68</v>
      </c>
    </row>
    <row r="92">
      <c r="A92" s="2"/>
      <c r="B92" s="2"/>
      <c r="C92" s="2"/>
      <c r="D92" s="2"/>
      <c r="E92" s="2" t="str">
        <f t="shared" ref="E92:E93" si="15">if(F92="No, la tecnologia no encaixa en el món de les sardanes", "No", if(F92="Sí, crec que milloraria l'experiència del ball", "Si", ""))</f>
        <v>Si</v>
      </c>
      <c r="F92" s="2" t="s">
        <v>22</v>
      </c>
    </row>
    <row r="93">
      <c r="A93" s="2"/>
      <c r="B93" s="2"/>
      <c r="C93" s="2"/>
      <c r="D93" s="2"/>
      <c r="E93" s="2" t="str">
        <f t="shared" si="15"/>
        <v>No</v>
      </c>
      <c r="F93" s="2" t="s">
        <v>14</v>
      </c>
    </row>
    <row r="94">
      <c r="A94" s="2"/>
      <c r="B94" s="2"/>
      <c r="C94" s="2"/>
      <c r="D94" s="2"/>
      <c r="E94" s="2" t="s">
        <v>13</v>
      </c>
      <c r="F94" s="2" t="s">
        <v>69</v>
      </c>
    </row>
    <row r="95">
      <c r="A95" s="2"/>
      <c r="B95" s="2"/>
      <c r="C95" s="2"/>
      <c r="D95" s="2"/>
      <c r="E95" s="2" t="str">
        <f t="shared" ref="E95:E98" si="16">if(F95="No, la tecnologia no encaixa en el món de les sardanes", "No", if(F95="Sí, crec que milloraria l'experiència del ball", "Si", ""))</f>
        <v>No</v>
      </c>
      <c r="F95" s="2" t="s">
        <v>14</v>
      </c>
    </row>
    <row r="96">
      <c r="A96" s="2"/>
      <c r="B96" s="2"/>
      <c r="C96" s="2"/>
      <c r="D96" s="2"/>
      <c r="E96" s="2" t="str">
        <f t="shared" si="16"/>
        <v>No</v>
      </c>
      <c r="F96" s="2" t="s">
        <v>14</v>
      </c>
    </row>
    <row r="97">
      <c r="A97" s="2"/>
      <c r="B97" s="2"/>
      <c r="C97" s="2"/>
      <c r="D97" s="2"/>
      <c r="E97" s="2" t="str">
        <f t="shared" si="16"/>
        <v>No</v>
      </c>
      <c r="F97" s="2" t="s">
        <v>14</v>
      </c>
    </row>
    <row r="98">
      <c r="A98" s="2"/>
      <c r="B98" s="2"/>
      <c r="C98" s="2"/>
      <c r="D98" s="2"/>
      <c r="E98" s="2" t="str">
        <f t="shared" si="16"/>
        <v>No</v>
      </c>
      <c r="F98" s="2" t="s">
        <v>14</v>
      </c>
    </row>
    <row r="99">
      <c r="A99" s="2"/>
      <c r="B99" s="2"/>
      <c r="C99" s="2"/>
      <c r="D99" s="2"/>
      <c r="E99" s="2" t="s">
        <v>13</v>
      </c>
      <c r="F99" s="2" t="s">
        <v>60</v>
      </c>
    </row>
    <row r="100">
      <c r="A100" s="2"/>
      <c r="B100" s="2"/>
      <c r="C100" s="2"/>
      <c r="D100" s="2"/>
      <c r="E100" s="2" t="s">
        <v>35</v>
      </c>
      <c r="F100" s="2" t="s">
        <v>72</v>
      </c>
    </row>
    <row r="101">
      <c r="A101" s="2"/>
      <c r="B101" s="2"/>
      <c r="C101" s="2"/>
      <c r="D101" s="2"/>
      <c r="E101" s="2" t="s">
        <v>13</v>
      </c>
      <c r="F101" s="2" t="s">
        <v>73</v>
      </c>
    </row>
    <row r="102">
      <c r="A102" s="2"/>
      <c r="B102" s="2"/>
      <c r="C102" s="2"/>
      <c r="D102" s="2"/>
      <c r="E102" s="2" t="s">
        <v>17</v>
      </c>
      <c r="F102" s="2" t="s">
        <v>74</v>
      </c>
    </row>
    <row r="103">
      <c r="A103" s="2"/>
      <c r="B103" s="2"/>
      <c r="C103" s="2"/>
      <c r="D103" s="2"/>
      <c r="E103" s="2" t="str">
        <f t="shared" ref="E103:E108" si="17">if(F103="No, la tecnologia no encaixa en el món de les sardanes", "No", if(F103="Sí, crec que milloraria l'experiència del ball", "Si", ""))</f>
        <v>Si</v>
      </c>
      <c r="F103" s="2" t="s">
        <v>22</v>
      </c>
    </row>
    <row r="104">
      <c r="A104" s="2"/>
      <c r="B104" s="2"/>
      <c r="C104" s="2"/>
      <c r="D104" s="2"/>
      <c r="E104" s="2" t="str">
        <f t="shared" si="17"/>
        <v>No</v>
      </c>
      <c r="F104" s="2" t="s">
        <v>14</v>
      </c>
    </row>
    <row r="105">
      <c r="A105" s="2"/>
      <c r="B105" s="2"/>
      <c r="C105" s="2"/>
      <c r="D105" s="2"/>
      <c r="E105" s="2" t="str">
        <f t="shared" si="17"/>
        <v>Si</v>
      </c>
      <c r="F105" s="2" t="s">
        <v>22</v>
      </c>
    </row>
    <row r="106">
      <c r="A106" s="2"/>
      <c r="B106" s="2"/>
      <c r="C106" s="2"/>
      <c r="D106" s="2"/>
      <c r="E106" s="2" t="str">
        <f t="shared" si="17"/>
        <v>Si</v>
      </c>
      <c r="F106" s="2" t="s">
        <v>22</v>
      </c>
    </row>
    <row r="107">
      <c r="A107" s="2"/>
      <c r="B107" s="2"/>
      <c r="C107" s="2"/>
      <c r="D107" s="2"/>
      <c r="E107" s="2" t="str">
        <f t="shared" si="17"/>
        <v>No</v>
      </c>
      <c r="F107" s="2" t="s">
        <v>14</v>
      </c>
    </row>
    <row r="108">
      <c r="A108" s="2"/>
      <c r="B108" s="2"/>
      <c r="C108" s="2"/>
      <c r="D108" s="2"/>
      <c r="E108" s="2" t="str">
        <f t="shared" si="17"/>
        <v>Si</v>
      </c>
      <c r="F108" s="2" t="s">
        <v>22</v>
      </c>
    </row>
    <row r="109">
      <c r="A109" s="2"/>
      <c r="B109" s="2"/>
      <c r="C109" s="2"/>
      <c r="D109" s="2"/>
      <c r="E109" s="2" t="s">
        <v>35</v>
      </c>
      <c r="F109" s="2" t="s">
        <v>76</v>
      </c>
    </row>
    <row r="110">
      <c r="A110" s="2"/>
      <c r="B110" s="2"/>
      <c r="C110" s="2"/>
      <c r="D110" s="2"/>
      <c r="E110" s="2" t="str">
        <f t="shared" ref="E110:E119" si="18">if(F110="No, la tecnologia no encaixa en el món de les sardanes", "No", if(F110="Sí, crec que milloraria l'experiència del ball", "Si", ""))</f>
        <v>No</v>
      </c>
      <c r="F110" s="2" t="s">
        <v>14</v>
      </c>
    </row>
    <row r="111">
      <c r="A111" s="2"/>
      <c r="B111" s="2"/>
      <c r="C111" s="2"/>
      <c r="D111" s="2"/>
      <c r="E111" s="2" t="str">
        <f t="shared" si="18"/>
        <v>Si</v>
      </c>
      <c r="F111" s="2" t="s">
        <v>22</v>
      </c>
    </row>
    <row r="112">
      <c r="A112" s="2"/>
      <c r="B112" s="2"/>
      <c r="C112" s="2"/>
      <c r="D112" s="2"/>
      <c r="E112" s="2" t="str">
        <f t="shared" si="18"/>
        <v>No</v>
      </c>
      <c r="F112" s="2" t="s">
        <v>14</v>
      </c>
    </row>
    <row r="113">
      <c r="A113" s="2"/>
      <c r="B113" s="2"/>
      <c r="C113" s="2"/>
      <c r="D113" s="2"/>
      <c r="E113" s="2" t="str">
        <f t="shared" si="18"/>
        <v>No</v>
      </c>
      <c r="F113" s="2" t="s">
        <v>14</v>
      </c>
    </row>
    <row r="114">
      <c r="A114" s="2"/>
      <c r="B114" s="2"/>
      <c r="C114" s="2"/>
      <c r="D114" s="2"/>
      <c r="E114" s="2" t="str">
        <f t="shared" si="18"/>
        <v>No</v>
      </c>
      <c r="F114" s="2" t="s">
        <v>14</v>
      </c>
    </row>
    <row r="115">
      <c r="A115" s="2"/>
      <c r="B115" s="2"/>
      <c r="C115" s="2"/>
      <c r="D115" s="2"/>
      <c r="E115" s="2" t="str">
        <f t="shared" si="18"/>
        <v>No</v>
      </c>
      <c r="F115" s="2" t="s">
        <v>14</v>
      </c>
    </row>
    <row r="116">
      <c r="A116" s="2"/>
      <c r="B116" s="2"/>
      <c r="C116" s="2"/>
      <c r="D116" s="2"/>
      <c r="E116" s="2" t="str">
        <f t="shared" si="18"/>
        <v>No</v>
      </c>
      <c r="F116" s="2" t="s">
        <v>14</v>
      </c>
    </row>
    <row r="117">
      <c r="A117" s="2"/>
      <c r="B117" s="2"/>
      <c r="C117" s="2"/>
      <c r="D117" s="2"/>
      <c r="E117" s="2" t="str">
        <f t="shared" si="18"/>
        <v>No</v>
      </c>
      <c r="F117" s="2" t="s">
        <v>14</v>
      </c>
    </row>
    <row r="118">
      <c r="A118" s="2"/>
      <c r="B118" s="2"/>
      <c r="C118" s="2"/>
      <c r="D118" s="2"/>
      <c r="E118" s="2" t="str">
        <f t="shared" si="18"/>
        <v>Si</v>
      </c>
      <c r="F118" s="2" t="s">
        <v>22</v>
      </c>
    </row>
    <row r="119">
      <c r="A119" s="2"/>
      <c r="B119" s="2"/>
      <c r="C119" s="2"/>
      <c r="D119" s="2"/>
      <c r="E119" s="2" t="str">
        <f t="shared" si="18"/>
        <v>No</v>
      </c>
      <c r="F119" s="2" t="s">
        <v>14</v>
      </c>
    </row>
    <row r="120">
      <c r="A120" s="2"/>
      <c r="B120" s="2"/>
      <c r="C120" s="2"/>
      <c r="D120" s="2"/>
      <c r="E120" s="2" t="s">
        <v>17</v>
      </c>
      <c r="F120" s="2" t="s">
        <v>79</v>
      </c>
    </row>
    <row r="121">
      <c r="A121" s="2"/>
      <c r="B121" s="2"/>
      <c r="C121" s="2"/>
      <c r="D121" s="2"/>
      <c r="E121" s="2" t="str">
        <f t="shared" ref="E121:E123" si="19">if(F121="No, la tecnologia no encaixa en el món de les sardanes", "No", if(F121="Sí, crec que milloraria l'experiència del ball", "Si", ""))</f>
        <v>No</v>
      </c>
      <c r="F121" s="2" t="s">
        <v>14</v>
      </c>
    </row>
    <row r="122">
      <c r="A122" s="2"/>
      <c r="B122" s="2"/>
      <c r="C122" s="2"/>
      <c r="D122" s="2"/>
      <c r="E122" s="2" t="str">
        <f t="shared" si="19"/>
        <v>Si</v>
      </c>
      <c r="F122" s="2" t="s">
        <v>22</v>
      </c>
    </row>
    <row r="123">
      <c r="A123" s="2"/>
      <c r="B123" s="2"/>
      <c r="C123" s="2"/>
      <c r="D123" s="2"/>
      <c r="E123" s="2" t="str">
        <f t="shared" si="19"/>
        <v>No</v>
      </c>
      <c r="F123" s="2" t="s">
        <v>14</v>
      </c>
    </row>
    <row r="124">
      <c r="A124" s="2"/>
      <c r="B124" s="2"/>
      <c r="C124" s="2"/>
      <c r="D124" s="2"/>
      <c r="E124" s="2" t="s">
        <v>13</v>
      </c>
      <c r="F124" s="2" t="s">
        <v>80</v>
      </c>
    </row>
    <row r="125">
      <c r="A125" s="2"/>
      <c r="B125" s="2"/>
      <c r="C125" s="2"/>
      <c r="D125" s="2"/>
      <c r="E125" s="2" t="str">
        <f>if(F125="No, la tecnologia no encaixa en el món de les sardanes", "No", if(F125="Sí, crec que milloraria l'experiència del ball", "Si", ""))</f>
        <v>No</v>
      </c>
      <c r="F125" s="2" t="s">
        <v>14</v>
      </c>
    </row>
    <row r="126">
      <c r="A126" s="2"/>
      <c r="B126" s="2"/>
      <c r="C126" s="2"/>
      <c r="D126" s="2"/>
      <c r="E126" s="2" t="s">
        <v>13</v>
      </c>
      <c r="F126" s="2" t="s">
        <v>81</v>
      </c>
    </row>
    <row r="127">
      <c r="A127" s="2"/>
      <c r="B127" s="2"/>
      <c r="C127" s="2"/>
      <c r="D127" s="2"/>
      <c r="E127" s="2" t="s">
        <v>35</v>
      </c>
      <c r="F127" s="2" t="s">
        <v>82</v>
      </c>
    </row>
    <row r="128">
      <c r="A128" s="2"/>
      <c r="B128" s="2"/>
      <c r="C128" s="2"/>
      <c r="D128" s="2"/>
      <c r="E128" s="2" t="str">
        <f t="shared" ref="E128:E132" si="20">if(F128="No, la tecnologia no encaixa en el món de les sardanes", "No", if(F128="Sí, crec que milloraria l'experiència del ball", "Si", ""))</f>
        <v>Si</v>
      </c>
      <c r="F128" s="2" t="s">
        <v>22</v>
      </c>
    </row>
    <row r="129">
      <c r="A129" s="2"/>
      <c r="B129" s="2"/>
      <c r="C129" s="2"/>
      <c r="D129" s="2"/>
      <c r="E129" s="2" t="str">
        <f t="shared" si="20"/>
        <v>No</v>
      </c>
      <c r="F129" s="2" t="s">
        <v>14</v>
      </c>
    </row>
    <row r="130">
      <c r="A130" s="2"/>
      <c r="B130" s="2"/>
      <c r="C130" s="2"/>
      <c r="D130" s="2"/>
      <c r="E130" s="2" t="str">
        <f t="shared" si="20"/>
        <v>Si</v>
      </c>
      <c r="F130" s="2" t="s">
        <v>22</v>
      </c>
    </row>
    <row r="131">
      <c r="A131" s="2"/>
      <c r="B131" s="2"/>
      <c r="C131" s="2"/>
      <c r="D131" s="2"/>
      <c r="E131" s="2" t="str">
        <f t="shared" si="20"/>
        <v>Si</v>
      </c>
      <c r="F131" s="2" t="s">
        <v>22</v>
      </c>
    </row>
    <row r="132">
      <c r="A132" s="2"/>
      <c r="B132" s="2"/>
      <c r="C132" s="2"/>
      <c r="D132" s="2"/>
      <c r="E132" s="2" t="str">
        <f t="shared" si="20"/>
        <v>No</v>
      </c>
      <c r="F132" s="2" t="s">
        <v>14</v>
      </c>
    </row>
    <row r="133">
      <c r="A133" s="2"/>
      <c r="B133" s="2"/>
      <c r="C133" s="2"/>
      <c r="D133" s="2"/>
      <c r="E133" s="2" t="s">
        <v>35</v>
      </c>
      <c r="F133" s="2" t="s">
        <v>83</v>
      </c>
    </row>
    <row r="134">
      <c r="A134" s="2"/>
      <c r="B134" s="2"/>
      <c r="C134" s="2"/>
      <c r="D134" s="2"/>
      <c r="E134" s="2" t="str">
        <f t="shared" ref="E134:E138" si="21">if(F134="No, la tecnologia no encaixa en el món de les sardanes", "No", if(F134="Sí, crec que milloraria l'experiència del ball", "Si", ""))</f>
        <v>No</v>
      </c>
      <c r="F134" s="2" t="s">
        <v>14</v>
      </c>
    </row>
    <row r="135">
      <c r="A135" s="2"/>
      <c r="B135" s="2"/>
      <c r="C135" s="2"/>
      <c r="D135" s="2"/>
      <c r="E135" s="2" t="str">
        <f t="shared" si="21"/>
        <v>No</v>
      </c>
      <c r="F135" s="2" t="s">
        <v>14</v>
      </c>
    </row>
    <row r="136">
      <c r="A136" s="2"/>
      <c r="B136" s="2"/>
      <c r="C136" s="2"/>
      <c r="D136" s="2"/>
      <c r="E136" s="2" t="str">
        <f t="shared" si="21"/>
        <v>No</v>
      </c>
      <c r="F136" s="2" t="s">
        <v>14</v>
      </c>
    </row>
    <row r="137">
      <c r="A137" s="2"/>
      <c r="B137" s="2"/>
      <c r="C137" s="2"/>
      <c r="D137" s="2"/>
      <c r="E137" s="2" t="str">
        <f t="shared" si="21"/>
        <v>No</v>
      </c>
      <c r="F137" s="2" t="s">
        <v>14</v>
      </c>
    </row>
    <row r="138">
      <c r="A138" s="2"/>
      <c r="B138" s="2"/>
      <c r="C138" s="2"/>
      <c r="D138" s="2"/>
      <c r="E138" s="2" t="str">
        <f t="shared" si="21"/>
        <v>Si</v>
      </c>
      <c r="F138" s="2" t="s">
        <v>22</v>
      </c>
    </row>
    <row r="139">
      <c r="A139" s="2"/>
      <c r="B139" s="2"/>
      <c r="C139" s="2"/>
      <c r="D139" s="2"/>
      <c r="E139" s="2" t="s">
        <v>17</v>
      </c>
      <c r="F139" s="2" t="s">
        <v>85</v>
      </c>
    </row>
    <row r="140">
      <c r="A140" s="2"/>
      <c r="B140" s="2"/>
      <c r="C140" s="2"/>
      <c r="D140" s="2"/>
      <c r="E140" s="2" t="str">
        <f t="shared" ref="E140:E144" si="22">if(F140="No, la tecnologia no encaixa en el món de les sardanes", "No", if(F140="Sí, crec que milloraria l'experiència del ball", "Si", ""))</f>
        <v>Si</v>
      </c>
      <c r="F140" s="2" t="s">
        <v>22</v>
      </c>
    </row>
    <row r="141">
      <c r="A141" s="2"/>
      <c r="B141" s="2"/>
      <c r="C141" s="2"/>
      <c r="D141" s="2"/>
      <c r="E141" s="2" t="str">
        <f t="shared" si="22"/>
        <v>No</v>
      </c>
      <c r="F141" s="2" t="s">
        <v>14</v>
      </c>
    </row>
    <row r="142">
      <c r="A142" s="2"/>
      <c r="B142" s="2"/>
      <c r="C142" s="2"/>
      <c r="D142" s="2"/>
      <c r="E142" s="2" t="str">
        <f t="shared" si="22"/>
        <v>Si</v>
      </c>
      <c r="F142" s="2" t="s">
        <v>22</v>
      </c>
    </row>
    <row r="143">
      <c r="A143" s="2"/>
      <c r="B143" s="2"/>
      <c r="C143" s="2"/>
      <c r="D143" s="2"/>
      <c r="E143" s="2" t="str">
        <f t="shared" si="22"/>
        <v>Si</v>
      </c>
      <c r="F143" s="2" t="s">
        <v>22</v>
      </c>
    </row>
    <row r="144">
      <c r="A144" s="2"/>
      <c r="B144" s="2"/>
      <c r="C144" s="2"/>
      <c r="D144" s="2"/>
      <c r="E144" s="2" t="str">
        <f t="shared" si="22"/>
        <v>No</v>
      </c>
      <c r="F144" s="2" t="s">
        <v>14</v>
      </c>
    </row>
    <row r="145">
      <c r="A145" s="2"/>
      <c r="B145" s="2"/>
      <c r="C145" s="2"/>
      <c r="D145" s="2"/>
      <c r="E145" s="2" t="s">
        <v>35</v>
      </c>
      <c r="F145" s="2" t="s">
        <v>86</v>
      </c>
    </row>
    <row r="146">
      <c r="A146" s="2"/>
      <c r="B146" s="2"/>
      <c r="C146" s="2"/>
      <c r="D146" s="2"/>
      <c r="E146" s="2" t="s">
        <v>13</v>
      </c>
      <c r="F146" s="2" t="s">
        <v>87</v>
      </c>
    </row>
    <row r="147">
      <c r="A147" s="2"/>
      <c r="B147" s="2"/>
      <c r="C147" s="2"/>
      <c r="D147" s="2"/>
      <c r="E147" s="2" t="s">
        <v>13</v>
      </c>
      <c r="F147" s="2" t="s">
        <v>60</v>
      </c>
    </row>
    <row r="148">
      <c r="A148" s="2"/>
      <c r="B148" s="2"/>
      <c r="C148" s="2"/>
      <c r="D148" s="2"/>
      <c r="E148" s="2" t="s">
        <v>17</v>
      </c>
      <c r="F148" s="2" t="s">
        <v>88</v>
      </c>
    </row>
    <row r="149">
      <c r="A149" s="2"/>
      <c r="B149" s="2"/>
      <c r="C149" s="2"/>
      <c r="D149" s="2"/>
      <c r="E149" s="2" t="str">
        <f t="shared" ref="E149:E150" si="23">if(F149="No, la tecnologia no encaixa en el món de les sardanes", "No", if(F149="Sí, crec que milloraria l'experiència del ball", "Si", ""))</f>
        <v>Si</v>
      </c>
      <c r="F149" s="2" t="s">
        <v>22</v>
      </c>
    </row>
    <row r="150">
      <c r="A150" s="2"/>
      <c r="B150" s="2"/>
      <c r="C150" s="2"/>
      <c r="D150" s="2"/>
      <c r="E150" s="2" t="str">
        <f t="shared" si="23"/>
        <v>No</v>
      </c>
      <c r="F150" s="2" t="s">
        <v>14</v>
      </c>
    </row>
    <row r="151">
      <c r="A151" s="2"/>
      <c r="B151" s="2"/>
      <c r="C151" s="2"/>
      <c r="D151" s="2"/>
      <c r="E151" s="2" t="s">
        <v>35</v>
      </c>
      <c r="F151" s="2" t="s">
        <v>90</v>
      </c>
    </row>
    <row r="152">
      <c r="A152" s="2"/>
      <c r="B152" s="2"/>
      <c r="C152" s="2"/>
      <c r="D152" s="2"/>
      <c r="E152" s="2" t="str">
        <f t="shared" ref="E152:E153" si="24">if(F152="No, la tecnologia no encaixa en el món de les sardanes", "No", if(F152="Sí, crec que milloraria l'experiència del ball", "Si", ""))</f>
        <v>Si</v>
      </c>
      <c r="F152" s="2" t="s">
        <v>22</v>
      </c>
    </row>
    <row r="153">
      <c r="A153" s="2"/>
      <c r="B153" s="2"/>
      <c r="C153" s="2"/>
      <c r="D153" s="2"/>
      <c r="E153" s="2" t="str">
        <f t="shared" si="24"/>
        <v>Si</v>
      </c>
      <c r="F153" s="2" t="s">
        <v>22</v>
      </c>
    </row>
    <row r="154">
      <c r="A154" s="2"/>
      <c r="B154" s="2"/>
      <c r="C154" s="2"/>
      <c r="D154" s="2"/>
      <c r="E154" s="2" t="s">
        <v>17</v>
      </c>
      <c r="F154" s="2" t="s">
        <v>91</v>
      </c>
    </row>
    <row r="155">
      <c r="A155" s="2"/>
      <c r="B155" s="2"/>
      <c r="C155" s="2"/>
      <c r="D155" s="2"/>
      <c r="E155" s="2" t="str">
        <f>if(F155="No, la tecnologia no encaixa en el món de les sardanes", "No", if(F155="Sí, crec que milloraria l'experiència del ball", "Si", ""))</f>
        <v>Si</v>
      </c>
      <c r="F155" s="2" t="s">
        <v>22</v>
      </c>
    </row>
    <row r="156">
      <c r="A156" s="2"/>
      <c r="B156" s="2"/>
      <c r="C156" s="2"/>
      <c r="D156" s="2"/>
      <c r="E156" s="2" t="s">
        <v>35</v>
      </c>
      <c r="F156" s="2" t="s">
        <v>92</v>
      </c>
    </row>
    <row r="157">
      <c r="A157" s="2"/>
      <c r="B157" s="2"/>
      <c r="C157" s="2"/>
      <c r="D157" s="2"/>
      <c r="E157" s="2" t="s">
        <v>13</v>
      </c>
      <c r="F157" s="2" t="s">
        <v>94</v>
      </c>
    </row>
    <row r="158">
      <c r="A158" s="2"/>
      <c r="B158" s="2"/>
      <c r="C158" s="2"/>
      <c r="D158" s="2"/>
      <c r="E158" s="2" t="s">
        <v>17</v>
      </c>
      <c r="F158" s="2" t="s">
        <v>95</v>
      </c>
    </row>
    <row r="159">
      <c r="A159" s="2"/>
      <c r="B159" s="2"/>
      <c r="C159" s="2"/>
      <c r="D159" s="2"/>
      <c r="E159" s="2" t="str">
        <f t="shared" ref="E159:E160" si="25">if(F159="No, la tecnologia no encaixa en el món de les sardanes", "No", if(F159="Sí, crec que milloraria l'experiència del ball", "Si", ""))</f>
        <v>Si</v>
      </c>
      <c r="F159" s="2" t="s">
        <v>22</v>
      </c>
    </row>
    <row r="160">
      <c r="A160" s="2"/>
      <c r="B160" s="2"/>
      <c r="C160" s="2"/>
      <c r="D160" s="2"/>
      <c r="E160" s="2" t="str">
        <f t="shared" si="25"/>
        <v>No</v>
      </c>
      <c r="F160" s="2" t="s">
        <v>14</v>
      </c>
    </row>
    <row r="161">
      <c r="A161" s="2"/>
      <c r="B161" s="2"/>
      <c r="C161" s="2"/>
      <c r="D161" s="2"/>
      <c r="E161" s="2" t="s">
        <v>17</v>
      </c>
      <c r="F161" s="2" t="s">
        <v>98</v>
      </c>
    </row>
    <row r="162">
      <c r="A162" s="2"/>
      <c r="B162" s="2"/>
      <c r="C162" s="2"/>
      <c r="D162" s="2"/>
      <c r="E162" s="2" t="str">
        <f t="shared" ref="E162:E163" si="26">if(F162="No, la tecnologia no encaixa en el món de les sardanes", "No", if(F162="Sí, crec que milloraria l'experiència del ball", "Si", ""))</f>
        <v>Si</v>
      </c>
      <c r="F162" s="2" t="s">
        <v>22</v>
      </c>
    </row>
    <row r="163">
      <c r="A163" s="2"/>
      <c r="B163" s="2"/>
      <c r="C163" s="2"/>
      <c r="D163" s="2"/>
      <c r="E163" s="2" t="str">
        <f t="shared" si="26"/>
        <v>No</v>
      </c>
      <c r="F163" s="2" t="s">
        <v>14</v>
      </c>
    </row>
    <row r="164">
      <c r="A164" s="2"/>
      <c r="B164" s="2"/>
      <c r="C164" s="2"/>
      <c r="D164" s="2"/>
      <c r="E164" s="2" t="s">
        <v>13</v>
      </c>
      <c r="F164" s="2" t="s">
        <v>99</v>
      </c>
    </row>
    <row r="165">
      <c r="A165" s="2"/>
      <c r="B165" s="2"/>
      <c r="C165" s="2"/>
      <c r="D165" s="2"/>
      <c r="E165" s="2" t="str">
        <f t="shared" ref="E165:E168" si="27">if(F165="No, la tecnologia no encaixa en el món de les sardanes", "No", if(F165="Sí, crec que milloraria l'experiència del ball", "Si", ""))</f>
        <v>No</v>
      </c>
      <c r="F165" s="2" t="s">
        <v>14</v>
      </c>
    </row>
    <row r="166">
      <c r="A166" s="2"/>
      <c r="B166" s="2"/>
      <c r="C166" s="2"/>
      <c r="D166" s="2"/>
      <c r="E166" s="2" t="str">
        <f t="shared" si="27"/>
        <v>No</v>
      </c>
      <c r="F166" s="2" t="s">
        <v>14</v>
      </c>
    </row>
    <row r="167">
      <c r="A167" s="2"/>
      <c r="B167" s="2"/>
      <c r="C167" s="2"/>
      <c r="D167" s="2"/>
      <c r="E167" s="2" t="str">
        <f t="shared" si="27"/>
        <v>Si</v>
      </c>
      <c r="F167" s="2" t="s">
        <v>22</v>
      </c>
    </row>
    <row r="168">
      <c r="A168" s="2"/>
      <c r="B168" s="2"/>
      <c r="C168" s="2"/>
      <c r="D168" s="2"/>
      <c r="E168" s="2" t="str">
        <f t="shared" si="27"/>
        <v>No</v>
      </c>
      <c r="F168" s="2" t="s">
        <v>14</v>
      </c>
    </row>
    <row r="169">
      <c r="A169" s="2"/>
      <c r="B169" s="2"/>
      <c r="C169" s="2"/>
      <c r="D169" s="2"/>
      <c r="E169" s="2" t="s">
        <v>13</v>
      </c>
      <c r="F169" s="2" t="s">
        <v>100</v>
      </c>
    </row>
    <row r="170">
      <c r="A170" s="2"/>
      <c r="B170" s="2"/>
      <c r="C170" s="2"/>
      <c r="D170" s="2"/>
      <c r="E170" s="2" t="s">
        <v>13</v>
      </c>
      <c r="F170" s="2" t="s">
        <v>101</v>
      </c>
    </row>
    <row r="171">
      <c r="A171" s="2"/>
      <c r="B171" s="2"/>
      <c r="C171" s="2"/>
      <c r="D171" s="2"/>
      <c r="E171" s="2" t="s">
        <v>35</v>
      </c>
      <c r="F171" s="2" t="s">
        <v>102</v>
      </c>
    </row>
    <row r="172">
      <c r="A172" s="2"/>
      <c r="B172" s="2"/>
      <c r="C172" s="2"/>
      <c r="D172" s="2"/>
      <c r="E172" s="2" t="str">
        <f>if(F172="No, la tecnologia no encaixa en el món de les sardanes", "No", if(F172="Sí, crec que milloraria l'experiència del ball", "Si", ""))</f>
        <v>No</v>
      </c>
      <c r="F172" s="2" t="s">
        <v>14</v>
      </c>
    </row>
    <row r="173">
      <c r="A173" s="2"/>
      <c r="B173" s="2"/>
      <c r="C173" s="2"/>
      <c r="D173" s="2"/>
      <c r="E173" s="2" t="s">
        <v>13</v>
      </c>
      <c r="F173" s="2" t="s">
        <v>104</v>
      </c>
    </row>
    <row r="174">
      <c r="A174" s="2"/>
      <c r="B174" s="2"/>
      <c r="C174" s="2"/>
      <c r="D174" s="2"/>
      <c r="E174" s="2" t="s">
        <v>35</v>
      </c>
      <c r="F174" s="2" t="s">
        <v>106</v>
      </c>
    </row>
    <row r="175">
      <c r="A175" s="2"/>
      <c r="B175" s="2"/>
      <c r="C175" s="2"/>
      <c r="D175" s="2"/>
      <c r="E175" s="2" t="str">
        <f t="shared" ref="E175:E177" si="28">if(F175="No, la tecnologia no encaixa en el món de les sardanes", "No", if(F175="Sí, crec que milloraria l'experiència del ball", "Si", ""))</f>
        <v>No</v>
      </c>
      <c r="F175" s="2" t="s">
        <v>14</v>
      </c>
    </row>
    <row r="176">
      <c r="A176" s="2"/>
      <c r="B176" s="2"/>
      <c r="C176" s="2"/>
      <c r="D176" s="2"/>
      <c r="E176" s="2" t="str">
        <f t="shared" si="28"/>
        <v>No</v>
      </c>
      <c r="F176" s="2" t="s">
        <v>14</v>
      </c>
    </row>
    <row r="177">
      <c r="A177" s="2"/>
      <c r="B177" s="2"/>
      <c r="C177" s="2"/>
      <c r="D177" s="2"/>
      <c r="E177" s="2" t="str">
        <f t="shared" si="28"/>
        <v>No</v>
      </c>
      <c r="F177" s="2" t="s">
        <v>14</v>
      </c>
    </row>
    <row r="178">
      <c r="A178" s="2"/>
      <c r="B178" s="2"/>
      <c r="C178" s="2"/>
      <c r="D178" s="2"/>
      <c r="E178" s="2" t="s">
        <v>35</v>
      </c>
      <c r="F178" s="2" t="s">
        <v>107</v>
      </c>
    </row>
    <row r="179">
      <c r="A179" s="2"/>
      <c r="B179" s="2"/>
      <c r="C179" s="2"/>
      <c r="D179" s="2"/>
      <c r="E179" s="2" t="s">
        <v>35</v>
      </c>
      <c r="F179" s="2" t="s">
        <v>108</v>
      </c>
    </row>
    <row r="180">
      <c r="A180" s="2"/>
      <c r="B180" s="2"/>
      <c r="C180" s="2"/>
      <c r="D180" s="2"/>
      <c r="E180" s="2" t="str">
        <f t="shared" ref="E180:E182" si="29">if(F180="No, la tecnologia no encaixa en el món de les sardanes", "No", if(F180="Sí, crec que milloraria l'experiència del ball", "Si", ""))</f>
        <v>Si</v>
      </c>
      <c r="F180" s="2" t="s">
        <v>22</v>
      </c>
    </row>
    <row r="181">
      <c r="A181" s="2"/>
      <c r="B181" s="2"/>
      <c r="C181" s="2"/>
      <c r="D181" s="2"/>
      <c r="E181" s="2" t="str">
        <f t="shared" si="29"/>
        <v>Si</v>
      </c>
      <c r="F181" s="2" t="s">
        <v>22</v>
      </c>
    </row>
    <row r="182">
      <c r="A182" s="2"/>
      <c r="B182" s="2"/>
      <c r="C182" s="2"/>
      <c r="D182" s="2"/>
      <c r="E182" s="2" t="str">
        <f t="shared" si="29"/>
        <v>Si</v>
      </c>
      <c r="F182" s="2" t="s">
        <v>22</v>
      </c>
    </row>
    <row r="183">
      <c r="A183" s="2"/>
      <c r="B183" s="2"/>
      <c r="C183" s="2"/>
      <c r="D183" s="2"/>
      <c r="E183" s="2" t="s">
        <v>13</v>
      </c>
      <c r="F183" s="2" t="s">
        <v>109</v>
      </c>
    </row>
    <row r="184">
      <c r="A184" s="2"/>
      <c r="B184" s="2"/>
      <c r="C184" s="2"/>
      <c r="D184" s="2"/>
      <c r="E184" s="2" t="s">
        <v>13</v>
      </c>
      <c r="F184" s="2" t="s">
        <v>111</v>
      </c>
    </row>
    <row r="185">
      <c r="A185" s="2"/>
      <c r="B185" s="2"/>
      <c r="C185" s="2"/>
      <c r="D185" s="2"/>
      <c r="E185" s="2" t="s">
        <v>13</v>
      </c>
      <c r="F185" s="2" t="s">
        <v>112</v>
      </c>
    </row>
    <row r="186">
      <c r="A186" s="2"/>
      <c r="B186" s="2"/>
      <c r="C186" s="2"/>
      <c r="D186" s="2"/>
      <c r="E186" s="2" t="s">
        <v>17</v>
      </c>
      <c r="F186" s="2" t="s">
        <v>113</v>
      </c>
    </row>
    <row r="187">
      <c r="A187" s="2"/>
      <c r="B187" s="2"/>
      <c r="C187" s="2"/>
      <c r="D187" s="2"/>
      <c r="E187" s="2" t="s">
        <v>13</v>
      </c>
      <c r="F187" s="2" t="s">
        <v>114</v>
      </c>
    </row>
    <row r="188">
      <c r="A188" s="2"/>
      <c r="B188" s="2"/>
      <c r="C188" s="2"/>
      <c r="D188" s="2"/>
      <c r="E188" s="2" t="str">
        <f>if(F188="No, la tecnologia no encaixa en el món de les sardanes", "No", if(F188="Sí, crec que milloraria l'experiència del ball", "Si", ""))</f>
        <v>No</v>
      </c>
      <c r="F188" s="2" t="s">
        <v>14</v>
      </c>
    </row>
    <row r="189">
      <c r="A189" s="2"/>
      <c r="B189" s="2"/>
      <c r="C189" s="2"/>
      <c r="D189" s="2"/>
      <c r="E189" s="2" t="s">
        <v>13</v>
      </c>
      <c r="F189" s="2" t="s">
        <v>115</v>
      </c>
    </row>
    <row r="190">
      <c r="A190" s="2"/>
      <c r="B190" s="2"/>
      <c r="C190" s="2"/>
      <c r="D190" s="2"/>
      <c r="E190" s="2" t="str">
        <f t="shared" ref="E190:E196" si="30">if(F190="No, la tecnologia no encaixa en el món de les sardanes", "No", if(F190="Sí, crec que milloraria l'experiència del ball", "Si", ""))</f>
        <v>No</v>
      </c>
      <c r="F190" s="2" t="s">
        <v>14</v>
      </c>
    </row>
    <row r="191">
      <c r="A191" s="2"/>
      <c r="B191" s="2"/>
      <c r="C191" s="2"/>
      <c r="D191" s="2"/>
      <c r="E191" s="2" t="str">
        <f t="shared" si="30"/>
        <v>Si</v>
      </c>
      <c r="F191" s="2" t="s">
        <v>22</v>
      </c>
    </row>
    <row r="192">
      <c r="A192" s="2"/>
      <c r="B192" s="2"/>
      <c r="C192" s="2"/>
      <c r="D192" s="2"/>
      <c r="E192" s="2" t="str">
        <f t="shared" si="30"/>
        <v>No</v>
      </c>
      <c r="F192" s="2" t="s">
        <v>14</v>
      </c>
    </row>
    <row r="193">
      <c r="A193" s="2"/>
      <c r="B193" s="2"/>
      <c r="C193" s="2"/>
      <c r="D193" s="2"/>
      <c r="E193" s="2" t="str">
        <f t="shared" si="30"/>
        <v>Si</v>
      </c>
      <c r="F193" s="2" t="s">
        <v>22</v>
      </c>
    </row>
    <row r="194">
      <c r="A194" s="2"/>
      <c r="B194" s="2"/>
      <c r="C194" s="2"/>
      <c r="D194" s="2"/>
      <c r="E194" s="2" t="str">
        <f t="shared" si="30"/>
        <v>Si</v>
      </c>
      <c r="F194" s="2" t="s">
        <v>22</v>
      </c>
    </row>
    <row r="195">
      <c r="A195" s="2"/>
      <c r="B195" s="2"/>
      <c r="C195" s="2"/>
      <c r="D195" s="2"/>
      <c r="E195" s="2" t="str">
        <f t="shared" si="30"/>
        <v>No</v>
      </c>
      <c r="F195" s="2" t="s">
        <v>14</v>
      </c>
    </row>
    <row r="196">
      <c r="A196" s="2"/>
      <c r="B196" s="2"/>
      <c r="C196" s="2"/>
      <c r="D196" s="2"/>
      <c r="E196" s="2" t="str">
        <f t="shared" si="30"/>
        <v>No</v>
      </c>
      <c r="F196" s="2" t="s">
        <v>14</v>
      </c>
    </row>
    <row r="197">
      <c r="A197" s="2"/>
      <c r="B197" s="2"/>
      <c r="C197" s="2"/>
      <c r="D197" s="2"/>
      <c r="E197" s="2" t="s">
        <v>13</v>
      </c>
      <c r="F197" s="2" t="s">
        <v>117</v>
      </c>
    </row>
    <row r="198">
      <c r="A198" s="2"/>
      <c r="B198" s="2"/>
      <c r="C198" s="2"/>
      <c r="D198" s="2"/>
      <c r="E198" s="2" t="s">
        <v>13</v>
      </c>
      <c r="F198" s="2" t="s">
        <v>118</v>
      </c>
    </row>
    <row r="199">
      <c r="A199" s="2"/>
      <c r="B199" s="2"/>
      <c r="C199" s="2"/>
      <c r="D199" s="2"/>
      <c r="E199" s="2" t="str">
        <f t="shared" ref="E199:E200" si="31">if(F199="No, la tecnologia no encaixa en el món de les sardanes", "No", if(F199="Sí, crec que milloraria l'experiència del ball", "Si", ""))</f>
        <v>Si</v>
      </c>
      <c r="F199" s="2" t="s">
        <v>22</v>
      </c>
    </row>
    <row r="200">
      <c r="A200" s="2"/>
      <c r="B200" s="2"/>
      <c r="C200" s="2"/>
      <c r="D200" s="2"/>
      <c r="E200" s="2" t="str">
        <f t="shared" si="31"/>
        <v>No</v>
      </c>
      <c r="F200" s="2" t="s">
        <v>14</v>
      </c>
    </row>
    <row r="201">
      <c r="A201" s="2"/>
      <c r="B201" s="2"/>
      <c r="C201" s="2"/>
      <c r="D201" s="2"/>
      <c r="E201" s="2" t="s">
        <v>35</v>
      </c>
      <c r="F201" s="2" t="s">
        <v>120</v>
      </c>
    </row>
    <row r="202">
      <c r="A202" s="2"/>
      <c r="B202" s="2"/>
      <c r="C202" s="2"/>
      <c r="D202" s="2"/>
      <c r="E202" s="2" t="str">
        <f>if(F202="No, la tecnologia no encaixa en el món de les sardanes", "No", if(F202="Sí, crec que milloraria l'experiència del ball", "Si", ""))</f>
        <v>No</v>
      </c>
      <c r="F202" s="2" t="s">
        <v>14</v>
      </c>
    </row>
    <row r="203">
      <c r="A203" s="2"/>
      <c r="B203" s="2"/>
      <c r="C203" s="2"/>
      <c r="D203" s="2"/>
      <c r="E203" s="2" t="s">
        <v>35</v>
      </c>
      <c r="F203" s="2" t="s">
        <v>121</v>
      </c>
    </row>
    <row r="204">
      <c r="A204" s="2"/>
      <c r="B204" s="2"/>
      <c r="C204" s="2"/>
      <c r="D204" s="2"/>
      <c r="E204" s="2" t="str">
        <f t="shared" ref="E204:E205" si="32">if(F204="No, la tecnologia no encaixa en el món de les sardanes", "No", if(F204="Sí, crec que milloraria l'experiència del ball", "Si", ""))</f>
        <v>No</v>
      </c>
      <c r="F204" s="2" t="s">
        <v>14</v>
      </c>
    </row>
    <row r="205">
      <c r="A205" s="2"/>
      <c r="B205" s="2"/>
      <c r="C205" s="2"/>
      <c r="D205" s="2"/>
      <c r="E205" s="2" t="str">
        <f t="shared" si="32"/>
        <v>Si</v>
      </c>
      <c r="F205" s="2" t="s">
        <v>22</v>
      </c>
    </row>
    <row r="206">
      <c r="A206" s="2"/>
      <c r="B206" s="2"/>
      <c r="C206" s="2"/>
      <c r="D206" s="2"/>
      <c r="E206" s="2" t="s">
        <v>13</v>
      </c>
      <c r="F206" s="2" t="s">
        <v>122</v>
      </c>
    </row>
    <row r="207">
      <c r="A207" s="2"/>
      <c r="B207" s="2"/>
      <c r="C207" s="2"/>
      <c r="D207" s="2"/>
      <c r="E207" s="2" t="str">
        <f t="shared" ref="E207:E209" si="33">if(F207="No, la tecnologia no encaixa en el món de les sardanes", "No", if(F207="Sí, crec que milloraria l'experiència del ball", "Si", ""))</f>
        <v>Si</v>
      </c>
      <c r="F207" s="2" t="s">
        <v>22</v>
      </c>
    </row>
    <row r="208">
      <c r="A208" s="2"/>
      <c r="B208" s="2"/>
      <c r="C208" s="2"/>
      <c r="D208" s="2"/>
      <c r="E208" s="2" t="str">
        <f t="shared" si="33"/>
        <v>No</v>
      </c>
      <c r="F208" s="2" t="s">
        <v>14</v>
      </c>
    </row>
    <row r="209">
      <c r="A209" s="2"/>
      <c r="B209" s="2"/>
      <c r="C209" s="2"/>
      <c r="D209" s="2"/>
      <c r="E209" s="2" t="str">
        <f t="shared" si="33"/>
        <v>Si</v>
      </c>
      <c r="F209" s="2" t="s">
        <v>22</v>
      </c>
    </row>
    <row r="210">
      <c r="A210" s="2"/>
      <c r="B210" s="2"/>
      <c r="C210" s="2"/>
      <c r="D210" s="2"/>
      <c r="E210" s="2" t="s">
        <v>17</v>
      </c>
      <c r="F210" s="2" t="s">
        <v>123</v>
      </c>
    </row>
    <row r="211">
      <c r="A211" s="2"/>
      <c r="B211" s="2"/>
      <c r="C211" s="2"/>
      <c r="D211" s="2"/>
      <c r="E211" s="2" t="s">
        <v>17</v>
      </c>
      <c r="F211" s="2" t="s">
        <v>124</v>
      </c>
    </row>
    <row r="212">
      <c r="A212" s="2"/>
      <c r="B212" s="2"/>
      <c r="C212" s="2"/>
      <c r="D212" s="2"/>
      <c r="E212" s="2" t="s">
        <v>35</v>
      </c>
      <c r="F212" s="2" t="s">
        <v>125</v>
      </c>
    </row>
    <row r="213">
      <c r="A213" s="2"/>
      <c r="B213" s="2"/>
      <c r="C213" s="2"/>
      <c r="D213" s="2"/>
      <c r="E213" s="2" t="str">
        <f t="shared" ref="E213:E215" si="34">if(F213="No, la tecnologia no encaixa en el món de les sardanes", "No", if(F213="Sí, crec que milloraria l'experiència del ball", "Si", ""))</f>
        <v>Si</v>
      </c>
      <c r="F213" s="2" t="s">
        <v>22</v>
      </c>
    </row>
    <row r="214">
      <c r="A214" s="2"/>
      <c r="B214" s="2"/>
      <c r="C214" s="2"/>
      <c r="D214" s="2"/>
      <c r="E214" s="2" t="str">
        <f t="shared" si="34"/>
        <v>Si</v>
      </c>
      <c r="F214" s="2" t="s">
        <v>22</v>
      </c>
    </row>
    <row r="215">
      <c r="A215" s="2"/>
      <c r="B215" s="2"/>
      <c r="C215" s="2"/>
      <c r="D215" s="2"/>
      <c r="E215" s="2" t="str">
        <f t="shared" si="34"/>
        <v>No</v>
      </c>
      <c r="F215" s="2" t="s">
        <v>14</v>
      </c>
    </row>
    <row r="216">
      <c r="A216" s="2"/>
      <c r="B216" s="2"/>
      <c r="C216" s="2"/>
      <c r="D216" s="2"/>
      <c r="E216" s="2" t="s">
        <v>35</v>
      </c>
      <c r="F216" s="2" t="s">
        <v>126</v>
      </c>
    </row>
    <row r="217">
      <c r="A217" s="2"/>
      <c r="B217" s="2"/>
      <c r="C217" s="2"/>
      <c r="D217" s="2"/>
      <c r="E217" s="2" t="s">
        <v>17</v>
      </c>
      <c r="F217" s="2" t="s">
        <v>127</v>
      </c>
    </row>
    <row r="218">
      <c r="A218" s="2"/>
      <c r="B218" s="2"/>
      <c r="C218" s="2"/>
      <c r="D218" s="2"/>
      <c r="E218" s="2" t="str">
        <f t="shared" ref="E218:E220" si="35">if(F218="No, la tecnologia no encaixa en el món de les sardanes", "No", if(F218="Sí, crec que milloraria l'experiència del ball", "Si", ""))</f>
        <v>No</v>
      </c>
      <c r="F218" s="2" t="s">
        <v>14</v>
      </c>
    </row>
    <row r="219">
      <c r="A219" s="2"/>
      <c r="B219" s="2"/>
      <c r="C219" s="2"/>
      <c r="D219" s="2"/>
      <c r="E219" s="2" t="str">
        <f t="shared" si="35"/>
        <v>No</v>
      </c>
      <c r="F219" s="2" t="s">
        <v>14</v>
      </c>
    </row>
    <row r="220">
      <c r="A220" s="2"/>
      <c r="B220" s="2"/>
      <c r="C220" s="2"/>
      <c r="D220" s="2"/>
      <c r="E220" s="2" t="str">
        <f t="shared" si="35"/>
        <v>Si</v>
      </c>
      <c r="F220" s="2" t="s">
        <v>22</v>
      </c>
    </row>
    <row r="221">
      <c r="A221" s="2"/>
      <c r="B221" s="2"/>
      <c r="C221" s="2"/>
      <c r="D221" s="2"/>
      <c r="E221" s="2" t="s">
        <v>13</v>
      </c>
      <c r="F221" s="2" t="s">
        <v>128</v>
      </c>
    </row>
    <row r="222">
      <c r="A222" s="2"/>
      <c r="B222" s="2"/>
      <c r="C222" s="2"/>
      <c r="D222" s="2"/>
      <c r="E222" s="2" t="s">
        <v>35</v>
      </c>
      <c r="F222" s="2" t="s">
        <v>129</v>
      </c>
    </row>
    <row r="223">
      <c r="A223" s="2"/>
      <c r="B223" s="2"/>
      <c r="C223" s="2"/>
      <c r="D223" s="2"/>
      <c r="E223" s="2" t="str">
        <f>if(F223="No, la tecnologia no encaixa en el món de les sardanes", "No", if(F223="Sí, crec que milloraria l'experiència del ball", "Si", ""))</f>
        <v>No</v>
      </c>
      <c r="F223" s="2" t="s">
        <v>14</v>
      </c>
    </row>
    <row r="224">
      <c r="A224" s="2"/>
      <c r="B224" s="2"/>
      <c r="C224" s="2"/>
      <c r="D224" s="2"/>
      <c r="E224" s="2" t="s">
        <v>13</v>
      </c>
      <c r="F224" s="2" t="s">
        <v>130</v>
      </c>
    </row>
    <row r="225">
      <c r="A225" s="2"/>
      <c r="B225" s="2"/>
      <c r="C225" s="2"/>
      <c r="D225" s="2"/>
      <c r="E225" s="2" t="str">
        <f t="shared" ref="E225:E228" si="36">if(F225="No, la tecnologia no encaixa en el món de les sardanes", "No", if(F225="Sí, crec que milloraria l'experiència del ball", "Si", ""))</f>
        <v>No</v>
      </c>
      <c r="F225" s="2" t="s">
        <v>14</v>
      </c>
    </row>
    <row r="226">
      <c r="A226" s="2"/>
      <c r="B226" s="2"/>
      <c r="C226" s="2"/>
      <c r="D226" s="2"/>
      <c r="E226" s="2" t="str">
        <f t="shared" si="36"/>
        <v>Si</v>
      </c>
      <c r="F226" s="2" t="s">
        <v>22</v>
      </c>
    </row>
    <row r="227">
      <c r="A227" s="2"/>
      <c r="B227" s="2"/>
      <c r="C227" s="2"/>
      <c r="D227" s="2"/>
      <c r="E227" s="2" t="str">
        <f t="shared" si="36"/>
        <v>Si</v>
      </c>
      <c r="F227" s="2" t="s">
        <v>22</v>
      </c>
    </row>
    <row r="228">
      <c r="A228" s="2"/>
      <c r="B228" s="2"/>
      <c r="C228" s="2"/>
      <c r="D228" s="2"/>
      <c r="E228" s="2" t="str">
        <f t="shared" si="36"/>
        <v>No</v>
      </c>
      <c r="F228" s="2" t="s">
        <v>14</v>
      </c>
    </row>
    <row r="229">
      <c r="A229" s="2"/>
      <c r="B229" s="2"/>
      <c r="C229" s="2"/>
      <c r="D229" s="2"/>
      <c r="E229" s="2" t="s">
        <v>35</v>
      </c>
      <c r="F229" s="2" t="s">
        <v>131</v>
      </c>
    </row>
    <row r="230">
      <c r="A230" s="2"/>
      <c r="B230" s="2"/>
      <c r="C230" s="2"/>
      <c r="D230" s="2"/>
      <c r="E230" s="2" t="s">
        <v>13</v>
      </c>
      <c r="F230" s="2" t="s">
        <v>132</v>
      </c>
    </row>
    <row r="231">
      <c r="A231" s="2"/>
      <c r="B231" s="2"/>
      <c r="C231" s="2"/>
      <c r="D231" s="2"/>
      <c r="E231" s="2" t="str">
        <f t="shared" ref="E231:E232" si="37">if(F231="No, la tecnologia no encaixa en el món de les sardanes", "No", if(F231="Sí, crec que milloraria l'experiència del ball", "Si", ""))</f>
        <v>Si</v>
      </c>
      <c r="F231" s="2" t="s">
        <v>22</v>
      </c>
    </row>
    <row r="232">
      <c r="A232" s="2"/>
      <c r="B232" s="2"/>
      <c r="C232" s="2"/>
      <c r="D232" s="2"/>
      <c r="E232" s="2" t="str">
        <f t="shared" si="37"/>
        <v>No</v>
      </c>
      <c r="F232" s="2" t="s">
        <v>14</v>
      </c>
    </row>
    <row r="233">
      <c r="A233" s="2"/>
      <c r="B233" s="2"/>
      <c r="C233" s="2"/>
      <c r="D233" s="2"/>
      <c r="E233" s="2" t="s">
        <v>35</v>
      </c>
      <c r="F233" s="2" t="s">
        <v>135</v>
      </c>
    </row>
    <row r="234">
      <c r="A234" s="2"/>
      <c r="B234" s="2"/>
      <c r="C234" s="2"/>
      <c r="D234" s="2"/>
      <c r="E234" s="2" t="str">
        <f t="shared" ref="E234:E238" si="38">if(F234="No, la tecnologia no encaixa en el món de les sardanes", "No", if(F234="Sí, crec que milloraria l'experiència del ball", "Si", ""))</f>
        <v>No</v>
      </c>
      <c r="F234" s="2" t="s">
        <v>14</v>
      </c>
    </row>
    <row r="235">
      <c r="A235" s="2"/>
      <c r="B235" s="2"/>
      <c r="C235" s="2"/>
      <c r="D235" s="2"/>
      <c r="E235" s="2" t="str">
        <f t="shared" si="38"/>
        <v>No</v>
      </c>
      <c r="F235" s="2" t="s">
        <v>14</v>
      </c>
    </row>
    <row r="236">
      <c r="A236" s="2"/>
      <c r="B236" s="2"/>
      <c r="C236" s="2"/>
      <c r="D236" s="2"/>
      <c r="E236" s="2" t="str">
        <f t="shared" si="38"/>
        <v>Si</v>
      </c>
      <c r="F236" s="2" t="s">
        <v>22</v>
      </c>
    </row>
    <row r="237">
      <c r="A237" s="2"/>
      <c r="B237" s="2"/>
      <c r="C237" s="2"/>
      <c r="D237" s="2"/>
      <c r="E237" s="2" t="str">
        <f t="shared" si="38"/>
        <v>No</v>
      </c>
      <c r="F237" s="2" t="s">
        <v>14</v>
      </c>
    </row>
    <row r="238">
      <c r="A238" s="2"/>
      <c r="B238" s="2"/>
      <c r="C238" s="2"/>
      <c r="D238" s="2"/>
      <c r="E238" s="2" t="str">
        <f t="shared" si="38"/>
        <v>No</v>
      </c>
      <c r="F238" s="2" t="s">
        <v>14</v>
      </c>
    </row>
  </sheetData>
  <drawing r:id="rId1"/>
</worksheet>
</file>