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Faculdade\1º Ano\2º Semestre\Laboratório de Física I\"/>
    </mc:Choice>
  </mc:AlternateContent>
  <xr:revisionPtr revIDLastSave="0" documentId="8_{4C9A3E80-014A-494E-B165-7A99DFA93791}" xr6:coauthVersionLast="47" xr6:coauthVersionMax="47" xr10:uidLastSave="{00000000-0000-0000-0000-000000000000}"/>
  <bookViews>
    <workbookView xWindow="-108" yWindow="-108" windowWidth="23256" windowHeight="12456" xr2:uid="{8B9A11CC-CC60-47B4-94CD-5E312DC18C8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L11" i="1" s="1"/>
  <c r="J11" i="1"/>
  <c r="E11" i="1"/>
  <c r="F11" i="1" s="1"/>
  <c r="D11" i="1"/>
  <c r="K3" i="1"/>
  <c r="L3" i="1" s="1"/>
  <c r="J3" i="1"/>
  <c r="F3" i="1"/>
  <c r="E3" i="1"/>
  <c r="D3" i="1"/>
</calcChain>
</file>

<file path=xl/sharedStrings.xml><?xml version="1.0" encoding="utf-8"?>
<sst xmlns="http://schemas.openxmlformats.org/spreadsheetml/2006/main" count="20" uniqueCount="8">
  <si>
    <t>Medições</t>
  </si>
  <si>
    <t>Média</t>
  </si>
  <si>
    <t>Incerteza na Média</t>
  </si>
  <si>
    <t>Desvio Padrão</t>
  </si>
  <si>
    <t>D(mm)</t>
  </si>
  <si>
    <t>d(mm)</t>
  </si>
  <si>
    <t>h(mm)</t>
  </si>
  <si>
    <t>m(g)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</si>
</sst>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0" xfId="0" applyNumberFormat="1" applyBorder="1" applyAlignment="1">
      <alignment vertic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E923-6C17-4175-B4CF-7EF1559DB1CC}">
  <dimension ref="B1:L18"/>
  <sheetViews>
    <sheetView tabSelected="1" workbookViewId="0">
      <selection activeCell="L18" sqref="L18"/>
    </sheetView>
  </sheetViews>
  <sheetFormatPr defaultRowHeight="14.4" x14ac:dyDescent="0.3"/>
  <cols>
    <col min="2" max="2" width="9.77734375" customWidth="1"/>
    <col min="5" max="5" width="13.44140625" customWidth="1"/>
    <col min="6" max="6" width="16.6640625" customWidth="1"/>
    <col min="9" max="10" width="8.88671875" customWidth="1"/>
    <col min="11" max="11" width="12.88671875" customWidth="1"/>
    <col min="12" max="12" width="16.88671875" customWidth="1"/>
  </cols>
  <sheetData>
    <row r="1" spans="2:12" ht="15" thickBot="1" x14ac:dyDescent="0.35"/>
    <row r="2" spans="2:12" ht="15" thickBot="1" x14ac:dyDescent="0.35">
      <c r="B2" s="6" t="s">
        <v>0</v>
      </c>
      <c r="C2" s="6" t="s">
        <v>4</v>
      </c>
      <c r="D2" s="6" t="s">
        <v>1</v>
      </c>
      <c r="E2" s="6" t="s">
        <v>3</v>
      </c>
      <c r="F2" s="6" t="s">
        <v>2</v>
      </c>
      <c r="H2" s="6" t="s">
        <v>0</v>
      </c>
      <c r="I2" s="6" t="s">
        <v>5</v>
      </c>
      <c r="J2" s="6" t="s">
        <v>1</v>
      </c>
      <c r="K2" s="6" t="s">
        <v>3</v>
      </c>
      <c r="L2" s="6" t="s">
        <v>2</v>
      </c>
    </row>
    <row r="3" spans="2:12" ht="15" thickBot="1" x14ac:dyDescent="0.35">
      <c r="B3" s="6">
        <v>1</v>
      </c>
      <c r="C3" s="1">
        <v>30.25</v>
      </c>
      <c r="D3" s="3">
        <f>AVERAGE(C3:C8)</f>
        <v>29.983333333333334</v>
      </c>
      <c r="E3" s="3">
        <f>_xlfn.STDEV.S(C3:C8)</f>
        <v>0.1693123346560039</v>
      </c>
      <c r="F3" s="3">
        <f>E3/SQRT(6)</f>
        <v>6.9121471177759061E-2</v>
      </c>
      <c r="H3" s="6">
        <v>1</v>
      </c>
      <c r="I3" s="1">
        <v>24.05</v>
      </c>
      <c r="J3" s="3">
        <f>AVERAGE(I3:I8)</f>
        <v>24.033333333333331</v>
      </c>
      <c r="K3" s="3">
        <f>_xlfn.STDEV.S(I3:I8)</f>
        <v>7.527726527090918E-2</v>
      </c>
      <c r="L3" s="3">
        <f>K3/SQRT(6)</f>
        <v>3.07318148576434E-2</v>
      </c>
    </row>
    <row r="4" spans="2:12" ht="15" thickBot="1" x14ac:dyDescent="0.35">
      <c r="B4" s="6">
        <v>2</v>
      </c>
      <c r="C4" s="2">
        <v>29.9</v>
      </c>
      <c r="D4" s="4"/>
      <c r="E4" s="4"/>
      <c r="F4" s="4"/>
      <c r="H4" s="6">
        <v>2</v>
      </c>
      <c r="I4" s="2">
        <v>24.1</v>
      </c>
      <c r="J4" s="4"/>
      <c r="K4" s="4"/>
      <c r="L4" s="4"/>
    </row>
    <row r="5" spans="2:12" ht="15" thickBot="1" x14ac:dyDescent="0.35">
      <c r="B5" s="6">
        <v>3</v>
      </c>
      <c r="C5" s="2">
        <v>30.1</v>
      </c>
      <c r="D5" s="4"/>
      <c r="E5" s="4"/>
      <c r="F5" s="4"/>
      <c r="H5" s="6">
        <v>3</v>
      </c>
      <c r="I5" s="2">
        <v>24.05</v>
      </c>
      <c r="J5" s="4"/>
      <c r="K5" s="4"/>
      <c r="L5" s="4"/>
    </row>
    <row r="6" spans="2:12" ht="15" thickBot="1" x14ac:dyDescent="0.35">
      <c r="B6" s="6">
        <v>4</v>
      </c>
      <c r="C6" s="2">
        <v>30</v>
      </c>
      <c r="D6" s="4"/>
      <c r="E6" s="4"/>
      <c r="F6" s="4"/>
      <c r="H6" s="6">
        <v>4</v>
      </c>
      <c r="I6" s="2">
        <v>23.9</v>
      </c>
      <c r="J6" s="4"/>
      <c r="K6" s="4"/>
      <c r="L6" s="4"/>
    </row>
    <row r="7" spans="2:12" ht="15" thickBot="1" x14ac:dyDescent="0.35">
      <c r="B7" s="6">
        <v>5</v>
      </c>
      <c r="C7" s="2">
        <v>29.85</v>
      </c>
      <c r="D7" s="4"/>
      <c r="E7" s="4"/>
      <c r="F7" s="4"/>
      <c r="H7" s="6">
        <v>5</v>
      </c>
      <c r="I7" s="2">
        <v>24.1</v>
      </c>
      <c r="J7" s="4"/>
      <c r="K7" s="4"/>
      <c r="L7" s="4"/>
    </row>
    <row r="8" spans="2:12" ht="15" thickBot="1" x14ac:dyDescent="0.35">
      <c r="B8" s="6">
        <v>6</v>
      </c>
      <c r="C8" s="2">
        <v>29.8</v>
      </c>
      <c r="D8" s="5"/>
      <c r="E8" s="5"/>
      <c r="F8" s="5"/>
      <c r="H8" s="6">
        <v>6</v>
      </c>
      <c r="I8" s="2">
        <v>24</v>
      </c>
      <c r="J8" s="5"/>
      <c r="K8" s="5"/>
      <c r="L8" s="5"/>
    </row>
    <row r="9" spans="2:12" ht="15" thickBot="1" x14ac:dyDescent="0.35"/>
    <row r="10" spans="2:12" ht="15" thickBot="1" x14ac:dyDescent="0.35">
      <c r="B10" s="6" t="s">
        <v>0</v>
      </c>
      <c r="C10" s="6" t="s">
        <v>6</v>
      </c>
      <c r="D10" s="6" t="s">
        <v>1</v>
      </c>
      <c r="E10" s="6" t="s">
        <v>3</v>
      </c>
      <c r="F10" s="6" t="s">
        <v>2</v>
      </c>
      <c r="H10" s="6" t="s">
        <v>0</v>
      </c>
      <c r="I10" s="6" t="s">
        <v>7</v>
      </c>
      <c r="J10" s="6" t="s">
        <v>1</v>
      </c>
      <c r="K10" s="6" t="s">
        <v>3</v>
      </c>
      <c r="L10" s="6" t="s">
        <v>2</v>
      </c>
    </row>
    <row r="11" spans="2:12" ht="15" thickBot="1" x14ac:dyDescent="0.35">
      <c r="B11" s="6">
        <v>1</v>
      </c>
      <c r="C11" s="1">
        <v>59.65</v>
      </c>
      <c r="D11" s="3">
        <f>AVERAGE(C11:C16)</f>
        <v>58.725000000000001</v>
      </c>
      <c r="E11" s="3">
        <f>_xlfn.STDEV.S(C11:C16)</f>
        <v>0.45579600700313255</v>
      </c>
      <c r="F11" s="3">
        <f>E11/SQRT(6)</f>
        <v>0.18607794065928382</v>
      </c>
      <c r="H11" s="6">
        <v>1</v>
      </c>
      <c r="I11" s="8">
        <v>111.93</v>
      </c>
      <c r="J11" s="3">
        <f>AVERAGE(I11:I14)</f>
        <v>111.92999999999999</v>
      </c>
      <c r="K11" s="3">
        <f>_xlfn.STDEV.S(I11:I14)</f>
        <v>2.1602468994690763E-2</v>
      </c>
      <c r="L11" s="3">
        <f>K11/SQRT(6)</f>
        <v>8.8191710368811099E-3</v>
      </c>
    </row>
    <row r="12" spans="2:12" ht="15" thickBot="1" x14ac:dyDescent="0.35">
      <c r="B12" s="6">
        <v>2</v>
      </c>
      <c r="C12" s="2">
        <v>58.55</v>
      </c>
      <c r="D12" s="4"/>
      <c r="E12" s="4"/>
      <c r="F12" s="4"/>
      <c r="H12" s="6">
        <v>2</v>
      </c>
      <c r="I12" s="2">
        <v>111.95</v>
      </c>
      <c r="J12" s="4"/>
      <c r="K12" s="4"/>
      <c r="L12" s="4"/>
    </row>
    <row r="13" spans="2:12" ht="15" thickBot="1" x14ac:dyDescent="0.35">
      <c r="B13" s="6">
        <v>3</v>
      </c>
      <c r="C13" s="2">
        <v>58.45</v>
      </c>
      <c r="D13" s="4"/>
      <c r="E13" s="4"/>
      <c r="F13" s="4"/>
      <c r="H13" s="6">
        <v>3</v>
      </c>
      <c r="I13" s="2">
        <v>111.9</v>
      </c>
      <c r="J13" s="4"/>
      <c r="K13" s="4"/>
      <c r="L13" s="4"/>
    </row>
    <row r="14" spans="2:12" ht="15" thickBot="1" x14ac:dyDescent="0.35">
      <c r="B14" s="6">
        <v>4</v>
      </c>
      <c r="C14" s="2">
        <v>58.55</v>
      </c>
      <c r="D14" s="4"/>
      <c r="E14" s="4"/>
      <c r="F14" s="4"/>
      <c r="H14" s="11">
        <v>4</v>
      </c>
      <c r="I14" s="9">
        <v>111.94</v>
      </c>
      <c r="J14" s="10"/>
      <c r="K14" s="10"/>
      <c r="L14" s="10"/>
    </row>
    <row r="15" spans="2:12" ht="15" thickBot="1" x14ac:dyDescent="0.35">
      <c r="B15" s="6">
        <v>5</v>
      </c>
      <c r="C15" s="2">
        <v>58.6</v>
      </c>
      <c r="D15" s="4"/>
      <c r="E15" s="4"/>
      <c r="F15" s="4"/>
      <c r="K15" s="7"/>
      <c r="L15" s="7"/>
    </row>
    <row r="16" spans="2:12" ht="15" thickBot="1" x14ac:dyDescent="0.35">
      <c r="B16" s="6">
        <v>6</v>
      </c>
      <c r="C16" s="2">
        <v>58.55</v>
      </c>
      <c r="D16" s="5"/>
      <c r="E16" s="5"/>
      <c r="F16" s="5"/>
      <c r="K16" s="7"/>
      <c r="L16" s="7"/>
    </row>
    <row r="17" spans="11:11" x14ac:dyDescent="0.3">
      <c r="K17" s="7"/>
    </row>
    <row r="18" spans="11:11" x14ac:dyDescent="0.3">
      <c r="K18" s="7"/>
    </row>
  </sheetData>
  <mergeCells count="12">
    <mergeCell ref="D11:D16"/>
    <mergeCell ref="E11:E16"/>
    <mergeCell ref="F11:F16"/>
    <mergeCell ref="J11:J14"/>
    <mergeCell ref="K11:K14"/>
    <mergeCell ref="L11:L14"/>
    <mergeCell ref="D3:D8"/>
    <mergeCell ref="E3:E8"/>
    <mergeCell ref="F3:F8"/>
    <mergeCell ref="J3:J8"/>
    <mergeCell ref="K3:K8"/>
    <mergeCell ref="L3:L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2022-03-10T16:22:20Z</dcterms:created>
  <dcterms:modified xsi:type="dcterms:W3CDTF">2022-03-10T16:50:34Z</dcterms:modified>
</cp:coreProperties>
</file>