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6BACC899-AA87-44F2-94D9-B815ACFDE3A3}" xr6:coauthVersionLast="47" xr6:coauthVersionMax="47" xr10:uidLastSave="{00000000-0000-0000-0000-000000000000}"/>
  <bookViews>
    <workbookView xWindow="-108" yWindow="-108" windowWidth="23256" windowHeight="12456" activeTab="1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6" i="2" l="1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C23" i="2" s="1"/>
  <c r="AB24" i="2"/>
  <c r="AC24" i="2" s="1"/>
  <c r="AB25" i="2"/>
  <c r="AC25" i="2" s="1"/>
  <c r="AB26" i="2"/>
  <c r="AB27" i="2"/>
  <c r="AC27" i="2" s="1"/>
  <c r="AB28" i="2"/>
  <c r="AC28" i="2" s="1"/>
  <c r="AB29" i="2"/>
  <c r="AC29" i="2" s="1"/>
  <c r="AB30" i="2"/>
  <c r="AB31" i="2"/>
  <c r="AB32" i="2"/>
  <c r="AB33" i="2"/>
  <c r="AB34" i="2"/>
  <c r="AB35" i="2"/>
  <c r="AC35" i="2" s="1"/>
  <c r="AB36" i="2"/>
  <c r="AC36" i="2" s="1"/>
  <c r="AB37" i="2"/>
  <c r="AC37" i="2" s="1"/>
  <c r="AB38" i="2"/>
  <c r="AB39" i="2"/>
  <c r="AC39" i="2" s="1"/>
  <c r="AB40" i="2"/>
  <c r="AC40" i="2" s="1"/>
  <c r="AB41" i="2"/>
  <c r="AC41" i="2" s="1"/>
  <c r="AB42" i="2"/>
  <c r="AB43" i="2"/>
  <c r="AB44" i="2"/>
  <c r="AB45" i="2"/>
  <c r="AB46" i="2"/>
  <c r="AB47" i="2"/>
  <c r="AC47" i="2" s="1"/>
  <c r="AB48" i="2"/>
  <c r="AC48" i="2" s="1"/>
  <c r="AB49" i="2"/>
  <c r="AC49" i="2" s="1"/>
  <c r="AB50" i="2"/>
  <c r="AB51" i="2"/>
  <c r="AB52" i="2"/>
  <c r="AC52" i="2" s="1"/>
  <c r="AB53" i="2"/>
  <c r="AC53" i="2" s="1"/>
  <c r="AB54" i="2"/>
  <c r="AB55" i="2"/>
  <c r="AB56" i="2"/>
  <c r="AB57" i="2"/>
  <c r="AB58" i="2"/>
  <c r="AB59" i="2"/>
  <c r="AB60" i="2"/>
  <c r="AB61" i="2"/>
  <c r="AB62" i="2"/>
  <c r="AB63" i="2"/>
  <c r="AC63" i="2" s="1"/>
  <c r="AB64" i="2"/>
  <c r="AC64" i="2" s="1"/>
  <c r="AB65" i="2"/>
  <c r="AC65" i="2" s="1"/>
  <c r="AB66" i="2"/>
  <c r="AB67" i="2"/>
  <c r="AB68" i="2"/>
  <c r="AB69" i="2"/>
  <c r="AB70" i="2"/>
  <c r="AB71" i="2"/>
  <c r="AB72" i="2"/>
  <c r="AB5" i="2"/>
  <c r="AC67" i="2"/>
  <c r="Z22" i="2"/>
  <c r="AA22" i="2" s="1"/>
  <c r="AC22" i="2"/>
  <c r="Z23" i="2"/>
  <c r="AA23" i="2" s="1"/>
  <c r="Z24" i="2"/>
  <c r="AA24" i="2" s="1"/>
  <c r="Z25" i="2"/>
  <c r="AA25" i="2" s="1"/>
  <c r="Z26" i="2"/>
  <c r="AA26" i="2" s="1"/>
  <c r="AC26" i="2"/>
  <c r="Z27" i="2"/>
  <c r="AA27" i="2" s="1"/>
  <c r="Z28" i="2"/>
  <c r="AA28" i="2" s="1"/>
  <c r="Z29" i="2"/>
  <c r="AA29" i="2" s="1"/>
  <c r="Z30" i="2"/>
  <c r="AA30" i="2" s="1"/>
  <c r="AC30" i="2"/>
  <c r="Z31" i="2"/>
  <c r="AA31" i="2" s="1"/>
  <c r="AC31" i="2"/>
  <c r="Z32" i="2"/>
  <c r="AA32" i="2" s="1"/>
  <c r="AC32" i="2"/>
  <c r="Z33" i="2"/>
  <c r="AA33" i="2" s="1"/>
  <c r="AC33" i="2"/>
  <c r="Z34" i="2"/>
  <c r="AA34" i="2" s="1"/>
  <c r="AC34" i="2"/>
  <c r="Z35" i="2"/>
  <c r="AA35" i="2" s="1"/>
  <c r="Z36" i="2"/>
  <c r="AA36" i="2" s="1"/>
  <c r="Z37" i="2"/>
  <c r="AA37" i="2" s="1"/>
  <c r="Z38" i="2"/>
  <c r="AA38" i="2" s="1"/>
  <c r="AC38" i="2"/>
  <c r="Z39" i="2"/>
  <c r="AA39" i="2" s="1"/>
  <c r="Z40" i="2"/>
  <c r="AA40" i="2" s="1"/>
  <c r="Z41" i="2"/>
  <c r="AA41" i="2" s="1"/>
  <c r="Z42" i="2"/>
  <c r="AA42" i="2" s="1"/>
  <c r="AC42" i="2"/>
  <c r="Z43" i="2"/>
  <c r="AA43" i="2" s="1"/>
  <c r="AC43" i="2"/>
  <c r="Z44" i="2"/>
  <c r="AA44" i="2" s="1"/>
  <c r="AC44" i="2"/>
  <c r="Z45" i="2"/>
  <c r="AA45" i="2" s="1"/>
  <c r="AC45" i="2"/>
  <c r="Z46" i="2"/>
  <c r="AA46" i="2" s="1"/>
  <c r="AC46" i="2"/>
  <c r="Z47" i="2"/>
  <c r="AA47" i="2" s="1"/>
  <c r="Z48" i="2"/>
  <c r="AA48" i="2" s="1"/>
  <c r="Z49" i="2"/>
  <c r="AA49" i="2"/>
  <c r="Z50" i="2"/>
  <c r="AA50" i="2" s="1"/>
  <c r="AC50" i="2"/>
  <c r="Z51" i="2"/>
  <c r="AA51" i="2" s="1"/>
  <c r="AC51" i="2"/>
  <c r="Z52" i="2"/>
  <c r="AA52" i="2"/>
  <c r="Z53" i="2"/>
  <c r="AA53" i="2" s="1"/>
  <c r="Z54" i="2"/>
  <c r="AA54" i="2" s="1"/>
  <c r="AC54" i="2"/>
  <c r="Z55" i="2"/>
  <c r="AA55" i="2"/>
  <c r="AC55" i="2"/>
  <c r="Z56" i="2"/>
  <c r="AA56" i="2" s="1"/>
  <c r="AC56" i="2"/>
  <c r="Z57" i="2"/>
  <c r="AA57" i="2" s="1"/>
  <c r="AC57" i="2"/>
  <c r="Z58" i="2"/>
  <c r="AA58" i="2"/>
  <c r="AC58" i="2"/>
  <c r="Z59" i="2"/>
  <c r="AA59" i="2" s="1"/>
  <c r="AC59" i="2"/>
  <c r="Z60" i="2"/>
  <c r="AA60" i="2" s="1"/>
  <c r="AC60" i="2"/>
  <c r="Z61" i="2"/>
  <c r="AA61" i="2"/>
  <c r="AC61" i="2"/>
  <c r="Z62" i="2"/>
  <c r="AA62" i="2" s="1"/>
  <c r="AC62" i="2"/>
  <c r="Z63" i="2"/>
  <c r="AA63" i="2" s="1"/>
  <c r="Z64" i="2"/>
  <c r="AA64" i="2"/>
  <c r="Z65" i="2"/>
  <c r="AA65" i="2" s="1"/>
  <c r="Z66" i="2"/>
  <c r="AA66" i="2" s="1"/>
  <c r="AC66" i="2"/>
  <c r="Z67" i="2"/>
  <c r="AA67" i="2"/>
  <c r="Z68" i="2"/>
  <c r="AA68" i="2" s="1"/>
  <c r="AC68" i="2"/>
  <c r="Z69" i="2"/>
  <c r="AA69" i="2" s="1"/>
  <c r="AC69" i="2"/>
  <c r="Z70" i="2"/>
  <c r="AA70" i="2"/>
  <c r="AC70" i="2"/>
  <c r="Z71" i="2"/>
  <c r="AA71" i="2" s="1"/>
  <c r="AC71" i="2"/>
  <c r="Z72" i="2"/>
  <c r="AA72" i="2" s="1"/>
  <c r="AC72" i="2"/>
  <c r="T20" i="2" a="1"/>
  <c r="T20" i="2" s="1"/>
  <c r="H20" i="2" a="1"/>
  <c r="H20" i="2" s="1"/>
  <c r="O72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21" i="2"/>
  <c r="C21" i="2"/>
  <c r="O20" i="2"/>
  <c r="C20" i="2"/>
  <c r="O19" i="2"/>
  <c r="C19" i="2"/>
  <c r="O18" i="2"/>
  <c r="C18" i="2"/>
  <c r="O17" i="2"/>
  <c r="C17" i="2"/>
  <c r="O16" i="2"/>
  <c r="C16" i="2"/>
  <c r="O15" i="2"/>
  <c r="C15" i="2"/>
  <c r="O14" i="2"/>
  <c r="C14" i="2"/>
  <c r="O13" i="2"/>
  <c r="C13" i="2"/>
  <c r="O12" i="2"/>
  <c r="C12" i="2"/>
  <c r="O11" i="2"/>
  <c r="C11" i="2"/>
  <c r="O10" i="2"/>
  <c r="C10" i="2"/>
  <c r="O9" i="2"/>
  <c r="C9" i="2"/>
  <c r="O8" i="2"/>
  <c r="C8" i="2"/>
  <c r="O7" i="2"/>
  <c r="C7" i="2"/>
  <c r="O6" i="2"/>
  <c r="C6" i="2"/>
  <c r="O5" i="2"/>
  <c r="C5" i="2"/>
  <c r="T21" i="2" l="1"/>
  <c r="U20" i="2"/>
  <c r="U21" i="2"/>
  <c r="H21" i="2"/>
  <c r="I20" i="2"/>
  <c r="I21" i="2"/>
  <c r="Z11" i="2"/>
  <c r="AA11" i="2" s="1"/>
  <c r="Z21" i="2"/>
  <c r="Z15" i="2"/>
  <c r="AA15" i="2" s="1"/>
  <c r="Z12" i="2"/>
  <c r="AA12" i="2" s="1"/>
  <c r="Z9" i="2"/>
  <c r="AA9" i="2" s="1"/>
  <c r="Z19" i="2"/>
  <c r="AA19" i="2" s="1"/>
  <c r="Z16" i="2"/>
  <c r="AA16" i="2" s="1"/>
  <c r="Z13" i="2"/>
  <c r="AA13" i="2" s="1"/>
  <c r="Z6" i="2"/>
  <c r="AA6" i="2" s="1"/>
  <c r="Z20" i="2"/>
  <c r="AA20" i="2" s="1"/>
  <c r="Z17" i="2"/>
  <c r="AA17" i="2" s="1"/>
  <c r="Z14" i="2"/>
  <c r="AA14" i="2" s="1"/>
  <c r="Z8" i="2"/>
  <c r="AA8" i="2" s="1"/>
  <c r="Z5" i="2"/>
  <c r="AA5" i="2" s="1"/>
  <c r="AA21" i="2"/>
  <c r="Z10" i="2"/>
  <c r="AA10" i="2" s="1"/>
  <c r="I19" i="1"/>
  <c r="Z18" i="2" l="1"/>
  <c r="AA18" i="2" s="1"/>
  <c r="AC19" i="2"/>
  <c r="AC13" i="2"/>
  <c r="AC10" i="2"/>
  <c r="AC16" i="2"/>
  <c r="AC7" i="2"/>
  <c r="AC21" i="2"/>
  <c r="AC18" i="2"/>
  <c r="AC15" i="2"/>
  <c r="AC12" i="2"/>
  <c r="AC9" i="2"/>
  <c r="AC6" i="2"/>
  <c r="AC20" i="2"/>
  <c r="AC17" i="2"/>
  <c r="AC14" i="2"/>
  <c r="AC11" i="2"/>
  <c r="AC8" i="2"/>
  <c r="AC5" i="2"/>
  <c r="Z7" i="2"/>
  <c r="AA7" i="2" s="1"/>
  <c r="E4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  <c r="I3" i="1"/>
  <c r="U23" i="1" l="1" a="1"/>
  <c r="U23" i="1" s="1"/>
  <c r="M23" i="1" a="1"/>
  <c r="E36" i="1" l="1"/>
  <c r="F36" i="1" s="1"/>
  <c r="E37" i="1"/>
  <c r="F37" i="1" s="1"/>
  <c r="E28" i="1"/>
  <c r="F28" i="1" s="1"/>
  <c r="E24" i="1"/>
  <c r="F24" i="1" s="1"/>
  <c r="E33" i="1"/>
  <c r="F33" i="1" s="1"/>
  <c r="E26" i="1"/>
  <c r="F26" i="1" s="1"/>
  <c r="V23" i="1"/>
  <c r="E31" i="1" s="1"/>
  <c r="F31" i="1" s="1"/>
  <c r="V24" i="1"/>
  <c r="U24" i="1"/>
  <c r="M23" i="1"/>
  <c r="N24" i="1"/>
  <c r="M24" i="1"/>
  <c r="N23" i="1"/>
  <c r="C26" i="1" l="1"/>
  <c r="D26" i="1" s="1"/>
  <c r="C38" i="1"/>
  <c r="D38" i="1" s="1"/>
  <c r="C27" i="1"/>
  <c r="D27" i="1" s="1"/>
  <c r="C39" i="1"/>
  <c r="D39" i="1" s="1"/>
  <c r="C28" i="1"/>
  <c r="D28" i="1" s="1"/>
  <c r="C40" i="1"/>
  <c r="D40" i="1" s="1"/>
  <c r="C24" i="1"/>
  <c r="D24" i="1" s="1"/>
  <c r="C30" i="1"/>
  <c r="D30" i="1" s="1"/>
  <c r="C32" i="1"/>
  <c r="D32" i="1" s="1"/>
  <c r="C31" i="1"/>
  <c r="D31" i="1" s="1"/>
  <c r="C33" i="1"/>
  <c r="D33" i="1" s="1"/>
  <c r="C35" i="1"/>
  <c r="D35" i="1" s="1"/>
  <c r="C25" i="1"/>
  <c r="D25" i="1" s="1"/>
  <c r="C29" i="1"/>
  <c r="D29" i="1" s="1"/>
  <c r="C34" i="1"/>
  <c r="D34" i="1" s="1"/>
  <c r="C36" i="1"/>
  <c r="D36" i="1" s="1"/>
  <c r="C37" i="1"/>
  <c r="D37" i="1" s="1"/>
  <c r="E32" i="1"/>
  <c r="F32" i="1" s="1"/>
  <c r="E29" i="1"/>
  <c r="F29" i="1" s="1"/>
  <c r="E30" i="1"/>
  <c r="F30" i="1" s="1"/>
  <c r="E25" i="1"/>
  <c r="F25" i="1" s="1"/>
  <c r="E40" i="1"/>
  <c r="F40" i="1" s="1"/>
  <c r="E27" i="1"/>
  <c r="F27" i="1" s="1"/>
  <c r="E39" i="1"/>
  <c r="F39" i="1" s="1"/>
  <c r="E38" i="1"/>
  <c r="F38" i="1" s="1"/>
  <c r="E34" i="1"/>
  <c r="F34" i="1" s="1"/>
  <c r="E35" i="1"/>
  <c r="F35" i="1" s="1"/>
</calcChain>
</file>

<file path=xl/sharedStrings.xml><?xml version="1.0" encoding="utf-8"?>
<sst xmlns="http://schemas.openxmlformats.org/spreadsheetml/2006/main" count="113" uniqueCount="29">
  <si>
    <t>m (g)</t>
  </si>
  <si>
    <t>a (mm)</t>
  </si>
  <si>
    <t>b (mm)</t>
  </si>
  <si>
    <t>L (mm)</t>
  </si>
  <si>
    <t>V (m^3)</t>
  </si>
  <si>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</si>
  <si>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</si>
  <si>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</si>
  <si>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</si>
  <si>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</si>
  <si>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</si>
  <si>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</si>
  <si>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</si>
  <si>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</si>
  <si>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</si>
  <si>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</si>
  <si>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L0 (m)</t>
  </si>
  <si>
    <t>Carga</t>
  </si>
  <si>
    <t>Descarga</t>
  </si>
  <si>
    <t>Fit</t>
  </si>
  <si>
    <t>Resíduos</t>
  </si>
  <si>
    <t>Declive (m)</t>
  </si>
  <si>
    <t>u (m)</t>
  </si>
  <si>
    <t>Ordenada origem (b)</t>
  </si>
  <si>
    <t>u (b)</t>
  </si>
  <si>
    <t>Análise Estatística - Carga</t>
  </si>
  <si>
    <t>Análise Estatística - Desarga</t>
  </si>
  <si>
    <t>Creep</t>
  </si>
  <si>
    <t>Análise Estatística - Creep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</si>
</sst>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pt-PT"/>
              <a:t>m</a:t>
            </a:r>
            <a:r>
              <a:rPr lang="en-US"/>
              <a:t>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714785651791"/>
          <c:y val="0.17171296296296296"/>
          <c:w val="0.81993963254593183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Descarga'!$A$3:$A$19</c:f>
              <c:numCache>
                <c:formatCode>General</c:formatCode>
                <c:ptCount val="17"/>
              </c:numCache>
            </c:numRef>
          </c:xVal>
          <c:yVal>
            <c:numRef>
              <c:f>'Carga e Descarga'!$C$3:$C$19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4979177602799649"/>
          <c:h val="0.1457264085512627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pt-PT"/>
              <a:t>m</a:t>
            </a:r>
            <a:r>
              <a:rPr lang="en-US"/>
              <a:t>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714785651791"/>
          <c:y val="0.17171296296296296"/>
          <c:w val="0.81993963254593183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Descarga'!$A$3:$A$19</c:f>
              <c:numCache>
                <c:formatCode>General</c:formatCode>
                <c:ptCount val="17"/>
              </c:numCache>
            </c:numRef>
          </c:xVal>
          <c:yVal>
            <c:numRef>
              <c:f>'Carga e Descarga'!$E$3:$E$19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4979177602799649"/>
          <c:h val="0.1457264085512627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Descarga'!$A$3:$A$19</c:f>
              <c:numCache>
                <c:formatCode>General</c:formatCode>
                <c:ptCount val="17"/>
              </c:numCache>
            </c:numRef>
          </c:xVal>
          <c:yVal>
            <c:numRef>
              <c:f>'Carga e Descarga'!$D$24:$D$40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</a:t>
                </a:r>
                <a:r>
                  <a:rPr lang="en-US" sz="1400" baseline="0"/>
                  <a:t> (g)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 val="autoZero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Descarga'!$A$3:$A$19</c:f>
              <c:numCache>
                <c:formatCode>General</c:formatCode>
                <c:ptCount val="17"/>
              </c:numCache>
            </c:numRef>
          </c:xVal>
          <c:yVal>
            <c:numRef>
              <c:f>'Carga e Descarga'!$F$24:$F$40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</a:t>
                </a:r>
                <a:r>
                  <a:rPr lang="en-US" sz="1400" baseline="0"/>
                  <a:t> (g)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 val="autoZero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714785651791"/>
          <c:y val="0.17171296296296296"/>
          <c:w val="0.81993963254593183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Relax'!$D$5:$D$72</c:f>
              <c:numCache>
                <c:formatCode>General</c:formatCode>
                <c:ptCount val="68"/>
              </c:numCache>
            </c:numRef>
          </c:xVal>
          <c:yVal>
            <c:numRef>
              <c:f>'Creep e Relax'!$C$5:$C$72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6511089570801"/>
          <c:y val="0.17171296296296296"/>
          <c:w val="0.84186683662855799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Relax'!$P$5:$P$73</c:f>
              <c:numCache>
                <c:formatCode>General</c:formatCode>
                <c:ptCount val="69"/>
              </c:numCache>
            </c:numRef>
          </c:xVal>
          <c:yVal>
            <c:numRef>
              <c:f>'Creep e Relax'!$O$5:$O$72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29915265485764"/>
          <c:y val="0.68708359888434312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Relax'!$D$5:$D$72</c:f>
              <c:numCache>
                <c:formatCode>General</c:formatCode>
                <c:ptCount val="68"/>
              </c:numCache>
            </c:numRef>
          </c:xVal>
          <c:yVal>
            <c:numRef>
              <c:f>'Creep e Relax'!$AA$5:$AA$72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 val="autoZero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Relax'!$P$5:$P$72</c:f>
              <c:numCache>
                <c:formatCode>General</c:formatCode>
                <c:ptCount val="68"/>
              </c:numCache>
            </c:numRef>
          </c:xVal>
          <c:yVal>
            <c:numRef>
              <c:f>'Creep e Relax'!$AC$5:$AC$73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 val="autoZero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4</xdr:row>
      <xdr:rowOff>11973</xdr:rowOff>
    </xdr:from>
    <xdr:to>
      <xdr:col>17</xdr:col>
      <xdr:colOff>304799</xdr:colOff>
      <xdr:row>20</xdr:row>
      <xdr:rowOff>29391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10886</xdr:colOff>
      <xdr:row>4</xdr:row>
      <xdr:rowOff>11974</xdr:rowOff>
    </xdr:from>
    <xdr:to>
      <xdr:col>25</xdr:col>
      <xdr:colOff>315686</xdr:colOff>
      <xdr:row>20</xdr:row>
      <xdr:rowOff>29392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24</xdr:row>
      <xdr:rowOff>179615</xdr:rowOff>
    </xdr:from>
    <xdr:to>
      <xdr:col>15</xdr:col>
      <xdr:colOff>108857</xdr:colOff>
      <xdr:row>39</xdr:row>
      <xdr:rowOff>146957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609599</xdr:colOff>
      <xdr:row>25</xdr:row>
      <xdr:rowOff>-1</xdr:rowOff>
    </xdr:from>
    <xdr:to>
      <xdr:col>23</xdr:col>
      <xdr:colOff>206828</xdr:colOff>
      <xdr:row>39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171994</xdr:colOff>
      <xdr:row>1</xdr:row>
      <xdr:rowOff>1</xdr:rowOff>
    </xdr:from>
    <xdr:to>
      <xdr:col>11</xdr:col>
      <xdr:colOff>476794</xdr:colOff>
      <xdr:row>17</xdr:row>
      <xdr:rowOff>15241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223157</xdr:colOff>
      <xdr:row>1</xdr:row>
      <xdr:rowOff>0</xdr:rowOff>
    </xdr:from>
    <xdr:to>
      <xdr:col>24</xdr:col>
      <xdr:colOff>17417</xdr:colOff>
      <xdr:row>16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609599</xdr:colOff>
      <xdr:row>3</xdr:row>
      <xdr:rowOff>0</xdr:rowOff>
    </xdr:from>
    <xdr:to>
      <xdr:col>37</xdr:col>
      <xdr:colOff>87085</xdr:colOff>
      <xdr:row>17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0</xdr:colOff>
      <xdr:row>3</xdr:row>
      <xdr:rowOff>0</xdr:rowOff>
    </xdr:from>
    <xdr:to>
      <xdr:col>45</xdr:col>
      <xdr:colOff>206828</xdr:colOff>
      <xdr:row>17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C44"/>
  <sheetViews>
    <sheetView zoomScale="70" zoomScaleNormal="70" workbookViewId="0">
      <selection activeCell="M3" sqref="M3"/>
    </sheetView>
  </sheetViews>
  <sheetFormatPr defaultRowHeight="14.4" x14ac:dyDescent="0.3"/>
  <cols>
    <col min="8" max="8" width="11" customWidth="1"/>
    <col min="12" max="12" width="10" customWidth="1"/>
    <col min="15" max="15" width="10.6640625" customWidth="1"/>
    <col min="20" max="20" width="10.33203125" customWidth="1"/>
  </cols>
  <sheetData>
    <row r="1" spans="1:13" x14ac:dyDescent="0.3">
      <c r="A1" s="3" t="s">
        <v>5</v>
      </c>
      <c r="B1" s="4"/>
      <c r="C1" s="4"/>
      <c r="D1" s="4"/>
      <c r="E1" s="4"/>
      <c r="F1" s="4"/>
      <c r="G1" s="4"/>
      <c r="H1" s="4"/>
      <c r="I1" s="4"/>
    </row>
    <row r="2" spans="1:13" x14ac:dyDescent="0.3">
      <c r="A2" s="8" t="s">
        <v>0</v>
      </c>
      <c r="B2" s="8" t="s">
        <v>12</v>
      </c>
      <c r="C2" s="9" t="s">
        <v>13</v>
      </c>
      <c r="D2" s="8" t="s">
        <v>14</v>
      </c>
      <c r="E2" s="9" t="s">
        <v>15</v>
      </c>
      <c r="F2" s="9" t="s">
        <v>1</v>
      </c>
      <c r="G2" s="9" t="s">
        <v>2</v>
      </c>
      <c r="H2" s="9" t="s">
        <v>3</v>
      </c>
      <c r="I2" s="9" t="s">
        <v>4</v>
      </c>
    </row>
    <row r="3" spans="1:13" x14ac:dyDescent="0.3">
      <c r="A3" s="10"/>
      <c r="B3" s="10"/>
      <c r="C3" s="10">
        <f>B3-$M$3</f>
        <v>0</v>
      </c>
      <c r="D3" s="10"/>
      <c r="E3" s="10">
        <f>D3-$M$3</f>
        <v>0</v>
      </c>
      <c r="F3" s="10"/>
      <c r="G3" s="10"/>
      <c r="H3" s="10"/>
      <c r="I3" s="10">
        <f xml:space="preserve"> F3*G3*H3*0.000000001</f>
        <v>0</v>
      </c>
      <c r="L3" s="2" t="s">
        <v>16</v>
      </c>
      <c r="M3" s="1"/>
    </row>
    <row r="4" spans="1:13" x14ac:dyDescent="0.3">
      <c r="A4" s="10"/>
      <c r="B4" s="10"/>
      <c r="C4" s="10">
        <f>B4-$M$3</f>
        <v>0</v>
      </c>
      <c r="D4" s="10"/>
      <c r="E4" s="10">
        <f>D4-$M$3</f>
        <v>0</v>
      </c>
      <c r="F4" s="14" t="s">
        <v>9</v>
      </c>
      <c r="G4" s="14" t="s">
        <v>9</v>
      </c>
      <c r="H4" s="14" t="s">
        <v>9</v>
      </c>
      <c r="I4" s="14" t="s">
        <v>9</v>
      </c>
    </row>
    <row r="5" spans="1:13" x14ac:dyDescent="0.3">
      <c r="A5" s="10"/>
      <c r="B5" s="10"/>
      <c r="C5" s="10">
        <f>B5-$M$3</f>
        <v>0</v>
      </c>
      <c r="D5" s="10"/>
      <c r="E5" s="10">
        <f>D5-$M$3</f>
        <v>0</v>
      </c>
      <c r="F5" s="14" t="s">
        <v>9</v>
      </c>
      <c r="G5" s="14" t="s">
        <v>9</v>
      </c>
      <c r="H5" s="14" t="s">
        <v>9</v>
      </c>
      <c r="I5" s="14" t="s">
        <v>9</v>
      </c>
    </row>
    <row r="6" spans="1:13" x14ac:dyDescent="0.3">
      <c r="A6" s="10"/>
      <c r="B6" s="10"/>
      <c r="C6" s="10">
        <f>B6-$M$3</f>
        <v>0</v>
      </c>
      <c r="D6" s="10"/>
      <c r="E6" s="10">
        <f>D6-$M$3</f>
        <v>0</v>
      </c>
      <c r="F6" s="14" t="s">
        <v>9</v>
      </c>
      <c r="G6" s="14" t="s">
        <v>9</v>
      </c>
      <c r="H6" s="14" t="s">
        <v>9</v>
      </c>
      <c r="I6" s="14" t="s">
        <v>9</v>
      </c>
    </row>
    <row r="7" spans="1:13" x14ac:dyDescent="0.3">
      <c r="A7" s="10"/>
      <c r="B7" s="10"/>
      <c r="C7" s="10">
        <f>B7-$M$3</f>
        <v>0</v>
      </c>
      <c r="D7" s="10"/>
      <c r="E7" s="10">
        <f>D7-$M$3</f>
        <v>0</v>
      </c>
      <c r="F7" s="14" t="s">
        <v>9</v>
      </c>
      <c r="G7" s="14" t="s">
        <v>9</v>
      </c>
      <c r="H7" s="14" t="s">
        <v>9</v>
      </c>
      <c r="I7" s="14" t="s">
        <v>9</v>
      </c>
    </row>
    <row r="8" spans="1:13" x14ac:dyDescent="0.3">
      <c r="A8" s="10"/>
      <c r="B8" s="10"/>
      <c r="C8" s="10">
        <f>B8-$M$3</f>
        <v>0</v>
      </c>
      <c r="D8" s="10"/>
      <c r="E8" s="10">
        <f>D8-$M$3</f>
        <v>0</v>
      </c>
      <c r="F8" s="14" t="s">
        <v>9</v>
      </c>
      <c r="G8" s="14" t="s">
        <v>9</v>
      </c>
      <c r="H8" s="14" t="s">
        <v>9</v>
      </c>
      <c r="I8" s="14" t="s">
        <v>9</v>
      </c>
    </row>
    <row r="9" spans="1:13" x14ac:dyDescent="0.3">
      <c r="A9" s="10"/>
      <c r="B9" s="10"/>
      <c r="C9" s="10">
        <f>B9-$M$3</f>
        <v>0</v>
      </c>
      <c r="D9" s="10"/>
      <c r="E9" s="10">
        <f>D9-$M$3</f>
        <v>0</v>
      </c>
      <c r="F9" s="14" t="s">
        <v>9</v>
      </c>
      <c r="G9" s="14" t="s">
        <v>9</v>
      </c>
      <c r="H9" s="14" t="s">
        <v>9</v>
      </c>
      <c r="I9" s="14" t="s">
        <v>9</v>
      </c>
    </row>
    <row r="10" spans="1:13" x14ac:dyDescent="0.3">
      <c r="A10" s="10"/>
      <c r="B10" s="10"/>
      <c r="C10" s="10">
        <f>B10-$M$3</f>
        <v>0</v>
      </c>
      <c r="D10" s="10"/>
      <c r="E10" s="10">
        <f>D10-$M$3</f>
        <v>0</v>
      </c>
      <c r="F10" s="14" t="s">
        <v>9</v>
      </c>
      <c r="G10" s="14" t="s">
        <v>9</v>
      </c>
      <c r="H10" s="14" t="s">
        <v>9</v>
      </c>
      <c r="I10" s="14" t="s">
        <v>9</v>
      </c>
    </row>
    <row r="11" spans="1:13" x14ac:dyDescent="0.3">
      <c r="A11" s="10"/>
      <c r="B11" s="10"/>
      <c r="C11" s="10">
        <f>B11-$M$3</f>
        <v>0</v>
      </c>
      <c r="D11" s="10"/>
      <c r="E11" s="10">
        <f>D11-$M$3</f>
        <v>0</v>
      </c>
      <c r="F11" s="14" t="s">
        <v>9</v>
      </c>
      <c r="G11" s="14" t="s">
        <v>9</v>
      </c>
      <c r="H11" s="14" t="s">
        <v>9</v>
      </c>
      <c r="I11" s="14" t="s">
        <v>9</v>
      </c>
    </row>
    <row r="12" spans="1:13" x14ac:dyDescent="0.3">
      <c r="A12" s="10"/>
      <c r="B12" s="10"/>
      <c r="C12" s="10">
        <f>B12-$M$3</f>
        <v>0</v>
      </c>
      <c r="D12" s="10"/>
      <c r="E12" s="10">
        <f>D12-$M$3</f>
        <v>0</v>
      </c>
      <c r="F12" s="14" t="s">
        <v>9</v>
      </c>
      <c r="G12" s="14" t="s">
        <v>9</v>
      </c>
      <c r="H12" s="14" t="s">
        <v>9</v>
      </c>
      <c r="I12" s="14" t="s">
        <v>9</v>
      </c>
    </row>
    <row r="13" spans="1:13" x14ac:dyDescent="0.3">
      <c r="A13" s="10"/>
      <c r="B13" s="10"/>
      <c r="C13" s="10">
        <f>B13-$M$3</f>
        <v>0</v>
      </c>
      <c r="D13" s="10"/>
      <c r="E13" s="10">
        <f>D13-$M$3</f>
        <v>0</v>
      </c>
      <c r="F13" s="14" t="s">
        <v>9</v>
      </c>
      <c r="G13" s="14" t="s">
        <v>9</v>
      </c>
      <c r="H13" s="14" t="s">
        <v>9</v>
      </c>
      <c r="I13" s="14" t="s">
        <v>9</v>
      </c>
    </row>
    <row r="14" spans="1:13" x14ac:dyDescent="0.3">
      <c r="A14" s="10"/>
      <c r="B14" s="10"/>
      <c r="C14" s="10">
        <f>B14-$M$3</f>
        <v>0</v>
      </c>
      <c r="D14" s="10"/>
      <c r="E14" s="10">
        <f>D14-$M$3</f>
        <v>0</v>
      </c>
      <c r="F14" s="14" t="s">
        <v>9</v>
      </c>
      <c r="G14" s="14" t="s">
        <v>9</v>
      </c>
      <c r="H14" s="14" t="s">
        <v>9</v>
      </c>
      <c r="I14" s="14" t="s">
        <v>9</v>
      </c>
    </row>
    <row r="15" spans="1:13" x14ac:dyDescent="0.3">
      <c r="A15" s="10"/>
      <c r="B15" s="10"/>
      <c r="C15" s="10">
        <f>B15-$M$3</f>
        <v>0</v>
      </c>
      <c r="D15" s="10"/>
      <c r="E15" s="10">
        <f>D15-$M$3</f>
        <v>0</v>
      </c>
      <c r="F15" s="14" t="s">
        <v>9</v>
      </c>
      <c r="G15" s="14" t="s">
        <v>9</v>
      </c>
      <c r="H15" s="14" t="s">
        <v>9</v>
      </c>
      <c r="I15" s="14" t="s">
        <v>9</v>
      </c>
    </row>
    <row r="16" spans="1:13" x14ac:dyDescent="0.3">
      <c r="A16" s="10"/>
      <c r="B16" s="10"/>
      <c r="C16" s="10">
        <f>B16-$M$3</f>
        <v>0</v>
      </c>
      <c r="D16" s="10"/>
      <c r="E16" s="10">
        <f>D16-$M$3</f>
        <v>0</v>
      </c>
      <c r="F16" s="14" t="s">
        <v>9</v>
      </c>
      <c r="G16" s="14" t="s">
        <v>9</v>
      </c>
      <c r="H16" s="14" t="s">
        <v>9</v>
      </c>
      <c r="I16" s="14" t="s">
        <v>9</v>
      </c>
    </row>
    <row r="17" spans="1:24" x14ac:dyDescent="0.3">
      <c r="A17" s="10"/>
      <c r="B17" s="10"/>
      <c r="C17" s="10">
        <f>B17-$M$3</f>
        <v>0</v>
      </c>
      <c r="D17" s="10"/>
      <c r="E17" s="10">
        <f>D17-$M$3</f>
        <v>0</v>
      </c>
      <c r="F17" s="14" t="s">
        <v>9</v>
      </c>
      <c r="G17" s="14" t="s">
        <v>9</v>
      </c>
      <c r="H17" s="14" t="s">
        <v>9</v>
      </c>
      <c r="I17" s="14" t="s">
        <v>9</v>
      </c>
    </row>
    <row r="18" spans="1:24" x14ac:dyDescent="0.3">
      <c r="A18" s="10"/>
      <c r="B18" s="10"/>
      <c r="C18" s="10">
        <f>B18-$M$3</f>
        <v>0</v>
      </c>
      <c r="D18" s="10"/>
      <c r="E18" s="10">
        <f>D18-$M$3</f>
        <v>0</v>
      </c>
      <c r="F18" s="14" t="s">
        <v>9</v>
      </c>
      <c r="G18" s="14" t="s">
        <v>9</v>
      </c>
      <c r="H18" s="14" t="s">
        <v>9</v>
      </c>
      <c r="I18" s="14" t="s">
        <v>9</v>
      </c>
    </row>
    <row r="19" spans="1:24" x14ac:dyDescent="0.3">
      <c r="A19" s="10"/>
      <c r="B19" s="10"/>
      <c r="C19" s="10">
        <f>B19-$M$3</f>
        <v>0</v>
      </c>
      <c r="D19" s="10"/>
      <c r="E19" s="10">
        <f>D19-$M$3</f>
        <v>0</v>
      </c>
      <c r="F19" s="10"/>
      <c r="G19" s="10"/>
      <c r="H19" s="10"/>
      <c r="I19" s="10">
        <f xml:space="preserve"> F19*G19*H19*0.000000001</f>
        <v>0</v>
      </c>
    </row>
    <row r="22" spans="1:24" x14ac:dyDescent="0.3">
      <c r="C22" s="16" t="s">
        <v>17</v>
      </c>
      <c r="D22" s="16"/>
      <c r="E22" s="16" t="s">
        <v>18</v>
      </c>
      <c r="F22" s="16"/>
      <c r="L22" s="15" t="s">
        <v>25</v>
      </c>
      <c r="M22" s="15"/>
      <c r="N22" s="15"/>
      <c r="O22" s="15"/>
      <c r="P22" s="15"/>
      <c r="T22" s="15" t="s">
        <v>26</v>
      </c>
      <c r="U22" s="15"/>
      <c r="V22" s="15"/>
      <c r="W22" s="15"/>
      <c r="X22" s="15"/>
    </row>
    <row r="23" spans="1:24" x14ac:dyDescent="0.3">
      <c r="C23" s="17" t="s">
        <v>19</v>
      </c>
      <c r="D23" s="17" t="s">
        <v>20</v>
      </c>
      <c r="E23" s="17" t="s">
        <v>19</v>
      </c>
      <c r="F23" s="17" t="s">
        <v>20</v>
      </c>
      <c r="L23" s="8" t="s">
        <v>21</v>
      </c>
      <c r="M23" s="1" t="e">
        <f t="array" ref="M23:N24">LINEST(C3:C19,A3:A19,TRUE,TRUE)</f>
        <v>#VALUE!</v>
      </c>
      <c r="N23" s="1" t="e">
        <v>#VALUE!</v>
      </c>
      <c r="O23" s="15" t="s">
        <v>23</v>
      </c>
      <c r="P23" s="15"/>
      <c r="T23" s="8" t="s">
        <v>21</v>
      </c>
      <c r="U23" s="1" t="e">
        <f t="array" ref="U23:V24">LINEST(E3:E19,A3:A19,TRUE,TRUE)</f>
        <v>#VALUE!</v>
      </c>
      <c r="V23" s="1" t="e">
        <v>#VALUE!</v>
      </c>
      <c r="W23" s="15" t="s">
        <v>23</v>
      </c>
      <c r="X23" s="15"/>
    </row>
    <row r="24" spans="1:24" x14ac:dyDescent="0.3">
      <c r="C24" s="18" t="e">
        <f>$M$23*A3+$N$23</f>
        <v>#VALUE!</v>
      </c>
      <c r="D24" s="18" t="e">
        <f>C3-C24</f>
        <v>#VALUE!</v>
      </c>
      <c r="E24" s="18" t="e">
        <f>$U$23*C3+$V$23</f>
        <v>#VALUE!</v>
      </c>
      <c r="F24" s="18" t="e">
        <f>E3-E24</f>
        <v>#VALUE!</v>
      </c>
      <c r="L24" s="8" t="s">
        <v>22</v>
      </c>
      <c r="M24" s="1" t="e">
        <v>#VALUE!</v>
      </c>
      <c r="N24" s="1" t="e">
        <v>#VALUE!</v>
      </c>
      <c r="O24" s="15" t="s">
        <v>24</v>
      </c>
      <c r="P24" s="15"/>
      <c r="T24" s="8" t="s">
        <v>22</v>
      </c>
      <c r="U24" s="1" t="e">
        <v>#VALUE!</v>
      </c>
      <c r="V24" s="1" t="e">
        <v>#VALUE!</v>
      </c>
      <c r="W24" s="15" t="s">
        <v>24</v>
      </c>
      <c r="X24" s="15"/>
    </row>
    <row r="25" spans="1:24" x14ac:dyDescent="0.3">
      <c r="C25" s="18" t="e">
        <f>$M$23*A4+$N$23</f>
        <v>#VALUE!</v>
      </c>
      <c r="D25" s="18" t="e">
        <f>C4-C25</f>
        <v>#VALUE!</v>
      </c>
      <c r="E25" s="18" t="e">
        <f>$U$23*C4+$V$23</f>
        <v>#VALUE!</v>
      </c>
      <c r="F25" s="18" t="e">
        <f>E4-E25</f>
        <v>#VALUE!</v>
      </c>
    </row>
    <row r="26" spans="1:24" x14ac:dyDescent="0.3">
      <c r="C26" s="18" t="e">
        <f>$M$23*A5+$N$23</f>
        <v>#VALUE!</v>
      </c>
      <c r="D26" s="18" t="e">
        <f>C5-C26</f>
        <v>#VALUE!</v>
      </c>
      <c r="E26" s="18" t="e">
        <f>$U$23*C5+$V$23</f>
        <v>#VALUE!</v>
      </c>
      <c r="F26" s="18" t="e">
        <f>E5-E26</f>
        <v>#VALUE!</v>
      </c>
    </row>
    <row r="27" spans="1:24" x14ac:dyDescent="0.3">
      <c r="C27" s="18" t="e">
        <f>$M$23*A6+$N$23</f>
        <v>#VALUE!</v>
      </c>
      <c r="D27" s="18" t="e">
        <f>C6-C27</f>
        <v>#VALUE!</v>
      </c>
      <c r="E27" s="18" t="e">
        <f>$U$23*C6+$V$23</f>
        <v>#VALUE!</v>
      </c>
      <c r="F27" s="18" t="e">
        <f>E6-E27</f>
        <v>#VALUE!</v>
      </c>
    </row>
    <row r="28" spans="1:24" x14ac:dyDescent="0.3">
      <c r="C28" s="18" t="e">
        <f>$M$23*A7+$N$23</f>
        <v>#VALUE!</v>
      </c>
      <c r="D28" s="18" t="e">
        <f>C7-C28</f>
        <v>#VALUE!</v>
      </c>
      <c r="E28" s="18" t="e">
        <f>$U$23*C7+$V$23</f>
        <v>#VALUE!</v>
      </c>
      <c r="F28" s="18" t="e">
        <f>E7-E28</f>
        <v>#VALUE!</v>
      </c>
    </row>
    <row r="29" spans="1:24" x14ac:dyDescent="0.3">
      <c r="C29" s="18" t="e">
        <f>$M$23*A8+$N$23</f>
        <v>#VALUE!</v>
      </c>
      <c r="D29" s="18" t="e">
        <f>C8-C29</f>
        <v>#VALUE!</v>
      </c>
      <c r="E29" s="18" t="e">
        <f>$U$23*C8+$V$23</f>
        <v>#VALUE!</v>
      </c>
      <c r="F29" s="18" t="e">
        <f>E8-E29</f>
        <v>#VALUE!</v>
      </c>
    </row>
    <row r="30" spans="1:24" x14ac:dyDescent="0.3">
      <c r="C30" s="18" t="e">
        <f>$M$23*A9+$N$23</f>
        <v>#VALUE!</v>
      </c>
      <c r="D30" s="18" t="e">
        <f>C9-C30</f>
        <v>#VALUE!</v>
      </c>
      <c r="E30" s="18" t="e">
        <f>$U$23*C9+$V$23</f>
        <v>#VALUE!</v>
      </c>
      <c r="F30" s="18" t="e">
        <f>E9-E30</f>
        <v>#VALUE!</v>
      </c>
    </row>
    <row r="31" spans="1:24" x14ac:dyDescent="0.3">
      <c r="C31" s="18" t="e">
        <f>$M$23*A10+$N$23</f>
        <v>#VALUE!</v>
      </c>
      <c r="D31" s="18" t="e">
        <f>C10-C31</f>
        <v>#VALUE!</v>
      </c>
      <c r="E31" s="18" t="e">
        <f>$U$23*C10+$V$23</f>
        <v>#VALUE!</v>
      </c>
      <c r="F31" s="18" t="e">
        <f>E10-E31</f>
        <v>#VALUE!</v>
      </c>
    </row>
    <row r="32" spans="1:24" x14ac:dyDescent="0.3">
      <c r="C32" s="18" t="e">
        <f>$M$23*A11+$N$23</f>
        <v>#VALUE!</v>
      </c>
      <c r="D32" s="18" t="e">
        <f>C11-C32</f>
        <v>#VALUE!</v>
      </c>
      <c r="E32" s="18" t="e">
        <f>$U$23*C11+$V$23</f>
        <v>#VALUE!</v>
      </c>
      <c r="F32" s="18" t="e">
        <f>E11-E32</f>
        <v>#VALUE!</v>
      </c>
    </row>
    <row r="33" spans="1:29" x14ac:dyDescent="0.3">
      <c r="C33" s="18" t="e">
        <f>$M$23*A12+$N$23</f>
        <v>#VALUE!</v>
      </c>
      <c r="D33" s="18" t="e">
        <f>C12-C33</f>
        <v>#VALUE!</v>
      </c>
      <c r="E33" s="18" t="e">
        <f>$U$23*C12+$V$23</f>
        <v>#VALUE!</v>
      </c>
      <c r="F33" s="18" t="e">
        <f>E12-E33</f>
        <v>#VALUE!</v>
      </c>
    </row>
    <row r="34" spans="1:29" x14ac:dyDescent="0.3">
      <c r="C34" s="18" t="e">
        <f>$M$23*A13+$N$23</f>
        <v>#VALUE!</v>
      </c>
      <c r="D34" s="18" t="e">
        <f>C13-C34</f>
        <v>#VALUE!</v>
      </c>
      <c r="E34" s="18" t="e">
        <f>$U$23*C13+$V$23</f>
        <v>#VALUE!</v>
      </c>
      <c r="F34" s="18" t="e">
        <f>E13-E34</f>
        <v>#VALUE!</v>
      </c>
    </row>
    <row r="35" spans="1:29" x14ac:dyDescent="0.3">
      <c r="C35" s="18" t="e">
        <f>$M$23*A14+$N$23</f>
        <v>#VALUE!</v>
      </c>
      <c r="D35" s="18" t="e">
        <f>C14-C35</f>
        <v>#VALUE!</v>
      </c>
      <c r="E35" s="18" t="e">
        <f>$U$23*C14+$V$23</f>
        <v>#VALUE!</v>
      </c>
      <c r="F35" s="18" t="e">
        <f>E14-E35</f>
        <v>#VALUE!</v>
      </c>
    </row>
    <row r="36" spans="1:29" x14ac:dyDescent="0.3">
      <c r="C36" s="18" t="e">
        <f>$M$23*A15+$N$23</f>
        <v>#VALUE!</v>
      </c>
      <c r="D36" s="18" t="e">
        <f>C15-C36</f>
        <v>#VALUE!</v>
      </c>
      <c r="E36" s="18" t="e">
        <f>$U$23*C15+$V$23</f>
        <v>#VALUE!</v>
      </c>
      <c r="F36" s="18" t="e">
        <f>E15-E36</f>
        <v>#VALUE!</v>
      </c>
    </row>
    <row r="37" spans="1:29" x14ac:dyDescent="0.3">
      <c r="C37" s="18" t="e">
        <f>$M$23*A16+$N$23</f>
        <v>#VALUE!</v>
      </c>
      <c r="D37" s="18" t="e">
        <f>C16-C37</f>
        <v>#VALUE!</v>
      </c>
      <c r="E37" s="18" t="e">
        <f>$U$23*C16+$V$23</f>
        <v>#VALUE!</v>
      </c>
      <c r="F37" s="18" t="e">
        <f>E16-E37</f>
        <v>#VALUE!</v>
      </c>
    </row>
    <row r="38" spans="1:29" x14ac:dyDescent="0.3">
      <c r="C38" s="18" t="e">
        <f>$M$23*A17+$N$23</f>
        <v>#VALUE!</v>
      </c>
      <c r="D38" s="18" t="e">
        <f>C17-C38</f>
        <v>#VALUE!</v>
      </c>
      <c r="E38" s="18" t="e">
        <f>$U$23*C17+$V$23</f>
        <v>#VALUE!</v>
      </c>
      <c r="F38" s="18" t="e">
        <f>E17-E38</f>
        <v>#VALUE!</v>
      </c>
    </row>
    <row r="39" spans="1:29" x14ac:dyDescent="0.3">
      <c r="C39" s="18" t="e">
        <f>$M$23*A18+$N$23</f>
        <v>#VALUE!</v>
      </c>
      <c r="D39" s="18" t="e">
        <f>C18-C39</f>
        <v>#VALUE!</v>
      </c>
      <c r="E39" s="18" t="e">
        <f>$U$23*C18+$V$23</f>
        <v>#VALUE!</v>
      </c>
      <c r="F39" s="18" t="e">
        <f>E18-E39</f>
        <v>#VALUE!</v>
      </c>
    </row>
    <row r="40" spans="1:29" x14ac:dyDescent="0.3">
      <c r="C40" s="18" t="e">
        <f>$M$23*A19+$N$23</f>
        <v>#VALUE!</v>
      </c>
      <c r="D40" s="18" t="e">
        <f>C19-C40</f>
        <v>#VALUE!</v>
      </c>
      <c r="E40" s="18" t="e">
        <f>$U$23*C19+$V$23</f>
        <v>#VALUE!</v>
      </c>
      <c r="F40" s="18" t="e">
        <f>E19-E40</f>
        <v>#VALUE!</v>
      </c>
    </row>
    <row r="44" spans="1:29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</sheetData>
  <mergeCells count="9">
    <mergeCell ref="O24:P24"/>
    <mergeCell ref="O23:P23"/>
    <mergeCell ref="L22:P22"/>
    <mergeCell ref="T22:X22"/>
    <mergeCell ref="W23:X23"/>
    <mergeCell ref="W24:X24"/>
    <mergeCell ref="A1:I1"/>
    <mergeCell ref="C22:D22"/>
    <mergeCell ref="E22:F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3:AC72"/>
  <sheetViews>
    <sheetView tabSelected="1" zoomScale="40" zoomScaleNormal="40" workbookViewId="0">
      <selection activeCell="S55" sqref="S55"/>
    </sheetView>
  </sheetViews>
  <sheetFormatPr defaultRowHeight="14.4" x14ac:dyDescent="0.3"/>
  <sheetData>
    <row r="3" spans="1:29" x14ac:dyDescent="0.3">
      <c r="A3" s="5" t="s">
        <v>6</v>
      </c>
      <c r="B3" s="6"/>
      <c r="C3" s="6"/>
      <c r="D3" s="7"/>
      <c r="M3" s="5" t="s">
        <v>8</v>
      </c>
      <c r="N3" s="6"/>
      <c r="O3" s="6"/>
      <c r="P3" s="7"/>
      <c r="Z3" s="16" t="s">
        <v>27</v>
      </c>
      <c r="AA3" s="16"/>
      <c r="AB3" s="16" t="s">
        <v>8</v>
      </c>
      <c r="AC3" s="16"/>
    </row>
    <row r="4" spans="1:29" x14ac:dyDescent="0.3">
      <c r="A4" s="8" t="s">
        <v>0</v>
      </c>
      <c r="B4" s="8" t="s">
        <v>10</v>
      </c>
      <c r="C4" s="9" t="s">
        <v>11</v>
      </c>
      <c r="D4" s="9" t="s">
        <v>7</v>
      </c>
      <c r="M4" s="8" t="s">
        <v>0</v>
      </c>
      <c r="N4" s="8" t="s">
        <v>10</v>
      </c>
      <c r="O4" s="9" t="s">
        <v>11</v>
      </c>
      <c r="P4" s="9" t="s">
        <v>7</v>
      </c>
      <c r="Z4" s="17" t="s">
        <v>19</v>
      </c>
      <c r="AA4" s="17" t="s">
        <v>20</v>
      </c>
      <c r="AB4" s="17" t="s">
        <v>19</v>
      </c>
      <c r="AC4" s="17" t="s">
        <v>20</v>
      </c>
    </row>
    <row r="5" spans="1:29" x14ac:dyDescent="0.3">
      <c r="A5" s="11"/>
      <c r="B5" s="1"/>
      <c r="C5" s="1">
        <f>B5-'Carga e Descarga'!$M$3</f>
        <v>0</v>
      </c>
      <c r="D5" s="1"/>
      <c r="M5" s="11"/>
      <c r="N5" s="1"/>
      <c r="O5" s="1">
        <f>N5-'Carga e Descarga'!$M$3</f>
        <v>0</v>
      </c>
      <c r="P5" s="1"/>
      <c r="Z5" s="18" t="e">
        <f>$H$20*D5+$I$20</f>
        <v>#VALUE!</v>
      </c>
      <c r="AA5" s="18" t="e">
        <f>C5-Z5</f>
        <v>#VALUE!</v>
      </c>
      <c r="AB5" s="18" t="e">
        <f>$T$20*P5+$U$20</f>
        <v>#VALUE!</v>
      </c>
      <c r="AC5" s="18" t="e">
        <f>C5-AB5</f>
        <v>#VALUE!</v>
      </c>
    </row>
    <row r="6" spans="1:29" x14ac:dyDescent="0.3">
      <c r="A6" s="12"/>
      <c r="B6" s="1"/>
      <c r="C6" s="1">
        <f>B6-'Carga e Descarga'!$M$3</f>
        <v>0</v>
      </c>
      <c r="D6" s="1"/>
      <c r="M6" s="12"/>
      <c r="N6" s="1"/>
      <c r="O6" s="1">
        <f>N6-'Carga e Descarga'!$M$3</f>
        <v>0</v>
      </c>
      <c r="P6" s="1"/>
      <c r="Z6" s="18" t="e">
        <f>$H$20*D6+$I$20</f>
        <v>#VALUE!</v>
      </c>
      <c r="AA6" s="18" t="e">
        <f>C6-Z6</f>
        <v>#VALUE!</v>
      </c>
      <c r="AB6" s="18" t="e">
        <f t="shared" ref="AB6:AB69" si="0">$T$20*P6+$U$20</f>
        <v>#VALUE!</v>
      </c>
      <c r="AC6" s="18" t="e">
        <f>C6-AB6</f>
        <v>#VALUE!</v>
      </c>
    </row>
    <row r="7" spans="1:29" x14ac:dyDescent="0.3">
      <c r="A7" s="12"/>
      <c r="B7" s="1"/>
      <c r="C7" s="1">
        <f>B7-'Carga e Descarga'!$M$3</f>
        <v>0</v>
      </c>
      <c r="D7" s="1"/>
      <c r="M7" s="12"/>
      <c r="N7" s="1"/>
      <c r="O7" s="1">
        <f>N7-'Carga e Descarga'!$M$3</f>
        <v>0</v>
      </c>
      <c r="P7" s="1"/>
      <c r="Z7" s="18" t="e">
        <f>$H$20*D7+$I$20</f>
        <v>#VALUE!</v>
      </c>
      <c r="AA7" s="18" t="e">
        <f>C7-Z7</f>
        <v>#VALUE!</v>
      </c>
      <c r="AB7" s="18" t="e">
        <f t="shared" si="0"/>
        <v>#VALUE!</v>
      </c>
      <c r="AC7" s="18" t="e">
        <f>C7-AB7</f>
        <v>#VALUE!</v>
      </c>
    </row>
    <row r="8" spans="1:29" x14ac:dyDescent="0.3">
      <c r="A8" s="12"/>
      <c r="B8" s="1"/>
      <c r="C8" s="1">
        <f>B8-'Carga e Descarga'!$M$3</f>
        <v>0</v>
      </c>
      <c r="D8" s="1"/>
      <c r="M8" s="12"/>
      <c r="N8" s="1"/>
      <c r="O8" s="1">
        <f>N8-'Carga e Descarga'!$M$3</f>
        <v>0</v>
      </c>
      <c r="P8" s="1"/>
      <c r="Z8" s="18" t="e">
        <f>$H$20*D8+$I$20</f>
        <v>#VALUE!</v>
      </c>
      <c r="AA8" s="18" t="e">
        <f>C8-Z8</f>
        <v>#VALUE!</v>
      </c>
      <c r="AB8" s="18" t="e">
        <f t="shared" si="0"/>
        <v>#VALUE!</v>
      </c>
      <c r="AC8" s="18" t="e">
        <f>C8-AB8</f>
        <v>#VALUE!</v>
      </c>
    </row>
    <row r="9" spans="1:29" x14ac:dyDescent="0.3">
      <c r="A9" s="12"/>
      <c r="B9" s="1"/>
      <c r="C9" s="1">
        <f>B9-'Carga e Descarga'!$M$3</f>
        <v>0</v>
      </c>
      <c r="D9" s="1"/>
      <c r="M9" s="12"/>
      <c r="N9" s="1"/>
      <c r="O9" s="1">
        <f>N9-'Carga e Descarga'!$M$3</f>
        <v>0</v>
      </c>
      <c r="P9" s="1"/>
      <c r="Z9" s="18" t="e">
        <f>$H$20*D9+$I$20</f>
        <v>#VALUE!</v>
      </c>
      <c r="AA9" s="18" t="e">
        <f>C9-Z9</f>
        <v>#VALUE!</v>
      </c>
      <c r="AB9" s="18" t="e">
        <f t="shared" si="0"/>
        <v>#VALUE!</v>
      </c>
      <c r="AC9" s="18" t="e">
        <f>C9-AB9</f>
        <v>#VALUE!</v>
      </c>
    </row>
    <row r="10" spans="1:29" x14ac:dyDescent="0.3">
      <c r="A10" s="12"/>
      <c r="B10" s="1"/>
      <c r="C10" s="1">
        <f>B10-'Carga e Descarga'!$M$3</f>
        <v>0</v>
      </c>
      <c r="D10" s="1"/>
      <c r="M10" s="12"/>
      <c r="N10" s="1"/>
      <c r="O10" s="1">
        <f>N10-'Carga e Descarga'!$M$3</f>
        <v>0</v>
      </c>
      <c r="P10" s="1"/>
      <c r="Z10" s="18" t="e">
        <f>$H$20*D10+$I$20</f>
        <v>#VALUE!</v>
      </c>
      <c r="AA10" s="18" t="e">
        <f>C10-Z10</f>
        <v>#VALUE!</v>
      </c>
      <c r="AB10" s="18" t="e">
        <f t="shared" si="0"/>
        <v>#VALUE!</v>
      </c>
      <c r="AC10" s="18" t="e">
        <f>C10-AB10</f>
        <v>#VALUE!</v>
      </c>
    </row>
    <row r="11" spans="1:29" x14ac:dyDescent="0.3">
      <c r="A11" s="12"/>
      <c r="B11" s="1"/>
      <c r="C11" s="1">
        <f>B11-'Carga e Descarga'!$M$3</f>
        <v>0</v>
      </c>
      <c r="D11" s="1"/>
      <c r="M11" s="12"/>
      <c r="N11" s="1"/>
      <c r="O11" s="1">
        <f>N11-'Carga e Descarga'!$M$3</f>
        <v>0</v>
      </c>
      <c r="P11" s="1"/>
      <c r="Z11" s="18" t="e">
        <f>$H$20*D11+$I$20</f>
        <v>#VALUE!</v>
      </c>
      <c r="AA11" s="18" t="e">
        <f>C11-Z11</f>
        <v>#VALUE!</v>
      </c>
      <c r="AB11" s="18" t="e">
        <f t="shared" si="0"/>
        <v>#VALUE!</v>
      </c>
      <c r="AC11" s="18" t="e">
        <f>C11-AB11</f>
        <v>#VALUE!</v>
      </c>
    </row>
    <row r="12" spans="1:29" x14ac:dyDescent="0.3">
      <c r="A12" s="12"/>
      <c r="B12" s="1"/>
      <c r="C12" s="1">
        <f>B12-'Carga e Descarga'!$M$3</f>
        <v>0</v>
      </c>
      <c r="D12" s="1"/>
      <c r="M12" s="12"/>
      <c r="N12" s="1"/>
      <c r="O12" s="1">
        <f>N12-'Carga e Descarga'!$M$3</f>
        <v>0</v>
      </c>
      <c r="P12" s="1"/>
      <c r="Z12" s="18" t="e">
        <f>$H$20*D12+$I$20</f>
        <v>#VALUE!</v>
      </c>
      <c r="AA12" s="18" t="e">
        <f>C12-Z12</f>
        <v>#VALUE!</v>
      </c>
      <c r="AB12" s="18" t="e">
        <f t="shared" si="0"/>
        <v>#VALUE!</v>
      </c>
      <c r="AC12" s="18" t="e">
        <f>C12-AB12</f>
        <v>#VALUE!</v>
      </c>
    </row>
    <row r="13" spans="1:29" x14ac:dyDescent="0.3">
      <c r="A13" s="12"/>
      <c r="B13" s="1"/>
      <c r="C13" s="1">
        <f>B13-'Carga e Descarga'!$M$3</f>
        <v>0</v>
      </c>
      <c r="D13" s="1"/>
      <c r="M13" s="12"/>
      <c r="N13" s="1"/>
      <c r="O13" s="1">
        <f>N13-'Carga e Descarga'!$M$3</f>
        <v>0</v>
      </c>
      <c r="P13" s="1"/>
      <c r="Z13" s="18" t="e">
        <f>$H$20*D13+$I$20</f>
        <v>#VALUE!</v>
      </c>
      <c r="AA13" s="18" t="e">
        <f>C13-Z13</f>
        <v>#VALUE!</v>
      </c>
      <c r="AB13" s="18" t="e">
        <f t="shared" si="0"/>
        <v>#VALUE!</v>
      </c>
      <c r="AC13" s="18" t="e">
        <f>C13-AB13</f>
        <v>#VALUE!</v>
      </c>
    </row>
    <row r="14" spans="1:29" x14ac:dyDescent="0.3">
      <c r="A14" s="12"/>
      <c r="B14" s="1"/>
      <c r="C14" s="1">
        <f>B14-'Carga e Descarga'!$M$3</f>
        <v>0</v>
      </c>
      <c r="D14" s="1"/>
      <c r="M14" s="12"/>
      <c r="N14" s="1"/>
      <c r="O14" s="1">
        <f>N14-'Carga e Descarga'!$M$3</f>
        <v>0</v>
      </c>
      <c r="P14" s="1"/>
      <c r="Z14" s="18" t="e">
        <f>$H$20*D14+$I$20</f>
        <v>#VALUE!</v>
      </c>
      <c r="AA14" s="18" t="e">
        <f>C14-Z14</f>
        <v>#VALUE!</v>
      </c>
      <c r="AB14" s="18" t="e">
        <f t="shared" si="0"/>
        <v>#VALUE!</v>
      </c>
      <c r="AC14" s="18" t="e">
        <f>C14-AB14</f>
        <v>#VALUE!</v>
      </c>
    </row>
    <row r="15" spans="1:29" x14ac:dyDescent="0.3">
      <c r="A15" s="12"/>
      <c r="B15" s="1"/>
      <c r="C15" s="1">
        <f>B15-'Carga e Descarga'!$M$3</f>
        <v>0</v>
      </c>
      <c r="D15" s="1"/>
      <c r="M15" s="12"/>
      <c r="N15" s="1"/>
      <c r="O15" s="1">
        <f>N15-'Carga e Descarga'!$M$3</f>
        <v>0</v>
      </c>
      <c r="P15" s="1"/>
      <c r="Z15" s="18" t="e">
        <f>$H$20*D15+$I$20</f>
        <v>#VALUE!</v>
      </c>
      <c r="AA15" s="18" t="e">
        <f>C15-Z15</f>
        <v>#VALUE!</v>
      </c>
      <c r="AB15" s="18" t="e">
        <f t="shared" si="0"/>
        <v>#VALUE!</v>
      </c>
      <c r="AC15" s="18" t="e">
        <f>C15-AB15</f>
        <v>#VALUE!</v>
      </c>
    </row>
    <row r="16" spans="1:29" x14ac:dyDescent="0.3">
      <c r="A16" s="12"/>
      <c r="B16" s="1"/>
      <c r="C16" s="1">
        <f>B16-'Carga e Descarga'!$M$3</f>
        <v>0</v>
      </c>
      <c r="D16" s="1"/>
      <c r="M16" s="12"/>
      <c r="N16" s="1"/>
      <c r="O16" s="1">
        <f>N16-'Carga e Descarga'!$M$3</f>
        <v>0</v>
      </c>
      <c r="P16" s="1"/>
      <c r="Z16" s="18" t="e">
        <f>$H$20*D16+$I$20</f>
        <v>#VALUE!</v>
      </c>
      <c r="AA16" s="18" t="e">
        <f>C16-Z16</f>
        <v>#VALUE!</v>
      </c>
      <c r="AB16" s="18" t="e">
        <f t="shared" si="0"/>
        <v>#VALUE!</v>
      </c>
      <c r="AC16" s="18" t="e">
        <f>C16-AB16</f>
        <v>#VALUE!</v>
      </c>
    </row>
    <row r="17" spans="1:29" x14ac:dyDescent="0.3">
      <c r="A17" s="12"/>
      <c r="B17" s="1"/>
      <c r="C17" s="1">
        <f>B17-'Carga e Descarga'!$M$3</f>
        <v>0</v>
      </c>
      <c r="D17" s="1"/>
      <c r="M17" s="12"/>
      <c r="N17" s="1"/>
      <c r="O17" s="1">
        <f>N17-'Carga e Descarga'!$M$3</f>
        <v>0</v>
      </c>
      <c r="P17" s="1"/>
      <c r="Z17" s="18" t="e">
        <f>$H$20*D17+$I$20</f>
        <v>#VALUE!</v>
      </c>
      <c r="AA17" s="18" t="e">
        <f>C17-Z17</f>
        <v>#VALUE!</v>
      </c>
      <c r="AB17" s="18" t="e">
        <f t="shared" si="0"/>
        <v>#VALUE!</v>
      </c>
      <c r="AC17" s="18" t="e">
        <f>C17-AB17</f>
        <v>#VALUE!</v>
      </c>
    </row>
    <row r="18" spans="1:29" x14ac:dyDescent="0.3">
      <c r="A18" s="12"/>
      <c r="B18" s="1"/>
      <c r="C18" s="1">
        <f>B18-'Carga e Descarga'!$M$3</f>
        <v>0</v>
      </c>
      <c r="D18" s="1"/>
      <c r="M18" s="12"/>
      <c r="N18" s="1"/>
      <c r="O18" s="1">
        <f>N18-'Carga e Descarga'!$M$3</f>
        <v>0</v>
      </c>
      <c r="P18" s="1"/>
      <c r="Z18" s="18" t="e">
        <f>$H$20*D18+$I$20</f>
        <v>#VALUE!</v>
      </c>
      <c r="AA18" s="18" t="e">
        <f>C18-Z18</f>
        <v>#VALUE!</v>
      </c>
      <c r="AB18" s="18" t="e">
        <f t="shared" si="0"/>
        <v>#VALUE!</v>
      </c>
      <c r="AC18" s="18" t="e">
        <f>C18-AB18</f>
        <v>#VALUE!</v>
      </c>
    </row>
    <row r="19" spans="1:29" x14ac:dyDescent="0.3">
      <c r="A19" s="12"/>
      <c r="B19" s="1"/>
      <c r="C19" s="1">
        <f>B19-'Carga e Descarga'!$M$3</f>
        <v>0</v>
      </c>
      <c r="D19" s="1"/>
      <c r="G19" s="15" t="s">
        <v>28</v>
      </c>
      <c r="H19" s="15"/>
      <c r="I19" s="15"/>
      <c r="J19" s="15"/>
      <c r="K19" s="15"/>
      <c r="M19" s="12"/>
      <c r="N19" s="1"/>
      <c r="O19" s="1">
        <f>N19-'Carga e Descarga'!$M$3</f>
        <v>0</v>
      </c>
      <c r="P19" s="1"/>
      <c r="S19" s="15" t="s">
        <v>28</v>
      </c>
      <c r="T19" s="15"/>
      <c r="U19" s="15"/>
      <c r="V19" s="15"/>
      <c r="W19" s="15"/>
      <c r="Z19" s="18" t="e">
        <f>$H$20*D19+$I$20</f>
        <v>#VALUE!</v>
      </c>
      <c r="AA19" s="18" t="e">
        <f>C19-Z19</f>
        <v>#VALUE!</v>
      </c>
      <c r="AB19" s="18" t="e">
        <f t="shared" si="0"/>
        <v>#VALUE!</v>
      </c>
      <c r="AC19" s="18" t="e">
        <f>C19-AB19</f>
        <v>#VALUE!</v>
      </c>
    </row>
    <row r="20" spans="1:29" x14ac:dyDescent="0.3">
      <c r="A20" s="12"/>
      <c r="B20" s="1"/>
      <c r="C20" s="1">
        <f>B20-'Carga e Descarga'!$M$3</f>
        <v>0</v>
      </c>
      <c r="D20" s="1"/>
      <c r="G20" s="8" t="s">
        <v>21</v>
      </c>
      <c r="H20" s="1" t="e">
        <f t="array" ref="H20:I21">LINEST(C5:C72,D5:D72,TRUE,TRUE)</f>
        <v>#VALUE!</v>
      </c>
      <c r="I20" s="1" t="e">
        <v>#VALUE!</v>
      </c>
      <c r="J20" s="15" t="s">
        <v>23</v>
      </c>
      <c r="K20" s="15"/>
      <c r="M20" s="12"/>
      <c r="N20" s="1"/>
      <c r="O20" s="1">
        <f>N20-'Carga e Descarga'!$M$3</f>
        <v>0</v>
      </c>
      <c r="P20" s="1"/>
      <c r="S20" s="8" t="s">
        <v>21</v>
      </c>
      <c r="T20" s="1" t="e">
        <f t="array" ref="T20:U21">LINEST(O5:O72,P5:P72,TRUE,TRUE)</f>
        <v>#VALUE!</v>
      </c>
      <c r="U20" s="1" t="e">
        <v>#VALUE!</v>
      </c>
      <c r="V20" s="15" t="s">
        <v>23</v>
      </c>
      <c r="W20" s="15"/>
      <c r="Z20" s="18" t="e">
        <f>$H$20*D20+$I$20</f>
        <v>#VALUE!</v>
      </c>
      <c r="AA20" s="18" t="e">
        <f>C20-Z20</f>
        <v>#VALUE!</v>
      </c>
      <c r="AB20" s="18" t="e">
        <f t="shared" si="0"/>
        <v>#VALUE!</v>
      </c>
      <c r="AC20" s="18" t="e">
        <f>C20-AB20</f>
        <v>#VALUE!</v>
      </c>
    </row>
    <row r="21" spans="1:29" x14ac:dyDescent="0.3">
      <c r="A21" s="12"/>
      <c r="B21" s="1"/>
      <c r="C21" s="1">
        <f>B21-'Carga e Descarga'!$M$3</f>
        <v>0</v>
      </c>
      <c r="D21" s="1"/>
      <c r="G21" s="8" t="s">
        <v>22</v>
      </c>
      <c r="H21" s="1" t="e">
        <v>#VALUE!</v>
      </c>
      <c r="I21" s="1" t="e">
        <v>#VALUE!</v>
      </c>
      <c r="J21" s="15" t="s">
        <v>24</v>
      </c>
      <c r="K21" s="15"/>
      <c r="M21" s="12"/>
      <c r="N21" s="1"/>
      <c r="O21" s="1">
        <f>N21-'Carga e Descarga'!$M$3</f>
        <v>0</v>
      </c>
      <c r="P21" s="1"/>
      <c r="S21" s="8" t="s">
        <v>22</v>
      </c>
      <c r="T21" s="1" t="e">
        <v>#VALUE!</v>
      </c>
      <c r="U21" s="1" t="e">
        <v>#VALUE!</v>
      </c>
      <c r="V21" s="15" t="s">
        <v>24</v>
      </c>
      <c r="W21" s="15"/>
      <c r="Z21" s="18" t="e">
        <f>$H$20*D21+$I$20</f>
        <v>#VALUE!</v>
      </c>
      <c r="AA21" s="18" t="e">
        <f>C21-Z21</f>
        <v>#VALUE!</v>
      </c>
      <c r="AB21" s="18" t="e">
        <f t="shared" si="0"/>
        <v>#VALUE!</v>
      </c>
      <c r="AC21" s="18" t="e">
        <f>C21-AB21</f>
        <v>#VALUE!</v>
      </c>
    </row>
    <row r="22" spans="1:29" x14ac:dyDescent="0.3">
      <c r="A22" s="12"/>
      <c r="B22" s="1"/>
      <c r="C22" s="1">
        <f>B22-'Carga e Descarga'!$M$3</f>
        <v>0</v>
      </c>
      <c r="D22" s="1"/>
      <c r="M22" s="12"/>
      <c r="N22" s="1"/>
      <c r="O22" s="1">
        <f>N22-'Carga e Descarga'!$M$3</f>
        <v>0</v>
      </c>
      <c r="P22" s="1"/>
      <c r="Z22" s="18" t="e">
        <f t="shared" ref="Z22:Z72" si="1">$H$20*D22+$I$20</f>
        <v>#VALUE!</v>
      </c>
      <c r="AA22" s="18" t="e">
        <f t="shared" ref="AA22:AA72" si="2">C22-Z22</f>
        <v>#VALUE!</v>
      </c>
      <c r="AB22" s="18" t="e">
        <f t="shared" si="0"/>
        <v>#VALUE!</v>
      </c>
      <c r="AC22" s="18" t="e">
        <f t="shared" ref="AC22:AC72" si="3">C22-AB22</f>
        <v>#VALUE!</v>
      </c>
    </row>
    <row r="23" spans="1:29" x14ac:dyDescent="0.3">
      <c r="A23" s="12"/>
      <c r="B23" s="1"/>
      <c r="C23" s="1">
        <f>B23-'Carga e Descarga'!$M$3</f>
        <v>0</v>
      </c>
      <c r="D23" s="1"/>
      <c r="M23" s="12"/>
      <c r="N23" s="1"/>
      <c r="O23" s="1">
        <f>N23-'Carga e Descarga'!$M$3</f>
        <v>0</v>
      </c>
      <c r="P23" s="1"/>
      <c r="Z23" s="18" t="e">
        <f t="shared" si="1"/>
        <v>#VALUE!</v>
      </c>
      <c r="AA23" s="18" t="e">
        <f t="shared" si="2"/>
        <v>#VALUE!</v>
      </c>
      <c r="AB23" s="18" t="e">
        <f t="shared" si="0"/>
        <v>#VALUE!</v>
      </c>
      <c r="AC23" s="18" t="e">
        <f t="shared" si="3"/>
        <v>#VALUE!</v>
      </c>
    </row>
    <row r="24" spans="1:29" x14ac:dyDescent="0.3">
      <c r="A24" s="12"/>
      <c r="B24" s="1"/>
      <c r="C24" s="1">
        <f>B24-'Carga e Descarga'!$M$3</f>
        <v>0</v>
      </c>
      <c r="D24" s="1"/>
      <c r="M24" s="12"/>
      <c r="N24" s="1"/>
      <c r="O24" s="1">
        <f>N24-'Carga e Descarga'!$M$3</f>
        <v>0</v>
      </c>
      <c r="P24" s="1"/>
      <c r="Z24" s="18" t="e">
        <f t="shared" si="1"/>
        <v>#VALUE!</v>
      </c>
      <c r="AA24" s="18" t="e">
        <f t="shared" si="2"/>
        <v>#VALUE!</v>
      </c>
      <c r="AB24" s="18" t="e">
        <f t="shared" si="0"/>
        <v>#VALUE!</v>
      </c>
      <c r="AC24" s="18" t="e">
        <f t="shared" si="3"/>
        <v>#VALUE!</v>
      </c>
    </row>
    <row r="25" spans="1:29" x14ac:dyDescent="0.3">
      <c r="A25" s="12"/>
      <c r="B25" s="1"/>
      <c r="C25" s="1">
        <f>B25-'Carga e Descarga'!$M$3</f>
        <v>0</v>
      </c>
      <c r="D25" s="1"/>
      <c r="M25" s="12"/>
      <c r="N25" s="1"/>
      <c r="O25" s="1">
        <f>N25-'Carga e Descarga'!$M$3</f>
        <v>0</v>
      </c>
      <c r="P25" s="1"/>
      <c r="Z25" s="18" t="e">
        <f t="shared" si="1"/>
        <v>#VALUE!</v>
      </c>
      <c r="AA25" s="18" t="e">
        <f t="shared" si="2"/>
        <v>#VALUE!</v>
      </c>
      <c r="AB25" s="18" t="e">
        <f t="shared" si="0"/>
        <v>#VALUE!</v>
      </c>
      <c r="AC25" s="18" t="e">
        <f t="shared" si="3"/>
        <v>#VALUE!</v>
      </c>
    </row>
    <row r="26" spans="1:29" x14ac:dyDescent="0.3">
      <c r="A26" s="12"/>
      <c r="B26" s="1"/>
      <c r="C26" s="1">
        <f>B26-'Carga e Descarga'!$M$3</f>
        <v>0</v>
      </c>
      <c r="D26" s="1"/>
      <c r="M26" s="12"/>
      <c r="N26" s="1"/>
      <c r="O26" s="1">
        <f>N26-'Carga e Descarga'!$M$3</f>
        <v>0</v>
      </c>
      <c r="P26" s="1"/>
      <c r="Z26" s="18" t="e">
        <f t="shared" si="1"/>
        <v>#VALUE!</v>
      </c>
      <c r="AA26" s="18" t="e">
        <f t="shared" si="2"/>
        <v>#VALUE!</v>
      </c>
      <c r="AB26" s="18" t="e">
        <f t="shared" si="0"/>
        <v>#VALUE!</v>
      </c>
      <c r="AC26" s="18" t="e">
        <f t="shared" si="3"/>
        <v>#VALUE!</v>
      </c>
    </row>
    <row r="27" spans="1:29" x14ac:dyDescent="0.3">
      <c r="A27" s="12"/>
      <c r="B27" s="1"/>
      <c r="C27" s="1">
        <f>B27-'Carga e Descarga'!$M$3</f>
        <v>0</v>
      </c>
      <c r="D27" s="1"/>
      <c r="M27" s="12"/>
      <c r="N27" s="1"/>
      <c r="O27" s="1">
        <f>N27-'Carga e Descarga'!$M$3</f>
        <v>0</v>
      </c>
      <c r="P27" s="1"/>
      <c r="Z27" s="18" t="e">
        <f t="shared" si="1"/>
        <v>#VALUE!</v>
      </c>
      <c r="AA27" s="18" t="e">
        <f t="shared" si="2"/>
        <v>#VALUE!</v>
      </c>
      <c r="AB27" s="18" t="e">
        <f t="shared" si="0"/>
        <v>#VALUE!</v>
      </c>
      <c r="AC27" s="18" t="e">
        <f t="shared" si="3"/>
        <v>#VALUE!</v>
      </c>
    </row>
    <row r="28" spans="1:29" x14ac:dyDescent="0.3">
      <c r="A28" s="12"/>
      <c r="B28" s="1"/>
      <c r="C28" s="1">
        <f>B28-'Carga e Descarga'!$M$3</f>
        <v>0</v>
      </c>
      <c r="D28" s="1"/>
      <c r="M28" s="12"/>
      <c r="N28" s="1"/>
      <c r="O28" s="1">
        <f>N28-'Carga e Descarga'!$M$3</f>
        <v>0</v>
      </c>
      <c r="P28" s="1"/>
      <c r="Z28" s="18" t="e">
        <f t="shared" si="1"/>
        <v>#VALUE!</v>
      </c>
      <c r="AA28" s="18" t="e">
        <f t="shared" si="2"/>
        <v>#VALUE!</v>
      </c>
      <c r="AB28" s="18" t="e">
        <f t="shared" si="0"/>
        <v>#VALUE!</v>
      </c>
      <c r="AC28" s="18" t="e">
        <f t="shared" si="3"/>
        <v>#VALUE!</v>
      </c>
    </row>
    <row r="29" spans="1:29" x14ac:dyDescent="0.3">
      <c r="A29" s="12"/>
      <c r="B29" s="1"/>
      <c r="C29" s="1">
        <f>B29-'Carga e Descarga'!$M$3</f>
        <v>0</v>
      </c>
      <c r="D29" s="1"/>
      <c r="M29" s="12"/>
      <c r="N29" s="1"/>
      <c r="O29" s="1">
        <f>N29-'Carga e Descarga'!$M$3</f>
        <v>0</v>
      </c>
      <c r="P29" s="1"/>
      <c r="Z29" s="18" t="e">
        <f t="shared" si="1"/>
        <v>#VALUE!</v>
      </c>
      <c r="AA29" s="18" t="e">
        <f t="shared" si="2"/>
        <v>#VALUE!</v>
      </c>
      <c r="AB29" s="18" t="e">
        <f t="shared" si="0"/>
        <v>#VALUE!</v>
      </c>
      <c r="AC29" s="18" t="e">
        <f t="shared" si="3"/>
        <v>#VALUE!</v>
      </c>
    </row>
    <row r="30" spans="1:29" x14ac:dyDescent="0.3">
      <c r="A30" s="12"/>
      <c r="B30" s="1"/>
      <c r="C30" s="1">
        <f>B30-'Carga e Descarga'!$M$3</f>
        <v>0</v>
      </c>
      <c r="D30" s="1"/>
      <c r="M30" s="12"/>
      <c r="N30" s="1"/>
      <c r="O30" s="1">
        <f>N30-'Carga e Descarga'!$M$3</f>
        <v>0</v>
      </c>
      <c r="P30" s="1"/>
      <c r="Z30" s="18" t="e">
        <f t="shared" si="1"/>
        <v>#VALUE!</v>
      </c>
      <c r="AA30" s="18" t="e">
        <f t="shared" si="2"/>
        <v>#VALUE!</v>
      </c>
      <c r="AB30" s="18" t="e">
        <f t="shared" si="0"/>
        <v>#VALUE!</v>
      </c>
      <c r="AC30" s="18" t="e">
        <f t="shared" si="3"/>
        <v>#VALUE!</v>
      </c>
    </row>
    <row r="31" spans="1:29" x14ac:dyDescent="0.3">
      <c r="A31" s="12"/>
      <c r="B31" s="1"/>
      <c r="C31" s="1">
        <f>B31-'Carga e Descarga'!$M$3</f>
        <v>0</v>
      </c>
      <c r="D31" s="1"/>
      <c r="M31" s="12"/>
      <c r="N31" s="1"/>
      <c r="O31" s="1">
        <f>N31-'Carga e Descarga'!$M$3</f>
        <v>0</v>
      </c>
      <c r="P31" s="1"/>
      <c r="Z31" s="18" t="e">
        <f t="shared" si="1"/>
        <v>#VALUE!</v>
      </c>
      <c r="AA31" s="18" t="e">
        <f t="shared" si="2"/>
        <v>#VALUE!</v>
      </c>
      <c r="AB31" s="18" t="e">
        <f t="shared" si="0"/>
        <v>#VALUE!</v>
      </c>
      <c r="AC31" s="18" t="e">
        <f t="shared" si="3"/>
        <v>#VALUE!</v>
      </c>
    </row>
    <row r="32" spans="1:29" x14ac:dyDescent="0.3">
      <c r="A32" s="12"/>
      <c r="B32" s="1"/>
      <c r="C32" s="1">
        <f>B32-'Carga e Descarga'!$M$3</f>
        <v>0</v>
      </c>
      <c r="D32" s="1"/>
      <c r="M32" s="12"/>
      <c r="N32" s="1"/>
      <c r="O32" s="1">
        <f>N32-'Carga e Descarga'!$M$3</f>
        <v>0</v>
      </c>
      <c r="P32" s="1"/>
      <c r="Z32" s="18" t="e">
        <f t="shared" si="1"/>
        <v>#VALUE!</v>
      </c>
      <c r="AA32" s="18" t="e">
        <f t="shared" si="2"/>
        <v>#VALUE!</v>
      </c>
      <c r="AB32" s="18" t="e">
        <f t="shared" si="0"/>
        <v>#VALUE!</v>
      </c>
      <c r="AC32" s="18" t="e">
        <f t="shared" si="3"/>
        <v>#VALUE!</v>
      </c>
    </row>
    <row r="33" spans="1:29" x14ac:dyDescent="0.3">
      <c r="A33" s="12"/>
      <c r="B33" s="1"/>
      <c r="C33" s="1">
        <f>B33-'Carga e Descarga'!$M$3</f>
        <v>0</v>
      </c>
      <c r="D33" s="1"/>
      <c r="M33" s="12"/>
      <c r="N33" s="1"/>
      <c r="O33" s="1">
        <f>N33-'Carga e Descarga'!$M$3</f>
        <v>0</v>
      </c>
      <c r="P33" s="1"/>
      <c r="Z33" s="18" t="e">
        <f t="shared" si="1"/>
        <v>#VALUE!</v>
      </c>
      <c r="AA33" s="18" t="e">
        <f t="shared" si="2"/>
        <v>#VALUE!</v>
      </c>
      <c r="AB33" s="18" t="e">
        <f t="shared" si="0"/>
        <v>#VALUE!</v>
      </c>
      <c r="AC33" s="18" t="e">
        <f t="shared" si="3"/>
        <v>#VALUE!</v>
      </c>
    </row>
    <row r="34" spans="1:29" x14ac:dyDescent="0.3">
      <c r="A34" s="12"/>
      <c r="B34" s="1"/>
      <c r="C34" s="1">
        <f>B34-'Carga e Descarga'!$M$3</f>
        <v>0</v>
      </c>
      <c r="D34" s="1"/>
      <c r="M34" s="12"/>
      <c r="N34" s="1"/>
      <c r="O34" s="1">
        <f>N34-'Carga e Descarga'!$M$3</f>
        <v>0</v>
      </c>
      <c r="P34" s="1"/>
      <c r="Z34" s="18" t="e">
        <f t="shared" si="1"/>
        <v>#VALUE!</v>
      </c>
      <c r="AA34" s="18" t="e">
        <f t="shared" si="2"/>
        <v>#VALUE!</v>
      </c>
      <c r="AB34" s="18" t="e">
        <f t="shared" si="0"/>
        <v>#VALUE!</v>
      </c>
      <c r="AC34" s="18" t="e">
        <f t="shared" si="3"/>
        <v>#VALUE!</v>
      </c>
    </row>
    <row r="35" spans="1:29" x14ac:dyDescent="0.3">
      <c r="A35" s="12"/>
      <c r="B35" s="1"/>
      <c r="C35" s="1">
        <f>B35-'Carga e Descarga'!$M$3</f>
        <v>0</v>
      </c>
      <c r="D35" s="1"/>
      <c r="M35" s="12"/>
      <c r="N35" s="1"/>
      <c r="O35" s="1">
        <f>N35-'Carga e Descarga'!$M$3</f>
        <v>0</v>
      </c>
      <c r="P35" s="1"/>
      <c r="Z35" s="18" t="e">
        <f t="shared" si="1"/>
        <v>#VALUE!</v>
      </c>
      <c r="AA35" s="18" t="e">
        <f t="shared" si="2"/>
        <v>#VALUE!</v>
      </c>
      <c r="AB35" s="18" t="e">
        <f t="shared" si="0"/>
        <v>#VALUE!</v>
      </c>
      <c r="AC35" s="18" t="e">
        <f t="shared" si="3"/>
        <v>#VALUE!</v>
      </c>
    </row>
    <row r="36" spans="1:29" x14ac:dyDescent="0.3">
      <c r="A36" s="12"/>
      <c r="B36" s="1"/>
      <c r="C36" s="1">
        <f>B36-'Carga e Descarga'!$M$3</f>
        <v>0</v>
      </c>
      <c r="D36" s="1"/>
      <c r="M36" s="12"/>
      <c r="N36" s="1"/>
      <c r="O36" s="1">
        <f>N36-'Carga e Descarga'!$M$3</f>
        <v>0</v>
      </c>
      <c r="P36" s="1"/>
      <c r="Z36" s="18" t="e">
        <f t="shared" si="1"/>
        <v>#VALUE!</v>
      </c>
      <c r="AA36" s="18" t="e">
        <f t="shared" si="2"/>
        <v>#VALUE!</v>
      </c>
      <c r="AB36" s="18" t="e">
        <f t="shared" si="0"/>
        <v>#VALUE!</v>
      </c>
      <c r="AC36" s="18" t="e">
        <f t="shared" si="3"/>
        <v>#VALUE!</v>
      </c>
    </row>
    <row r="37" spans="1:29" x14ac:dyDescent="0.3">
      <c r="A37" s="12"/>
      <c r="B37" s="1"/>
      <c r="C37" s="1">
        <f>B37-'Carga e Descarga'!$M$3</f>
        <v>0</v>
      </c>
      <c r="D37" s="1"/>
      <c r="M37" s="12"/>
      <c r="N37" s="1"/>
      <c r="O37" s="1">
        <f>N37-'Carga e Descarga'!$M$3</f>
        <v>0</v>
      </c>
      <c r="P37" s="1"/>
      <c r="Z37" s="18" t="e">
        <f t="shared" si="1"/>
        <v>#VALUE!</v>
      </c>
      <c r="AA37" s="18" t="e">
        <f t="shared" si="2"/>
        <v>#VALUE!</v>
      </c>
      <c r="AB37" s="18" t="e">
        <f t="shared" si="0"/>
        <v>#VALUE!</v>
      </c>
      <c r="AC37" s="18" t="e">
        <f t="shared" si="3"/>
        <v>#VALUE!</v>
      </c>
    </row>
    <row r="38" spans="1:29" x14ac:dyDescent="0.3">
      <c r="A38" s="12"/>
      <c r="B38" s="1"/>
      <c r="C38" s="1">
        <f>B38-'Carga e Descarga'!$M$3</f>
        <v>0</v>
      </c>
      <c r="D38" s="1"/>
      <c r="M38" s="12"/>
      <c r="N38" s="1"/>
      <c r="O38" s="1">
        <f>N38-'Carga e Descarga'!$M$3</f>
        <v>0</v>
      </c>
      <c r="P38" s="1"/>
      <c r="Z38" s="18" t="e">
        <f t="shared" si="1"/>
        <v>#VALUE!</v>
      </c>
      <c r="AA38" s="18" t="e">
        <f t="shared" si="2"/>
        <v>#VALUE!</v>
      </c>
      <c r="AB38" s="18" t="e">
        <f t="shared" si="0"/>
        <v>#VALUE!</v>
      </c>
      <c r="AC38" s="18" t="e">
        <f t="shared" si="3"/>
        <v>#VALUE!</v>
      </c>
    </row>
    <row r="39" spans="1:29" x14ac:dyDescent="0.3">
      <c r="A39" s="12"/>
      <c r="B39" s="1"/>
      <c r="C39" s="1">
        <f>B39-'Carga e Descarga'!$M$3</f>
        <v>0</v>
      </c>
      <c r="D39" s="1"/>
      <c r="M39" s="12"/>
      <c r="N39" s="1"/>
      <c r="O39" s="1">
        <f>N39-'Carga e Descarga'!$M$3</f>
        <v>0</v>
      </c>
      <c r="P39" s="1"/>
      <c r="Z39" s="18" t="e">
        <f t="shared" si="1"/>
        <v>#VALUE!</v>
      </c>
      <c r="AA39" s="18" t="e">
        <f t="shared" si="2"/>
        <v>#VALUE!</v>
      </c>
      <c r="AB39" s="18" t="e">
        <f t="shared" si="0"/>
        <v>#VALUE!</v>
      </c>
      <c r="AC39" s="18" t="e">
        <f t="shared" si="3"/>
        <v>#VALUE!</v>
      </c>
    </row>
    <row r="40" spans="1:29" x14ac:dyDescent="0.3">
      <c r="A40" s="12"/>
      <c r="B40" s="1"/>
      <c r="C40" s="1">
        <f>B40-'Carga e Descarga'!$M$3</f>
        <v>0</v>
      </c>
      <c r="D40" s="1"/>
      <c r="M40" s="12"/>
      <c r="N40" s="1"/>
      <c r="O40" s="1">
        <f>N40-'Carga e Descarga'!$M$3</f>
        <v>0</v>
      </c>
      <c r="P40" s="1"/>
      <c r="Z40" s="18" t="e">
        <f t="shared" si="1"/>
        <v>#VALUE!</v>
      </c>
      <c r="AA40" s="18" t="e">
        <f t="shared" si="2"/>
        <v>#VALUE!</v>
      </c>
      <c r="AB40" s="18" t="e">
        <f t="shared" si="0"/>
        <v>#VALUE!</v>
      </c>
      <c r="AC40" s="18" t="e">
        <f t="shared" si="3"/>
        <v>#VALUE!</v>
      </c>
    </row>
    <row r="41" spans="1:29" x14ac:dyDescent="0.3">
      <c r="A41" s="12"/>
      <c r="B41" s="1"/>
      <c r="C41" s="1">
        <f>B41-'Carga e Descarga'!$M$3</f>
        <v>0</v>
      </c>
      <c r="D41" s="1"/>
      <c r="M41" s="12"/>
      <c r="N41" s="1"/>
      <c r="O41" s="1">
        <f>N41-'Carga e Descarga'!$M$3</f>
        <v>0</v>
      </c>
      <c r="P41" s="1"/>
      <c r="Z41" s="18" t="e">
        <f t="shared" si="1"/>
        <v>#VALUE!</v>
      </c>
      <c r="AA41" s="18" t="e">
        <f t="shared" si="2"/>
        <v>#VALUE!</v>
      </c>
      <c r="AB41" s="18" t="e">
        <f t="shared" si="0"/>
        <v>#VALUE!</v>
      </c>
      <c r="AC41" s="18" t="e">
        <f t="shared" si="3"/>
        <v>#VALUE!</v>
      </c>
    </row>
    <row r="42" spans="1:29" x14ac:dyDescent="0.3">
      <c r="A42" s="12"/>
      <c r="B42" s="1"/>
      <c r="C42" s="1">
        <f>B42-'Carga e Descarga'!$M$3</f>
        <v>0</v>
      </c>
      <c r="D42" s="1"/>
      <c r="M42" s="12"/>
      <c r="N42" s="1"/>
      <c r="O42" s="1">
        <f>N42-'Carga e Descarga'!$M$3</f>
        <v>0</v>
      </c>
      <c r="P42" s="1"/>
      <c r="Z42" s="18" t="e">
        <f t="shared" si="1"/>
        <v>#VALUE!</v>
      </c>
      <c r="AA42" s="18" t="e">
        <f t="shared" si="2"/>
        <v>#VALUE!</v>
      </c>
      <c r="AB42" s="18" t="e">
        <f t="shared" si="0"/>
        <v>#VALUE!</v>
      </c>
      <c r="AC42" s="18" t="e">
        <f t="shared" si="3"/>
        <v>#VALUE!</v>
      </c>
    </row>
    <row r="43" spans="1:29" x14ac:dyDescent="0.3">
      <c r="A43" s="12"/>
      <c r="B43" s="1"/>
      <c r="C43" s="1">
        <f>B43-'Carga e Descarga'!$M$3</f>
        <v>0</v>
      </c>
      <c r="D43" s="1"/>
      <c r="M43" s="12"/>
      <c r="N43" s="1"/>
      <c r="O43" s="1">
        <f>N43-'Carga e Descarga'!$M$3</f>
        <v>0</v>
      </c>
      <c r="P43" s="1"/>
      <c r="Z43" s="18" t="e">
        <f t="shared" si="1"/>
        <v>#VALUE!</v>
      </c>
      <c r="AA43" s="18" t="e">
        <f t="shared" si="2"/>
        <v>#VALUE!</v>
      </c>
      <c r="AB43" s="18" t="e">
        <f t="shared" si="0"/>
        <v>#VALUE!</v>
      </c>
      <c r="AC43" s="18" t="e">
        <f t="shared" si="3"/>
        <v>#VALUE!</v>
      </c>
    </row>
    <row r="44" spans="1:29" x14ac:dyDescent="0.3">
      <c r="A44" s="12"/>
      <c r="B44" s="1"/>
      <c r="C44" s="1">
        <f>B44-'Carga e Descarga'!$M$3</f>
        <v>0</v>
      </c>
      <c r="D44" s="1"/>
      <c r="M44" s="12"/>
      <c r="N44" s="1"/>
      <c r="O44" s="1">
        <f>N44-'Carga e Descarga'!$M$3</f>
        <v>0</v>
      </c>
      <c r="P44" s="1"/>
      <c r="Z44" s="18" t="e">
        <f t="shared" si="1"/>
        <v>#VALUE!</v>
      </c>
      <c r="AA44" s="18" t="e">
        <f t="shared" si="2"/>
        <v>#VALUE!</v>
      </c>
      <c r="AB44" s="18" t="e">
        <f t="shared" si="0"/>
        <v>#VALUE!</v>
      </c>
      <c r="AC44" s="18" t="e">
        <f t="shared" si="3"/>
        <v>#VALUE!</v>
      </c>
    </row>
    <row r="45" spans="1:29" x14ac:dyDescent="0.3">
      <c r="A45" s="12"/>
      <c r="B45" s="1"/>
      <c r="C45" s="1">
        <f>B45-'Carga e Descarga'!$M$3</f>
        <v>0</v>
      </c>
      <c r="D45" s="1"/>
      <c r="M45" s="12"/>
      <c r="N45" s="1"/>
      <c r="O45" s="1">
        <f>N45-'Carga e Descarga'!$M$3</f>
        <v>0</v>
      </c>
      <c r="P45" s="1"/>
      <c r="Z45" s="18" t="e">
        <f t="shared" si="1"/>
        <v>#VALUE!</v>
      </c>
      <c r="AA45" s="18" t="e">
        <f t="shared" si="2"/>
        <v>#VALUE!</v>
      </c>
      <c r="AB45" s="18" t="e">
        <f t="shared" si="0"/>
        <v>#VALUE!</v>
      </c>
      <c r="AC45" s="18" t="e">
        <f t="shared" si="3"/>
        <v>#VALUE!</v>
      </c>
    </row>
    <row r="46" spans="1:29" x14ac:dyDescent="0.3">
      <c r="A46" s="12"/>
      <c r="B46" s="1"/>
      <c r="C46" s="1">
        <f>B46-'Carga e Descarga'!$M$3</f>
        <v>0</v>
      </c>
      <c r="D46" s="1"/>
      <c r="M46" s="12"/>
      <c r="N46" s="1"/>
      <c r="O46" s="1">
        <f>N46-'Carga e Descarga'!$M$3</f>
        <v>0</v>
      </c>
      <c r="P46" s="1"/>
      <c r="Z46" s="18" t="e">
        <f t="shared" si="1"/>
        <v>#VALUE!</v>
      </c>
      <c r="AA46" s="18" t="e">
        <f t="shared" si="2"/>
        <v>#VALUE!</v>
      </c>
      <c r="AB46" s="18" t="e">
        <f t="shared" si="0"/>
        <v>#VALUE!</v>
      </c>
      <c r="AC46" s="18" t="e">
        <f t="shared" si="3"/>
        <v>#VALUE!</v>
      </c>
    </row>
    <row r="47" spans="1:29" x14ac:dyDescent="0.3">
      <c r="A47" s="12"/>
      <c r="B47" s="1"/>
      <c r="C47" s="1">
        <f>B47-'Carga e Descarga'!$M$3</f>
        <v>0</v>
      </c>
      <c r="D47" s="1"/>
      <c r="M47" s="12"/>
      <c r="N47" s="1"/>
      <c r="O47" s="1">
        <f>N47-'Carga e Descarga'!$M$3</f>
        <v>0</v>
      </c>
      <c r="P47" s="1"/>
      <c r="Z47" s="18" t="e">
        <f t="shared" si="1"/>
        <v>#VALUE!</v>
      </c>
      <c r="AA47" s="18" t="e">
        <f t="shared" si="2"/>
        <v>#VALUE!</v>
      </c>
      <c r="AB47" s="18" t="e">
        <f t="shared" si="0"/>
        <v>#VALUE!</v>
      </c>
      <c r="AC47" s="18" t="e">
        <f t="shared" si="3"/>
        <v>#VALUE!</v>
      </c>
    </row>
    <row r="48" spans="1:29" x14ac:dyDescent="0.3">
      <c r="A48" s="12"/>
      <c r="B48" s="1"/>
      <c r="C48" s="1">
        <f>B48-'Carga e Descarga'!$M$3</f>
        <v>0</v>
      </c>
      <c r="D48" s="1"/>
      <c r="M48" s="12"/>
      <c r="N48" s="1"/>
      <c r="O48" s="1">
        <f>N48-'Carga e Descarga'!$M$3</f>
        <v>0</v>
      </c>
      <c r="P48" s="1"/>
      <c r="Z48" s="18" t="e">
        <f t="shared" si="1"/>
        <v>#VALUE!</v>
      </c>
      <c r="AA48" s="18" t="e">
        <f t="shared" si="2"/>
        <v>#VALUE!</v>
      </c>
      <c r="AB48" s="18" t="e">
        <f t="shared" si="0"/>
        <v>#VALUE!</v>
      </c>
      <c r="AC48" s="18" t="e">
        <f t="shared" si="3"/>
        <v>#VALUE!</v>
      </c>
    </row>
    <row r="49" spans="1:29" x14ac:dyDescent="0.3">
      <c r="A49" s="12"/>
      <c r="B49" s="1"/>
      <c r="C49" s="1">
        <f>B49-'Carga e Descarga'!$M$3</f>
        <v>0</v>
      </c>
      <c r="D49" s="1"/>
      <c r="M49" s="12"/>
      <c r="N49" s="1"/>
      <c r="O49" s="1">
        <f>N49-'Carga e Descarga'!$M$3</f>
        <v>0</v>
      </c>
      <c r="P49" s="1"/>
      <c r="Z49" s="18" t="e">
        <f t="shared" si="1"/>
        <v>#VALUE!</v>
      </c>
      <c r="AA49" s="18" t="e">
        <f t="shared" si="2"/>
        <v>#VALUE!</v>
      </c>
      <c r="AB49" s="18" t="e">
        <f t="shared" si="0"/>
        <v>#VALUE!</v>
      </c>
      <c r="AC49" s="18" t="e">
        <f t="shared" si="3"/>
        <v>#VALUE!</v>
      </c>
    </row>
    <row r="50" spans="1:29" x14ac:dyDescent="0.3">
      <c r="A50" s="12"/>
      <c r="B50" s="1"/>
      <c r="C50" s="1">
        <f>B50-'Carga e Descarga'!$M$3</f>
        <v>0</v>
      </c>
      <c r="D50" s="1"/>
      <c r="M50" s="12"/>
      <c r="N50" s="1"/>
      <c r="O50" s="1">
        <f>N50-'Carga e Descarga'!$M$3</f>
        <v>0</v>
      </c>
      <c r="P50" s="1"/>
      <c r="Z50" s="18" t="e">
        <f t="shared" si="1"/>
        <v>#VALUE!</v>
      </c>
      <c r="AA50" s="18" t="e">
        <f t="shared" si="2"/>
        <v>#VALUE!</v>
      </c>
      <c r="AB50" s="18" t="e">
        <f t="shared" si="0"/>
        <v>#VALUE!</v>
      </c>
      <c r="AC50" s="18" t="e">
        <f t="shared" si="3"/>
        <v>#VALUE!</v>
      </c>
    </row>
    <row r="51" spans="1:29" x14ac:dyDescent="0.3">
      <c r="A51" s="12"/>
      <c r="B51" s="1"/>
      <c r="C51" s="1">
        <f>B51-'Carga e Descarga'!$M$3</f>
        <v>0</v>
      </c>
      <c r="D51" s="1"/>
      <c r="M51" s="12"/>
      <c r="N51" s="1"/>
      <c r="O51" s="1">
        <f>N51-'Carga e Descarga'!$M$3</f>
        <v>0</v>
      </c>
      <c r="P51" s="1"/>
      <c r="Z51" s="18" t="e">
        <f t="shared" si="1"/>
        <v>#VALUE!</v>
      </c>
      <c r="AA51" s="18" t="e">
        <f t="shared" si="2"/>
        <v>#VALUE!</v>
      </c>
      <c r="AB51" s="18" t="e">
        <f t="shared" si="0"/>
        <v>#VALUE!</v>
      </c>
      <c r="AC51" s="18" t="e">
        <f t="shared" si="3"/>
        <v>#VALUE!</v>
      </c>
    </row>
    <row r="52" spans="1:29" x14ac:dyDescent="0.3">
      <c r="A52" s="12"/>
      <c r="B52" s="1"/>
      <c r="C52" s="1">
        <f>B52-'Carga e Descarga'!$M$3</f>
        <v>0</v>
      </c>
      <c r="D52" s="1"/>
      <c r="M52" s="12"/>
      <c r="N52" s="1"/>
      <c r="O52" s="1">
        <f>N52-'Carga e Descarga'!$M$3</f>
        <v>0</v>
      </c>
      <c r="P52" s="1"/>
      <c r="Z52" s="18" t="e">
        <f t="shared" si="1"/>
        <v>#VALUE!</v>
      </c>
      <c r="AA52" s="18" t="e">
        <f t="shared" si="2"/>
        <v>#VALUE!</v>
      </c>
      <c r="AB52" s="18" t="e">
        <f t="shared" si="0"/>
        <v>#VALUE!</v>
      </c>
      <c r="AC52" s="18" t="e">
        <f t="shared" si="3"/>
        <v>#VALUE!</v>
      </c>
    </row>
    <row r="53" spans="1:29" x14ac:dyDescent="0.3">
      <c r="A53" s="12"/>
      <c r="B53" s="1"/>
      <c r="C53" s="1">
        <f>B53-'Carga e Descarga'!$M$3</f>
        <v>0</v>
      </c>
      <c r="D53" s="1"/>
      <c r="M53" s="12"/>
      <c r="N53" s="1"/>
      <c r="O53" s="1">
        <f>N53-'Carga e Descarga'!$M$3</f>
        <v>0</v>
      </c>
      <c r="P53" s="1"/>
      <c r="Z53" s="18" t="e">
        <f t="shared" si="1"/>
        <v>#VALUE!</v>
      </c>
      <c r="AA53" s="18" t="e">
        <f t="shared" si="2"/>
        <v>#VALUE!</v>
      </c>
      <c r="AB53" s="18" t="e">
        <f t="shared" si="0"/>
        <v>#VALUE!</v>
      </c>
      <c r="AC53" s="18" t="e">
        <f t="shared" si="3"/>
        <v>#VALUE!</v>
      </c>
    </row>
    <row r="54" spans="1:29" x14ac:dyDescent="0.3">
      <c r="A54" s="12"/>
      <c r="B54" s="1"/>
      <c r="C54" s="1">
        <f>B54-'Carga e Descarga'!$M$3</f>
        <v>0</v>
      </c>
      <c r="D54" s="1"/>
      <c r="M54" s="12"/>
      <c r="N54" s="1"/>
      <c r="O54" s="1">
        <f>N54-'Carga e Descarga'!$M$3</f>
        <v>0</v>
      </c>
      <c r="P54" s="1"/>
      <c r="Z54" s="18" t="e">
        <f t="shared" si="1"/>
        <v>#VALUE!</v>
      </c>
      <c r="AA54" s="18" t="e">
        <f t="shared" si="2"/>
        <v>#VALUE!</v>
      </c>
      <c r="AB54" s="18" t="e">
        <f t="shared" si="0"/>
        <v>#VALUE!</v>
      </c>
      <c r="AC54" s="18" t="e">
        <f t="shared" si="3"/>
        <v>#VALUE!</v>
      </c>
    </row>
    <row r="55" spans="1:29" x14ac:dyDescent="0.3">
      <c r="A55" s="12"/>
      <c r="B55" s="1"/>
      <c r="C55" s="1">
        <f>B55-'Carga e Descarga'!$M$3</f>
        <v>0</v>
      </c>
      <c r="D55" s="1"/>
      <c r="M55" s="12"/>
      <c r="N55" s="1"/>
      <c r="O55" s="1">
        <f>N55-'Carga e Descarga'!$M$3</f>
        <v>0</v>
      </c>
      <c r="P55" s="1"/>
      <c r="Z55" s="18" t="e">
        <f t="shared" si="1"/>
        <v>#VALUE!</v>
      </c>
      <c r="AA55" s="18" t="e">
        <f t="shared" si="2"/>
        <v>#VALUE!</v>
      </c>
      <c r="AB55" s="18" t="e">
        <f t="shared" si="0"/>
        <v>#VALUE!</v>
      </c>
      <c r="AC55" s="18" t="e">
        <f t="shared" si="3"/>
        <v>#VALUE!</v>
      </c>
    </row>
    <row r="56" spans="1:29" x14ac:dyDescent="0.3">
      <c r="A56" s="12"/>
      <c r="B56" s="1"/>
      <c r="C56" s="1">
        <f>B56-'Carga e Descarga'!$M$3</f>
        <v>0</v>
      </c>
      <c r="D56" s="1"/>
      <c r="M56" s="12"/>
      <c r="N56" s="1"/>
      <c r="O56" s="1">
        <f>N56-'Carga e Descarga'!$M$3</f>
        <v>0</v>
      </c>
      <c r="P56" s="1"/>
      <c r="Z56" s="18" t="e">
        <f t="shared" si="1"/>
        <v>#VALUE!</v>
      </c>
      <c r="AA56" s="18" t="e">
        <f t="shared" si="2"/>
        <v>#VALUE!</v>
      </c>
      <c r="AB56" s="18" t="e">
        <f t="shared" si="0"/>
        <v>#VALUE!</v>
      </c>
      <c r="AC56" s="18" t="e">
        <f t="shared" si="3"/>
        <v>#VALUE!</v>
      </c>
    </row>
    <row r="57" spans="1:29" x14ac:dyDescent="0.3">
      <c r="A57" s="12"/>
      <c r="B57" s="1"/>
      <c r="C57" s="1">
        <f>B57-'Carga e Descarga'!$M$3</f>
        <v>0</v>
      </c>
      <c r="D57" s="1"/>
      <c r="M57" s="12"/>
      <c r="N57" s="1"/>
      <c r="O57" s="1">
        <f>N57-'Carga e Descarga'!$M$3</f>
        <v>0</v>
      </c>
      <c r="P57" s="1"/>
      <c r="Z57" s="18" t="e">
        <f t="shared" si="1"/>
        <v>#VALUE!</v>
      </c>
      <c r="AA57" s="18" t="e">
        <f t="shared" si="2"/>
        <v>#VALUE!</v>
      </c>
      <c r="AB57" s="18" t="e">
        <f t="shared" si="0"/>
        <v>#VALUE!</v>
      </c>
      <c r="AC57" s="18" t="e">
        <f t="shared" si="3"/>
        <v>#VALUE!</v>
      </c>
    </row>
    <row r="58" spans="1:29" x14ac:dyDescent="0.3">
      <c r="A58" s="12"/>
      <c r="B58" s="1"/>
      <c r="C58" s="1">
        <f>B58-'Carga e Descarga'!$M$3</f>
        <v>0</v>
      </c>
      <c r="D58" s="1"/>
      <c r="M58" s="12"/>
      <c r="N58" s="1"/>
      <c r="O58" s="1">
        <f>N58-'Carga e Descarga'!$M$3</f>
        <v>0</v>
      </c>
      <c r="P58" s="1"/>
      <c r="Z58" s="18" t="e">
        <f t="shared" si="1"/>
        <v>#VALUE!</v>
      </c>
      <c r="AA58" s="18" t="e">
        <f t="shared" si="2"/>
        <v>#VALUE!</v>
      </c>
      <c r="AB58" s="18" t="e">
        <f t="shared" si="0"/>
        <v>#VALUE!</v>
      </c>
      <c r="AC58" s="18" t="e">
        <f t="shared" si="3"/>
        <v>#VALUE!</v>
      </c>
    </row>
    <row r="59" spans="1:29" x14ac:dyDescent="0.3">
      <c r="A59" s="12"/>
      <c r="B59" s="1"/>
      <c r="C59" s="1">
        <f>B59-'Carga e Descarga'!$M$3</f>
        <v>0</v>
      </c>
      <c r="D59" s="1"/>
      <c r="M59" s="12"/>
      <c r="N59" s="1"/>
      <c r="O59" s="1">
        <f>N59-'Carga e Descarga'!$M$3</f>
        <v>0</v>
      </c>
      <c r="P59" s="1"/>
      <c r="Z59" s="18" t="e">
        <f t="shared" si="1"/>
        <v>#VALUE!</v>
      </c>
      <c r="AA59" s="18" t="e">
        <f t="shared" si="2"/>
        <v>#VALUE!</v>
      </c>
      <c r="AB59" s="18" t="e">
        <f t="shared" si="0"/>
        <v>#VALUE!</v>
      </c>
      <c r="AC59" s="18" t="e">
        <f t="shared" si="3"/>
        <v>#VALUE!</v>
      </c>
    </row>
    <row r="60" spans="1:29" x14ac:dyDescent="0.3">
      <c r="A60" s="12"/>
      <c r="B60" s="1"/>
      <c r="C60" s="1">
        <f>B60-'Carga e Descarga'!$M$3</f>
        <v>0</v>
      </c>
      <c r="D60" s="1"/>
      <c r="M60" s="12"/>
      <c r="N60" s="1"/>
      <c r="O60" s="1">
        <f>N60-'Carga e Descarga'!$M$3</f>
        <v>0</v>
      </c>
      <c r="P60" s="1"/>
      <c r="Z60" s="18" t="e">
        <f t="shared" si="1"/>
        <v>#VALUE!</v>
      </c>
      <c r="AA60" s="18" t="e">
        <f t="shared" si="2"/>
        <v>#VALUE!</v>
      </c>
      <c r="AB60" s="18" t="e">
        <f t="shared" si="0"/>
        <v>#VALUE!</v>
      </c>
      <c r="AC60" s="18" t="e">
        <f t="shared" si="3"/>
        <v>#VALUE!</v>
      </c>
    </row>
    <row r="61" spans="1:29" x14ac:dyDescent="0.3">
      <c r="A61" s="12"/>
      <c r="B61" s="1"/>
      <c r="C61" s="1">
        <f>B61-'Carga e Descarga'!$M$3</f>
        <v>0</v>
      </c>
      <c r="D61" s="1"/>
      <c r="M61" s="12"/>
      <c r="N61" s="1"/>
      <c r="O61" s="1">
        <f>N61-'Carga e Descarga'!$M$3</f>
        <v>0</v>
      </c>
      <c r="P61" s="1"/>
      <c r="Z61" s="18" t="e">
        <f t="shared" si="1"/>
        <v>#VALUE!</v>
      </c>
      <c r="AA61" s="18" t="e">
        <f t="shared" si="2"/>
        <v>#VALUE!</v>
      </c>
      <c r="AB61" s="18" t="e">
        <f t="shared" si="0"/>
        <v>#VALUE!</v>
      </c>
      <c r="AC61" s="18" t="e">
        <f t="shared" si="3"/>
        <v>#VALUE!</v>
      </c>
    </row>
    <row r="62" spans="1:29" x14ac:dyDescent="0.3">
      <c r="A62" s="12"/>
      <c r="B62" s="1"/>
      <c r="C62" s="1">
        <f>B62-'Carga e Descarga'!$M$3</f>
        <v>0</v>
      </c>
      <c r="D62" s="1"/>
      <c r="M62" s="12"/>
      <c r="N62" s="1"/>
      <c r="O62" s="1">
        <f>N62-'Carga e Descarga'!$M$3</f>
        <v>0</v>
      </c>
      <c r="P62" s="1"/>
      <c r="Z62" s="18" t="e">
        <f t="shared" si="1"/>
        <v>#VALUE!</v>
      </c>
      <c r="AA62" s="18" t="e">
        <f t="shared" si="2"/>
        <v>#VALUE!</v>
      </c>
      <c r="AB62" s="18" t="e">
        <f t="shared" si="0"/>
        <v>#VALUE!</v>
      </c>
      <c r="AC62" s="18" t="e">
        <f t="shared" si="3"/>
        <v>#VALUE!</v>
      </c>
    </row>
    <row r="63" spans="1:29" x14ac:dyDescent="0.3">
      <c r="A63" s="12"/>
      <c r="B63" s="1"/>
      <c r="C63" s="1">
        <f>B63-'Carga e Descarga'!$M$3</f>
        <v>0</v>
      </c>
      <c r="D63" s="1"/>
      <c r="M63" s="12"/>
      <c r="N63" s="1"/>
      <c r="O63" s="1">
        <f>N63-'Carga e Descarga'!$M$3</f>
        <v>0</v>
      </c>
      <c r="P63" s="1"/>
      <c r="Z63" s="18" t="e">
        <f t="shared" si="1"/>
        <v>#VALUE!</v>
      </c>
      <c r="AA63" s="18" t="e">
        <f t="shared" si="2"/>
        <v>#VALUE!</v>
      </c>
      <c r="AB63" s="18" t="e">
        <f t="shared" si="0"/>
        <v>#VALUE!</v>
      </c>
      <c r="AC63" s="18" t="e">
        <f t="shared" si="3"/>
        <v>#VALUE!</v>
      </c>
    </row>
    <row r="64" spans="1:29" x14ac:dyDescent="0.3">
      <c r="A64" s="12"/>
      <c r="B64" s="1"/>
      <c r="C64" s="1">
        <f>B64-'Carga e Descarga'!$M$3</f>
        <v>0</v>
      </c>
      <c r="D64" s="1"/>
      <c r="M64" s="12"/>
      <c r="N64" s="1"/>
      <c r="O64" s="1">
        <f>N64-'Carga e Descarga'!$M$3</f>
        <v>0</v>
      </c>
      <c r="P64" s="1"/>
      <c r="Z64" s="18" t="e">
        <f t="shared" si="1"/>
        <v>#VALUE!</v>
      </c>
      <c r="AA64" s="18" t="e">
        <f t="shared" si="2"/>
        <v>#VALUE!</v>
      </c>
      <c r="AB64" s="18" t="e">
        <f t="shared" si="0"/>
        <v>#VALUE!</v>
      </c>
      <c r="AC64" s="18" t="e">
        <f t="shared" si="3"/>
        <v>#VALUE!</v>
      </c>
    </row>
    <row r="65" spans="1:29" x14ac:dyDescent="0.3">
      <c r="A65" s="12"/>
      <c r="B65" s="1"/>
      <c r="C65" s="1">
        <f>B65-'Carga e Descarga'!$M$3</f>
        <v>0</v>
      </c>
      <c r="D65" s="1"/>
      <c r="M65" s="12"/>
      <c r="N65" s="1"/>
      <c r="O65" s="1">
        <f>N65-'Carga e Descarga'!$M$3</f>
        <v>0</v>
      </c>
      <c r="P65" s="1"/>
      <c r="Z65" s="18" t="e">
        <f t="shared" si="1"/>
        <v>#VALUE!</v>
      </c>
      <c r="AA65" s="18" t="e">
        <f t="shared" si="2"/>
        <v>#VALUE!</v>
      </c>
      <c r="AB65" s="18" t="e">
        <f t="shared" si="0"/>
        <v>#VALUE!</v>
      </c>
      <c r="AC65" s="18" t="e">
        <f t="shared" si="3"/>
        <v>#VALUE!</v>
      </c>
    </row>
    <row r="66" spans="1:29" x14ac:dyDescent="0.3">
      <c r="A66" s="12"/>
      <c r="B66" s="1"/>
      <c r="C66" s="1">
        <f>B66-'Carga e Descarga'!$M$3</f>
        <v>0</v>
      </c>
      <c r="D66" s="1"/>
      <c r="M66" s="12"/>
      <c r="N66" s="1"/>
      <c r="O66" s="1">
        <f>N66-'Carga e Descarga'!$M$3</f>
        <v>0</v>
      </c>
      <c r="P66" s="1"/>
      <c r="Z66" s="18" t="e">
        <f t="shared" si="1"/>
        <v>#VALUE!</v>
      </c>
      <c r="AA66" s="18" t="e">
        <f t="shared" si="2"/>
        <v>#VALUE!</v>
      </c>
      <c r="AB66" s="18" t="e">
        <f t="shared" si="0"/>
        <v>#VALUE!</v>
      </c>
      <c r="AC66" s="18" t="e">
        <f t="shared" si="3"/>
        <v>#VALUE!</v>
      </c>
    </row>
    <row r="67" spans="1:29" x14ac:dyDescent="0.3">
      <c r="A67" s="12"/>
      <c r="B67" s="1"/>
      <c r="C67" s="1">
        <f>B67-'Carga e Descarga'!$M$3</f>
        <v>0</v>
      </c>
      <c r="D67" s="1"/>
      <c r="M67" s="12"/>
      <c r="N67" s="1"/>
      <c r="O67" s="1">
        <f>N67-'Carga e Descarga'!$M$3</f>
        <v>0</v>
      </c>
      <c r="P67" s="1"/>
      <c r="Z67" s="18" t="e">
        <f t="shared" si="1"/>
        <v>#VALUE!</v>
      </c>
      <c r="AA67" s="18" t="e">
        <f t="shared" si="2"/>
        <v>#VALUE!</v>
      </c>
      <c r="AB67" s="18" t="e">
        <f t="shared" si="0"/>
        <v>#VALUE!</v>
      </c>
      <c r="AC67" s="18" t="e">
        <f>C67-AB67</f>
        <v>#VALUE!</v>
      </c>
    </row>
    <row r="68" spans="1:29" x14ac:dyDescent="0.3">
      <c r="A68" s="12"/>
      <c r="B68" s="1"/>
      <c r="C68" s="1">
        <f>B68-'Carga e Descarga'!$M$3</f>
        <v>0</v>
      </c>
      <c r="D68" s="1"/>
      <c r="M68" s="12"/>
      <c r="N68" s="1"/>
      <c r="O68" s="1">
        <f>N68-'Carga e Descarga'!$M$3</f>
        <v>0</v>
      </c>
      <c r="P68" s="1"/>
      <c r="Z68" s="18" t="e">
        <f t="shared" si="1"/>
        <v>#VALUE!</v>
      </c>
      <c r="AA68" s="18" t="e">
        <f t="shared" si="2"/>
        <v>#VALUE!</v>
      </c>
      <c r="AB68" s="18" t="e">
        <f t="shared" si="0"/>
        <v>#VALUE!</v>
      </c>
      <c r="AC68" s="18" t="e">
        <f t="shared" si="3"/>
        <v>#VALUE!</v>
      </c>
    </row>
    <row r="69" spans="1:29" x14ac:dyDescent="0.3">
      <c r="A69" s="12"/>
      <c r="B69" s="1"/>
      <c r="C69" s="1">
        <f>B69-'Carga e Descarga'!$M$3</f>
        <v>0</v>
      </c>
      <c r="D69" s="1"/>
      <c r="M69" s="12"/>
      <c r="N69" s="1"/>
      <c r="O69" s="1">
        <f>N69-'Carga e Descarga'!$M$3</f>
        <v>0</v>
      </c>
      <c r="P69" s="1"/>
      <c r="Z69" s="18" t="e">
        <f t="shared" si="1"/>
        <v>#VALUE!</v>
      </c>
      <c r="AA69" s="18" t="e">
        <f t="shared" si="2"/>
        <v>#VALUE!</v>
      </c>
      <c r="AB69" s="18" t="e">
        <f t="shared" si="0"/>
        <v>#VALUE!</v>
      </c>
      <c r="AC69" s="18" t="e">
        <f t="shared" si="3"/>
        <v>#VALUE!</v>
      </c>
    </row>
    <row r="70" spans="1:29" x14ac:dyDescent="0.3">
      <c r="A70" s="12"/>
      <c r="B70" s="1"/>
      <c r="C70" s="1">
        <f>B70-'Carga e Descarga'!$M$3</f>
        <v>0</v>
      </c>
      <c r="D70" s="1"/>
      <c r="M70" s="12"/>
      <c r="N70" s="1"/>
      <c r="O70" s="1">
        <f>N70-'Carga e Descarga'!$M$3</f>
        <v>0</v>
      </c>
      <c r="P70" s="1"/>
      <c r="Z70" s="18" t="e">
        <f t="shared" si="1"/>
        <v>#VALUE!</v>
      </c>
      <c r="AA70" s="18" t="e">
        <f t="shared" si="2"/>
        <v>#VALUE!</v>
      </c>
      <c r="AB70" s="18" t="e">
        <f t="shared" ref="AB70:AB72" si="4">$T$20*P70+$U$20</f>
        <v>#VALUE!</v>
      </c>
      <c r="AC70" s="18" t="e">
        <f t="shared" si="3"/>
        <v>#VALUE!</v>
      </c>
    </row>
    <row r="71" spans="1:29" x14ac:dyDescent="0.3">
      <c r="A71" s="12"/>
      <c r="B71" s="1"/>
      <c r="C71" s="1">
        <f>B71-'Carga e Descarga'!$M$3</f>
        <v>0</v>
      </c>
      <c r="D71" s="1"/>
      <c r="M71" s="12"/>
      <c r="N71" s="1"/>
      <c r="O71" s="1">
        <f>N71-'Carga e Descarga'!$M$3</f>
        <v>0</v>
      </c>
      <c r="P71" s="1"/>
      <c r="Z71" s="18" t="e">
        <f t="shared" si="1"/>
        <v>#VALUE!</v>
      </c>
      <c r="AA71" s="18" t="e">
        <f t="shared" si="2"/>
        <v>#VALUE!</v>
      </c>
      <c r="AB71" s="18" t="e">
        <f t="shared" si="4"/>
        <v>#VALUE!</v>
      </c>
      <c r="AC71" s="18" t="e">
        <f t="shared" si="3"/>
        <v>#VALUE!</v>
      </c>
    </row>
    <row r="72" spans="1:29" x14ac:dyDescent="0.3">
      <c r="A72" s="13"/>
      <c r="B72" s="1"/>
      <c r="C72" s="1">
        <f>B72-'Carga e Descarga'!$M$3</f>
        <v>0</v>
      </c>
      <c r="D72" s="1"/>
      <c r="M72" s="13"/>
      <c r="N72" s="1"/>
      <c r="O72" s="1">
        <f>N72-'Carga e Descarga'!$M$3</f>
        <v>0</v>
      </c>
      <c r="P72" s="1"/>
      <c r="Z72" s="18" t="e">
        <f t="shared" si="1"/>
        <v>#VALUE!</v>
      </c>
      <c r="AA72" s="18" t="e">
        <f t="shared" si="2"/>
        <v>#VALUE!</v>
      </c>
      <c r="AB72" s="18" t="e">
        <f t="shared" si="4"/>
        <v>#VALUE!</v>
      </c>
      <c r="AC72" s="18" t="e">
        <f t="shared" si="3"/>
        <v>#VALUE!</v>
      </c>
    </row>
  </sheetData>
  <mergeCells count="12">
    <mergeCell ref="M5:M72"/>
    <mergeCell ref="A5:A72"/>
    <mergeCell ref="A3:D3"/>
    <mergeCell ref="M3:P3"/>
    <mergeCell ref="Z3:AA3"/>
    <mergeCell ref="AB3:AC3"/>
    <mergeCell ref="G19:K19"/>
    <mergeCell ref="J20:K20"/>
    <mergeCell ref="J21:K21"/>
    <mergeCell ref="S19:W19"/>
    <mergeCell ref="V20:W20"/>
    <mergeCell ref="V21:W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2022-03-28T08:43:32Z</dcterms:created>
  <dcterms:modified xsi:type="dcterms:W3CDTF">2022-03-28T09:38:05Z</dcterms:modified>
</cp:coreProperties>
</file>