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I\EXP 5\"/>
    </mc:Choice>
  </mc:AlternateContent>
  <xr:revisionPtr revIDLastSave="0" documentId="13_ncr:1_{9F80AC35-DA24-4BB5-AB88-F2FCB5B49BA8}" xr6:coauthVersionLast="47" xr6:coauthVersionMax="47" xr10:uidLastSave="{00000000-0000-0000-0000-000000000000}"/>
  <bookViews>
    <workbookView xWindow="-108" yWindow="-108" windowWidth="23256" windowHeight="12456" activeTab="6" xr2:uid="{1894F30A-1EA7-48B7-9539-EEB8D657A845}"/>
  </bookViews>
  <sheets>
    <sheet name="Amb" sheetId="2" r:id="rId1"/>
    <sheet name="P2" sheetId="7" r:id="rId2"/>
    <sheet name="P21" sheetId="3" r:id="rId3"/>
    <sheet name="P3" sheetId="1" r:id="rId4"/>
    <sheet name="P4" sheetId="11" r:id="rId5"/>
    <sheet name="P5 - ang" sheetId="12" r:id="rId6"/>
    <sheet name="P6 - iman Norte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3" l="1"/>
  <c r="B13" i="13"/>
  <c r="B12" i="13"/>
  <c r="B11" i="13"/>
  <c r="B10" i="13"/>
  <c r="B9" i="13"/>
  <c r="B8" i="13"/>
  <c r="B7" i="13"/>
  <c r="B6" i="13"/>
  <c r="B5" i="13"/>
  <c r="B4" i="13"/>
  <c r="B3" i="13"/>
  <c r="B2" i="13"/>
  <c r="B3" i="12"/>
  <c r="B4" i="12"/>
  <c r="B5" i="12"/>
  <c r="B6" i="12"/>
  <c r="B7" i="12"/>
  <c r="B8" i="12"/>
  <c r="B9" i="12"/>
  <c r="B10" i="12"/>
  <c r="B11" i="12"/>
  <c r="B12" i="12"/>
  <c r="B13" i="12"/>
  <c r="B14" i="12"/>
  <c r="B2" i="12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45" i="11"/>
  <c r="E4" i="2"/>
  <c r="E3" i="2"/>
  <c r="E2" i="2"/>
  <c r="N2" i="1"/>
  <c r="E3" i="1"/>
  <c r="F3" i="1" s="1"/>
  <c r="E4" i="1"/>
  <c r="F4" i="1" s="1"/>
  <c r="E5" i="1"/>
  <c r="F5" i="1"/>
  <c r="E6" i="1"/>
  <c r="F6" i="1" s="1"/>
  <c r="E7" i="1"/>
  <c r="F7" i="1"/>
  <c r="E8" i="1"/>
  <c r="F8" i="1" s="1"/>
  <c r="E9" i="1"/>
  <c r="F9" i="1" s="1"/>
  <c r="E10" i="1"/>
  <c r="F10" i="1" s="1"/>
  <c r="E11" i="1"/>
  <c r="F11" i="1"/>
  <c r="E12" i="1"/>
  <c r="F12" i="1" s="1"/>
  <c r="E13" i="1"/>
  <c r="F13" i="1"/>
  <c r="E14" i="1"/>
  <c r="F14" i="1" s="1"/>
  <c r="E15" i="1"/>
  <c r="F15" i="1" s="1"/>
  <c r="E16" i="1"/>
  <c r="F16" i="1" s="1"/>
  <c r="E17" i="1"/>
  <c r="F17" i="1"/>
  <c r="E18" i="1"/>
  <c r="F18" i="1"/>
  <c r="E19" i="1"/>
  <c r="F19" i="1"/>
  <c r="E20" i="1"/>
  <c r="F20" i="1" s="1"/>
  <c r="E21" i="1"/>
  <c r="F21" i="1"/>
  <c r="E22" i="1"/>
  <c r="F22" i="1" s="1"/>
  <c r="E23" i="1"/>
  <c r="F23" i="1"/>
  <c r="E24" i="1"/>
  <c r="F24" i="1"/>
  <c r="E25" i="1"/>
  <c r="F25" i="1"/>
  <c r="E26" i="1"/>
  <c r="F26" i="1" s="1"/>
  <c r="E27" i="1"/>
  <c r="F27" i="1"/>
  <c r="E28" i="1"/>
  <c r="F28" i="1" s="1"/>
  <c r="E29" i="1"/>
  <c r="F29" i="1"/>
  <c r="E30" i="1"/>
  <c r="F30" i="1"/>
  <c r="E31" i="1"/>
  <c r="F31" i="1"/>
  <c r="E32" i="1"/>
  <c r="F32" i="1" s="1"/>
  <c r="F2" i="1"/>
  <c r="E2" i="1"/>
  <c r="I2" i="1" a="1"/>
  <c r="I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C33" i="1"/>
  <c r="C34" i="1"/>
  <c r="C3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2" i="1"/>
  <c r="J4" i="1" l="1"/>
  <c r="I4" i="1"/>
  <c r="J3" i="1"/>
  <c r="I3" i="1"/>
  <c r="J2" i="1"/>
</calcChain>
</file>

<file path=xl/sharedStrings.xml><?xml version="1.0" encoding="utf-8"?>
<sst xmlns="http://schemas.openxmlformats.org/spreadsheetml/2006/main" count="56" uniqueCount="31">
  <si>
    <t>d (mm)</t>
  </si>
  <si>
    <t>N (imp?)</t>
  </si>
  <si>
    <t>m</t>
  </si>
  <si>
    <t>u(m)</t>
  </si>
  <si>
    <t>r^2</t>
  </si>
  <si>
    <t>b</t>
  </si>
  <si>
    <t>u(b)</t>
  </si>
  <si>
    <t>sy</t>
  </si>
  <si>
    <t>Ajuste Linear</t>
  </si>
  <si>
    <t>ajuste</t>
  </si>
  <si>
    <t>residuos</t>
  </si>
  <si>
    <t>Alcance</t>
  </si>
  <si>
    <t>log(d)</t>
  </si>
  <si>
    <t>log(N)</t>
  </si>
  <si>
    <t xml:space="preserve"> </t>
  </si>
  <si>
    <t>t(s)</t>
  </si>
  <si>
    <t>N</t>
  </si>
  <si>
    <t>N médio</t>
  </si>
  <si>
    <t>u(N med)</t>
  </si>
  <si>
    <t>u(N med) (%)</t>
  </si>
  <si>
    <t>n=100</t>
  </si>
  <si>
    <t>n=150</t>
  </si>
  <si>
    <t>n=250</t>
  </si>
  <si>
    <t>n=500</t>
  </si>
  <si>
    <t>restantes</t>
  </si>
  <si>
    <t>Repor depois de agitar</t>
  </si>
  <si>
    <t>Decaimento Exponencial</t>
  </si>
  <si>
    <t>Parte Ambiente</t>
  </si>
  <si>
    <t>resíduos</t>
  </si>
  <si>
    <t>ang (º)</t>
  </si>
  <si>
    <t>ang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</si>
</sst>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textRotation="90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Grafico Puro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Amb!$A$2:$A$101</c:f>
              <c:numCache>
                <c:formatCode>General</c:formatCode>
                <c:ptCount val="100"/>
                <c:pt idx="0">
                  <c:v>10.1</c:v>
                </c:pt>
                <c:pt idx="1">
                  <c:v>20.27</c:v>
                </c:pt>
                <c:pt idx="2">
                  <c:v>30.48</c:v>
                </c:pt>
                <c:pt idx="3">
                  <c:v>40.64</c:v>
                </c:pt>
                <c:pt idx="4">
                  <c:v>50.8</c:v>
                </c:pt>
                <c:pt idx="5">
                  <c:v>60.96</c:v>
                </c:pt>
                <c:pt idx="6">
                  <c:v>71.13</c:v>
                </c:pt>
                <c:pt idx="7">
                  <c:v>81.34</c:v>
                </c:pt>
                <c:pt idx="8">
                  <c:v>91.56</c:v>
                </c:pt>
                <c:pt idx="9">
                  <c:v>101.72</c:v>
                </c:pt>
                <c:pt idx="10">
                  <c:v>111.99</c:v>
                </c:pt>
                <c:pt idx="11">
                  <c:v>122.15</c:v>
                </c:pt>
                <c:pt idx="12">
                  <c:v>132.31</c:v>
                </c:pt>
                <c:pt idx="13">
                  <c:v>142.53</c:v>
                </c:pt>
                <c:pt idx="14">
                  <c:v>152.69</c:v>
                </c:pt>
                <c:pt idx="15">
                  <c:v>162.85</c:v>
                </c:pt>
                <c:pt idx="16">
                  <c:v>173.07</c:v>
                </c:pt>
                <c:pt idx="17">
                  <c:v>183.23</c:v>
                </c:pt>
                <c:pt idx="18">
                  <c:v>193.39</c:v>
                </c:pt>
                <c:pt idx="19">
                  <c:v>203.61</c:v>
                </c:pt>
                <c:pt idx="20">
                  <c:v>213.77</c:v>
                </c:pt>
                <c:pt idx="21">
                  <c:v>223.93</c:v>
                </c:pt>
                <c:pt idx="22">
                  <c:v>234.14</c:v>
                </c:pt>
                <c:pt idx="23">
                  <c:v>244.36</c:v>
                </c:pt>
                <c:pt idx="24">
                  <c:v>254.52</c:v>
                </c:pt>
                <c:pt idx="25">
                  <c:v>264.74</c:v>
                </c:pt>
                <c:pt idx="26">
                  <c:v>274.89999999999998</c:v>
                </c:pt>
                <c:pt idx="27">
                  <c:v>285.06</c:v>
                </c:pt>
                <c:pt idx="28">
                  <c:v>295.27999999999997</c:v>
                </c:pt>
                <c:pt idx="29">
                  <c:v>305.44</c:v>
                </c:pt>
                <c:pt idx="30">
                  <c:v>315.64999999999998</c:v>
                </c:pt>
                <c:pt idx="31">
                  <c:v>325.82</c:v>
                </c:pt>
                <c:pt idx="32">
                  <c:v>336.03</c:v>
                </c:pt>
                <c:pt idx="33">
                  <c:v>346.19</c:v>
                </c:pt>
                <c:pt idx="34">
                  <c:v>356.41</c:v>
                </c:pt>
                <c:pt idx="35">
                  <c:v>366.57</c:v>
                </c:pt>
                <c:pt idx="36">
                  <c:v>376.73</c:v>
                </c:pt>
                <c:pt idx="37">
                  <c:v>386.89</c:v>
                </c:pt>
                <c:pt idx="38">
                  <c:v>397.11</c:v>
                </c:pt>
                <c:pt idx="39">
                  <c:v>407.27</c:v>
                </c:pt>
                <c:pt idx="40">
                  <c:v>417.43</c:v>
                </c:pt>
                <c:pt idx="41">
                  <c:v>427.59</c:v>
                </c:pt>
                <c:pt idx="42">
                  <c:v>437.86</c:v>
                </c:pt>
                <c:pt idx="43">
                  <c:v>448.02</c:v>
                </c:pt>
                <c:pt idx="44">
                  <c:v>458.19</c:v>
                </c:pt>
                <c:pt idx="45">
                  <c:v>468.4</c:v>
                </c:pt>
                <c:pt idx="46">
                  <c:v>478.56</c:v>
                </c:pt>
                <c:pt idx="47">
                  <c:v>488.78</c:v>
                </c:pt>
                <c:pt idx="48">
                  <c:v>498.94</c:v>
                </c:pt>
                <c:pt idx="49">
                  <c:v>509.1</c:v>
                </c:pt>
                <c:pt idx="50">
                  <c:v>519.26</c:v>
                </c:pt>
                <c:pt idx="51">
                  <c:v>529.48</c:v>
                </c:pt>
                <c:pt idx="52">
                  <c:v>539.64</c:v>
                </c:pt>
                <c:pt idx="53">
                  <c:v>549.79999999999995</c:v>
                </c:pt>
                <c:pt idx="54">
                  <c:v>560.02</c:v>
                </c:pt>
                <c:pt idx="55">
                  <c:v>570.17999999999995</c:v>
                </c:pt>
                <c:pt idx="56">
                  <c:v>580.34</c:v>
                </c:pt>
                <c:pt idx="57">
                  <c:v>590.55999999999995</c:v>
                </c:pt>
                <c:pt idx="58">
                  <c:v>600.72</c:v>
                </c:pt>
                <c:pt idx="59">
                  <c:v>610.88</c:v>
                </c:pt>
                <c:pt idx="60">
                  <c:v>621.1</c:v>
                </c:pt>
                <c:pt idx="61">
                  <c:v>631.26</c:v>
                </c:pt>
                <c:pt idx="62">
                  <c:v>641.41999999999996</c:v>
                </c:pt>
                <c:pt idx="63">
                  <c:v>651.58000000000004</c:v>
                </c:pt>
                <c:pt idx="64">
                  <c:v>661.79</c:v>
                </c:pt>
                <c:pt idx="65">
                  <c:v>672.01</c:v>
                </c:pt>
                <c:pt idx="66">
                  <c:v>682.17</c:v>
                </c:pt>
                <c:pt idx="67">
                  <c:v>692.33</c:v>
                </c:pt>
                <c:pt idx="68">
                  <c:v>702.49</c:v>
                </c:pt>
                <c:pt idx="69">
                  <c:v>712.66</c:v>
                </c:pt>
                <c:pt idx="70">
                  <c:v>722.87</c:v>
                </c:pt>
                <c:pt idx="71">
                  <c:v>733.03</c:v>
                </c:pt>
                <c:pt idx="72">
                  <c:v>743.25</c:v>
                </c:pt>
                <c:pt idx="73">
                  <c:v>753.41</c:v>
                </c:pt>
                <c:pt idx="74">
                  <c:v>763.63</c:v>
                </c:pt>
                <c:pt idx="75">
                  <c:v>773.79</c:v>
                </c:pt>
                <c:pt idx="76">
                  <c:v>783.95</c:v>
                </c:pt>
                <c:pt idx="77">
                  <c:v>794.11</c:v>
                </c:pt>
                <c:pt idx="78">
                  <c:v>804.33</c:v>
                </c:pt>
                <c:pt idx="79">
                  <c:v>814.49</c:v>
                </c:pt>
                <c:pt idx="80">
                  <c:v>824.7</c:v>
                </c:pt>
                <c:pt idx="81">
                  <c:v>834.92</c:v>
                </c:pt>
                <c:pt idx="82">
                  <c:v>845.08</c:v>
                </c:pt>
                <c:pt idx="83">
                  <c:v>855.3</c:v>
                </c:pt>
                <c:pt idx="84">
                  <c:v>865.46</c:v>
                </c:pt>
                <c:pt idx="85">
                  <c:v>875.62</c:v>
                </c:pt>
                <c:pt idx="86">
                  <c:v>885.78</c:v>
                </c:pt>
                <c:pt idx="87">
                  <c:v>896</c:v>
                </c:pt>
                <c:pt idx="88">
                  <c:v>906.21</c:v>
                </c:pt>
                <c:pt idx="89">
                  <c:v>916.43</c:v>
                </c:pt>
                <c:pt idx="90">
                  <c:v>926.65</c:v>
                </c:pt>
                <c:pt idx="91">
                  <c:v>936.75</c:v>
                </c:pt>
                <c:pt idx="92">
                  <c:v>946.97</c:v>
                </c:pt>
                <c:pt idx="93">
                  <c:v>957.13</c:v>
                </c:pt>
                <c:pt idx="94">
                  <c:v>967.29</c:v>
                </c:pt>
                <c:pt idx="95">
                  <c:v>977.45</c:v>
                </c:pt>
                <c:pt idx="96">
                  <c:v>987.67</c:v>
                </c:pt>
                <c:pt idx="97">
                  <c:v>997.83</c:v>
                </c:pt>
                <c:pt idx="98">
                  <c:v>1008.05</c:v>
                </c:pt>
                <c:pt idx="99">
                  <c:v>1018.26</c:v>
                </c:pt>
              </c:numCache>
            </c:numRef>
          </c:xVal>
          <c:yVal>
            <c:numRef>
              <c:f>Amb!$B$2:$B$101</c:f>
              <c:numCache>
                <c:formatCode>General</c:formatCode>
                <c:ptCount val="100"/>
                <c:pt idx="0">
                  <c:v>4</c:v>
                </c:pt>
                <c:pt idx="1">
                  <c:v>2</c:v>
                </c:pt>
                <c:pt idx="2">
                  <c:v>9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3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4</c:v>
                </c:pt>
                <c:pt idx="29">
                  <c:v>1</c:v>
                </c:pt>
                <c:pt idx="30">
                  <c:v>4</c:v>
                </c:pt>
                <c:pt idx="31">
                  <c:v>3</c:v>
                </c:pt>
                <c:pt idx="32">
                  <c:v>5</c:v>
                </c:pt>
                <c:pt idx="33">
                  <c:v>7</c:v>
                </c:pt>
                <c:pt idx="34">
                  <c:v>5</c:v>
                </c:pt>
                <c:pt idx="35">
                  <c:v>1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5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2</c:v>
                </c:pt>
                <c:pt idx="48">
                  <c:v>3</c:v>
                </c:pt>
                <c:pt idx="49">
                  <c:v>6</c:v>
                </c:pt>
                <c:pt idx="50">
                  <c:v>4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5</c:v>
                </c:pt>
                <c:pt idx="55">
                  <c:v>1</c:v>
                </c:pt>
                <c:pt idx="56">
                  <c:v>2</c:v>
                </c:pt>
                <c:pt idx="57">
                  <c:v>7</c:v>
                </c:pt>
                <c:pt idx="58">
                  <c:v>6</c:v>
                </c:pt>
                <c:pt idx="59">
                  <c:v>2</c:v>
                </c:pt>
                <c:pt idx="60">
                  <c:v>4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5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7</c:v>
                </c:pt>
                <c:pt idx="69">
                  <c:v>1</c:v>
                </c:pt>
                <c:pt idx="70">
                  <c:v>4</c:v>
                </c:pt>
                <c:pt idx="71">
                  <c:v>2</c:v>
                </c:pt>
                <c:pt idx="72">
                  <c:v>4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4</c:v>
                </c:pt>
                <c:pt idx="77">
                  <c:v>4</c:v>
                </c:pt>
                <c:pt idx="78">
                  <c:v>1</c:v>
                </c:pt>
                <c:pt idx="79">
                  <c:v>4</c:v>
                </c:pt>
                <c:pt idx="80">
                  <c:v>5</c:v>
                </c:pt>
                <c:pt idx="81">
                  <c:v>3</c:v>
                </c:pt>
                <c:pt idx="82">
                  <c:v>2</c:v>
                </c:pt>
                <c:pt idx="83">
                  <c:v>5</c:v>
                </c:pt>
                <c:pt idx="84">
                  <c:v>2</c:v>
                </c:pt>
                <c:pt idx="85">
                  <c:v>9</c:v>
                </c:pt>
                <c:pt idx="86">
                  <c:v>4</c:v>
                </c:pt>
                <c:pt idx="87">
                  <c:v>0</c:v>
                </c:pt>
                <c:pt idx="88">
                  <c:v>4</c:v>
                </c:pt>
                <c:pt idx="89">
                  <c:v>3</c:v>
                </c:pt>
                <c:pt idx="90">
                  <c:v>2</c:v>
                </c:pt>
                <c:pt idx="91">
                  <c:v>5</c:v>
                </c:pt>
                <c:pt idx="92">
                  <c:v>6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7</c:v>
                </c:pt>
                <c:pt idx="97">
                  <c:v>5</c:v>
                </c:pt>
                <c:pt idx="98">
                  <c:v>2</c:v>
                </c:pt>
                <c:pt idx="9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AB-4179-9680-139914BAD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79696"/>
        <c:axId val="1139566192"/>
      </c:scatterChart>
      <c:valAx>
        <c:axId val="1477079696"/>
        <c:scaling>
          <c:orientation val="minMax"/>
          <c:max val="1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566192"/>
        <c:crosses val="autoZero"/>
        <c:crossBetween val="midCat"/>
      </c:valAx>
      <c:valAx>
        <c:axId val="113956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6708333333333336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'P3'!$A$2:$A$35</c:f>
              <c:numCache>
                <c:formatCode>General</c:formatCode>
                <c:ptCount val="34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45</c:v>
                </c:pt>
                <c:pt idx="32">
                  <c:v>55</c:v>
                </c:pt>
                <c:pt idx="33">
                  <c:v>65</c:v>
                </c:pt>
              </c:numCache>
            </c:numRef>
          </c:xVal>
          <c:yVal>
            <c:numRef>
              <c:f>'P3'!$D$2:$D$35</c:f>
              <c:numCache>
                <c:formatCode>General</c:formatCode>
                <c:ptCount val="34"/>
                <c:pt idx="0">
                  <c:v>2.1903316981702914</c:v>
                </c:pt>
                <c:pt idx="1">
                  <c:v>2.12057393120585</c:v>
                </c:pt>
                <c:pt idx="2">
                  <c:v>2.1398790864012365</c:v>
                </c:pt>
                <c:pt idx="3">
                  <c:v>2.0681858617461617</c:v>
                </c:pt>
                <c:pt idx="4">
                  <c:v>2.0211892990699383</c:v>
                </c:pt>
                <c:pt idx="5">
                  <c:v>2.0374264979406238</c:v>
                </c:pt>
                <c:pt idx="6">
                  <c:v>2.0334237554869499</c:v>
                </c:pt>
                <c:pt idx="7">
                  <c:v>1.9822712330395684</c:v>
                </c:pt>
                <c:pt idx="8">
                  <c:v>1.8920946026904804</c:v>
                </c:pt>
                <c:pt idx="9">
                  <c:v>1.7853298350107671</c:v>
                </c:pt>
                <c:pt idx="10">
                  <c:v>1.9395192526186185</c:v>
                </c:pt>
                <c:pt idx="11">
                  <c:v>1.8325089127062364</c:v>
                </c:pt>
                <c:pt idx="12">
                  <c:v>1.7853298350107671</c:v>
                </c:pt>
                <c:pt idx="13">
                  <c:v>1.7634279935629373</c:v>
                </c:pt>
                <c:pt idx="14">
                  <c:v>1.7242758696007889</c:v>
                </c:pt>
                <c:pt idx="15">
                  <c:v>1.6720978579357175</c:v>
                </c:pt>
                <c:pt idx="16">
                  <c:v>1.6020599913279623</c:v>
                </c:pt>
                <c:pt idx="17">
                  <c:v>1.4623979978989561</c:v>
                </c:pt>
                <c:pt idx="18">
                  <c:v>1.568201724066995</c:v>
                </c:pt>
                <c:pt idx="19">
                  <c:v>1.4771212547196624</c:v>
                </c:pt>
                <c:pt idx="20">
                  <c:v>1.4771212547196624</c:v>
                </c:pt>
                <c:pt idx="21">
                  <c:v>1.4623979978989561</c:v>
                </c:pt>
                <c:pt idx="22">
                  <c:v>1.4913616938342726</c:v>
                </c:pt>
                <c:pt idx="23">
                  <c:v>1.3424226808222062</c:v>
                </c:pt>
                <c:pt idx="24">
                  <c:v>1.2304489213782739</c:v>
                </c:pt>
                <c:pt idx="25">
                  <c:v>1.3617278360175928</c:v>
                </c:pt>
                <c:pt idx="26">
                  <c:v>1.3010299956639813</c:v>
                </c:pt>
                <c:pt idx="27">
                  <c:v>1.3979400086720377</c:v>
                </c:pt>
                <c:pt idx="28">
                  <c:v>1.2041199826559248</c:v>
                </c:pt>
                <c:pt idx="29">
                  <c:v>1.2041199826559248</c:v>
                </c:pt>
                <c:pt idx="30">
                  <c:v>1.255272505103306</c:v>
                </c:pt>
                <c:pt idx="31">
                  <c:v>0.84509804001425681</c:v>
                </c:pt>
                <c:pt idx="32">
                  <c:v>1.146128035678238</c:v>
                </c:pt>
                <c:pt idx="33">
                  <c:v>0.3010299956639812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96-4393-9213-640D88806284}"/>
            </c:ext>
          </c:extLst>
        </c:ser>
        <c:ser>
          <c:idx val="1"/>
          <c:order val="1"/>
          <c:tx>
            <c:v>ajuste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'P3'!$A$2:$A$32</c:f>
              <c:numCache>
                <c:formatCode>General</c:formatCode>
                <c:ptCount val="3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</c:numCache>
            </c:numRef>
          </c:xVal>
          <c:yVal>
            <c:numRef>
              <c:f>'P3'!$E$2:$E$32</c:f>
              <c:numCache>
                <c:formatCode>General</c:formatCode>
                <c:ptCount val="31"/>
                <c:pt idx="0">
                  <c:v>2.1794971857818952</c:v>
                </c:pt>
                <c:pt idx="1">
                  <c:v>2.145650296728979</c:v>
                </c:pt>
                <c:pt idx="2">
                  <c:v>2.1118034076760628</c:v>
                </c:pt>
                <c:pt idx="3">
                  <c:v>2.0779565186231461</c:v>
                </c:pt>
                <c:pt idx="4">
                  <c:v>2.0441096295702299</c:v>
                </c:pt>
                <c:pt idx="5">
                  <c:v>2.0102627405173132</c:v>
                </c:pt>
                <c:pt idx="6">
                  <c:v>1.976415851464397</c:v>
                </c:pt>
                <c:pt idx="7">
                  <c:v>1.9425689624114808</c:v>
                </c:pt>
                <c:pt idx="8">
                  <c:v>1.9087220733585644</c:v>
                </c:pt>
                <c:pt idx="9">
                  <c:v>1.8748751843056479</c:v>
                </c:pt>
                <c:pt idx="10">
                  <c:v>1.8410282952527317</c:v>
                </c:pt>
                <c:pt idx="11">
                  <c:v>1.8071814061998153</c:v>
                </c:pt>
                <c:pt idx="12">
                  <c:v>1.7733345171468988</c:v>
                </c:pt>
                <c:pt idx="13">
                  <c:v>1.7394876280939826</c:v>
                </c:pt>
                <c:pt idx="14">
                  <c:v>1.7056407390410662</c:v>
                </c:pt>
                <c:pt idx="15">
                  <c:v>1.6717938499881497</c:v>
                </c:pt>
                <c:pt idx="16">
                  <c:v>1.6379469609352335</c:v>
                </c:pt>
                <c:pt idx="17">
                  <c:v>1.6041000718823171</c:v>
                </c:pt>
                <c:pt idx="18">
                  <c:v>1.5702531828294006</c:v>
                </c:pt>
                <c:pt idx="19">
                  <c:v>1.5364062937764844</c:v>
                </c:pt>
                <c:pt idx="20">
                  <c:v>1.502559404723568</c:v>
                </c:pt>
                <c:pt idx="21">
                  <c:v>1.4687125156706515</c:v>
                </c:pt>
                <c:pt idx="22">
                  <c:v>1.4348656266177353</c:v>
                </c:pt>
                <c:pt idx="23">
                  <c:v>1.4010187375648189</c:v>
                </c:pt>
                <c:pt idx="24">
                  <c:v>1.3671718485119024</c:v>
                </c:pt>
                <c:pt idx="25">
                  <c:v>1.333324959458986</c:v>
                </c:pt>
                <c:pt idx="26">
                  <c:v>1.2994780704060698</c:v>
                </c:pt>
                <c:pt idx="27">
                  <c:v>1.2656311813531533</c:v>
                </c:pt>
                <c:pt idx="28">
                  <c:v>1.2317842923002369</c:v>
                </c:pt>
                <c:pt idx="29">
                  <c:v>1.1979374032473207</c:v>
                </c:pt>
                <c:pt idx="30">
                  <c:v>1.1640905141944042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96-4393-9213-640D88806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894672"/>
        <c:axId val="1405191184"/>
      </c:scatterChart>
      <c:valAx>
        <c:axId val="130089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191184"/>
        <c:crosses val="autoZero"/>
        <c:crossBetween val="midCat"/>
      </c:valAx>
      <c:valAx>
        <c:axId val="14051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89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'P3'!$A$2:$A$32</c:f>
              <c:numCache>
                <c:formatCode>General</c:formatCode>
                <c:ptCount val="31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</c:numCache>
            </c:numRef>
          </c:xVal>
          <c:yVal>
            <c:numRef>
              <c:f>'P3'!$F$2:$F$32</c:f>
              <c:numCache>
                <c:formatCode>General</c:formatCode>
                <c:ptCount val="31"/>
                <c:pt idx="0">
                  <c:v>1.0834512388396167E-2</c:v>
                </c:pt>
                <c:pt idx="1">
                  <c:v>-2.5076365523128974E-2</c:v>
                </c:pt>
                <c:pt idx="2">
                  <c:v>2.8075678725173692E-2</c:v>
                </c:pt>
                <c:pt idx="3">
                  <c:v>-9.7706568769844182E-3</c:v>
                </c:pt>
                <c:pt idx="4">
                  <c:v>-2.292033050029163E-2</c:v>
                </c:pt>
                <c:pt idx="5">
                  <c:v>2.7163757423310564E-2</c:v>
                </c:pt>
                <c:pt idx="6">
                  <c:v>5.7007904022552847E-2</c:v>
                </c:pt>
                <c:pt idx="7">
                  <c:v>3.9702270628087621E-2</c:v>
                </c:pt>
                <c:pt idx="8">
                  <c:v>-1.662747066808401E-2</c:v>
                </c:pt>
                <c:pt idx="9">
                  <c:v>-8.9545349294880783E-2</c:v>
                </c:pt>
                <c:pt idx="10">
                  <c:v>9.8490957365886755E-2</c:v>
                </c:pt>
                <c:pt idx="11">
                  <c:v>2.5327506506421127E-2</c:v>
                </c:pt>
                <c:pt idx="12">
                  <c:v>1.1995317863868316E-2</c:v>
                </c:pt>
                <c:pt idx="13">
                  <c:v>2.3940365468954727E-2</c:v>
                </c:pt>
                <c:pt idx="14">
                  <c:v>1.8635130559722768E-2</c:v>
                </c:pt>
                <c:pt idx="15">
                  <c:v>3.0400794756779703E-4</c:v>
                </c:pt>
                <c:pt idx="16">
                  <c:v>-3.5886969607271224E-2</c:v>
                </c:pt>
                <c:pt idx="17">
                  <c:v>-0.14170207398336099</c:v>
                </c:pt>
                <c:pt idx="18">
                  <c:v>-2.0514587624056446E-3</c:v>
                </c:pt>
                <c:pt idx="19">
                  <c:v>-5.9285039056822031E-2</c:v>
                </c:pt>
                <c:pt idx="20">
                  <c:v>-2.5438150003905591E-2</c:v>
                </c:pt>
                <c:pt idx="21">
                  <c:v>-6.3145177716954493E-3</c:v>
                </c:pt>
                <c:pt idx="22">
                  <c:v>5.6496067216537327E-2</c:v>
                </c:pt>
                <c:pt idx="23">
                  <c:v>-5.8596056742612701E-2</c:v>
                </c:pt>
                <c:pt idx="24">
                  <c:v>-0.13672292713362855</c:v>
                </c:pt>
                <c:pt idx="25">
                  <c:v>2.8402876558606849E-2</c:v>
                </c:pt>
                <c:pt idx="26">
                  <c:v>1.5519252579114795E-3</c:v>
                </c:pt>
                <c:pt idx="27">
                  <c:v>0.13230882731888438</c:v>
                </c:pt>
                <c:pt idx="28">
                  <c:v>-2.7664309644312102E-2</c:v>
                </c:pt>
                <c:pt idx="29">
                  <c:v>6.1825794086041164E-3</c:v>
                </c:pt>
                <c:pt idx="30">
                  <c:v>9.1181990908901778E-2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9-4F95-96C5-4D760E2E9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16096"/>
        <c:axId val="1499193264"/>
      </c:scatterChart>
      <c:valAx>
        <c:axId val="156981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9193264"/>
        <c:crosses val="autoZero"/>
        <c:crossBetween val="midCat"/>
      </c:valAx>
      <c:valAx>
        <c:axId val="14991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16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'P4'!$B$2:$B$221</c:f>
              <c:numCache>
                <c:formatCode>General</c:formatCode>
                <c:ptCount val="220"/>
                <c:pt idx="0">
                  <c:v>3.07</c:v>
                </c:pt>
                <c:pt idx="1">
                  <c:v>6.26</c:v>
                </c:pt>
                <c:pt idx="2">
                  <c:v>28.34</c:v>
                </c:pt>
                <c:pt idx="3">
                  <c:v>31.41</c:v>
                </c:pt>
                <c:pt idx="4">
                  <c:v>34.549999999999997</c:v>
                </c:pt>
                <c:pt idx="5">
                  <c:v>37.729999999999997</c:v>
                </c:pt>
                <c:pt idx="6">
                  <c:v>40.92</c:v>
                </c:pt>
                <c:pt idx="7">
                  <c:v>44.05</c:v>
                </c:pt>
                <c:pt idx="8">
                  <c:v>47.23</c:v>
                </c:pt>
                <c:pt idx="9">
                  <c:v>50.42</c:v>
                </c:pt>
                <c:pt idx="10">
                  <c:v>53.55</c:v>
                </c:pt>
                <c:pt idx="11">
                  <c:v>56.73</c:v>
                </c:pt>
                <c:pt idx="12">
                  <c:v>59.92</c:v>
                </c:pt>
                <c:pt idx="13">
                  <c:v>63.05</c:v>
                </c:pt>
                <c:pt idx="14">
                  <c:v>66.239999999999995</c:v>
                </c:pt>
                <c:pt idx="15">
                  <c:v>69.42</c:v>
                </c:pt>
                <c:pt idx="16">
                  <c:v>72.55</c:v>
                </c:pt>
                <c:pt idx="17">
                  <c:v>75.739999999999995</c:v>
                </c:pt>
                <c:pt idx="18">
                  <c:v>78.87</c:v>
                </c:pt>
                <c:pt idx="19">
                  <c:v>82.06</c:v>
                </c:pt>
                <c:pt idx="20">
                  <c:v>85.24</c:v>
                </c:pt>
                <c:pt idx="21">
                  <c:v>88.43</c:v>
                </c:pt>
                <c:pt idx="22">
                  <c:v>91.61</c:v>
                </c:pt>
                <c:pt idx="23">
                  <c:v>94.74</c:v>
                </c:pt>
                <c:pt idx="24">
                  <c:v>97.93</c:v>
                </c:pt>
                <c:pt idx="25">
                  <c:v>101.11</c:v>
                </c:pt>
                <c:pt idx="26">
                  <c:v>104.25</c:v>
                </c:pt>
                <c:pt idx="27">
                  <c:v>107.43</c:v>
                </c:pt>
                <c:pt idx="28">
                  <c:v>110.56</c:v>
                </c:pt>
                <c:pt idx="29">
                  <c:v>113.75</c:v>
                </c:pt>
                <c:pt idx="30">
                  <c:v>116.93</c:v>
                </c:pt>
                <c:pt idx="31">
                  <c:v>120.12</c:v>
                </c:pt>
                <c:pt idx="32">
                  <c:v>123.25</c:v>
                </c:pt>
                <c:pt idx="33">
                  <c:v>126.44</c:v>
                </c:pt>
                <c:pt idx="34">
                  <c:v>129.57</c:v>
                </c:pt>
                <c:pt idx="35">
                  <c:v>132.75</c:v>
                </c:pt>
                <c:pt idx="36">
                  <c:v>135.94</c:v>
                </c:pt>
                <c:pt idx="37">
                  <c:v>139.07</c:v>
                </c:pt>
                <c:pt idx="38">
                  <c:v>142.31</c:v>
                </c:pt>
                <c:pt idx="39">
                  <c:v>145.44</c:v>
                </c:pt>
                <c:pt idx="40">
                  <c:v>148.63</c:v>
                </c:pt>
                <c:pt idx="41">
                  <c:v>151.81</c:v>
                </c:pt>
                <c:pt idx="42">
                  <c:v>155</c:v>
                </c:pt>
                <c:pt idx="43">
                  <c:v>158.13</c:v>
                </c:pt>
                <c:pt idx="44">
                  <c:v>161.31</c:v>
                </c:pt>
                <c:pt idx="45">
                  <c:v>164.5</c:v>
                </c:pt>
                <c:pt idx="46">
                  <c:v>167.63</c:v>
                </c:pt>
                <c:pt idx="47">
                  <c:v>170.82</c:v>
                </c:pt>
                <c:pt idx="48">
                  <c:v>173.95</c:v>
                </c:pt>
                <c:pt idx="49">
                  <c:v>177.19</c:v>
                </c:pt>
                <c:pt idx="50">
                  <c:v>180.32</c:v>
                </c:pt>
                <c:pt idx="51">
                  <c:v>183.5</c:v>
                </c:pt>
                <c:pt idx="52">
                  <c:v>186.63</c:v>
                </c:pt>
                <c:pt idx="53">
                  <c:v>189.82</c:v>
                </c:pt>
                <c:pt idx="54">
                  <c:v>192.95</c:v>
                </c:pt>
                <c:pt idx="55">
                  <c:v>196.14</c:v>
                </c:pt>
                <c:pt idx="56">
                  <c:v>199.32</c:v>
                </c:pt>
                <c:pt idx="57">
                  <c:v>202.45</c:v>
                </c:pt>
                <c:pt idx="58">
                  <c:v>205.64</c:v>
                </c:pt>
                <c:pt idx="59">
                  <c:v>208.82</c:v>
                </c:pt>
                <c:pt idx="60">
                  <c:v>212.01</c:v>
                </c:pt>
                <c:pt idx="61">
                  <c:v>215.14</c:v>
                </c:pt>
                <c:pt idx="62">
                  <c:v>218.33</c:v>
                </c:pt>
                <c:pt idx="63">
                  <c:v>221.51</c:v>
                </c:pt>
                <c:pt idx="64">
                  <c:v>224.64</c:v>
                </c:pt>
                <c:pt idx="65">
                  <c:v>227.83</c:v>
                </c:pt>
                <c:pt idx="66">
                  <c:v>230.96</c:v>
                </c:pt>
                <c:pt idx="67">
                  <c:v>234.14</c:v>
                </c:pt>
                <c:pt idx="68">
                  <c:v>237.33</c:v>
                </c:pt>
                <c:pt idx="69">
                  <c:v>240.46</c:v>
                </c:pt>
                <c:pt idx="70">
                  <c:v>243.65</c:v>
                </c:pt>
                <c:pt idx="71">
                  <c:v>246.89</c:v>
                </c:pt>
                <c:pt idx="72">
                  <c:v>250.02</c:v>
                </c:pt>
                <c:pt idx="73">
                  <c:v>253.2</c:v>
                </c:pt>
                <c:pt idx="74">
                  <c:v>256.33</c:v>
                </c:pt>
                <c:pt idx="75">
                  <c:v>259.52</c:v>
                </c:pt>
                <c:pt idx="76">
                  <c:v>262.70999999999998</c:v>
                </c:pt>
                <c:pt idx="77">
                  <c:v>265.83999999999997</c:v>
                </c:pt>
                <c:pt idx="78">
                  <c:v>269.02</c:v>
                </c:pt>
                <c:pt idx="79">
                  <c:v>272.20999999999998</c:v>
                </c:pt>
                <c:pt idx="80">
                  <c:v>275.39</c:v>
                </c:pt>
                <c:pt idx="81">
                  <c:v>278.58</c:v>
                </c:pt>
                <c:pt idx="82">
                  <c:v>281.76</c:v>
                </c:pt>
                <c:pt idx="83">
                  <c:v>284.89999999999998</c:v>
                </c:pt>
                <c:pt idx="84">
                  <c:v>288.02999999999997</c:v>
                </c:pt>
                <c:pt idx="85">
                  <c:v>291.20999999999998</c:v>
                </c:pt>
                <c:pt idx="86">
                  <c:v>294.33999999999997</c:v>
                </c:pt>
                <c:pt idx="87">
                  <c:v>297.58</c:v>
                </c:pt>
                <c:pt idx="88">
                  <c:v>300.70999999999998</c:v>
                </c:pt>
                <c:pt idx="89">
                  <c:v>303.89999999999998</c:v>
                </c:pt>
                <c:pt idx="90">
                  <c:v>307.02999999999997</c:v>
                </c:pt>
                <c:pt idx="91">
                  <c:v>310.22000000000003</c:v>
                </c:pt>
                <c:pt idx="92">
                  <c:v>313.39999999999998</c:v>
                </c:pt>
                <c:pt idx="93">
                  <c:v>316.52999999999997</c:v>
                </c:pt>
                <c:pt idx="94">
                  <c:v>319.72000000000003</c:v>
                </c:pt>
                <c:pt idx="95">
                  <c:v>322.89999999999998</c:v>
                </c:pt>
                <c:pt idx="96">
                  <c:v>326.02999999999997</c:v>
                </c:pt>
                <c:pt idx="97">
                  <c:v>329.22</c:v>
                </c:pt>
                <c:pt idx="98">
                  <c:v>332.35</c:v>
                </c:pt>
                <c:pt idx="99">
                  <c:v>335.54</c:v>
                </c:pt>
                <c:pt idx="100">
                  <c:v>338.72</c:v>
                </c:pt>
                <c:pt idx="101">
                  <c:v>341.85</c:v>
                </c:pt>
                <c:pt idx="102">
                  <c:v>345.04</c:v>
                </c:pt>
                <c:pt idx="103">
                  <c:v>348.22</c:v>
                </c:pt>
                <c:pt idx="104">
                  <c:v>351.36</c:v>
                </c:pt>
                <c:pt idx="105">
                  <c:v>354.54</c:v>
                </c:pt>
                <c:pt idx="106">
                  <c:v>357.73</c:v>
                </c:pt>
                <c:pt idx="107">
                  <c:v>360.91</c:v>
                </c:pt>
                <c:pt idx="108">
                  <c:v>364.04</c:v>
                </c:pt>
                <c:pt idx="109">
                  <c:v>367.23</c:v>
                </c:pt>
                <c:pt idx="110">
                  <c:v>370.41</c:v>
                </c:pt>
                <c:pt idx="111">
                  <c:v>373.6</c:v>
                </c:pt>
                <c:pt idx="112">
                  <c:v>376.73</c:v>
                </c:pt>
                <c:pt idx="113">
                  <c:v>379.92</c:v>
                </c:pt>
                <c:pt idx="114">
                  <c:v>383.05</c:v>
                </c:pt>
                <c:pt idx="115">
                  <c:v>386.23</c:v>
                </c:pt>
                <c:pt idx="116">
                  <c:v>389.42</c:v>
                </c:pt>
                <c:pt idx="117">
                  <c:v>392.6</c:v>
                </c:pt>
                <c:pt idx="118">
                  <c:v>395.79</c:v>
                </c:pt>
                <c:pt idx="119">
                  <c:v>398.92</c:v>
                </c:pt>
                <c:pt idx="120">
                  <c:v>402.11</c:v>
                </c:pt>
                <c:pt idx="121">
                  <c:v>405.24</c:v>
                </c:pt>
                <c:pt idx="122">
                  <c:v>408.42</c:v>
                </c:pt>
                <c:pt idx="123">
                  <c:v>411.61</c:v>
                </c:pt>
                <c:pt idx="124">
                  <c:v>414.74</c:v>
                </c:pt>
                <c:pt idx="125">
                  <c:v>417.98</c:v>
                </c:pt>
                <c:pt idx="126">
                  <c:v>421.11</c:v>
                </c:pt>
                <c:pt idx="127">
                  <c:v>424.3</c:v>
                </c:pt>
                <c:pt idx="128">
                  <c:v>427.43</c:v>
                </c:pt>
                <c:pt idx="129">
                  <c:v>430.61</c:v>
                </c:pt>
                <c:pt idx="130">
                  <c:v>433.8</c:v>
                </c:pt>
                <c:pt idx="131">
                  <c:v>436.93</c:v>
                </c:pt>
                <c:pt idx="132">
                  <c:v>440.11</c:v>
                </c:pt>
                <c:pt idx="133">
                  <c:v>443.25</c:v>
                </c:pt>
                <c:pt idx="134">
                  <c:v>446.43</c:v>
                </c:pt>
                <c:pt idx="135">
                  <c:v>449.62</c:v>
                </c:pt>
                <c:pt idx="136">
                  <c:v>452.8</c:v>
                </c:pt>
                <c:pt idx="137">
                  <c:v>455.93</c:v>
                </c:pt>
                <c:pt idx="138">
                  <c:v>459.12</c:v>
                </c:pt>
                <c:pt idx="139">
                  <c:v>462.3</c:v>
                </c:pt>
                <c:pt idx="140">
                  <c:v>465.44</c:v>
                </c:pt>
                <c:pt idx="141">
                  <c:v>468.62</c:v>
                </c:pt>
                <c:pt idx="142">
                  <c:v>471.75</c:v>
                </c:pt>
                <c:pt idx="143">
                  <c:v>474.94</c:v>
                </c:pt>
                <c:pt idx="144">
                  <c:v>478.12</c:v>
                </c:pt>
                <c:pt idx="145">
                  <c:v>481.25</c:v>
                </c:pt>
                <c:pt idx="146">
                  <c:v>484.44</c:v>
                </c:pt>
                <c:pt idx="147">
                  <c:v>487.57</c:v>
                </c:pt>
                <c:pt idx="148">
                  <c:v>490.81</c:v>
                </c:pt>
                <c:pt idx="149">
                  <c:v>494</c:v>
                </c:pt>
                <c:pt idx="150">
                  <c:v>497.13</c:v>
                </c:pt>
                <c:pt idx="151">
                  <c:v>500.31</c:v>
                </c:pt>
                <c:pt idx="152">
                  <c:v>503.44</c:v>
                </c:pt>
                <c:pt idx="153">
                  <c:v>506.63</c:v>
                </c:pt>
                <c:pt idx="154">
                  <c:v>509.82</c:v>
                </c:pt>
                <c:pt idx="155">
                  <c:v>513</c:v>
                </c:pt>
                <c:pt idx="156">
                  <c:v>516.19000000000005</c:v>
                </c:pt>
                <c:pt idx="157">
                  <c:v>519.32000000000005</c:v>
                </c:pt>
                <c:pt idx="158">
                  <c:v>522.5</c:v>
                </c:pt>
                <c:pt idx="159">
                  <c:v>525.69000000000005</c:v>
                </c:pt>
                <c:pt idx="160">
                  <c:v>528.82000000000005</c:v>
                </c:pt>
                <c:pt idx="161">
                  <c:v>532.01</c:v>
                </c:pt>
                <c:pt idx="162">
                  <c:v>535.19000000000005</c:v>
                </c:pt>
                <c:pt idx="163">
                  <c:v>538.38</c:v>
                </c:pt>
                <c:pt idx="164">
                  <c:v>541.51</c:v>
                </c:pt>
                <c:pt idx="165">
                  <c:v>544.69000000000005</c:v>
                </c:pt>
                <c:pt idx="166">
                  <c:v>547.82000000000005</c:v>
                </c:pt>
                <c:pt idx="167">
                  <c:v>551.01</c:v>
                </c:pt>
                <c:pt idx="168">
                  <c:v>554.20000000000005</c:v>
                </c:pt>
                <c:pt idx="169">
                  <c:v>557.38</c:v>
                </c:pt>
                <c:pt idx="170">
                  <c:v>560.51</c:v>
                </c:pt>
                <c:pt idx="171">
                  <c:v>563.70000000000005</c:v>
                </c:pt>
                <c:pt idx="172">
                  <c:v>566.88</c:v>
                </c:pt>
                <c:pt idx="173">
                  <c:v>570.07000000000005</c:v>
                </c:pt>
                <c:pt idx="174">
                  <c:v>573.25</c:v>
                </c:pt>
                <c:pt idx="175">
                  <c:v>576.39</c:v>
                </c:pt>
                <c:pt idx="176">
                  <c:v>579.57000000000005</c:v>
                </c:pt>
                <c:pt idx="177">
                  <c:v>582.76</c:v>
                </c:pt>
                <c:pt idx="178">
                  <c:v>585.89</c:v>
                </c:pt>
                <c:pt idx="179">
                  <c:v>589.07000000000005</c:v>
                </c:pt>
                <c:pt idx="180">
                  <c:v>592.26</c:v>
                </c:pt>
                <c:pt idx="181">
                  <c:v>595.39</c:v>
                </c:pt>
                <c:pt idx="182">
                  <c:v>598.57000000000005</c:v>
                </c:pt>
                <c:pt idx="183">
                  <c:v>601.76</c:v>
                </c:pt>
                <c:pt idx="184">
                  <c:v>604.95000000000005</c:v>
                </c:pt>
                <c:pt idx="185">
                  <c:v>608.08000000000004</c:v>
                </c:pt>
                <c:pt idx="186">
                  <c:v>611.26</c:v>
                </c:pt>
                <c:pt idx="187">
                  <c:v>614.39</c:v>
                </c:pt>
                <c:pt idx="188">
                  <c:v>617.58000000000004</c:v>
                </c:pt>
                <c:pt idx="189">
                  <c:v>620.76</c:v>
                </c:pt>
                <c:pt idx="190">
                  <c:v>623.9</c:v>
                </c:pt>
                <c:pt idx="191">
                  <c:v>627.08000000000004</c:v>
                </c:pt>
                <c:pt idx="192">
                  <c:v>630.27</c:v>
                </c:pt>
                <c:pt idx="193">
                  <c:v>633.45000000000005</c:v>
                </c:pt>
                <c:pt idx="194">
                  <c:v>636.64</c:v>
                </c:pt>
                <c:pt idx="195">
                  <c:v>639.77</c:v>
                </c:pt>
                <c:pt idx="196">
                  <c:v>642.95000000000005</c:v>
                </c:pt>
                <c:pt idx="197">
                  <c:v>646.09</c:v>
                </c:pt>
                <c:pt idx="198">
                  <c:v>649.27</c:v>
                </c:pt>
                <c:pt idx="199">
                  <c:v>652.46</c:v>
                </c:pt>
                <c:pt idx="200">
                  <c:v>655.59</c:v>
                </c:pt>
                <c:pt idx="201">
                  <c:v>658.77</c:v>
                </c:pt>
                <c:pt idx="202">
                  <c:v>661.96</c:v>
                </c:pt>
                <c:pt idx="203">
                  <c:v>665.14</c:v>
                </c:pt>
                <c:pt idx="204">
                  <c:v>668.28</c:v>
                </c:pt>
                <c:pt idx="205">
                  <c:v>671.46</c:v>
                </c:pt>
                <c:pt idx="206">
                  <c:v>674.59</c:v>
                </c:pt>
                <c:pt idx="207">
                  <c:v>677.78</c:v>
                </c:pt>
                <c:pt idx="208">
                  <c:v>680.91</c:v>
                </c:pt>
                <c:pt idx="209">
                  <c:v>684.09</c:v>
                </c:pt>
                <c:pt idx="210">
                  <c:v>687.28</c:v>
                </c:pt>
                <c:pt idx="211">
                  <c:v>690.47</c:v>
                </c:pt>
                <c:pt idx="212">
                  <c:v>693.65</c:v>
                </c:pt>
                <c:pt idx="213">
                  <c:v>696.78</c:v>
                </c:pt>
                <c:pt idx="214">
                  <c:v>699.97</c:v>
                </c:pt>
                <c:pt idx="215">
                  <c:v>703.15</c:v>
                </c:pt>
                <c:pt idx="216">
                  <c:v>706.28</c:v>
                </c:pt>
                <c:pt idx="217">
                  <c:v>709.47</c:v>
                </c:pt>
                <c:pt idx="218">
                  <c:v>712.66</c:v>
                </c:pt>
                <c:pt idx="219">
                  <c:v>715.79</c:v>
                </c:pt>
              </c:numCache>
            </c:numRef>
          </c:xVal>
          <c:yVal>
            <c:numRef>
              <c:f>'P4'!$C$2:$C$221</c:f>
              <c:numCache>
                <c:formatCode>General</c:formatCode>
                <c:ptCount val="220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8</c:v>
                </c:pt>
                <c:pt idx="23">
                  <c:v>19</c:v>
                </c:pt>
                <c:pt idx="24">
                  <c:v>28</c:v>
                </c:pt>
                <c:pt idx="25">
                  <c:v>29</c:v>
                </c:pt>
                <c:pt idx="26">
                  <c:v>32</c:v>
                </c:pt>
                <c:pt idx="27">
                  <c:v>29</c:v>
                </c:pt>
                <c:pt idx="28">
                  <c:v>24</c:v>
                </c:pt>
                <c:pt idx="29">
                  <c:v>21</c:v>
                </c:pt>
                <c:pt idx="30">
                  <c:v>37</c:v>
                </c:pt>
                <c:pt idx="31">
                  <c:v>27</c:v>
                </c:pt>
                <c:pt idx="32">
                  <c:v>40</c:v>
                </c:pt>
                <c:pt idx="33">
                  <c:v>42</c:v>
                </c:pt>
                <c:pt idx="34">
                  <c:v>34</c:v>
                </c:pt>
                <c:pt idx="35">
                  <c:v>41</c:v>
                </c:pt>
                <c:pt idx="36">
                  <c:v>43</c:v>
                </c:pt>
                <c:pt idx="37">
                  <c:v>31</c:v>
                </c:pt>
                <c:pt idx="38">
                  <c:v>39</c:v>
                </c:pt>
                <c:pt idx="39">
                  <c:v>28</c:v>
                </c:pt>
                <c:pt idx="40">
                  <c:v>41</c:v>
                </c:pt>
                <c:pt idx="41">
                  <c:v>37</c:v>
                </c:pt>
                <c:pt idx="42">
                  <c:v>31</c:v>
                </c:pt>
                <c:pt idx="43">
                  <c:v>27</c:v>
                </c:pt>
                <c:pt idx="44">
                  <c:v>32</c:v>
                </c:pt>
                <c:pt idx="45">
                  <c:v>41</c:v>
                </c:pt>
                <c:pt idx="46">
                  <c:v>27</c:v>
                </c:pt>
                <c:pt idx="47">
                  <c:v>34</c:v>
                </c:pt>
                <c:pt idx="48">
                  <c:v>29</c:v>
                </c:pt>
                <c:pt idx="49">
                  <c:v>24</c:v>
                </c:pt>
                <c:pt idx="50">
                  <c:v>33</c:v>
                </c:pt>
                <c:pt idx="51">
                  <c:v>31</c:v>
                </c:pt>
                <c:pt idx="52">
                  <c:v>24</c:v>
                </c:pt>
                <c:pt idx="53">
                  <c:v>38</c:v>
                </c:pt>
                <c:pt idx="54">
                  <c:v>27</c:v>
                </c:pt>
                <c:pt idx="55">
                  <c:v>34</c:v>
                </c:pt>
                <c:pt idx="56">
                  <c:v>37</c:v>
                </c:pt>
                <c:pt idx="57">
                  <c:v>33</c:v>
                </c:pt>
                <c:pt idx="58">
                  <c:v>24</c:v>
                </c:pt>
                <c:pt idx="59">
                  <c:v>37</c:v>
                </c:pt>
                <c:pt idx="60">
                  <c:v>28</c:v>
                </c:pt>
                <c:pt idx="61">
                  <c:v>31</c:v>
                </c:pt>
                <c:pt idx="62">
                  <c:v>27</c:v>
                </c:pt>
                <c:pt idx="63">
                  <c:v>30</c:v>
                </c:pt>
                <c:pt idx="64">
                  <c:v>30</c:v>
                </c:pt>
                <c:pt idx="65">
                  <c:v>38</c:v>
                </c:pt>
                <c:pt idx="66">
                  <c:v>22</c:v>
                </c:pt>
                <c:pt idx="67">
                  <c:v>30</c:v>
                </c:pt>
                <c:pt idx="68">
                  <c:v>29</c:v>
                </c:pt>
                <c:pt idx="69">
                  <c:v>30</c:v>
                </c:pt>
                <c:pt idx="70">
                  <c:v>29</c:v>
                </c:pt>
                <c:pt idx="71">
                  <c:v>22</c:v>
                </c:pt>
                <c:pt idx="72">
                  <c:v>24</c:v>
                </c:pt>
                <c:pt idx="73">
                  <c:v>20</c:v>
                </c:pt>
                <c:pt idx="74">
                  <c:v>18</c:v>
                </c:pt>
                <c:pt idx="75">
                  <c:v>21</c:v>
                </c:pt>
                <c:pt idx="76">
                  <c:v>27</c:v>
                </c:pt>
                <c:pt idx="77">
                  <c:v>20</c:v>
                </c:pt>
                <c:pt idx="78">
                  <c:v>23</c:v>
                </c:pt>
                <c:pt idx="79">
                  <c:v>18</c:v>
                </c:pt>
                <c:pt idx="80">
                  <c:v>23</c:v>
                </c:pt>
                <c:pt idx="81">
                  <c:v>23</c:v>
                </c:pt>
                <c:pt idx="82">
                  <c:v>15</c:v>
                </c:pt>
                <c:pt idx="83">
                  <c:v>20</c:v>
                </c:pt>
                <c:pt idx="84">
                  <c:v>20</c:v>
                </c:pt>
                <c:pt idx="85">
                  <c:v>18</c:v>
                </c:pt>
                <c:pt idx="86">
                  <c:v>12</c:v>
                </c:pt>
                <c:pt idx="87">
                  <c:v>25</c:v>
                </c:pt>
                <c:pt idx="88">
                  <c:v>25</c:v>
                </c:pt>
                <c:pt idx="89">
                  <c:v>17</c:v>
                </c:pt>
                <c:pt idx="90">
                  <c:v>14</c:v>
                </c:pt>
                <c:pt idx="91">
                  <c:v>16</c:v>
                </c:pt>
                <c:pt idx="92">
                  <c:v>16</c:v>
                </c:pt>
                <c:pt idx="93">
                  <c:v>14</c:v>
                </c:pt>
                <c:pt idx="94">
                  <c:v>17</c:v>
                </c:pt>
                <c:pt idx="95">
                  <c:v>13</c:v>
                </c:pt>
                <c:pt idx="96">
                  <c:v>16</c:v>
                </c:pt>
                <c:pt idx="97">
                  <c:v>17</c:v>
                </c:pt>
                <c:pt idx="98">
                  <c:v>10</c:v>
                </c:pt>
                <c:pt idx="99">
                  <c:v>18</c:v>
                </c:pt>
                <c:pt idx="100">
                  <c:v>16</c:v>
                </c:pt>
                <c:pt idx="101">
                  <c:v>18</c:v>
                </c:pt>
                <c:pt idx="102">
                  <c:v>17</c:v>
                </c:pt>
                <c:pt idx="103">
                  <c:v>10</c:v>
                </c:pt>
                <c:pt idx="104">
                  <c:v>8</c:v>
                </c:pt>
                <c:pt idx="105">
                  <c:v>16</c:v>
                </c:pt>
                <c:pt idx="106">
                  <c:v>15</c:v>
                </c:pt>
                <c:pt idx="107">
                  <c:v>9</c:v>
                </c:pt>
                <c:pt idx="108">
                  <c:v>15</c:v>
                </c:pt>
                <c:pt idx="109">
                  <c:v>16</c:v>
                </c:pt>
                <c:pt idx="110">
                  <c:v>5</c:v>
                </c:pt>
                <c:pt idx="111">
                  <c:v>11</c:v>
                </c:pt>
                <c:pt idx="112">
                  <c:v>11</c:v>
                </c:pt>
                <c:pt idx="113">
                  <c:v>8</c:v>
                </c:pt>
                <c:pt idx="114">
                  <c:v>13</c:v>
                </c:pt>
                <c:pt idx="115">
                  <c:v>14</c:v>
                </c:pt>
                <c:pt idx="116">
                  <c:v>12</c:v>
                </c:pt>
                <c:pt idx="117">
                  <c:v>8</c:v>
                </c:pt>
                <c:pt idx="118">
                  <c:v>17</c:v>
                </c:pt>
                <c:pt idx="119">
                  <c:v>13</c:v>
                </c:pt>
                <c:pt idx="120">
                  <c:v>10</c:v>
                </c:pt>
                <c:pt idx="121">
                  <c:v>20</c:v>
                </c:pt>
                <c:pt idx="122">
                  <c:v>9</c:v>
                </c:pt>
                <c:pt idx="123">
                  <c:v>8</c:v>
                </c:pt>
                <c:pt idx="124">
                  <c:v>9</c:v>
                </c:pt>
                <c:pt idx="125">
                  <c:v>20</c:v>
                </c:pt>
                <c:pt idx="126">
                  <c:v>10</c:v>
                </c:pt>
                <c:pt idx="127">
                  <c:v>6</c:v>
                </c:pt>
                <c:pt idx="128">
                  <c:v>11</c:v>
                </c:pt>
                <c:pt idx="129">
                  <c:v>6</c:v>
                </c:pt>
                <c:pt idx="130">
                  <c:v>7</c:v>
                </c:pt>
                <c:pt idx="131">
                  <c:v>12</c:v>
                </c:pt>
                <c:pt idx="132">
                  <c:v>9</c:v>
                </c:pt>
                <c:pt idx="133">
                  <c:v>7</c:v>
                </c:pt>
                <c:pt idx="134">
                  <c:v>11</c:v>
                </c:pt>
                <c:pt idx="135">
                  <c:v>11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7</c:v>
                </c:pt>
                <c:pt idx="143">
                  <c:v>9</c:v>
                </c:pt>
                <c:pt idx="144">
                  <c:v>8</c:v>
                </c:pt>
                <c:pt idx="145">
                  <c:v>3</c:v>
                </c:pt>
                <c:pt idx="146">
                  <c:v>8</c:v>
                </c:pt>
                <c:pt idx="147">
                  <c:v>3</c:v>
                </c:pt>
                <c:pt idx="148">
                  <c:v>5</c:v>
                </c:pt>
                <c:pt idx="149">
                  <c:v>9</c:v>
                </c:pt>
                <c:pt idx="150">
                  <c:v>8</c:v>
                </c:pt>
                <c:pt idx="151">
                  <c:v>7</c:v>
                </c:pt>
                <c:pt idx="152">
                  <c:v>3</c:v>
                </c:pt>
                <c:pt idx="153">
                  <c:v>5</c:v>
                </c:pt>
                <c:pt idx="154">
                  <c:v>12</c:v>
                </c:pt>
                <c:pt idx="155">
                  <c:v>8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7</c:v>
                </c:pt>
                <c:pt idx="160">
                  <c:v>11</c:v>
                </c:pt>
                <c:pt idx="161">
                  <c:v>8</c:v>
                </c:pt>
                <c:pt idx="162">
                  <c:v>5</c:v>
                </c:pt>
                <c:pt idx="163">
                  <c:v>5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5</c:v>
                </c:pt>
                <c:pt idx="168">
                  <c:v>8</c:v>
                </c:pt>
                <c:pt idx="169">
                  <c:v>3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3</c:v>
                </c:pt>
                <c:pt idx="174">
                  <c:v>6</c:v>
                </c:pt>
                <c:pt idx="175">
                  <c:v>3</c:v>
                </c:pt>
                <c:pt idx="176">
                  <c:v>3</c:v>
                </c:pt>
                <c:pt idx="177">
                  <c:v>7</c:v>
                </c:pt>
                <c:pt idx="178">
                  <c:v>4</c:v>
                </c:pt>
                <c:pt idx="179">
                  <c:v>4</c:v>
                </c:pt>
                <c:pt idx="180">
                  <c:v>6</c:v>
                </c:pt>
                <c:pt idx="181">
                  <c:v>7</c:v>
                </c:pt>
                <c:pt idx="182">
                  <c:v>5</c:v>
                </c:pt>
                <c:pt idx="183">
                  <c:v>2</c:v>
                </c:pt>
                <c:pt idx="184">
                  <c:v>7</c:v>
                </c:pt>
                <c:pt idx="185">
                  <c:v>7</c:v>
                </c:pt>
                <c:pt idx="186">
                  <c:v>9</c:v>
                </c:pt>
                <c:pt idx="187">
                  <c:v>5</c:v>
                </c:pt>
                <c:pt idx="188">
                  <c:v>8</c:v>
                </c:pt>
                <c:pt idx="189">
                  <c:v>4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6</c:v>
                </c:pt>
                <c:pt idx="194">
                  <c:v>9</c:v>
                </c:pt>
                <c:pt idx="195">
                  <c:v>6</c:v>
                </c:pt>
                <c:pt idx="196">
                  <c:v>5</c:v>
                </c:pt>
                <c:pt idx="197">
                  <c:v>1</c:v>
                </c:pt>
                <c:pt idx="198">
                  <c:v>4</c:v>
                </c:pt>
                <c:pt idx="199">
                  <c:v>2</c:v>
                </c:pt>
                <c:pt idx="200">
                  <c:v>3</c:v>
                </c:pt>
                <c:pt idx="201">
                  <c:v>4</c:v>
                </c:pt>
                <c:pt idx="202">
                  <c:v>6</c:v>
                </c:pt>
                <c:pt idx="203">
                  <c:v>5</c:v>
                </c:pt>
                <c:pt idx="204">
                  <c:v>5</c:v>
                </c:pt>
                <c:pt idx="205">
                  <c:v>8</c:v>
                </c:pt>
                <c:pt idx="206">
                  <c:v>1</c:v>
                </c:pt>
                <c:pt idx="207">
                  <c:v>4</c:v>
                </c:pt>
                <c:pt idx="208">
                  <c:v>7</c:v>
                </c:pt>
                <c:pt idx="209">
                  <c:v>5</c:v>
                </c:pt>
                <c:pt idx="210">
                  <c:v>3</c:v>
                </c:pt>
                <c:pt idx="211">
                  <c:v>6</c:v>
                </c:pt>
                <c:pt idx="212">
                  <c:v>3</c:v>
                </c:pt>
                <c:pt idx="213">
                  <c:v>5</c:v>
                </c:pt>
                <c:pt idx="214">
                  <c:v>4</c:v>
                </c:pt>
                <c:pt idx="215">
                  <c:v>4</c:v>
                </c:pt>
                <c:pt idx="216">
                  <c:v>1</c:v>
                </c:pt>
                <c:pt idx="217">
                  <c:v>6</c:v>
                </c:pt>
                <c:pt idx="218">
                  <c:v>4</c:v>
                </c:pt>
                <c:pt idx="219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4-4BB7-A9E3-9324C40DD8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84016"/>
        <c:axId val="1612492800"/>
      </c:scatterChart>
      <c:valAx>
        <c:axId val="147708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492800"/>
        <c:crosses val="autoZero"/>
        <c:crossBetween val="midCat"/>
      </c:valAx>
      <c:valAx>
        <c:axId val="161249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 Ambiente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'P4'!$B$2:$B$20</c:f>
              <c:numCache>
                <c:formatCode>General</c:formatCode>
                <c:ptCount val="19"/>
                <c:pt idx="0">
                  <c:v>3.07</c:v>
                </c:pt>
                <c:pt idx="1">
                  <c:v>6.26</c:v>
                </c:pt>
                <c:pt idx="2">
                  <c:v>28.34</c:v>
                </c:pt>
                <c:pt idx="3">
                  <c:v>31.41</c:v>
                </c:pt>
                <c:pt idx="4">
                  <c:v>34.549999999999997</c:v>
                </c:pt>
                <c:pt idx="5">
                  <c:v>37.729999999999997</c:v>
                </c:pt>
                <c:pt idx="6">
                  <c:v>40.92</c:v>
                </c:pt>
                <c:pt idx="7">
                  <c:v>44.05</c:v>
                </c:pt>
                <c:pt idx="8">
                  <c:v>47.23</c:v>
                </c:pt>
                <c:pt idx="9">
                  <c:v>50.42</c:v>
                </c:pt>
                <c:pt idx="10">
                  <c:v>53.55</c:v>
                </c:pt>
                <c:pt idx="11">
                  <c:v>56.73</c:v>
                </c:pt>
                <c:pt idx="12">
                  <c:v>59.92</c:v>
                </c:pt>
                <c:pt idx="13">
                  <c:v>63.05</c:v>
                </c:pt>
                <c:pt idx="14">
                  <c:v>66.239999999999995</c:v>
                </c:pt>
                <c:pt idx="15">
                  <c:v>69.42</c:v>
                </c:pt>
                <c:pt idx="16">
                  <c:v>72.55</c:v>
                </c:pt>
                <c:pt idx="17">
                  <c:v>75.739999999999995</c:v>
                </c:pt>
                <c:pt idx="18">
                  <c:v>78.87</c:v>
                </c:pt>
              </c:numCache>
            </c:numRef>
          </c:xVal>
          <c:yVal>
            <c:numRef>
              <c:f>'P4'!$C$2:$C$20</c:f>
              <c:numCache>
                <c:formatCode>General</c:formatCode>
                <c:ptCount val="19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7</c:v>
                </c:pt>
                <c:pt idx="7">
                  <c:v>6</c:v>
                </c:pt>
                <c:pt idx="8">
                  <c:v>7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2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F7-488B-AA0F-B70A36EA3A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84496"/>
        <c:axId val="1543212784"/>
      </c:scatterChart>
      <c:valAx>
        <c:axId val="147708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12784"/>
        <c:crosses val="autoZero"/>
        <c:crossBetween val="midCat"/>
      </c:valAx>
      <c:valAx>
        <c:axId val="15432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708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</a:t>
            </a:r>
            <a:r>
              <a:rPr lang="en-US" baseline="0"/>
              <a:t> de Decaimento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5.9517935258092736E-2"/>
                  <c:y val="-0.258480242053076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'P4'!$B$45:$B$221</c:f>
              <c:numCache>
                <c:formatCode>General</c:formatCode>
                <c:ptCount val="177"/>
                <c:pt idx="0">
                  <c:v>158.13</c:v>
                </c:pt>
                <c:pt idx="1">
                  <c:v>161.31</c:v>
                </c:pt>
                <c:pt idx="2">
                  <c:v>164.5</c:v>
                </c:pt>
                <c:pt idx="3">
                  <c:v>167.63</c:v>
                </c:pt>
                <c:pt idx="4">
                  <c:v>170.82</c:v>
                </c:pt>
                <c:pt idx="5">
                  <c:v>173.95</c:v>
                </c:pt>
                <c:pt idx="6">
                  <c:v>177.19</c:v>
                </c:pt>
                <c:pt idx="7">
                  <c:v>180.32</c:v>
                </c:pt>
                <c:pt idx="8">
                  <c:v>183.5</c:v>
                </c:pt>
                <c:pt idx="9">
                  <c:v>186.63</c:v>
                </c:pt>
                <c:pt idx="10">
                  <c:v>189.82</c:v>
                </c:pt>
                <c:pt idx="11">
                  <c:v>192.95</c:v>
                </c:pt>
                <c:pt idx="12">
                  <c:v>196.14</c:v>
                </c:pt>
                <c:pt idx="13">
                  <c:v>199.32</c:v>
                </c:pt>
                <c:pt idx="14">
                  <c:v>202.45</c:v>
                </c:pt>
                <c:pt idx="15">
                  <c:v>205.64</c:v>
                </c:pt>
                <c:pt idx="16">
                  <c:v>208.82</c:v>
                </c:pt>
                <c:pt idx="17">
                  <c:v>212.01</c:v>
                </c:pt>
                <c:pt idx="18">
                  <c:v>215.14</c:v>
                </c:pt>
                <c:pt idx="19">
                  <c:v>218.33</c:v>
                </c:pt>
                <c:pt idx="20">
                  <c:v>221.51</c:v>
                </c:pt>
                <c:pt idx="21">
                  <c:v>224.64</c:v>
                </c:pt>
                <c:pt idx="22">
                  <c:v>227.83</c:v>
                </c:pt>
                <c:pt idx="23">
                  <c:v>230.96</c:v>
                </c:pt>
                <c:pt idx="24">
                  <c:v>234.14</c:v>
                </c:pt>
                <c:pt idx="25">
                  <c:v>237.33</c:v>
                </c:pt>
                <c:pt idx="26">
                  <c:v>240.46</c:v>
                </c:pt>
                <c:pt idx="27">
                  <c:v>243.65</c:v>
                </c:pt>
                <c:pt idx="28">
                  <c:v>246.89</c:v>
                </c:pt>
                <c:pt idx="29">
                  <c:v>250.02</c:v>
                </c:pt>
                <c:pt idx="30">
                  <c:v>253.2</c:v>
                </c:pt>
                <c:pt idx="31">
                  <c:v>256.33</c:v>
                </c:pt>
                <c:pt idx="32">
                  <c:v>259.52</c:v>
                </c:pt>
                <c:pt idx="33">
                  <c:v>262.70999999999998</c:v>
                </c:pt>
                <c:pt idx="34">
                  <c:v>265.83999999999997</c:v>
                </c:pt>
                <c:pt idx="35">
                  <c:v>269.02</c:v>
                </c:pt>
                <c:pt idx="36">
                  <c:v>272.20999999999998</c:v>
                </c:pt>
                <c:pt idx="37">
                  <c:v>275.39</c:v>
                </c:pt>
                <c:pt idx="38">
                  <c:v>278.58</c:v>
                </c:pt>
                <c:pt idx="39">
                  <c:v>281.76</c:v>
                </c:pt>
                <c:pt idx="40">
                  <c:v>284.89999999999998</c:v>
                </c:pt>
                <c:pt idx="41">
                  <c:v>288.02999999999997</c:v>
                </c:pt>
                <c:pt idx="42">
                  <c:v>291.20999999999998</c:v>
                </c:pt>
                <c:pt idx="43">
                  <c:v>294.33999999999997</c:v>
                </c:pt>
                <c:pt idx="44">
                  <c:v>297.58</c:v>
                </c:pt>
                <c:pt idx="45">
                  <c:v>300.70999999999998</c:v>
                </c:pt>
                <c:pt idx="46">
                  <c:v>303.89999999999998</c:v>
                </c:pt>
                <c:pt idx="47">
                  <c:v>307.02999999999997</c:v>
                </c:pt>
                <c:pt idx="48">
                  <c:v>310.22000000000003</c:v>
                </c:pt>
                <c:pt idx="49">
                  <c:v>313.39999999999998</c:v>
                </c:pt>
                <c:pt idx="50">
                  <c:v>316.52999999999997</c:v>
                </c:pt>
                <c:pt idx="51">
                  <c:v>319.72000000000003</c:v>
                </c:pt>
                <c:pt idx="52">
                  <c:v>322.89999999999998</c:v>
                </c:pt>
                <c:pt idx="53">
                  <c:v>326.02999999999997</c:v>
                </c:pt>
                <c:pt idx="54">
                  <c:v>329.22</c:v>
                </c:pt>
                <c:pt idx="55">
                  <c:v>332.35</c:v>
                </c:pt>
                <c:pt idx="56">
                  <c:v>335.54</c:v>
                </c:pt>
                <c:pt idx="57">
                  <c:v>338.72</c:v>
                </c:pt>
                <c:pt idx="58">
                  <c:v>341.85</c:v>
                </c:pt>
                <c:pt idx="59">
                  <c:v>345.04</c:v>
                </c:pt>
                <c:pt idx="60">
                  <c:v>348.22</c:v>
                </c:pt>
                <c:pt idx="61">
                  <c:v>351.36</c:v>
                </c:pt>
                <c:pt idx="62">
                  <c:v>354.54</c:v>
                </c:pt>
                <c:pt idx="63">
                  <c:v>357.73</c:v>
                </c:pt>
                <c:pt idx="64">
                  <c:v>360.91</c:v>
                </c:pt>
                <c:pt idx="65">
                  <c:v>364.04</c:v>
                </c:pt>
                <c:pt idx="66">
                  <c:v>367.23</c:v>
                </c:pt>
                <c:pt idx="67">
                  <c:v>370.41</c:v>
                </c:pt>
                <c:pt idx="68">
                  <c:v>373.6</c:v>
                </c:pt>
                <c:pt idx="69">
                  <c:v>376.73</c:v>
                </c:pt>
                <c:pt idx="70">
                  <c:v>379.92</c:v>
                </c:pt>
                <c:pt idx="71">
                  <c:v>383.05</c:v>
                </c:pt>
                <c:pt idx="72">
                  <c:v>386.23</c:v>
                </c:pt>
                <c:pt idx="73">
                  <c:v>389.42</c:v>
                </c:pt>
                <c:pt idx="74">
                  <c:v>392.6</c:v>
                </c:pt>
                <c:pt idx="75">
                  <c:v>395.79</c:v>
                </c:pt>
                <c:pt idx="76">
                  <c:v>398.92</c:v>
                </c:pt>
                <c:pt idx="77">
                  <c:v>402.11</c:v>
                </c:pt>
                <c:pt idx="78">
                  <c:v>405.24</c:v>
                </c:pt>
                <c:pt idx="79">
                  <c:v>408.42</c:v>
                </c:pt>
                <c:pt idx="80">
                  <c:v>411.61</c:v>
                </c:pt>
                <c:pt idx="81">
                  <c:v>414.74</c:v>
                </c:pt>
                <c:pt idx="82">
                  <c:v>417.98</c:v>
                </c:pt>
                <c:pt idx="83">
                  <c:v>421.11</c:v>
                </c:pt>
                <c:pt idx="84">
                  <c:v>424.3</c:v>
                </c:pt>
                <c:pt idx="85">
                  <c:v>427.43</c:v>
                </c:pt>
                <c:pt idx="86">
                  <c:v>430.61</c:v>
                </c:pt>
                <c:pt idx="87">
                  <c:v>433.8</c:v>
                </c:pt>
                <c:pt idx="88">
                  <c:v>436.93</c:v>
                </c:pt>
                <c:pt idx="89">
                  <c:v>440.11</c:v>
                </c:pt>
                <c:pt idx="90">
                  <c:v>443.25</c:v>
                </c:pt>
                <c:pt idx="91">
                  <c:v>446.43</c:v>
                </c:pt>
                <c:pt idx="92">
                  <c:v>449.62</c:v>
                </c:pt>
                <c:pt idx="93">
                  <c:v>452.8</c:v>
                </c:pt>
                <c:pt idx="94">
                  <c:v>455.93</c:v>
                </c:pt>
                <c:pt idx="95">
                  <c:v>459.12</c:v>
                </c:pt>
                <c:pt idx="96">
                  <c:v>462.3</c:v>
                </c:pt>
                <c:pt idx="97">
                  <c:v>465.44</c:v>
                </c:pt>
                <c:pt idx="98">
                  <c:v>468.62</c:v>
                </c:pt>
                <c:pt idx="99">
                  <c:v>471.75</c:v>
                </c:pt>
                <c:pt idx="100">
                  <c:v>474.94</c:v>
                </c:pt>
                <c:pt idx="101">
                  <c:v>478.12</c:v>
                </c:pt>
                <c:pt idx="102">
                  <c:v>481.25</c:v>
                </c:pt>
                <c:pt idx="103">
                  <c:v>484.44</c:v>
                </c:pt>
                <c:pt idx="104">
                  <c:v>487.57</c:v>
                </c:pt>
                <c:pt idx="105">
                  <c:v>490.81</c:v>
                </c:pt>
                <c:pt idx="106">
                  <c:v>494</c:v>
                </c:pt>
                <c:pt idx="107">
                  <c:v>497.13</c:v>
                </c:pt>
                <c:pt idx="108">
                  <c:v>500.31</c:v>
                </c:pt>
                <c:pt idx="109">
                  <c:v>503.44</c:v>
                </c:pt>
                <c:pt idx="110">
                  <c:v>506.63</c:v>
                </c:pt>
                <c:pt idx="111">
                  <c:v>509.82</c:v>
                </c:pt>
                <c:pt idx="112">
                  <c:v>513</c:v>
                </c:pt>
                <c:pt idx="113">
                  <c:v>516.19000000000005</c:v>
                </c:pt>
                <c:pt idx="114">
                  <c:v>519.32000000000005</c:v>
                </c:pt>
                <c:pt idx="115">
                  <c:v>522.5</c:v>
                </c:pt>
                <c:pt idx="116">
                  <c:v>525.69000000000005</c:v>
                </c:pt>
                <c:pt idx="117">
                  <c:v>528.82000000000005</c:v>
                </c:pt>
                <c:pt idx="118">
                  <c:v>532.01</c:v>
                </c:pt>
                <c:pt idx="119">
                  <c:v>535.19000000000005</c:v>
                </c:pt>
                <c:pt idx="120">
                  <c:v>538.38</c:v>
                </c:pt>
                <c:pt idx="121">
                  <c:v>541.51</c:v>
                </c:pt>
                <c:pt idx="122">
                  <c:v>544.69000000000005</c:v>
                </c:pt>
                <c:pt idx="123">
                  <c:v>547.82000000000005</c:v>
                </c:pt>
                <c:pt idx="124">
                  <c:v>551.01</c:v>
                </c:pt>
                <c:pt idx="125">
                  <c:v>554.20000000000005</c:v>
                </c:pt>
                <c:pt idx="126">
                  <c:v>557.38</c:v>
                </c:pt>
                <c:pt idx="127">
                  <c:v>560.51</c:v>
                </c:pt>
                <c:pt idx="128">
                  <c:v>563.70000000000005</c:v>
                </c:pt>
                <c:pt idx="129">
                  <c:v>566.88</c:v>
                </c:pt>
                <c:pt idx="130">
                  <c:v>570.07000000000005</c:v>
                </c:pt>
                <c:pt idx="131">
                  <c:v>573.25</c:v>
                </c:pt>
                <c:pt idx="132">
                  <c:v>576.39</c:v>
                </c:pt>
                <c:pt idx="133">
                  <c:v>579.57000000000005</c:v>
                </c:pt>
                <c:pt idx="134">
                  <c:v>582.76</c:v>
                </c:pt>
                <c:pt idx="135">
                  <c:v>585.89</c:v>
                </c:pt>
                <c:pt idx="136">
                  <c:v>589.07000000000005</c:v>
                </c:pt>
                <c:pt idx="137">
                  <c:v>592.26</c:v>
                </c:pt>
                <c:pt idx="138">
                  <c:v>595.39</c:v>
                </c:pt>
                <c:pt idx="139">
                  <c:v>598.57000000000005</c:v>
                </c:pt>
                <c:pt idx="140">
                  <c:v>601.76</c:v>
                </c:pt>
                <c:pt idx="141">
                  <c:v>604.95000000000005</c:v>
                </c:pt>
                <c:pt idx="142">
                  <c:v>608.08000000000004</c:v>
                </c:pt>
                <c:pt idx="143">
                  <c:v>611.26</c:v>
                </c:pt>
                <c:pt idx="144">
                  <c:v>614.39</c:v>
                </c:pt>
                <c:pt idx="145">
                  <c:v>617.58000000000004</c:v>
                </c:pt>
                <c:pt idx="146">
                  <c:v>620.76</c:v>
                </c:pt>
                <c:pt idx="147">
                  <c:v>623.9</c:v>
                </c:pt>
                <c:pt idx="148">
                  <c:v>627.08000000000004</c:v>
                </c:pt>
                <c:pt idx="149">
                  <c:v>630.27</c:v>
                </c:pt>
                <c:pt idx="150">
                  <c:v>633.45000000000005</c:v>
                </c:pt>
                <c:pt idx="151">
                  <c:v>636.64</c:v>
                </c:pt>
                <c:pt idx="152">
                  <c:v>639.77</c:v>
                </c:pt>
                <c:pt idx="153">
                  <c:v>642.95000000000005</c:v>
                </c:pt>
                <c:pt idx="154">
                  <c:v>646.09</c:v>
                </c:pt>
                <c:pt idx="155">
                  <c:v>649.27</c:v>
                </c:pt>
                <c:pt idx="156">
                  <c:v>652.46</c:v>
                </c:pt>
                <c:pt idx="157">
                  <c:v>655.59</c:v>
                </c:pt>
                <c:pt idx="158">
                  <c:v>658.77</c:v>
                </c:pt>
                <c:pt idx="159">
                  <c:v>661.96</c:v>
                </c:pt>
                <c:pt idx="160">
                  <c:v>665.14</c:v>
                </c:pt>
                <c:pt idx="161">
                  <c:v>668.28</c:v>
                </c:pt>
                <c:pt idx="162">
                  <c:v>671.46</c:v>
                </c:pt>
                <c:pt idx="163">
                  <c:v>674.59</c:v>
                </c:pt>
                <c:pt idx="164">
                  <c:v>677.78</c:v>
                </c:pt>
                <c:pt idx="165">
                  <c:v>680.91</c:v>
                </c:pt>
                <c:pt idx="166">
                  <c:v>684.09</c:v>
                </c:pt>
                <c:pt idx="167">
                  <c:v>687.28</c:v>
                </c:pt>
                <c:pt idx="168">
                  <c:v>690.47</c:v>
                </c:pt>
                <c:pt idx="169">
                  <c:v>693.65</c:v>
                </c:pt>
                <c:pt idx="170">
                  <c:v>696.78</c:v>
                </c:pt>
                <c:pt idx="171">
                  <c:v>699.97</c:v>
                </c:pt>
                <c:pt idx="172">
                  <c:v>703.15</c:v>
                </c:pt>
                <c:pt idx="173">
                  <c:v>706.28</c:v>
                </c:pt>
                <c:pt idx="174">
                  <c:v>709.47</c:v>
                </c:pt>
                <c:pt idx="175">
                  <c:v>712.66</c:v>
                </c:pt>
                <c:pt idx="176">
                  <c:v>715.79</c:v>
                </c:pt>
              </c:numCache>
            </c:numRef>
          </c:xVal>
          <c:yVal>
            <c:numRef>
              <c:f>'P4'!$C$45:$C$221</c:f>
              <c:numCache>
                <c:formatCode>General</c:formatCode>
                <c:ptCount val="177"/>
                <c:pt idx="0">
                  <c:v>27</c:v>
                </c:pt>
                <c:pt idx="1">
                  <c:v>32</c:v>
                </c:pt>
                <c:pt idx="2">
                  <c:v>41</c:v>
                </c:pt>
                <c:pt idx="3">
                  <c:v>27</c:v>
                </c:pt>
                <c:pt idx="4">
                  <c:v>34</c:v>
                </c:pt>
                <c:pt idx="5">
                  <c:v>29</c:v>
                </c:pt>
                <c:pt idx="6">
                  <c:v>24</c:v>
                </c:pt>
                <c:pt idx="7">
                  <c:v>33</c:v>
                </c:pt>
                <c:pt idx="8">
                  <c:v>31</c:v>
                </c:pt>
                <c:pt idx="9">
                  <c:v>24</c:v>
                </c:pt>
                <c:pt idx="10">
                  <c:v>38</c:v>
                </c:pt>
                <c:pt idx="11">
                  <c:v>27</c:v>
                </c:pt>
                <c:pt idx="12">
                  <c:v>34</c:v>
                </c:pt>
                <c:pt idx="13">
                  <c:v>37</c:v>
                </c:pt>
                <c:pt idx="14">
                  <c:v>33</c:v>
                </c:pt>
                <c:pt idx="15">
                  <c:v>24</c:v>
                </c:pt>
                <c:pt idx="16">
                  <c:v>37</c:v>
                </c:pt>
                <c:pt idx="17">
                  <c:v>28</c:v>
                </c:pt>
                <c:pt idx="18">
                  <c:v>31</c:v>
                </c:pt>
                <c:pt idx="19">
                  <c:v>27</c:v>
                </c:pt>
                <c:pt idx="20">
                  <c:v>30</c:v>
                </c:pt>
                <c:pt idx="21">
                  <c:v>30</c:v>
                </c:pt>
                <c:pt idx="22">
                  <c:v>38</c:v>
                </c:pt>
                <c:pt idx="23">
                  <c:v>22</c:v>
                </c:pt>
                <c:pt idx="24">
                  <c:v>30</c:v>
                </c:pt>
                <c:pt idx="25">
                  <c:v>29</c:v>
                </c:pt>
                <c:pt idx="26">
                  <c:v>30</c:v>
                </c:pt>
                <c:pt idx="27">
                  <c:v>29</c:v>
                </c:pt>
                <c:pt idx="28">
                  <c:v>22</c:v>
                </c:pt>
                <c:pt idx="29">
                  <c:v>24</c:v>
                </c:pt>
                <c:pt idx="30">
                  <c:v>20</c:v>
                </c:pt>
                <c:pt idx="31">
                  <c:v>18</c:v>
                </c:pt>
                <c:pt idx="32">
                  <c:v>21</c:v>
                </c:pt>
                <c:pt idx="33">
                  <c:v>27</c:v>
                </c:pt>
                <c:pt idx="34">
                  <c:v>20</c:v>
                </c:pt>
                <c:pt idx="35">
                  <c:v>23</c:v>
                </c:pt>
                <c:pt idx="36">
                  <c:v>18</c:v>
                </c:pt>
                <c:pt idx="37">
                  <c:v>23</c:v>
                </c:pt>
                <c:pt idx="38">
                  <c:v>23</c:v>
                </c:pt>
                <c:pt idx="39">
                  <c:v>15</c:v>
                </c:pt>
                <c:pt idx="40">
                  <c:v>20</c:v>
                </c:pt>
                <c:pt idx="41">
                  <c:v>20</c:v>
                </c:pt>
                <c:pt idx="42">
                  <c:v>18</c:v>
                </c:pt>
                <c:pt idx="43">
                  <c:v>12</c:v>
                </c:pt>
                <c:pt idx="44">
                  <c:v>25</c:v>
                </c:pt>
                <c:pt idx="45">
                  <c:v>25</c:v>
                </c:pt>
                <c:pt idx="46">
                  <c:v>17</c:v>
                </c:pt>
                <c:pt idx="47">
                  <c:v>14</c:v>
                </c:pt>
                <c:pt idx="48">
                  <c:v>16</c:v>
                </c:pt>
                <c:pt idx="49">
                  <c:v>16</c:v>
                </c:pt>
                <c:pt idx="50">
                  <c:v>14</c:v>
                </c:pt>
                <c:pt idx="51">
                  <c:v>17</c:v>
                </c:pt>
                <c:pt idx="52">
                  <c:v>13</c:v>
                </c:pt>
                <c:pt idx="53">
                  <c:v>16</c:v>
                </c:pt>
                <c:pt idx="54">
                  <c:v>17</c:v>
                </c:pt>
                <c:pt idx="55">
                  <c:v>10</c:v>
                </c:pt>
                <c:pt idx="56">
                  <c:v>18</c:v>
                </c:pt>
                <c:pt idx="57">
                  <c:v>16</c:v>
                </c:pt>
                <c:pt idx="58">
                  <c:v>18</c:v>
                </c:pt>
                <c:pt idx="59">
                  <c:v>17</c:v>
                </c:pt>
                <c:pt idx="60">
                  <c:v>10</c:v>
                </c:pt>
                <c:pt idx="61">
                  <c:v>8</c:v>
                </c:pt>
                <c:pt idx="62">
                  <c:v>16</c:v>
                </c:pt>
                <c:pt idx="63">
                  <c:v>15</c:v>
                </c:pt>
                <c:pt idx="64">
                  <c:v>9</c:v>
                </c:pt>
                <c:pt idx="65">
                  <c:v>15</c:v>
                </c:pt>
                <c:pt idx="66">
                  <c:v>16</c:v>
                </c:pt>
                <c:pt idx="67">
                  <c:v>5</c:v>
                </c:pt>
                <c:pt idx="68">
                  <c:v>11</c:v>
                </c:pt>
                <c:pt idx="69">
                  <c:v>11</c:v>
                </c:pt>
                <c:pt idx="70">
                  <c:v>8</c:v>
                </c:pt>
                <c:pt idx="71">
                  <c:v>13</c:v>
                </c:pt>
                <c:pt idx="72">
                  <c:v>14</c:v>
                </c:pt>
                <c:pt idx="73">
                  <c:v>12</c:v>
                </c:pt>
                <c:pt idx="74">
                  <c:v>8</c:v>
                </c:pt>
                <c:pt idx="75">
                  <c:v>17</c:v>
                </c:pt>
                <c:pt idx="76">
                  <c:v>13</c:v>
                </c:pt>
                <c:pt idx="77">
                  <c:v>10</c:v>
                </c:pt>
                <c:pt idx="78">
                  <c:v>20</c:v>
                </c:pt>
                <c:pt idx="79">
                  <c:v>9</c:v>
                </c:pt>
                <c:pt idx="80">
                  <c:v>8</c:v>
                </c:pt>
                <c:pt idx="81">
                  <c:v>9</c:v>
                </c:pt>
                <c:pt idx="82">
                  <c:v>20</c:v>
                </c:pt>
                <c:pt idx="83">
                  <c:v>10</c:v>
                </c:pt>
                <c:pt idx="84">
                  <c:v>6</c:v>
                </c:pt>
                <c:pt idx="85">
                  <c:v>11</c:v>
                </c:pt>
                <c:pt idx="86">
                  <c:v>6</c:v>
                </c:pt>
                <c:pt idx="87">
                  <c:v>7</c:v>
                </c:pt>
                <c:pt idx="88">
                  <c:v>12</c:v>
                </c:pt>
                <c:pt idx="89">
                  <c:v>9</c:v>
                </c:pt>
                <c:pt idx="90">
                  <c:v>7</c:v>
                </c:pt>
                <c:pt idx="91">
                  <c:v>11</c:v>
                </c:pt>
                <c:pt idx="92">
                  <c:v>11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5</c:v>
                </c:pt>
                <c:pt idx="97">
                  <c:v>8</c:v>
                </c:pt>
                <c:pt idx="98">
                  <c:v>7</c:v>
                </c:pt>
                <c:pt idx="99">
                  <c:v>7</c:v>
                </c:pt>
                <c:pt idx="100">
                  <c:v>9</c:v>
                </c:pt>
                <c:pt idx="101">
                  <c:v>8</c:v>
                </c:pt>
                <c:pt idx="102">
                  <c:v>3</c:v>
                </c:pt>
                <c:pt idx="103">
                  <c:v>8</c:v>
                </c:pt>
                <c:pt idx="104">
                  <c:v>3</c:v>
                </c:pt>
                <c:pt idx="105">
                  <c:v>5</c:v>
                </c:pt>
                <c:pt idx="106">
                  <c:v>9</c:v>
                </c:pt>
                <c:pt idx="107">
                  <c:v>8</c:v>
                </c:pt>
                <c:pt idx="108">
                  <c:v>7</c:v>
                </c:pt>
                <c:pt idx="109">
                  <c:v>3</c:v>
                </c:pt>
                <c:pt idx="110">
                  <c:v>5</c:v>
                </c:pt>
                <c:pt idx="111">
                  <c:v>12</c:v>
                </c:pt>
                <c:pt idx="112">
                  <c:v>8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7</c:v>
                </c:pt>
                <c:pt idx="117">
                  <c:v>11</c:v>
                </c:pt>
                <c:pt idx="118">
                  <c:v>8</c:v>
                </c:pt>
                <c:pt idx="119">
                  <c:v>5</c:v>
                </c:pt>
                <c:pt idx="120">
                  <c:v>5</c:v>
                </c:pt>
                <c:pt idx="121">
                  <c:v>6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8</c:v>
                </c:pt>
                <c:pt idx="126">
                  <c:v>3</c:v>
                </c:pt>
                <c:pt idx="127">
                  <c:v>5</c:v>
                </c:pt>
                <c:pt idx="128">
                  <c:v>5</c:v>
                </c:pt>
                <c:pt idx="129">
                  <c:v>3</c:v>
                </c:pt>
                <c:pt idx="130">
                  <c:v>3</c:v>
                </c:pt>
                <c:pt idx="131">
                  <c:v>6</c:v>
                </c:pt>
                <c:pt idx="132">
                  <c:v>3</c:v>
                </c:pt>
                <c:pt idx="133">
                  <c:v>3</c:v>
                </c:pt>
                <c:pt idx="134">
                  <c:v>7</c:v>
                </c:pt>
                <c:pt idx="135">
                  <c:v>4</c:v>
                </c:pt>
                <c:pt idx="136">
                  <c:v>4</c:v>
                </c:pt>
                <c:pt idx="137">
                  <c:v>6</c:v>
                </c:pt>
                <c:pt idx="138">
                  <c:v>7</c:v>
                </c:pt>
                <c:pt idx="139">
                  <c:v>5</c:v>
                </c:pt>
                <c:pt idx="140">
                  <c:v>2</c:v>
                </c:pt>
                <c:pt idx="141">
                  <c:v>7</c:v>
                </c:pt>
                <c:pt idx="142">
                  <c:v>7</c:v>
                </c:pt>
                <c:pt idx="143">
                  <c:v>9</c:v>
                </c:pt>
                <c:pt idx="144">
                  <c:v>5</c:v>
                </c:pt>
                <c:pt idx="145">
                  <c:v>8</c:v>
                </c:pt>
                <c:pt idx="146">
                  <c:v>4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6</c:v>
                </c:pt>
                <c:pt idx="151">
                  <c:v>9</c:v>
                </c:pt>
                <c:pt idx="152">
                  <c:v>6</c:v>
                </c:pt>
                <c:pt idx="153">
                  <c:v>5</c:v>
                </c:pt>
                <c:pt idx="154">
                  <c:v>1</c:v>
                </c:pt>
                <c:pt idx="155">
                  <c:v>4</c:v>
                </c:pt>
                <c:pt idx="156">
                  <c:v>2</c:v>
                </c:pt>
                <c:pt idx="157">
                  <c:v>3</c:v>
                </c:pt>
                <c:pt idx="158">
                  <c:v>4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8</c:v>
                </c:pt>
                <c:pt idx="163">
                  <c:v>1</c:v>
                </c:pt>
                <c:pt idx="164">
                  <c:v>4</c:v>
                </c:pt>
                <c:pt idx="165">
                  <c:v>7</c:v>
                </c:pt>
                <c:pt idx="166">
                  <c:v>5</c:v>
                </c:pt>
                <c:pt idx="167">
                  <c:v>3</c:v>
                </c:pt>
                <c:pt idx="168">
                  <c:v>6</c:v>
                </c:pt>
                <c:pt idx="169">
                  <c:v>3</c:v>
                </c:pt>
                <c:pt idx="170">
                  <c:v>5</c:v>
                </c:pt>
                <c:pt idx="171">
                  <c:v>4</c:v>
                </c:pt>
                <c:pt idx="172">
                  <c:v>4</c:v>
                </c:pt>
                <c:pt idx="173">
                  <c:v>1</c:v>
                </c:pt>
                <c:pt idx="174">
                  <c:v>6</c:v>
                </c:pt>
                <c:pt idx="175">
                  <c:v>4</c:v>
                </c:pt>
                <c:pt idx="176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01-4D60-BFB9-2CF3F219D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73472"/>
        <c:axId val="1334196256"/>
      </c:scatterChart>
      <c:valAx>
        <c:axId val="11435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6256"/>
        <c:crosses val="autoZero"/>
        <c:crossBetween val="midCat"/>
      </c:valAx>
      <c:valAx>
        <c:axId val="13341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Parte</a:t>
            </a:r>
            <a:r>
              <a:rPr lang="en-US" baseline="0"/>
              <a:t> de Decaimento : log(N)(d)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39654418197723"/>
                  <c:y val="4.57006415864684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'P4'!$B$45:$B$221</c:f>
              <c:numCache>
                <c:formatCode>General</c:formatCode>
                <c:ptCount val="177"/>
                <c:pt idx="0">
                  <c:v>158.13</c:v>
                </c:pt>
                <c:pt idx="1">
                  <c:v>161.31</c:v>
                </c:pt>
                <c:pt idx="2">
                  <c:v>164.5</c:v>
                </c:pt>
                <c:pt idx="3">
                  <c:v>167.63</c:v>
                </c:pt>
                <c:pt idx="4">
                  <c:v>170.82</c:v>
                </c:pt>
                <c:pt idx="5">
                  <c:v>173.95</c:v>
                </c:pt>
                <c:pt idx="6">
                  <c:v>177.19</c:v>
                </c:pt>
                <c:pt idx="7">
                  <c:v>180.32</c:v>
                </c:pt>
                <c:pt idx="8">
                  <c:v>183.5</c:v>
                </c:pt>
                <c:pt idx="9">
                  <c:v>186.63</c:v>
                </c:pt>
                <c:pt idx="10">
                  <c:v>189.82</c:v>
                </c:pt>
                <c:pt idx="11">
                  <c:v>192.95</c:v>
                </c:pt>
                <c:pt idx="12">
                  <c:v>196.14</c:v>
                </c:pt>
                <c:pt idx="13">
                  <c:v>199.32</c:v>
                </c:pt>
                <c:pt idx="14">
                  <c:v>202.45</c:v>
                </c:pt>
                <c:pt idx="15">
                  <c:v>205.64</c:v>
                </c:pt>
                <c:pt idx="16">
                  <c:v>208.82</c:v>
                </c:pt>
                <c:pt idx="17">
                  <c:v>212.01</c:v>
                </c:pt>
                <c:pt idx="18">
                  <c:v>215.14</c:v>
                </c:pt>
                <c:pt idx="19">
                  <c:v>218.33</c:v>
                </c:pt>
                <c:pt idx="20">
                  <c:v>221.51</c:v>
                </c:pt>
                <c:pt idx="21">
                  <c:v>224.64</c:v>
                </c:pt>
                <c:pt idx="22">
                  <c:v>227.83</c:v>
                </c:pt>
                <c:pt idx="23">
                  <c:v>230.96</c:v>
                </c:pt>
                <c:pt idx="24">
                  <c:v>234.14</c:v>
                </c:pt>
                <c:pt idx="25">
                  <c:v>237.33</c:v>
                </c:pt>
                <c:pt idx="26">
                  <c:v>240.46</c:v>
                </c:pt>
                <c:pt idx="27">
                  <c:v>243.65</c:v>
                </c:pt>
                <c:pt idx="28">
                  <c:v>246.89</c:v>
                </c:pt>
                <c:pt idx="29">
                  <c:v>250.02</c:v>
                </c:pt>
                <c:pt idx="30">
                  <c:v>253.2</c:v>
                </c:pt>
                <c:pt idx="31">
                  <c:v>256.33</c:v>
                </c:pt>
                <c:pt idx="32">
                  <c:v>259.52</c:v>
                </c:pt>
                <c:pt idx="33">
                  <c:v>262.70999999999998</c:v>
                </c:pt>
                <c:pt idx="34">
                  <c:v>265.83999999999997</c:v>
                </c:pt>
                <c:pt idx="35">
                  <c:v>269.02</c:v>
                </c:pt>
                <c:pt idx="36">
                  <c:v>272.20999999999998</c:v>
                </c:pt>
                <c:pt idx="37">
                  <c:v>275.39</c:v>
                </c:pt>
                <c:pt idx="38">
                  <c:v>278.58</c:v>
                </c:pt>
                <c:pt idx="39">
                  <c:v>281.76</c:v>
                </c:pt>
                <c:pt idx="40">
                  <c:v>284.89999999999998</c:v>
                </c:pt>
                <c:pt idx="41">
                  <c:v>288.02999999999997</c:v>
                </c:pt>
                <c:pt idx="42">
                  <c:v>291.20999999999998</c:v>
                </c:pt>
                <c:pt idx="43">
                  <c:v>294.33999999999997</c:v>
                </c:pt>
                <c:pt idx="44">
                  <c:v>297.58</c:v>
                </c:pt>
                <c:pt idx="45">
                  <c:v>300.70999999999998</c:v>
                </c:pt>
                <c:pt idx="46">
                  <c:v>303.89999999999998</c:v>
                </c:pt>
                <c:pt idx="47">
                  <c:v>307.02999999999997</c:v>
                </c:pt>
                <c:pt idx="48">
                  <c:v>310.22000000000003</c:v>
                </c:pt>
                <c:pt idx="49">
                  <c:v>313.39999999999998</c:v>
                </c:pt>
                <c:pt idx="50">
                  <c:v>316.52999999999997</c:v>
                </c:pt>
                <c:pt idx="51">
                  <c:v>319.72000000000003</c:v>
                </c:pt>
                <c:pt idx="52">
                  <c:v>322.89999999999998</c:v>
                </c:pt>
                <c:pt idx="53">
                  <c:v>326.02999999999997</c:v>
                </c:pt>
                <c:pt idx="54">
                  <c:v>329.22</c:v>
                </c:pt>
                <c:pt idx="55">
                  <c:v>332.35</c:v>
                </c:pt>
                <c:pt idx="56">
                  <c:v>335.54</c:v>
                </c:pt>
                <c:pt idx="57">
                  <c:v>338.72</c:v>
                </c:pt>
                <c:pt idx="58">
                  <c:v>341.85</c:v>
                </c:pt>
                <c:pt idx="59">
                  <c:v>345.04</c:v>
                </c:pt>
                <c:pt idx="60">
                  <c:v>348.22</c:v>
                </c:pt>
                <c:pt idx="61">
                  <c:v>351.36</c:v>
                </c:pt>
                <c:pt idx="62">
                  <c:v>354.54</c:v>
                </c:pt>
                <c:pt idx="63">
                  <c:v>357.73</c:v>
                </c:pt>
                <c:pt idx="64">
                  <c:v>360.91</c:v>
                </c:pt>
                <c:pt idx="65">
                  <c:v>364.04</c:v>
                </c:pt>
                <c:pt idx="66">
                  <c:v>367.23</c:v>
                </c:pt>
                <c:pt idx="67">
                  <c:v>370.41</c:v>
                </c:pt>
                <c:pt idx="68">
                  <c:v>373.6</c:v>
                </c:pt>
                <c:pt idx="69">
                  <c:v>376.73</c:v>
                </c:pt>
                <c:pt idx="70">
                  <c:v>379.92</c:v>
                </c:pt>
                <c:pt idx="71">
                  <c:v>383.05</c:v>
                </c:pt>
                <c:pt idx="72">
                  <c:v>386.23</c:v>
                </c:pt>
                <c:pt idx="73">
                  <c:v>389.42</c:v>
                </c:pt>
                <c:pt idx="74">
                  <c:v>392.6</c:v>
                </c:pt>
                <c:pt idx="75">
                  <c:v>395.79</c:v>
                </c:pt>
                <c:pt idx="76">
                  <c:v>398.92</c:v>
                </c:pt>
                <c:pt idx="77">
                  <c:v>402.11</c:v>
                </c:pt>
                <c:pt idx="78">
                  <c:v>405.24</c:v>
                </c:pt>
                <c:pt idx="79">
                  <c:v>408.42</c:v>
                </c:pt>
                <c:pt idx="80">
                  <c:v>411.61</c:v>
                </c:pt>
                <c:pt idx="81">
                  <c:v>414.74</c:v>
                </c:pt>
                <c:pt idx="82">
                  <c:v>417.98</c:v>
                </c:pt>
                <c:pt idx="83">
                  <c:v>421.11</c:v>
                </c:pt>
                <c:pt idx="84">
                  <c:v>424.3</c:v>
                </c:pt>
                <c:pt idx="85">
                  <c:v>427.43</c:v>
                </c:pt>
                <c:pt idx="86">
                  <c:v>430.61</c:v>
                </c:pt>
                <c:pt idx="87">
                  <c:v>433.8</c:v>
                </c:pt>
                <c:pt idx="88">
                  <c:v>436.93</c:v>
                </c:pt>
                <c:pt idx="89">
                  <c:v>440.11</c:v>
                </c:pt>
                <c:pt idx="90">
                  <c:v>443.25</c:v>
                </c:pt>
                <c:pt idx="91">
                  <c:v>446.43</c:v>
                </c:pt>
                <c:pt idx="92">
                  <c:v>449.62</c:v>
                </c:pt>
                <c:pt idx="93">
                  <c:v>452.8</c:v>
                </c:pt>
                <c:pt idx="94">
                  <c:v>455.93</c:v>
                </c:pt>
                <c:pt idx="95">
                  <c:v>459.12</c:v>
                </c:pt>
                <c:pt idx="96">
                  <c:v>462.3</c:v>
                </c:pt>
                <c:pt idx="97">
                  <c:v>465.44</c:v>
                </c:pt>
                <c:pt idx="98">
                  <c:v>468.62</c:v>
                </c:pt>
                <c:pt idx="99">
                  <c:v>471.75</c:v>
                </c:pt>
                <c:pt idx="100">
                  <c:v>474.94</c:v>
                </c:pt>
                <c:pt idx="101">
                  <c:v>478.12</c:v>
                </c:pt>
                <c:pt idx="102">
                  <c:v>481.25</c:v>
                </c:pt>
                <c:pt idx="103">
                  <c:v>484.44</c:v>
                </c:pt>
                <c:pt idx="104">
                  <c:v>487.57</c:v>
                </c:pt>
                <c:pt idx="105">
                  <c:v>490.81</c:v>
                </c:pt>
                <c:pt idx="106">
                  <c:v>494</c:v>
                </c:pt>
                <c:pt idx="107">
                  <c:v>497.13</c:v>
                </c:pt>
                <c:pt idx="108">
                  <c:v>500.31</c:v>
                </c:pt>
                <c:pt idx="109">
                  <c:v>503.44</c:v>
                </c:pt>
                <c:pt idx="110">
                  <c:v>506.63</c:v>
                </c:pt>
                <c:pt idx="111">
                  <c:v>509.82</c:v>
                </c:pt>
                <c:pt idx="112">
                  <c:v>513</c:v>
                </c:pt>
                <c:pt idx="113">
                  <c:v>516.19000000000005</c:v>
                </c:pt>
                <c:pt idx="114">
                  <c:v>519.32000000000005</c:v>
                </c:pt>
                <c:pt idx="115">
                  <c:v>522.5</c:v>
                </c:pt>
                <c:pt idx="116">
                  <c:v>525.69000000000005</c:v>
                </c:pt>
                <c:pt idx="117">
                  <c:v>528.82000000000005</c:v>
                </c:pt>
                <c:pt idx="118">
                  <c:v>532.01</c:v>
                </c:pt>
                <c:pt idx="119">
                  <c:v>535.19000000000005</c:v>
                </c:pt>
                <c:pt idx="120">
                  <c:v>538.38</c:v>
                </c:pt>
                <c:pt idx="121">
                  <c:v>541.51</c:v>
                </c:pt>
                <c:pt idx="122">
                  <c:v>544.69000000000005</c:v>
                </c:pt>
                <c:pt idx="123">
                  <c:v>547.82000000000005</c:v>
                </c:pt>
                <c:pt idx="124">
                  <c:v>551.01</c:v>
                </c:pt>
                <c:pt idx="125">
                  <c:v>554.20000000000005</c:v>
                </c:pt>
                <c:pt idx="126">
                  <c:v>557.38</c:v>
                </c:pt>
                <c:pt idx="127">
                  <c:v>560.51</c:v>
                </c:pt>
                <c:pt idx="128">
                  <c:v>563.70000000000005</c:v>
                </c:pt>
                <c:pt idx="129">
                  <c:v>566.88</c:v>
                </c:pt>
                <c:pt idx="130">
                  <c:v>570.07000000000005</c:v>
                </c:pt>
                <c:pt idx="131">
                  <c:v>573.25</c:v>
                </c:pt>
                <c:pt idx="132">
                  <c:v>576.39</c:v>
                </c:pt>
                <c:pt idx="133">
                  <c:v>579.57000000000005</c:v>
                </c:pt>
                <c:pt idx="134">
                  <c:v>582.76</c:v>
                </c:pt>
                <c:pt idx="135">
                  <c:v>585.89</c:v>
                </c:pt>
                <c:pt idx="136">
                  <c:v>589.07000000000005</c:v>
                </c:pt>
                <c:pt idx="137">
                  <c:v>592.26</c:v>
                </c:pt>
                <c:pt idx="138">
                  <c:v>595.39</c:v>
                </c:pt>
                <c:pt idx="139">
                  <c:v>598.57000000000005</c:v>
                </c:pt>
                <c:pt idx="140">
                  <c:v>601.76</c:v>
                </c:pt>
                <c:pt idx="141">
                  <c:v>604.95000000000005</c:v>
                </c:pt>
                <c:pt idx="142">
                  <c:v>608.08000000000004</c:v>
                </c:pt>
                <c:pt idx="143">
                  <c:v>611.26</c:v>
                </c:pt>
                <c:pt idx="144">
                  <c:v>614.39</c:v>
                </c:pt>
                <c:pt idx="145">
                  <c:v>617.58000000000004</c:v>
                </c:pt>
                <c:pt idx="146">
                  <c:v>620.76</c:v>
                </c:pt>
                <c:pt idx="147">
                  <c:v>623.9</c:v>
                </c:pt>
                <c:pt idx="148">
                  <c:v>627.08000000000004</c:v>
                </c:pt>
                <c:pt idx="149">
                  <c:v>630.27</c:v>
                </c:pt>
                <c:pt idx="150">
                  <c:v>633.45000000000005</c:v>
                </c:pt>
                <c:pt idx="151">
                  <c:v>636.64</c:v>
                </c:pt>
                <c:pt idx="152">
                  <c:v>639.77</c:v>
                </c:pt>
                <c:pt idx="153">
                  <c:v>642.95000000000005</c:v>
                </c:pt>
                <c:pt idx="154">
                  <c:v>646.09</c:v>
                </c:pt>
                <c:pt idx="155">
                  <c:v>649.27</c:v>
                </c:pt>
                <c:pt idx="156">
                  <c:v>652.46</c:v>
                </c:pt>
                <c:pt idx="157">
                  <c:v>655.59</c:v>
                </c:pt>
                <c:pt idx="158">
                  <c:v>658.77</c:v>
                </c:pt>
                <c:pt idx="159">
                  <c:v>661.96</c:v>
                </c:pt>
                <c:pt idx="160">
                  <c:v>665.14</c:v>
                </c:pt>
                <c:pt idx="161">
                  <c:v>668.28</c:v>
                </c:pt>
                <c:pt idx="162">
                  <c:v>671.46</c:v>
                </c:pt>
                <c:pt idx="163">
                  <c:v>674.59</c:v>
                </c:pt>
                <c:pt idx="164">
                  <c:v>677.78</c:v>
                </c:pt>
                <c:pt idx="165">
                  <c:v>680.91</c:v>
                </c:pt>
                <c:pt idx="166">
                  <c:v>684.09</c:v>
                </c:pt>
                <c:pt idx="167">
                  <c:v>687.28</c:v>
                </c:pt>
                <c:pt idx="168">
                  <c:v>690.47</c:v>
                </c:pt>
                <c:pt idx="169">
                  <c:v>693.65</c:v>
                </c:pt>
                <c:pt idx="170">
                  <c:v>696.78</c:v>
                </c:pt>
                <c:pt idx="171">
                  <c:v>699.97</c:v>
                </c:pt>
                <c:pt idx="172">
                  <c:v>703.15</c:v>
                </c:pt>
                <c:pt idx="173">
                  <c:v>706.28</c:v>
                </c:pt>
                <c:pt idx="174">
                  <c:v>709.47</c:v>
                </c:pt>
                <c:pt idx="175">
                  <c:v>712.66</c:v>
                </c:pt>
                <c:pt idx="176">
                  <c:v>715.79</c:v>
                </c:pt>
              </c:numCache>
            </c:numRef>
          </c:xVal>
          <c:yVal>
            <c:numRef>
              <c:f>'P4'!$D$45:$D$221</c:f>
              <c:numCache>
                <c:formatCode>General</c:formatCode>
                <c:ptCount val="177"/>
                <c:pt idx="0">
                  <c:v>1.4313637641589874</c:v>
                </c:pt>
                <c:pt idx="1">
                  <c:v>1.505149978319906</c:v>
                </c:pt>
                <c:pt idx="2">
                  <c:v>1.6127838567197355</c:v>
                </c:pt>
                <c:pt idx="3">
                  <c:v>1.4313637641589874</c:v>
                </c:pt>
                <c:pt idx="4">
                  <c:v>1.5314789170422551</c:v>
                </c:pt>
                <c:pt idx="5">
                  <c:v>1.4623979978989561</c:v>
                </c:pt>
                <c:pt idx="6">
                  <c:v>1.3802112417116059</c:v>
                </c:pt>
                <c:pt idx="7">
                  <c:v>1.5185139398778875</c:v>
                </c:pt>
                <c:pt idx="8">
                  <c:v>1.4913616938342726</c:v>
                </c:pt>
                <c:pt idx="9">
                  <c:v>1.3802112417116059</c:v>
                </c:pt>
                <c:pt idx="10">
                  <c:v>1.5797835966168101</c:v>
                </c:pt>
                <c:pt idx="11">
                  <c:v>1.4313637641589874</c:v>
                </c:pt>
                <c:pt idx="12">
                  <c:v>1.5314789170422551</c:v>
                </c:pt>
                <c:pt idx="13">
                  <c:v>1.568201724066995</c:v>
                </c:pt>
                <c:pt idx="14">
                  <c:v>1.5185139398778875</c:v>
                </c:pt>
                <c:pt idx="15">
                  <c:v>1.3802112417116059</c:v>
                </c:pt>
                <c:pt idx="16">
                  <c:v>1.568201724066995</c:v>
                </c:pt>
                <c:pt idx="17">
                  <c:v>1.4471580313422192</c:v>
                </c:pt>
                <c:pt idx="18">
                  <c:v>1.4913616938342726</c:v>
                </c:pt>
                <c:pt idx="19">
                  <c:v>1.4313637641589874</c:v>
                </c:pt>
                <c:pt idx="20">
                  <c:v>1.4771212547196624</c:v>
                </c:pt>
                <c:pt idx="21">
                  <c:v>1.4771212547196624</c:v>
                </c:pt>
                <c:pt idx="22">
                  <c:v>1.5797835966168101</c:v>
                </c:pt>
                <c:pt idx="23">
                  <c:v>1.3424226808222062</c:v>
                </c:pt>
                <c:pt idx="24">
                  <c:v>1.4771212547196624</c:v>
                </c:pt>
                <c:pt idx="25">
                  <c:v>1.4623979978989561</c:v>
                </c:pt>
                <c:pt idx="26">
                  <c:v>1.4771212547196624</c:v>
                </c:pt>
                <c:pt idx="27">
                  <c:v>1.4623979978989561</c:v>
                </c:pt>
                <c:pt idx="28">
                  <c:v>1.3424226808222062</c:v>
                </c:pt>
                <c:pt idx="29">
                  <c:v>1.3802112417116059</c:v>
                </c:pt>
                <c:pt idx="30">
                  <c:v>1.3010299956639813</c:v>
                </c:pt>
                <c:pt idx="31">
                  <c:v>1.255272505103306</c:v>
                </c:pt>
                <c:pt idx="32">
                  <c:v>1.3222192947339193</c:v>
                </c:pt>
                <c:pt idx="33">
                  <c:v>1.4313637641589874</c:v>
                </c:pt>
                <c:pt idx="34">
                  <c:v>1.3010299956639813</c:v>
                </c:pt>
                <c:pt idx="35">
                  <c:v>1.3617278360175928</c:v>
                </c:pt>
                <c:pt idx="36">
                  <c:v>1.255272505103306</c:v>
                </c:pt>
                <c:pt idx="37">
                  <c:v>1.3617278360175928</c:v>
                </c:pt>
                <c:pt idx="38">
                  <c:v>1.3617278360175928</c:v>
                </c:pt>
                <c:pt idx="39">
                  <c:v>1.1760912590556813</c:v>
                </c:pt>
                <c:pt idx="40">
                  <c:v>1.3010299956639813</c:v>
                </c:pt>
                <c:pt idx="41">
                  <c:v>1.3010299956639813</c:v>
                </c:pt>
                <c:pt idx="42">
                  <c:v>1.255272505103306</c:v>
                </c:pt>
                <c:pt idx="43">
                  <c:v>1.0791812460476249</c:v>
                </c:pt>
                <c:pt idx="44">
                  <c:v>1.3979400086720377</c:v>
                </c:pt>
                <c:pt idx="45">
                  <c:v>1.3979400086720377</c:v>
                </c:pt>
                <c:pt idx="46">
                  <c:v>1.2304489213782739</c:v>
                </c:pt>
                <c:pt idx="47">
                  <c:v>1.146128035678238</c:v>
                </c:pt>
                <c:pt idx="48">
                  <c:v>1.2041199826559248</c:v>
                </c:pt>
                <c:pt idx="49">
                  <c:v>1.2041199826559248</c:v>
                </c:pt>
                <c:pt idx="50">
                  <c:v>1.146128035678238</c:v>
                </c:pt>
                <c:pt idx="51">
                  <c:v>1.2304489213782739</c:v>
                </c:pt>
                <c:pt idx="52">
                  <c:v>1.1139433523068367</c:v>
                </c:pt>
                <c:pt idx="53">
                  <c:v>1.2041199826559248</c:v>
                </c:pt>
                <c:pt idx="54">
                  <c:v>1.2304489213782739</c:v>
                </c:pt>
                <c:pt idx="55">
                  <c:v>1</c:v>
                </c:pt>
                <c:pt idx="56">
                  <c:v>1.255272505103306</c:v>
                </c:pt>
                <c:pt idx="57">
                  <c:v>1.2041199826559248</c:v>
                </c:pt>
                <c:pt idx="58">
                  <c:v>1.255272505103306</c:v>
                </c:pt>
                <c:pt idx="59">
                  <c:v>1.2304489213782739</c:v>
                </c:pt>
                <c:pt idx="60">
                  <c:v>1</c:v>
                </c:pt>
                <c:pt idx="61">
                  <c:v>0.90308998699194354</c:v>
                </c:pt>
                <c:pt idx="62">
                  <c:v>1.2041199826559248</c:v>
                </c:pt>
                <c:pt idx="63">
                  <c:v>1.1760912590556813</c:v>
                </c:pt>
                <c:pt idx="64">
                  <c:v>0.95424250943932487</c:v>
                </c:pt>
                <c:pt idx="65">
                  <c:v>1.1760912590556813</c:v>
                </c:pt>
                <c:pt idx="66">
                  <c:v>1.2041199826559248</c:v>
                </c:pt>
                <c:pt idx="67">
                  <c:v>0.69897000433601886</c:v>
                </c:pt>
                <c:pt idx="68">
                  <c:v>1.0413926851582251</c:v>
                </c:pt>
                <c:pt idx="69">
                  <c:v>1.0413926851582251</c:v>
                </c:pt>
                <c:pt idx="70">
                  <c:v>0.90308998699194354</c:v>
                </c:pt>
                <c:pt idx="71">
                  <c:v>1.1139433523068367</c:v>
                </c:pt>
                <c:pt idx="72">
                  <c:v>1.146128035678238</c:v>
                </c:pt>
                <c:pt idx="73">
                  <c:v>1.0791812460476249</c:v>
                </c:pt>
                <c:pt idx="74">
                  <c:v>0.90308998699194354</c:v>
                </c:pt>
                <c:pt idx="75">
                  <c:v>1.2304489213782739</c:v>
                </c:pt>
                <c:pt idx="76">
                  <c:v>1.1139433523068367</c:v>
                </c:pt>
                <c:pt idx="77">
                  <c:v>1</c:v>
                </c:pt>
                <c:pt idx="78">
                  <c:v>1.3010299956639813</c:v>
                </c:pt>
                <c:pt idx="79">
                  <c:v>0.95424250943932487</c:v>
                </c:pt>
                <c:pt idx="80">
                  <c:v>0.90308998699194354</c:v>
                </c:pt>
                <c:pt idx="81">
                  <c:v>0.95424250943932487</c:v>
                </c:pt>
                <c:pt idx="82">
                  <c:v>1.3010299956639813</c:v>
                </c:pt>
                <c:pt idx="83">
                  <c:v>1</c:v>
                </c:pt>
                <c:pt idx="84">
                  <c:v>0.77815125038364363</c:v>
                </c:pt>
                <c:pt idx="85">
                  <c:v>1.0413926851582251</c:v>
                </c:pt>
                <c:pt idx="86">
                  <c:v>0.77815125038364363</c:v>
                </c:pt>
                <c:pt idx="87">
                  <c:v>0.84509804001425681</c:v>
                </c:pt>
                <c:pt idx="88">
                  <c:v>1.0791812460476249</c:v>
                </c:pt>
                <c:pt idx="89">
                  <c:v>0.95424250943932487</c:v>
                </c:pt>
                <c:pt idx="90">
                  <c:v>0.84509804001425681</c:v>
                </c:pt>
                <c:pt idx="91">
                  <c:v>1.0413926851582251</c:v>
                </c:pt>
                <c:pt idx="92">
                  <c:v>1.0413926851582251</c:v>
                </c:pt>
                <c:pt idx="93">
                  <c:v>0.95424250943932487</c:v>
                </c:pt>
                <c:pt idx="94">
                  <c:v>0.95424250943932487</c:v>
                </c:pt>
                <c:pt idx="95">
                  <c:v>0.95424250943932487</c:v>
                </c:pt>
                <c:pt idx="96">
                  <c:v>0.69897000433601886</c:v>
                </c:pt>
                <c:pt idx="97">
                  <c:v>0.90308998699194354</c:v>
                </c:pt>
                <c:pt idx="98">
                  <c:v>0.84509804001425681</c:v>
                </c:pt>
                <c:pt idx="99">
                  <c:v>0.84509804001425681</c:v>
                </c:pt>
                <c:pt idx="100">
                  <c:v>0.95424250943932487</c:v>
                </c:pt>
                <c:pt idx="101">
                  <c:v>0.90308998699194354</c:v>
                </c:pt>
                <c:pt idx="102">
                  <c:v>0.47712125471966244</c:v>
                </c:pt>
                <c:pt idx="103">
                  <c:v>0.90308998699194354</c:v>
                </c:pt>
                <c:pt idx="104">
                  <c:v>0.47712125471966244</c:v>
                </c:pt>
                <c:pt idx="105">
                  <c:v>0.69897000433601886</c:v>
                </c:pt>
                <c:pt idx="106">
                  <c:v>0.95424250943932487</c:v>
                </c:pt>
                <c:pt idx="107">
                  <c:v>0.90308998699194354</c:v>
                </c:pt>
                <c:pt idx="108">
                  <c:v>0.84509804001425681</c:v>
                </c:pt>
                <c:pt idx="109">
                  <c:v>0.47712125471966244</c:v>
                </c:pt>
                <c:pt idx="110">
                  <c:v>0.69897000433601886</c:v>
                </c:pt>
                <c:pt idx="111">
                  <c:v>1.0791812460476249</c:v>
                </c:pt>
                <c:pt idx="112">
                  <c:v>0.90308998699194354</c:v>
                </c:pt>
                <c:pt idx="113">
                  <c:v>0.69897000433601886</c:v>
                </c:pt>
                <c:pt idx="114">
                  <c:v>0.69897000433601886</c:v>
                </c:pt>
                <c:pt idx="115">
                  <c:v>0.69897000433601886</c:v>
                </c:pt>
                <c:pt idx="116">
                  <c:v>0.84509804001425681</c:v>
                </c:pt>
                <c:pt idx="117">
                  <c:v>1.0413926851582251</c:v>
                </c:pt>
                <c:pt idx="118">
                  <c:v>0.90308998699194354</c:v>
                </c:pt>
                <c:pt idx="119">
                  <c:v>0.69897000433601886</c:v>
                </c:pt>
                <c:pt idx="120">
                  <c:v>0.69897000433601886</c:v>
                </c:pt>
                <c:pt idx="121">
                  <c:v>0.77815125038364363</c:v>
                </c:pt>
                <c:pt idx="122">
                  <c:v>0.77815125038364363</c:v>
                </c:pt>
                <c:pt idx="123">
                  <c:v>0.77815125038364363</c:v>
                </c:pt>
                <c:pt idx="124">
                  <c:v>0.69897000433601886</c:v>
                </c:pt>
                <c:pt idx="125">
                  <c:v>0.90308998699194354</c:v>
                </c:pt>
                <c:pt idx="126">
                  <c:v>0.47712125471966244</c:v>
                </c:pt>
                <c:pt idx="127">
                  <c:v>0.69897000433601886</c:v>
                </c:pt>
                <c:pt idx="128">
                  <c:v>0.69897000433601886</c:v>
                </c:pt>
                <c:pt idx="129">
                  <c:v>0.47712125471966244</c:v>
                </c:pt>
                <c:pt idx="130">
                  <c:v>0.47712125471966244</c:v>
                </c:pt>
                <c:pt idx="131">
                  <c:v>0.77815125038364363</c:v>
                </c:pt>
                <c:pt idx="132">
                  <c:v>0.47712125471966244</c:v>
                </c:pt>
                <c:pt idx="133">
                  <c:v>0.47712125471966244</c:v>
                </c:pt>
                <c:pt idx="134">
                  <c:v>0.84509804001425681</c:v>
                </c:pt>
                <c:pt idx="135">
                  <c:v>0.6020599913279624</c:v>
                </c:pt>
                <c:pt idx="136">
                  <c:v>0.6020599913279624</c:v>
                </c:pt>
                <c:pt idx="137">
                  <c:v>0.77815125038364363</c:v>
                </c:pt>
                <c:pt idx="138">
                  <c:v>0.84509804001425681</c:v>
                </c:pt>
                <c:pt idx="139">
                  <c:v>0.69897000433601886</c:v>
                </c:pt>
                <c:pt idx="140">
                  <c:v>0.3010299956639812</c:v>
                </c:pt>
                <c:pt idx="141">
                  <c:v>0.84509804001425681</c:v>
                </c:pt>
                <c:pt idx="142">
                  <c:v>0.84509804001425681</c:v>
                </c:pt>
                <c:pt idx="143">
                  <c:v>0.95424250943932487</c:v>
                </c:pt>
                <c:pt idx="144">
                  <c:v>0.69897000433601886</c:v>
                </c:pt>
                <c:pt idx="145">
                  <c:v>0.90308998699194354</c:v>
                </c:pt>
                <c:pt idx="146">
                  <c:v>0.6020599913279624</c:v>
                </c:pt>
                <c:pt idx="147">
                  <c:v>0.69897000433601886</c:v>
                </c:pt>
                <c:pt idx="148">
                  <c:v>0.69897000433601886</c:v>
                </c:pt>
                <c:pt idx="149">
                  <c:v>0.69897000433601886</c:v>
                </c:pt>
                <c:pt idx="150">
                  <c:v>0.77815125038364363</c:v>
                </c:pt>
                <c:pt idx="151">
                  <c:v>0.95424250943932487</c:v>
                </c:pt>
                <c:pt idx="152">
                  <c:v>0.77815125038364363</c:v>
                </c:pt>
                <c:pt idx="153">
                  <c:v>0.69897000433601886</c:v>
                </c:pt>
                <c:pt idx="154">
                  <c:v>0</c:v>
                </c:pt>
                <c:pt idx="155">
                  <c:v>0.6020599913279624</c:v>
                </c:pt>
                <c:pt idx="156">
                  <c:v>0.3010299956639812</c:v>
                </c:pt>
                <c:pt idx="157">
                  <c:v>0.47712125471966244</c:v>
                </c:pt>
                <c:pt idx="158">
                  <c:v>0.6020599913279624</c:v>
                </c:pt>
                <c:pt idx="159">
                  <c:v>0.77815125038364363</c:v>
                </c:pt>
                <c:pt idx="160">
                  <c:v>0.69897000433601886</c:v>
                </c:pt>
                <c:pt idx="161">
                  <c:v>0.69897000433601886</c:v>
                </c:pt>
                <c:pt idx="162">
                  <c:v>0.90308998699194354</c:v>
                </c:pt>
                <c:pt idx="163">
                  <c:v>0</c:v>
                </c:pt>
                <c:pt idx="164">
                  <c:v>0.6020599913279624</c:v>
                </c:pt>
                <c:pt idx="165">
                  <c:v>0.84509804001425681</c:v>
                </c:pt>
                <c:pt idx="166">
                  <c:v>0.69897000433601886</c:v>
                </c:pt>
                <c:pt idx="167">
                  <c:v>0.47712125471966244</c:v>
                </c:pt>
                <c:pt idx="168">
                  <c:v>0.77815125038364363</c:v>
                </c:pt>
                <c:pt idx="169">
                  <c:v>0.47712125471966244</c:v>
                </c:pt>
                <c:pt idx="170">
                  <c:v>0.69897000433601886</c:v>
                </c:pt>
                <c:pt idx="171">
                  <c:v>0.6020599913279624</c:v>
                </c:pt>
                <c:pt idx="172">
                  <c:v>0.6020599913279624</c:v>
                </c:pt>
                <c:pt idx="173">
                  <c:v>0</c:v>
                </c:pt>
                <c:pt idx="174">
                  <c:v>0.77815125038364363</c:v>
                </c:pt>
                <c:pt idx="175">
                  <c:v>0.6020599913279624</c:v>
                </c:pt>
                <c:pt idx="176">
                  <c:v>0.77815125038364363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7-46D9-A448-29A8C1E3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3573472"/>
        <c:axId val="1334196256"/>
      </c:scatterChart>
      <c:valAx>
        <c:axId val="114357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196256"/>
        <c:crosses val="autoZero"/>
        <c:crossBetween val="midCat"/>
      </c:valAx>
      <c:valAx>
        <c:axId val="133419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57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N(ang</a:t>
            </a:r>
            <a:r>
              <a:rPr lang="en-US" baseline="0"/>
              <a:t> em radianos)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'P5 - ang'!$B$2:$B$14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'P5 - ang'!$C$2:$C$14</c:f>
              <c:numCache>
                <c:formatCode>General</c:formatCode>
                <c:ptCount val="13"/>
                <c:pt idx="0">
                  <c:v>286</c:v>
                </c:pt>
                <c:pt idx="1">
                  <c:v>967</c:v>
                </c:pt>
                <c:pt idx="2">
                  <c:v>1118</c:v>
                </c:pt>
                <c:pt idx="3">
                  <c:v>1941</c:v>
                </c:pt>
                <c:pt idx="4">
                  <c:v>2071</c:v>
                </c:pt>
                <c:pt idx="5">
                  <c:v>2120</c:v>
                </c:pt>
                <c:pt idx="6">
                  <c:v>2092</c:v>
                </c:pt>
                <c:pt idx="7">
                  <c:v>2147</c:v>
                </c:pt>
                <c:pt idx="8">
                  <c:v>2023</c:v>
                </c:pt>
                <c:pt idx="9">
                  <c:v>1895</c:v>
                </c:pt>
                <c:pt idx="10">
                  <c:v>1633</c:v>
                </c:pt>
                <c:pt idx="11">
                  <c:v>1056</c:v>
                </c:pt>
                <c:pt idx="12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99-46BD-9FF3-4658DFF60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32416"/>
        <c:axId val="1599046336"/>
      </c:scatterChart>
      <c:valAx>
        <c:axId val="15343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46336"/>
        <c:crosses val="autoZero"/>
        <c:crossBetween val="midCat"/>
      </c:valAx>
      <c:valAx>
        <c:axId val="15990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3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N(ang em radianos) - Iman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'P6 - iman Norte'!$B$2:$B$14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'P6 - iman Norte'!$C$2:$C$14</c:f>
              <c:numCache>
                <c:formatCode>General</c:formatCode>
                <c:ptCount val="13"/>
                <c:pt idx="0">
                  <c:v>777</c:v>
                </c:pt>
                <c:pt idx="1">
                  <c:v>1378</c:v>
                </c:pt>
                <c:pt idx="2">
                  <c:v>1774</c:v>
                </c:pt>
                <c:pt idx="3">
                  <c:v>1909</c:v>
                </c:pt>
                <c:pt idx="4">
                  <c:v>2277</c:v>
                </c:pt>
                <c:pt idx="5">
                  <c:v>2221</c:v>
                </c:pt>
                <c:pt idx="6">
                  <c:v>2284</c:v>
                </c:pt>
                <c:pt idx="7">
                  <c:v>2155</c:v>
                </c:pt>
                <c:pt idx="8">
                  <c:v>2094</c:v>
                </c:pt>
                <c:pt idx="9">
                  <c:v>1767</c:v>
                </c:pt>
                <c:pt idx="10">
                  <c:v>1473</c:v>
                </c:pt>
                <c:pt idx="11">
                  <c:v>748</c:v>
                </c:pt>
                <c:pt idx="12">
                  <c:v>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E-4501-8F99-5938CBC8A2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2288832"/>
        <c:axId val="1543208320"/>
      </c:scatterChart>
      <c:valAx>
        <c:axId val="162228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208320"/>
        <c:crosses val="autoZero"/>
        <c:crossBetween val="midCat"/>
      </c:valAx>
      <c:valAx>
        <c:axId val="1543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8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N(ang</a:t>
            </a:r>
            <a:r>
              <a:rPr lang="en-US" baseline="0"/>
              <a:t> em radianos)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66666666666665E-2"/>
          <c:y val="0.17171296296296296"/>
          <c:w val="0.91738188976377955"/>
          <c:h val="0.72088764946048411"/>
        </c:manualLayout>
      </c:layout>
      <c:scatterChart>
        <c:scatterStyle val="lineMarker"/>
        <c:varyColors val="0"/>
        <c:ser>
          <c:idx val="1"/>
          <c:order val="0"/>
          <c:tx>
            <c:v>com iman</c:v>
          </c:tx>
          <c:spPr>
            <a:ln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'P6 - iman Norte'!$B$2:$B$14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'P6 - iman Norte'!$C$2:$C$14</c:f>
              <c:numCache>
                <c:formatCode>General</c:formatCode>
                <c:ptCount val="13"/>
                <c:pt idx="0">
                  <c:v>777</c:v>
                </c:pt>
                <c:pt idx="1">
                  <c:v>1378</c:v>
                </c:pt>
                <c:pt idx="2">
                  <c:v>1774</c:v>
                </c:pt>
                <c:pt idx="3">
                  <c:v>1909</c:v>
                </c:pt>
                <c:pt idx="4">
                  <c:v>2277</c:v>
                </c:pt>
                <c:pt idx="5">
                  <c:v>2221</c:v>
                </c:pt>
                <c:pt idx="6">
                  <c:v>2284</c:v>
                </c:pt>
                <c:pt idx="7">
                  <c:v>2155</c:v>
                </c:pt>
                <c:pt idx="8">
                  <c:v>2094</c:v>
                </c:pt>
                <c:pt idx="9">
                  <c:v>1767</c:v>
                </c:pt>
                <c:pt idx="10">
                  <c:v>1473</c:v>
                </c:pt>
                <c:pt idx="11">
                  <c:v>748</c:v>
                </c:pt>
                <c:pt idx="12">
                  <c:v>388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D-4748-8623-3331CBBCC663}"/>
            </c:ext>
          </c:extLst>
        </c:ser>
        <c:ser>
          <c:idx val="0"/>
          <c:order val="1"/>
          <c:tx>
            <c:v>sem iman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'P5 - ang'!$B$2:$B$14</c:f>
              <c:numCache>
                <c:formatCode>General</c:formatCode>
                <c:ptCount val="13"/>
                <c:pt idx="0">
                  <c:v>-1.0471975511965976</c:v>
                </c:pt>
                <c:pt idx="1">
                  <c:v>-0.87266462599716477</c:v>
                </c:pt>
                <c:pt idx="2">
                  <c:v>-0.69813170079773179</c:v>
                </c:pt>
                <c:pt idx="3">
                  <c:v>-0.52359877559829882</c:v>
                </c:pt>
                <c:pt idx="4">
                  <c:v>-0.3490658503988659</c:v>
                </c:pt>
                <c:pt idx="5">
                  <c:v>-0.17453292519943295</c:v>
                </c:pt>
                <c:pt idx="6">
                  <c:v>0</c:v>
                </c:pt>
                <c:pt idx="7">
                  <c:v>0.17453292519943295</c:v>
                </c:pt>
                <c:pt idx="8">
                  <c:v>0.3490658503988659</c:v>
                </c:pt>
                <c:pt idx="9">
                  <c:v>0.52359877559829882</c:v>
                </c:pt>
                <c:pt idx="10">
                  <c:v>0.69813170079773179</c:v>
                </c:pt>
                <c:pt idx="11">
                  <c:v>0.87266462599716477</c:v>
                </c:pt>
                <c:pt idx="12">
                  <c:v>1.0471975511965976</c:v>
                </c:pt>
              </c:numCache>
            </c:numRef>
          </c:xVal>
          <c:yVal>
            <c:numRef>
              <c:f>'P5 - ang'!$C$2:$C$14</c:f>
              <c:numCache>
                <c:formatCode>General</c:formatCode>
                <c:ptCount val="13"/>
                <c:pt idx="0">
                  <c:v>286</c:v>
                </c:pt>
                <c:pt idx="1">
                  <c:v>967</c:v>
                </c:pt>
                <c:pt idx="2">
                  <c:v>1118</c:v>
                </c:pt>
                <c:pt idx="3">
                  <c:v>1941</c:v>
                </c:pt>
                <c:pt idx="4">
                  <c:v>2071</c:v>
                </c:pt>
                <c:pt idx="5">
                  <c:v>2120</c:v>
                </c:pt>
                <c:pt idx="6">
                  <c:v>2092</c:v>
                </c:pt>
                <c:pt idx="7">
                  <c:v>2147</c:v>
                </c:pt>
                <c:pt idx="8">
                  <c:v>2023</c:v>
                </c:pt>
                <c:pt idx="9">
                  <c:v>1895</c:v>
                </c:pt>
                <c:pt idx="10">
                  <c:v>1633</c:v>
                </c:pt>
                <c:pt idx="11">
                  <c:v>1056</c:v>
                </c:pt>
                <c:pt idx="12">
                  <c:v>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AD-4748-8623-3331CBBCC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332416"/>
        <c:axId val="1599046336"/>
      </c:scatterChart>
      <c:valAx>
        <c:axId val="153433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046336"/>
        <c:crosses val="autoZero"/>
        <c:crossBetween val="midCat"/>
      </c:valAx>
      <c:valAx>
        <c:axId val="159904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33241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147331583552061"/>
          <c:y val="0.21278725575969676"/>
          <c:w val="0.15852668416447943"/>
          <c:h val="0.1674343832020997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179070</xdr:rowOff>
    </xdr:from>
    <xdr:to>
      <xdr:col>10</xdr:col>
      <xdr:colOff>304800</xdr:colOff>
      <xdr:row>19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11139-6CF8-8F69-7E39-D1915A2EC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6</xdr:row>
      <xdr:rowOff>3810</xdr:rowOff>
    </xdr:from>
    <xdr:to>
      <xdr:col>16</xdr:col>
      <xdr:colOff>175260</xdr:colOff>
      <xdr:row>21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A6578-FB45-029A-9386-C9584F997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426720</xdr:colOff>
      <xdr:row>6</xdr:row>
      <xdr:rowOff>3810</xdr:rowOff>
    </xdr:from>
    <xdr:to>
      <xdr:col>24</xdr:col>
      <xdr:colOff>121920</xdr:colOff>
      <xdr:row>21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7406EF-F459-9F6C-6955-EBC593A88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0</xdr:row>
      <xdr:rowOff>179070</xdr:rowOff>
    </xdr:from>
    <xdr:to>
      <xdr:col>14</xdr:col>
      <xdr:colOff>297180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9AEA8-41CB-B14B-A18E-DBE302BF2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16</xdr:row>
      <xdr:rowOff>171450</xdr:rowOff>
    </xdr:from>
    <xdr:to>
      <xdr:col>14</xdr:col>
      <xdr:colOff>312420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603986-3772-5BFA-656C-3D6D8D82B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594360</xdr:colOff>
      <xdr:row>32</xdr:row>
      <xdr:rowOff>179070</xdr:rowOff>
    </xdr:from>
    <xdr:to>
      <xdr:col>14</xdr:col>
      <xdr:colOff>289560</xdr:colOff>
      <xdr:row>47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400C1E1-679B-5039-768E-D2A740428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49</xdr:row>
      <xdr:rowOff>0</xdr:rowOff>
    </xdr:from>
    <xdr:to>
      <xdr:col>14</xdr:col>
      <xdr:colOff>304800</xdr:colOff>
      <xdr:row>64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E94664-0B45-488F-95D5-D19166E68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0</xdr:row>
      <xdr:rowOff>171450</xdr:rowOff>
    </xdr:from>
    <xdr:to>
      <xdr:col>11</xdr:col>
      <xdr:colOff>297180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AF59A-840C-4427-DC13-5D939AFAD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179070</xdr:rowOff>
    </xdr:from>
    <xdr:to>
      <xdr:col>11</xdr:col>
      <xdr:colOff>304800</xdr:colOff>
      <xdr:row>15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4168EB-8E3B-B1A3-5402-357806449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0</xdr:row>
      <xdr:rowOff>175260</xdr:rowOff>
    </xdr:from>
    <xdr:to>
      <xdr:col>20</xdr:col>
      <xdr:colOff>304800</xdr:colOff>
      <xdr:row>15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6EE1F4-E06F-4FB1-AA9F-257370367B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BE93-EDA6-4E7D-A753-117730916D75}">
  <dimension ref="A1:E101"/>
  <sheetViews>
    <sheetView workbookViewId="0">
      <selection sqref="A1:B1"/>
    </sheetView>
  </sheetViews>
  <sheetFormatPr defaultRowHeight="14.4" x14ac:dyDescent="0.3"/>
  <cols>
    <col min="1" max="1" width="12.5546875" style="2" customWidth="1"/>
    <col min="2" max="3" width="8.88671875" style="2"/>
    <col min="4" max="4" width="11.44140625" style="2" customWidth="1"/>
    <col min="5" max="16384" width="8.88671875" style="2"/>
  </cols>
  <sheetData>
    <row r="1" spans="1:5" x14ac:dyDescent="0.3">
      <c r="A1" s="3" t="s">
        <v>15</v>
      </c>
      <c r="B1" s="3" t="s">
        <v>16</v>
      </c>
    </row>
    <row r="2" spans="1:5" x14ac:dyDescent="0.3">
      <c r="A2" s="1">
        <v>10.1</v>
      </c>
      <c r="B2" s="1">
        <v>4</v>
      </c>
      <c r="D2" s="5" t="s">
        <v>17</v>
      </c>
      <c r="E2" s="1">
        <f>AVERAGE(B2:B101)</f>
        <v>3.43</v>
      </c>
    </row>
    <row r="3" spans="1:5" x14ac:dyDescent="0.3">
      <c r="A3" s="1">
        <v>20.27</v>
      </c>
      <c r="B3" s="1">
        <v>2</v>
      </c>
      <c r="D3" s="5" t="s">
        <v>18</v>
      </c>
      <c r="E3" s="1">
        <f>_xlfn.STDEV.P(B2:B101)/SQRT(COUNT(B2:B101))</f>
        <v>0.17734429790664258</v>
      </c>
    </row>
    <row r="4" spans="1:5" x14ac:dyDescent="0.3">
      <c r="A4" s="1">
        <v>30.48</v>
      </c>
      <c r="B4" s="1">
        <v>9</v>
      </c>
      <c r="D4" s="5" t="s">
        <v>19</v>
      </c>
      <c r="E4" s="6">
        <f>E3/E2</f>
        <v>5.1703876940712122E-2</v>
      </c>
    </row>
    <row r="5" spans="1:5" x14ac:dyDescent="0.3">
      <c r="A5" s="1">
        <v>40.64</v>
      </c>
      <c r="B5" s="1">
        <v>2</v>
      </c>
    </row>
    <row r="6" spans="1:5" x14ac:dyDescent="0.3">
      <c r="A6" s="1">
        <v>50.8</v>
      </c>
      <c r="B6" s="1">
        <v>5</v>
      </c>
    </row>
    <row r="7" spans="1:5" x14ac:dyDescent="0.3">
      <c r="A7" s="1">
        <v>60.96</v>
      </c>
      <c r="B7" s="1">
        <v>4</v>
      </c>
    </row>
    <row r="8" spans="1:5" x14ac:dyDescent="0.3">
      <c r="A8" s="1">
        <v>71.13</v>
      </c>
      <c r="B8" s="1">
        <v>3</v>
      </c>
    </row>
    <row r="9" spans="1:5" x14ac:dyDescent="0.3">
      <c r="A9" s="1">
        <v>81.34</v>
      </c>
      <c r="B9" s="1">
        <v>5</v>
      </c>
    </row>
    <row r="10" spans="1:5" x14ac:dyDescent="0.3">
      <c r="A10" s="1">
        <v>91.56</v>
      </c>
      <c r="B10" s="1">
        <v>4</v>
      </c>
    </row>
    <row r="11" spans="1:5" x14ac:dyDescent="0.3">
      <c r="A11" s="1">
        <v>101.72</v>
      </c>
      <c r="B11" s="1">
        <v>2</v>
      </c>
    </row>
    <row r="12" spans="1:5" x14ac:dyDescent="0.3">
      <c r="A12" s="1">
        <v>111.99</v>
      </c>
      <c r="B12" s="1">
        <v>3</v>
      </c>
    </row>
    <row r="13" spans="1:5" x14ac:dyDescent="0.3">
      <c r="A13" s="1">
        <v>122.15</v>
      </c>
      <c r="B13" s="1">
        <v>4</v>
      </c>
    </row>
    <row r="14" spans="1:5" x14ac:dyDescent="0.3">
      <c r="A14" s="1">
        <v>132.31</v>
      </c>
      <c r="B14" s="1">
        <v>5</v>
      </c>
    </row>
    <row r="15" spans="1:5" x14ac:dyDescent="0.3">
      <c r="A15" s="1">
        <v>142.53</v>
      </c>
      <c r="B15" s="1">
        <v>5</v>
      </c>
    </row>
    <row r="16" spans="1:5" x14ac:dyDescent="0.3">
      <c r="A16" s="1">
        <v>152.69</v>
      </c>
      <c r="B16" s="1">
        <v>3</v>
      </c>
    </row>
    <row r="17" spans="1:2" x14ac:dyDescent="0.3">
      <c r="A17" s="1">
        <v>162.85</v>
      </c>
      <c r="B17" s="1">
        <v>4</v>
      </c>
    </row>
    <row r="18" spans="1:2" x14ac:dyDescent="0.3">
      <c r="A18" s="1">
        <v>173.07</v>
      </c>
      <c r="B18" s="1">
        <v>2</v>
      </c>
    </row>
    <row r="19" spans="1:2" x14ac:dyDescent="0.3">
      <c r="A19" s="1">
        <v>183.23</v>
      </c>
      <c r="B19" s="1">
        <v>3</v>
      </c>
    </row>
    <row r="20" spans="1:2" x14ac:dyDescent="0.3">
      <c r="A20" s="1">
        <v>193.39</v>
      </c>
      <c r="B20" s="1">
        <v>5</v>
      </c>
    </row>
    <row r="21" spans="1:2" x14ac:dyDescent="0.3">
      <c r="A21" s="1">
        <v>203.61</v>
      </c>
      <c r="B21" s="1">
        <v>1</v>
      </c>
    </row>
    <row r="22" spans="1:2" x14ac:dyDescent="0.3">
      <c r="A22" s="1">
        <v>213.77</v>
      </c>
      <c r="B22" s="1">
        <v>2</v>
      </c>
    </row>
    <row r="23" spans="1:2" x14ac:dyDescent="0.3">
      <c r="A23" s="1">
        <v>223.93</v>
      </c>
      <c r="B23" s="1">
        <v>2</v>
      </c>
    </row>
    <row r="24" spans="1:2" x14ac:dyDescent="0.3">
      <c r="A24" s="1">
        <v>234.14</v>
      </c>
      <c r="B24" s="1">
        <v>0</v>
      </c>
    </row>
    <row r="25" spans="1:2" x14ac:dyDescent="0.3">
      <c r="A25" s="1">
        <v>244.36</v>
      </c>
      <c r="B25" s="1">
        <v>3</v>
      </c>
    </row>
    <row r="26" spans="1:2" x14ac:dyDescent="0.3">
      <c r="A26" s="1">
        <v>254.52</v>
      </c>
      <c r="B26" s="1">
        <v>2</v>
      </c>
    </row>
    <row r="27" spans="1:2" x14ac:dyDescent="0.3">
      <c r="A27" s="1">
        <v>264.74</v>
      </c>
      <c r="B27" s="1">
        <v>3</v>
      </c>
    </row>
    <row r="28" spans="1:2" x14ac:dyDescent="0.3">
      <c r="A28" s="1">
        <v>274.89999999999998</v>
      </c>
      <c r="B28" s="1">
        <v>4</v>
      </c>
    </row>
    <row r="29" spans="1:2" x14ac:dyDescent="0.3">
      <c r="A29" s="1">
        <v>285.06</v>
      </c>
      <c r="B29" s="1">
        <v>3</v>
      </c>
    </row>
    <row r="30" spans="1:2" x14ac:dyDescent="0.3">
      <c r="A30" s="1">
        <v>295.27999999999997</v>
      </c>
      <c r="B30" s="1">
        <v>4</v>
      </c>
    </row>
    <row r="31" spans="1:2" x14ac:dyDescent="0.3">
      <c r="A31" s="1">
        <v>305.44</v>
      </c>
      <c r="B31" s="1">
        <v>1</v>
      </c>
    </row>
    <row r="32" spans="1:2" x14ac:dyDescent="0.3">
      <c r="A32" s="1">
        <v>315.64999999999998</v>
      </c>
      <c r="B32" s="1">
        <v>4</v>
      </c>
    </row>
    <row r="33" spans="1:2" x14ac:dyDescent="0.3">
      <c r="A33" s="1">
        <v>325.82</v>
      </c>
      <c r="B33" s="1">
        <v>3</v>
      </c>
    </row>
    <row r="34" spans="1:2" x14ac:dyDescent="0.3">
      <c r="A34" s="1">
        <v>336.03</v>
      </c>
      <c r="B34" s="1">
        <v>5</v>
      </c>
    </row>
    <row r="35" spans="1:2" x14ac:dyDescent="0.3">
      <c r="A35" s="1">
        <v>346.19</v>
      </c>
      <c r="B35" s="1">
        <v>7</v>
      </c>
    </row>
    <row r="36" spans="1:2" x14ac:dyDescent="0.3">
      <c r="A36" s="1">
        <v>356.41</v>
      </c>
      <c r="B36" s="1">
        <v>5</v>
      </c>
    </row>
    <row r="37" spans="1:2" x14ac:dyDescent="0.3">
      <c r="A37" s="1">
        <v>366.57</v>
      </c>
      <c r="B37" s="1">
        <v>1</v>
      </c>
    </row>
    <row r="38" spans="1:2" x14ac:dyDescent="0.3">
      <c r="A38" s="1">
        <v>376.73</v>
      </c>
      <c r="B38" s="1">
        <v>4</v>
      </c>
    </row>
    <row r="39" spans="1:2" x14ac:dyDescent="0.3">
      <c r="A39" s="1">
        <v>386.89</v>
      </c>
      <c r="B39" s="1">
        <v>4</v>
      </c>
    </row>
    <row r="40" spans="1:2" x14ac:dyDescent="0.3">
      <c r="A40" s="1">
        <v>397.11</v>
      </c>
      <c r="B40" s="1">
        <v>2</v>
      </c>
    </row>
    <row r="41" spans="1:2" x14ac:dyDescent="0.3">
      <c r="A41" s="1">
        <v>407.27</v>
      </c>
      <c r="B41" s="1">
        <v>3</v>
      </c>
    </row>
    <row r="42" spans="1:2" x14ac:dyDescent="0.3">
      <c r="A42" s="1">
        <v>417.43</v>
      </c>
      <c r="B42" s="1">
        <v>3</v>
      </c>
    </row>
    <row r="43" spans="1:2" x14ac:dyDescent="0.3">
      <c r="A43" s="1">
        <v>427.59</v>
      </c>
      <c r="B43" s="1">
        <v>5</v>
      </c>
    </row>
    <row r="44" spans="1:2" x14ac:dyDescent="0.3">
      <c r="A44" s="1">
        <v>437.86</v>
      </c>
      <c r="B44" s="1">
        <v>2</v>
      </c>
    </row>
    <row r="45" spans="1:2" x14ac:dyDescent="0.3">
      <c r="A45" s="1">
        <v>448.02</v>
      </c>
      <c r="B45" s="1">
        <v>3</v>
      </c>
    </row>
    <row r="46" spans="1:2" x14ac:dyDescent="0.3">
      <c r="A46" s="1">
        <v>458.19</v>
      </c>
      <c r="B46" s="1">
        <v>5</v>
      </c>
    </row>
    <row r="47" spans="1:2" x14ac:dyDescent="0.3">
      <c r="A47" s="1">
        <v>468.4</v>
      </c>
      <c r="B47" s="1">
        <v>4</v>
      </c>
    </row>
    <row r="48" spans="1:2" x14ac:dyDescent="0.3">
      <c r="A48" s="1">
        <v>478.56</v>
      </c>
      <c r="B48" s="1">
        <v>5</v>
      </c>
    </row>
    <row r="49" spans="1:2" x14ac:dyDescent="0.3">
      <c r="A49" s="1">
        <v>488.78</v>
      </c>
      <c r="B49" s="1">
        <v>2</v>
      </c>
    </row>
    <row r="50" spans="1:2" x14ac:dyDescent="0.3">
      <c r="A50" s="1">
        <v>498.94</v>
      </c>
      <c r="B50" s="1">
        <v>3</v>
      </c>
    </row>
    <row r="51" spans="1:2" x14ac:dyDescent="0.3">
      <c r="A51" s="1">
        <v>509.1</v>
      </c>
      <c r="B51" s="1">
        <v>6</v>
      </c>
    </row>
    <row r="52" spans="1:2" x14ac:dyDescent="0.3">
      <c r="A52" s="1">
        <v>519.26</v>
      </c>
      <c r="B52" s="1">
        <v>4</v>
      </c>
    </row>
    <row r="53" spans="1:2" x14ac:dyDescent="0.3">
      <c r="A53" s="1">
        <v>529.48</v>
      </c>
      <c r="B53" s="1">
        <v>2</v>
      </c>
    </row>
    <row r="54" spans="1:2" x14ac:dyDescent="0.3">
      <c r="A54" s="1">
        <v>539.64</v>
      </c>
      <c r="B54" s="1">
        <v>1</v>
      </c>
    </row>
    <row r="55" spans="1:2" x14ac:dyDescent="0.3">
      <c r="A55" s="1">
        <v>549.79999999999995</v>
      </c>
      <c r="B55" s="1">
        <v>1</v>
      </c>
    </row>
    <row r="56" spans="1:2" x14ac:dyDescent="0.3">
      <c r="A56" s="1">
        <v>560.02</v>
      </c>
      <c r="B56" s="1">
        <v>5</v>
      </c>
    </row>
    <row r="57" spans="1:2" x14ac:dyDescent="0.3">
      <c r="A57" s="1">
        <v>570.17999999999995</v>
      </c>
      <c r="B57" s="1">
        <v>1</v>
      </c>
    </row>
    <row r="58" spans="1:2" x14ac:dyDescent="0.3">
      <c r="A58" s="1">
        <v>580.34</v>
      </c>
      <c r="B58" s="1">
        <v>2</v>
      </c>
    </row>
    <row r="59" spans="1:2" x14ac:dyDescent="0.3">
      <c r="A59" s="1">
        <v>590.55999999999995</v>
      </c>
      <c r="B59" s="1">
        <v>7</v>
      </c>
    </row>
    <row r="60" spans="1:2" x14ac:dyDescent="0.3">
      <c r="A60" s="1">
        <v>600.72</v>
      </c>
      <c r="B60" s="1">
        <v>6</v>
      </c>
    </row>
    <row r="61" spans="1:2" x14ac:dyDescent="0.3">
      <c r="A61" s="1">
        <v>610.88</v>
      </c>
      <c r="B61" s="1">
        <v>2</v>
      </c>
    </row>
    <row r="62" spans="1:2" x14ac:dyDescent="0.3">
      <c r="A62" s="1">
        <v>621.1</v>
      </c>
      <c r="B62" s="1">
        <v>4</v>
      </c>
    </row>
    <row r="63" spans="1:2" x14ac:dyDescent="0.3">
      <c r="A63" s="1">
        <v>631.26</v>
      </c>
      <c r="B63" s="1">
        <v>2</v>
      </c>
    </row>
    <row r="64" spans="1:2" x14ac:dyDescent="0.3">
      <c r="A64" s="1">
        <v>641.41999999999996</v>
      </c>
      <c r="B64" s="1">
        <v>3</v>
      </c>
    </row>
    <row r="65" spans="1:2" x14ac:dyDescent="0.3">
      <c r="A65" s="1">
        <v>651.58000000000004</v>
      </c>
      <c r="B65" s="1">
        <v>4</v>
      </c>
    </row>
    <row r="66" spans="1:2" x14ac:dyDescent="0.3">
      <c r="A66" s="1">
        <v>661.79</v>
      </c>
      <c r="B66" s="1">
        <v>5</v>
      </c>
    </row>
    <row r="67" spans="1:2" x14ac:dyDescent="0.3">
      <c r="A67" s="1">
        <v>672.01</v>
      </c>
      <c r="B67" s="1">
        <v>2</v>
      </c>
    </row>
    <row r="68" spans="1:2" x14ac:dyDescent="0.3">
      <c r="A68" s="1">
        <v>682.17</v>
      </c>
      <c r="B68" s="1">
        <v>1</v>
      </c>
    </row>
    <row r="69" spans="1:2" x14ac:dyDescent="0.3">
      <c r="A69" s="1">
        <v>692.33</v>
      </c>
      <c r="B69" s="1">
        <v>2</v>
      </c>
    </row>
    <row r="70" spans="1:2" x14ac:dyDescent="0.3">
      <c r="A70" s="1">
        <v>702.49</v>
      </c>
      <c r="B70" s="1">
        <v>7</v>
      </c>
    </row>
    <row r="71" spans="1:2" x14ac:dyDescent="0.3">
      <c r="A71" s="1">
        <v>712.66</v>
      </c>
      <c r="B71" s="1">
        <v>1</v>
      </c>
    </row>
    <row r="72" spans="1:2" x14ac:dyDescent="0.3">
      <c r="A72" s="1">
        <v>722.87</v>
      </c>
      <c r="B72" s="1">
        <v>4</v>
      </c>
    </row>
    <row r="73" spans="1:2" x14ac:dyDescent="0.3">
      <c r="A73" s="1">
        <v>733.03</v>
      </c>
      <c r="B73" s="1">
        <v>2</v>
      </c>
    </row>
    <row r="74" spans="1:2" x14ac:dyDescent="0.3">
      <c r="A74" s="1">
        <v>743.25</v>
      </c>
      <c r="B74" s="1">
        <v>4</v>
      </c>
    </row>
    <row r="75" spans="1:2" x14ac:dyDescent="0.3">
      <c r="A75" s="1">
        <v>753.41</v>
      </c>
      <c r="B75" s="1">
        <v>3</v>
      </c>
    </row>
    <row r="76" spans="1:2" x14ac:dyDescent="0.3">
      <c r="A76" s="1">
        <v>763.63</v>
      </c>
      <c r="B76" s="1">
        <v>3</v>
      </c>
    </row>
    <row r="77" spans="1:2" x14ac:dyDescent="0.3">
      <c r="A77" s="1">
        <v>773.79</v>
      </c>
      <c r="B77" s="1">
        <v>3</v>
      </c>
    </row>
    <row r="78" spans="1:2" x14ac:dyDescent="0.3">
      <c r="A78" s="1">
        <v>783.95</v>
      </c>
      <c r="B78" s="1">
        <v>4</v>
      </c>
    </row>
    <row r="79" spans="1:2" x14ac:dyDescent="0.3">
      <c r="A79" s="1">
        <v>794.11</v>
      </c>
      <c r="B79" s="1">
        <v>4</v>
      </c>
    </row>
    <row r="80" spans="1:2" x14ac:dyDescent="0.3">
      <c r="A80" s="1">
        <v>804.33</v>
      </c>
      <c r="B80" s="1">
        <v>1</v>
      </c>
    </row>
    <row r="81" spans="1:2" x14ac:dyDescent="0.3">
      <c r="A81" s="1">
        <v>814.49</v>
      </c>
      <c r="B81" s="1">
        <v>4</v>
      </c>
    </row>
    <row r="82" spans="1:2" x14ac:dyDescent="0.3">
      <c r="A82" s="1">
        <v>824.7</v>
      </c>
      <c r="B82" s="1">
        <v>5</v>
      </c>
    </row>
    <row r="83" spans="1:2" x14ac:dyDescent="0.3">
      <c r="A83" s="1">
        <v>834.92</v>
      </c>
      <c r="B83" s="1">
        <v>3</v>
      </c>
    </row>
    <row r="84" spans="1:2" x14ac:dyDescent="0.3">
      <c r="A84" s="1">
        <v>845.08</v>
      </c>
      <c r="B84" s="1">
        <v>2</v>
      </c>
    </row>
    <row r="85" spans="1:2" x14ac:dyDescent="0.3">
      <c r="A85" s="1">
        <v>855.3</v>
      </c>
      <c r="B85" s="1">
        <v>5</v>
      </c>
    </row>
    <row r="86" spans="1:2" x14ac:dyDescent="0.3">
      <c r="A86" s="1">
        <v>865.46</v>
      </c>
      <c r="B86" s="1">
        <v>2</v>
      </c>
    </row>
    <row r="87" spans="1:2" x14ac:dyDescent="0.3">
      <c r="A87" s="1">
        <v>875.62</v>
      </c>
      <c r="B87" s="1">
        <v>9</v>
      </c>
    </row>
    <row r="88" spans="1:2" x14ac:dyDescent="0.3">
      <c r="A88" s="1">
        <v>885.78</v>
      </c>
      <c r="B88" s="1">
        <v>4</v>
      </c>
    </row>
    <row r="89" spans="1:2" x14ac:dyDescent="0.3">
      <c r="A89" s="1">
        <v>896</v>
      </c>
      <c r="B89" s="1">
        <v>0</v>
      </c>
    </row>
    <row r="90" spans="1:2" x14ac:dyDescent="0.3">
      <c r="A90" s="1">
        <v>906.21</v>
      </c>
      <c r="B90" s="1">
        <v>4</v>
      </c>
    </row>
    <row r="91" spans="1:2" x14ac:dyDescent="0.3">
      <c r="A91" s="1">
        <v>916.43</v>
      </c>
      <c r="B91" s="1">
        <v>3</v>
      </c>
    </row>
    <row r="92" spans="1:2" x14ac:dyDescent="0.3">
      <c r="A92" s="1">
        <v>926.65</v>
      </c>
      <c r="B92" s="1">
        <v>2</v>
      </c>
    </row>
    <row r="93" spans="1:2" x14ac:dyDescent="0.3">
      <c r="A93" s="1">
        <v>936.75</v>
      </c>
      <c r="B93" s="1">
        <v>5</v>
      </c>
    </row>
    <row r="94" spans="1:2" x14ac:dyDescent="0.3">
      <c r="A94" s="1">
        <v>946.97</v>
      </c>
      <c r="B94" s="1">
        <v>6</v>
      </c>
    </row>
    <row r="95" spans="1:2" x14ac:dyDescent="0.3">
      <c r="A95" s="1">
        <v>957.13</v>
      </c>
      <c r="B95" s="1">
        <v>4</v>
      </c>
    </row>
    <row r="96" spans="1:2" x14ac:dyDescent="0.3">
      <c r="A96" s="1">
        <v>967.29</v>
      </c>
      <c r="B96" s="1">
        <v>1</v>
      </c>
    </row>
    <row r="97" spans="1:2" x14ac:dyDescent="0.3">
      <c r="A97" s="1">
        <v>977.45</v>
      </c>
      <c r="B97" s="1">
        <v>4</v>
      </c>
    </row>
    <row r="98" spans="1:2" x14ac:dyDescent="0.3">
      <c r="A98" s="1">
        <v>987.67</v>
      </c>
      <c r="B98" s="1">
        <v>7</v>
      </c>
    </row>
    <row r="99" spans="1:2" x14ac:dyDescent="0.3">
      <c r="A99" s="1">
        <v>997.83</v>
      </c>
      <c r="B99" s="1">
        <v>5</v>
      </c>
    </row>
    <row r="100" spans="1:2" x14ac:dyDescent="0.3">
      <c r="A100" s="1">
        <v>1008.05</v>
      </c>
      <c r="B100" s="1">
        <v>2</v>
      </c>
    </row>
    <row r="101" spans="1:2" x14ac:dyDescent="0.3">
      <c r="A101" s="1">
        <v>1018.26</v>
      </c>
      <c r="B101" s="1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68FF-917E-4BBB-BE23-1F8FD29EE90D}">
  <dimension ref="A1:K502"/>
  <sheetViews>
    <sheetView zoomScale="85" zoomScaleNormal="85" workbookViewId="0">
      <selection activeCell="N10" sqref="N10"/>
    </sheetView>
  </sheetViews>
  <sheetFormatPr defaultRowHeight="14.4" x14ac:dyDescent="0.3"/>
  <cols>
    <col min="1" max="1" width="12.21875" style="2" customWidth="1"/>
    <col min="2" max="16384" width="8.88671875" style="2"/>
  </cols>
  <sheetData>
    <row r="1" spans="1:11" x14ac:dyDescent="0.3">
      <c r="A1" s="4" t="s">
        <v>20</v>
      </c>
      <c r="B1" s="4"/>
      <c r="D1" s="4" t="s">
        <v>21</v>
      </c>
      <c r="E1" s="4"/>
      <c r="G1" s="4" t="s">
        <v>22</v>
      </c>
      <c r="H1" s="4"/>
      <c r="J1" s="4" t="s">
        <v>23</v>
      </c>
      <c r="K1" s="4"/>
    </row>
    <row r="2" spans="1:11" x14ac:dyDescent="0.3">
      <c r="A2" s="3" t="s">
        <v>15</v>
      </c>
      <c r="B2" s="3" t="s">
        <v>16</v>
      </c>
      <c r="D2" s="3" t="s">
        <v>15</v>
      </c>
      <c r="E2" s="3" t="s">
        <v>16</v>
      </c>
      <c r="G2" s="3" t="s">
        <v>15</v>
      </c>
      <c r="H2" s="3" t="s">
        <v>16</v>
      </c>
      <c r="J2" s="3" t="s">
        <v>15</v>
      </c>
      <c r="K2" s="3" t="s">
        <v>16</v>
      </c>
    </row>
    <row r="3" spans="1:11" x14ac:dyDescent="0.3">
      <c r="A3" s="1">
        <v>2.04</v>
      </c>
      <c r="B3" s="1">
        <v>111</v>
      </c>
      <c r="D3" s="1">
        <v>2.09</v>
      </c>
      <c r="E3" s="1">
        <v>110</v>
      </c>
      <c r="G3" s="1">
        <v>2.09</v>
      </c>
      <c r="H3" s="1">
        <v>104</v>
      </c>
      <c r="J3" s="1">
        <v>2.14</v>
      </c>
      <c r="K3" s="1">
        <v>98</v>
      </c>
    </row>
    <row r="4" spans="1:11" x14ac:dyDescent="0.3">
      <c r="A4" s="1">
        <v>4.18</v>
      </c>
      <c r="B4" s="1">
        <v>113</v>
      </c>
      <c r="D4" s="1">
        <v>4.2300000000000004</v>
      </c>
      <c r="E4" s="1">
        <v>114</v>
      </c>
      <c r="G4" s="1">
        <v>4.12</v>
      </c>
      <c r="H4" s="1">
        <v>106</v>
      </c>
      <c r="J4" s="1">
        <v>4.29</v>
      </c>
      <c r="K4" s="1">
        <v>101</v>
      </c>
    </row>
    <row r="5" spans="1:11" x14ac:dyDescent="0.3">
      <c r="A5" s="1">
        <v>6.27</v>
      </c>
      <c r="B5" s="1">
        <v>106</v>
      </c>
      <c r="D5" s="1">
        <v>6.26</v>
      </c>
      <c r="E5" s="1">
        <v>93</v>
      </c>
      <c r="G5" s="1">
        <v>6.15</v>
      </c>
      <c r="H5" s="1">
        <v>127</v>
      </c>
      <c r="J5" s="1">
        <v>6.32</v>
      </c>
      <c r="K5" s="1">
        <v>87</v>
      </c>
    </row>
    <row r="6" spans="1:11" x14ac:dyDescent="0.3">
      <c r="A6" s="1">
        <v>8.3000000000000007</v>
      </c>
      <c r="B6" s="1">
        <v>95</v>
      </c>
      <c r="D6" s="1">
        <v>8.35</v>
      </c>
      <c r="E6" s="1">
        <v>94</v>
      </c>
      <c r="G6" s="1">
        <v>8.24</v>
      </c>
      <c r="H6" s="1">
        <v>92</v>
      </c>
      <c r="J6" s="1">
        <v>8.41</v>
      </c>
      <c r="K6" s="1">
        <v>100</v>
      </c>
    </row>
    <row r="7" spans="1:11" x14ac:dyDescent="0.3">
      <c r="A7" s="1">
        <v>10.39</v>
      </c>
      <c r="B7" s="1">
        <v>110</v>
      </c>
      <c r="D7" s="1">
        <v>10.38</v>
      </c>
      <c r="E7" s="1">
        <v>111</v>
      </c>
      <c r="G7" s="1">
        <v>10.27</v>
      </c>
      <c r="H7" s="1">
        <v>73</v>
      </c>
      <c r="J7" s="1">
        <v>10.44</v>
      </c>
      <c r="K7" s="1">
        <v>115</v>
      </c>
    </row>
    <row r="8" spans="1:11" x14ac:dyDescent="0.3">
      <c r="A8" s="1">
        <v>12.42</v>
      </c>
      <c r="B8" s="1">
        <v>104</v>
      </c>
      <c r="D8" s="1">
        <v>12.41</v>
      </c>
      <c r="E8" s="1">
        <v>121</v>
      </c>
      <c r="G8" s="1">
        <v>12.36</v>
      </c>
      <c r="H8" s="1">
        <v>130</v>
      </c>
      <c r="J8" s="1">
        <v>12.53</v>
      </c>
      <c r="K8" s="1">
        <v>118</v>
      </c>
    </row>
    <row r="9" spans="1:11" x14ac:dyDescent="0.3">
      <c r="A9" s="1">
        <v>14.5</v>
      </c>
      <c r="B9" s="1">
        <v>121</v>
      </c>
      <c r="D9" s="1">
        <v>14.5</v>
      </c>
      <c r="E9" s="1">
        <v>109</v>
      </c>
      <c r="G9" s="1">
        <v>14.45</v>
      </c>
      <c r="H9" s="1">
        <v>113</v>
      </c>
      <c r="J9" s="1">
        <v>14.56</v>
      </c>
      <c r="K9" s="1">
        <v>100</v>
      </c>
    </row>
    <row r="10" spans="1:11" x14ac:dyDescent="0.3">
      <c r="A10" s="1">
        <v>16.54</v>
      </c>
      <c r="B10" s="1">
        <v>104</v>
      </c>
      <c r="D10" s="1">
        <v>16.53</v>
      </c>
      <c r="E10" s="1">
        <v>102</v>
      </c>
      <c r="G10" s="1">
        <v>16.48</v>
      </c>
      <c r="H10" s="1">
        <v>99</v>
      </c>
      <c r="J10" s="1">
        <v>16.649999999999999</v>
      </c>
      <c r="K10" s="1">
        <v>103</v>
      </c>
    </row>
    <row r="11" spans="1:11" x14ac:dyDescent="0.3">
      <c r="A11" s="1">
        <v>18.57</v>
      </c>
      <c r="B11" s="1">
        <v>116</v>
      </c>
      <c r="D11" s="1">
        <v>18.559999999999999</v>
      </c>
      <c r="E11" s="1">
        <v>102</v>
      </c>
      <c r="G11" s="1">
        <v>18.510000000000002</v>
      </c>
      <c r="H11" s="1">
        <v>89</v>
      </c>
      <c r="J11" s="1">
        <v>18.68</v>
      </c>
      <c r="K11" s="1">
        <v>110</v>
      </c>
    </row>
    <row r="12" spans="1:11" x14ac:dyDescent="0.3">
      <c r="A12" s="1">
        <v>20.66</v>
      </c>
      <c r="B12" s="1">
        <v>95</v>
      </c>
      <c r="D12" s="1">
        <v>20.65</v>
      </c>
      <c r="E12" s="1">
        <v>116</v>
      </c>
      <c r="G12" s="1">
        <v>20.6</v>
      </c>
      <c r="H12" s="1">
        <v>107</v>
      </c>
      <c r="J12" s="1">
        <v>20.71</v>
      </c>
      <c r="K12" s="1">
        <v>97</v>
      </c>
    </row>
    <row r="13" spans="1:11" x14ac:dyDescent="0.3">
      <c r="A13" s="1">
        <v>22.69</v>
      </c>
      <c r="B13" s="1">
        <v>111</v>
      </c>
      <c r="D13" s="1">
        <v>22.68</v>
      </c>
      <c r="E13" s="1">
        <v>117</v>
      </c>
      <c r="G13" s="1">
        <v>22.68</v>
      </c>
      <c r="H13" s="1">
        <v>108</v>
      </c>
      <c r="J13" s="1">
        <v>22.8</v>
      </c>
      <c r="K13" s="1">
        <v>102</v>
      </c>
    </row>
    <row r="14" spans="1:11" x14ac:dyDescent="0.3">
      <c r="A14" s="1">
        <v>24.78</v>
      </c>
      <c r="B14" s="1">
        <v>108</v>
      </c>
      <c r="D14" s="1">
        <v>24.77</v>
      </c>
      <c r="E14" s="1">
        <v>91</v>
      </c>
      <c r="G14" s="1">
        <v>24.77</v>
      </c>
      <c r="H14" s="1">
        <v>103</v>
      </c>
      <c r="J14" s="1">
        <v>24.83</v>
      </c>
      <c r="K14" s="1">
        <v>102</v>
      </c>
    </row>
    <row r="15" spans="1:11" x14ac:dyDescent="0.3">
      <c r="A15" s="1">
        <v>26.81</v>
      </c>
      <c r="B15" s="1">
        <v>113</v>
      </c>
      <c r="D15" s="1">
        <v>26.8</v>
      </c>
      <c r="E15" s="1">
        <v>105</v>
      </c>
      <c r="G15" s="1">
        <v>26.8</v>
      </c>
      <c r="H15" s="1">
        <v>106</v>
      </c>
      <c r="J15" s="1">
        <v>26.86</v>
      </c>
      <c r="K15" s="1">
        <v>108</v>
      </c>
    </row>
    <row r="16" spans="1:11" x14ac:dyDescent="0.3">
      <c r="A16" s="1">
        <v>28.84</v>
      </c>
      <c r="B16" s="1">
        <v>117</v>
      </c>
      <c r="D16" s="1">
        <v>28.89</v>
      </c>
      <c r="E16" s="1">
        <v>100</v>
      </c>
      <c r="G16" s="1">
        <v>28.89</v>
      </c>
      <c r="H16" s="1">
        <v>105</v>
      </c>
      <c r="J16" s="1">
        <v>29</v>
      </c>
      <c r="K16" s="1">
        <v>101</v>
      </c>
    </row>
    <row r="17" spans="1:11" x14ac:dyDescent="0.3">
      <c r="A17" s="1">
        <v>30.93</v>
      </c>
      <c r="B17" s="1">
        <v>98</v>
      </c>
      <c r="D17" s="1">
        <v>30.92</v>
      </c>
      <c r="E17" s="1">
        <v>104</v>
      </c>
      <c r="G17" s="1">
        <v>30.92</v>
      </c>
      <c r="H17" s="1">
        <v>100</v>
      </c>
      <c r="J17" s="1">
        <v>31.09</v>
      </c>
      <c r="K17" s="1">
        <v>98</v>
      </c>
    </row>
    <row r="18" spans="1:11" x14ac:dyDescent="0.3">
      <c r="A18" s="1">
        <v>32.96</v>
      </c>
      <c r="B18" s="1">
        <v>109</v>
      </c>
      <c r="D18" s="1">
        <v>33.01</v>
      </c>
      <c r="E18" s="1">
        <v>92</v>
      </c>
      <c r="G18" s="1">
        <v>33.01</v>
      </c>
      <c r="H18" s="1">
        <v>98</v>
      </c>
      <c r="J18" s="1">
        <v>33.18</v>
      </c>
      <c r="K18" s="1">
        <v>104</v>
      </c>
    </row>
    <row r="19" spans="1:11" x14ac:dyDescent="0.3">
      <c r="A19" s="1">
        <v>35.049999999999997</v>
      </c>
      <c r="B19" s="1">
        <v>119</v>
      </c>
      <c r="D19" s="1">
        <v>35.04</v>
      </c>
      <c r="E19" s="1">
        <v>116</v>
      </c>
      <c r="G19" s="1">
        <v>35.1</v>
      </c>
      <c r="H19" s="1">
        <v>104</v>
      </c>
      <c r="J19" s="1">
        <v>35.270000000000003</v>
      </c>
      <c r="K19" s="1">
        <v>113</v>
      </c>
    </row>
    <row r="20" spans="1:11" x14ac:dyDescent="0.3">
      <c r="A20" s="1">
        <v>37.08</v>
      </c>
      <c r="B20" s="1">
        <v>100</v>
      </c>
      <c r="D20" s="1">
        <v>37.07</v>
      </c>
      <c r="E20" s="1">
        <v>108</v>
      </c>
      <c r="G20" s="1">
        <v>37.130000000000003</v>
      </c>
      <c r="H20" s="1">
        <v>96</v>
      </c>
      <c r="J20" s="1">
        <v>37.299999999999997</v>
      </c>
      <c r="K20" s="1">
        <v>118</v>
      </c>
    </row>
    <row r="21" spans="1:11" x14ac:dyDescent="0.3">
      <c r="A21" s="1">
        <v>39.17</v>
      </c>
      <c r="B21" s="1">
        <v>116</v>
      </c>
      <c r="D21" s="1">
        <v>39.159999999999997</v>
      </c>
      <c r="E21" s="1">
        <v>105</v>
      </c>
      <c r="G21" s="1">
        <v>39.159999999999997</v>
      </c>
      <c r="H21" s="1">
        <v>98</v>
      </c>
      <c r="J21" s="1">
        <v>39.380000000000003</v>
      </c>
      <c r="K21" s="1">
        <v>105</v>
      </c>
    </row>
    <row r="22" spans="1:11" x14ac:dyDescent="0.3">
      <c r="A22" s="1">
        <v>41.2</v>
      </c>
      <c r="B22" s="1">
        <v>119</v>
      </c>
      <c r="D22" s="1">
        <v>41.19</v>
      </c>
      <c r="E22" s="1">
        <v>105</v>
      </c>
      <c r="G22" s="1">
        <v>41.25</v>
      </c>
      <c r="H22" s="1">
        <v>109</v>
      </c>
      <c r="J22" s="1">
        <v>41.42</v>
      </c>
      <c r="K22" s="1">
        <v>99</v>
      </c>
    </row>
    <row r="23" spans="1:11" x14ac:dyDescent="0.3">
      <c r="A23" s="1">
        <v>43.45</v>
      </c>
      <c r="B23" s="1">
        <v>110</v>
      </c>
      <c r="D23" s="1">
        <v>43.23</v>
      </c>
      <c r="E23" s="1">
        <v>95</v>
      </c>
      <c r="G23" s="1">
        <v>43.34</v>
      </c>
      <c r="H23" s="1">
        <v>106</v>
      </c>
      <c r="J23" s="1">
        <v>43.5</v>
      </c>
      <c r="K23" s="1">
        <v>92</v>
      </c>
    </row>
    <row r="24" spans="1:11" x14ac:dyDescent="0.3">
      <c r="A24" s="1">
        <v>45.54</v>
      </c>
      <c r="B24" s="1">
        <v>94</v>
      </c>
      <c r="D24" s="1">
        <v>45.31</v>
      </c>
      <c r="E24" s="1">
        <v>102</v>
      </c>
      <c r="G24" s="1">
        <v>45.42</v>
      </c>
      <c r="H24" s="1">
        <v>110</v>
      </c>
      <c r="J24" s="1">
        <v>45.54</v>
      </c>
      <c r="K24" s="1">
        <v>105</v>
      </c>
    </row>
    <row r="25" spans="1:11" x14ac:dyDescent="0.3">
      <c r="A25" s="1">
        <v>47.57</v>
      </c>
      <c r="B25" s="1">
        <v>123</v>
      </c>
      <c r="D25" s="1">
        <v>47.35</v>
      </c>
      <c r="E25" s="1">
        <v>119</v>
      </c>
      <c r="G25" s="1">
        <v>47.51</v>
      </c>
      <c r="H25" s="1">
        <v>93</v>
      </c>
      <c r="J25" s="1">
        <v>47.57</v>
      </c>
      <c r="K25" s="1">
        <v>116</v>
      </c>
    </row>
    <row r="26" spans="1:11" x14ac:dyDescent="0.3">
      <c r="A26" s="1">
        <v>49.6</v>
      </c>
      <c r="B26" s="1">
        <v>103</v>
      </c>
      <c r="D26" s="1">
        <v>49.38</v>
      </c>
      <c r="E26" s="1">
        <v>100</v>
      </c>
      <c r="G26" s="1">
        <v>49.54</v>
      </c>
      <c r="H26" s="1">
        <v>92</v>
      </c>
      <c r="J26" s="1">
        <v>49.66</v>
      </c>
      <c r="K26" s="1">
        <v>94</v>
      </c>
    </row>
    <row r="27" spans="1:11" x14ac:dyDescent="0.3">
      <c r="A27" s="1">
        <v>51.69</v>
      </c>
      <c r="B27" s="1">
        <v>107</v>
      </c>
      <c r="D27" s="1">
        <v>51.46</v>
      </c>
      <c r="E27" s="1">
        <v>104</v>
      </c>
      <c r="G27" s="1">
        <v>51.63</v>
      </c>
      <c r="H27" s="1">
        <v>131</v>
      </c>
      <c r="J27" s="1">
        <v>51.69</v>
      </c>
      <c r="K27" s="1">
        <v>101</v>
      </c>
    </row>
    <row r="28" spans="1:11" x14ac:dyDescent="0.3">
      <c r="A28" s="1">
        <v>53.72</v>
      </c>
      <c r="B28" s="1">
        <v>107</v>
      </c>
      <c r="D28" s="1">
        <v>53.5</v>
      </c>
      <c r="E28" s="1">
        <v>100</v>
      </c>
      <c r="G28" s="1">
        <v>53.66</v>
      </c>
      <c r="H28" s="1">
        <v>120</v>
      </c>
      <c r="J28" s="1">
        <v>53.77</v>
      </c>
      <c r="K28" s="1">
        <v>105</v>
      </c>
    </row>
    <row r="29" spans="1:11" x14ac:dyDescent="0.3">
      <c r="A29" s="1">
        <v>55.81</v>
      </c>
      <c r="B29" s="1">
        <v>112</v>
      </c>
      <c r="D29" s="1">
        <v>55.58</v>
      </c>
      <c r="E29" s="1">
        <v>96</v>
      </c>
      <c r="G29" s="1">
        <v>55.75</v>
      </c>
      <c r="H29" s="1">
        <v>112</v>
      </c>
      <c r="J29" s="1">
        <v>55.81</v>
      </c>
      <c r="K29" s="1">
        <v>111</v>
      </c>
    </row>
    <row r="30" spans="1:11" x14ac:dyDescent="0.3">
      <c r="A30" s="1">
        <v>57.84</v>
      </c>
      <c r="B30" s="1">
        <v>94</v>
      </c>
      <c r="D30" s="1">
        <v>57.62</v>
      </c>
      <c r="E30" s="1">
        <v>96</v>
      </c>
      <c r="G30" s="1">
        <v>57.78</v>
      </c>
      <c r="H30" s="1">
        <v>125</v>
      </c>
      <c r="J30" s="1">
        <v>57.84</v>
      </c>
      <c r="K30" s="1">
        <v>96</v>
      </c>
    </row>
    <row r="31" spans="1:11" x14ac:dyDescent="0.3">
      <c r="A31" s="1">
        <v>59.87</v>
      </c>
      <c r="B31" s="1">
        <v>97</v>
      </c>
      <c r="D31" s="1">
        <v>59.7</v>
      </c>
      <c r="E31" s="1">
        <v>113</v>
      </c>
      <c r="G31" s="1">
        <v>59.81</v>
      </c>
      <c r="H31" s="1">
        <v>97</v>
      </c>
      <c r="J31" s="1">
        <v>59.93</v>
      </c>
      <c r="K31" s="1">
        <v>114</v>
      </c>
    </row>
    <row r="32" spans="1:11" x14ac:dyDescent="0.3">
      <c r="A32" s="1">
        <v>61.96</v>
      </c>
      <c r="B32" s="1">
        <v>97</v>
      </c>
      <c r="D32" s="1">
        <v>61.74</v>
      </c>
      <c r="E32" s="1">
        <v>101</v>
      </c>
      <c r="G32" s="1">
        <v>62.12</v>
      </c>
      <c r="H32" s="1">
        <v>83</v>
      </c>
      <c r="J32" s="1">
        <v>62.01</v>
      </c>
      <c r="K32" s="1">
        <v>109</v>
      </c>
    </row>
    <row r="33" spans="1:11" x14ac:dyDescent="0.3">
      <c r="A33" s="1">
        <v>64.05</v>
      </c>
      <c r="B33" s="1">
        <v>110</v>
      </c>
      <c r="D33" s="1">
        <v>63.82</v>
      </c>
      <c r="E33" s="1">
        <v>117</v>
      </c>
      <c r="G33" s="1">
        <v>64.150000000000006</v>
      </c>
      <c r="H33" s="1">
        <v>95</v>
      </c>
      <c r="J33" s="1">
        <v>64.05</v>
      </c>
      <c r="K33" s="1">
        <v>97</v>
      </c>
    </row>
    <row r="34" spans="1:11" x14ac:dyDescent="0.3">
      <c r="A34" s="1">
        <v>66.08</v>
      </c>
      <c r="B34" s="1">
        <v>92</v>
      </c>
      <c r="D34" s="1">
        <v>65.86</v>
      </c>
      <c r="E34" s="1">
        <v>89</v>
      </c>
      <c r="G34" s="1">
        <v>66.19</v>
      </c>
      <c r="H34" s="1">
        <v>105</v>
      </c>
      <c r="J34" s="1">
        <v>66.08</v>
      </c>
      <c r="K34" s="1">
        <v>104</v>
      </c>
    </row>
    <row r="35" spans="1:11" x14ac:dyDescent="0.3">
      <c r="A35" s="1">
        <v>68.17</v>
      </c>
      <c r="B35" s="1">
        <v>97</v>
      </c>
      <c r="D35" s="1">
        <v>67.89</v>
      </c>
      <c r="E35" s="1">
        <v>108</v>
      </c>
      <c r="G35" s="1">
        <v>68.22</v>
      </c>
      <c r="H35" s="1">
        <v>119</v>
      </c>
      <c r="J35" s="1">
        <v>68.17</v>
      </c>
      <c r="K35" s="1">
        <v>113</v>
      </c>
    </row>
    <row r="36" spans="1:11" x14ac:dyDescent="0.3">
      <c r="A36" s="1">
        <v>70.2</v>
      </c>
      <c r="B36" s="1">
        <v>109</v>
      </c>
      <c r="D36" s="1">
        <v>69.97</v>
      </c>
      <c r="E36" s="1">
        <v>105</v>
      </c>
      <c r="G36" s="1">
        <v>70.31</v>
      </c>
      <c r="H36" s="1">
        <v>100</v>
      </c>
      <c r="J36" s="1">
        <v>70.2</v>
      </c>
      <c r="K36" s="1">
        <v>96</v>
      </c>
    </row>
    <row r="37" spans="1:11" x14ac:dyDescent="0.3">
      <c r="A37" s="1">
        <v>72.290000000000006</v>
      </c>
      <c r="B37" s="1">
        <v>104</v>
      </c>
      <c r="D37" s="1">
        <v>72.010000000000005</v>
      </c>
      <c r="E37" s="1">
        <v>104</v>
      </c>
      <c r="G37" s="1">
        <v>72.34</v>
      </c>
      <c r="H37" s="1">
        <v>103</v>
      </c>
      <c r="J37" s="1">
        <v>72.28</v>
      </c>
      <c r="K37" s="1">
        <v>115</v>
      </c>
    </row>
    <row r="38" spans="1:11" x14ac:dyDescent="0.3">
      <c r="A38" s="1">
        <v>74.319999999999993</v>
      </c>
      <c r="B38" s="1">
        <v>116</v>
      </c>
      <c r="D38" s="1">
        <v>74.040000000000006</v>
      </c>
      <c r="E38" s="1">
        <v>93</v>
      </c>
      <c r="G38" s="1">
        <v>74.37</v>
      </c>
      <c r="H38" s="1">
        <v>111</v>
      </c>
      <c r="J38" s="1">
        <v>74.319999999999993</v>
      </c>
      <c r="K38" s="1">
        <v>97</v>
      </c>
    </row>
    <row r="39" spans="1:11" x14ac:dyDescent="0.3">
      <c r="A39" s="1">
        <v>76.349999999999994</v>
      </c>
      <c r="B39" s="1">
        <v>134</v>
      </c>
      <c r="D39" s="1">
        <v>76.13</v>
      </c>
      <c r="E39" s="1">
        <v>110</v>
      </c>
      <c r="G39" s="1">
        <v>76.459999999999994</v>
      </c>
      <c r="H39" s="1">
        <v>103</v>
      </c>
      <c r="J39" s="1">
        <v>76.349999999999994</v>
      </c>
      <c r="K39" s="1">
        <v>99</v>
      </c>
    </row>
    <row r="40" spans="1:11" x14ac:dyDescent="0.3">
      <c r="A40" s="1">
        <v>78.44</v>
      </c>
      <c r="B40" s="1">
        <v>107</v>
      </c>
      <c r="D40" s="1">
        <v>78.16</v>
      </c>
      <c r="E40" s="1">
        <v>141</v>
      </c>
      <c r="G40" s="1">
        <v>78.489999999999995</v>
      </c>
      <c r="H40" s="1">
        <v>84</v>
      </c>
      <c r="J40" s="1">
        <v>78.44</v>
      </c>
      <c r="K40" s="1">
        <v>107</v>
      </c>
    </row>
    <row r="41" spans="1:11" x14ac:dyDescent="0.3">
      <c r="A41" s="1">
        <v>80.47</v>
      </c>
      <c r="B41" s="1">
        <v>100</v>
      </c>
      <c r="D41" s="1">
        <v>80.25</v>
      </c>
      <c r="E41" s="1">
        <v>90</v>
      </c>
      <c r="G41" s="1">
        <v>80.58</v>
      </c>
      <c r="H41" s="1">
        <v>99</v>
      </c>
      <c r="J41" s="1">
        <v>80.47</v>
      </c>
      <c r="K41" s="1">
        <v>109</v>
      </c>
    </row>
    <row r="42" spans="1:11" x14ac:dyDescent="0.3">
      <c r="A42" s="1">
        <v>82.56</v>
      </c>
      <c r="B42" s="1">
        <v>114</v>
      </c>
      <c r="D42" s="1">
        <v>82.28</v>
      </c>
      <c r="E42" s="1">
        <v>124</v>
      </c>
      <c r="G42" s="1">
        <v>82.61</v>
      </c>
      <c r="H42" s="1">
        <v>107</v>
      </c>
      <c r="J42" s="1">
        <v>82.5</v>
      </c>
      <c r="K42" s="1">
        <v>89</v>
      </c>
    </row>
    <row r="43" spans="1:11" x14ac:dyDescent="0.3">
      <c r="A43" s="1">
        <v>84.59</v>
      </c>
      <c r="B43" s="1">
        <v>98</v>
      </c>
      <c r="D43" s="1">
        <v>84.36</v>
      </c>
      <c r="E43" s="1">
        <v>99</v>
      </c>
      <c r="G43" s="1">
        <v>84.7</v>
      </c>
      <c r="H43" s="1">
        <v>93</v>
      </c>
      <c r="J43" s="1">
        <v>84.59</v>
      </c>
      <c r="K43" s="1">
        <v>102</v>
      </c>
    </row>
    <row r="44" spans="1:11" x14ac:dyDescent="0.3">
      <c r="A44" s="1">
        <v>86.62</v>
      </c>
      <c r="B44" s="1">
        <v>119</v>
      </c>
      <c r="D44" s="1">
        <v>86.4</v>
      </c>
      <c r="E44" s="1">
        <v>91</v>
      </c>
      <c r="G44" s="1">
        <v>86.73</v>
      </c>
      <c r="H44" s="1">
        <v>98</v>
      </c>
      <c r="J44" s="1">
        <v>86.62</v>
      </c>
      <c r="K44" s="1">
        <v>95</v>
      </c>
    </row>
    <row r="45" spans="1:11" x14ac:dyDescent="0.3">
      <c r="A45" s="1">
        <v>88.71</v>
      </c>
      <c r="B45" s="1">
        <v>99</v>
      </c>
      <c r="D45" s="1">
        <v>88.48</v>
      </c>
      <c r="E45" s="1">
        <v>98</v>
      </c>
      <c r="G45" s="1">
        <v>88.76</v>
      </c>
      <c r="H45" s="1">
        <v>102</v>
      </c>
      <c r="J45" s="1">
        <v>88.76</v>
      </c>
      <c r="K45" s="1">
        <v>104</v>
      </c>
    </row>
    <row r="46" spans="1:11" x14ac:dyDescent="0.3">
      <c r="A46" s="1">
        <v>90.74</v>
      </c>
      <c r="B46" s="1">
        <v>101</v>
      </c>
      <c r="D46" s="1">
        <v>90.74</v>
      </c>
      <c r="E46" s="1">
        <v>100</v>
      </c>
      <c r="G46" s="1">
        <v>90.85</v>
      </c>
      <c r="H46" s="1">
        <v>87</v>
      </c>
      <c r="J46" s="1">
        <v>90.79</v>
      </c>
      <c r="K46" s="1">
        <v>95</v>
      </c>
    </row>
    <row r="47" spans="1:11" x14ac:dyDescent="0.3">
      <c r="A47" s="1">
        <v>92.83</v>
      </c>
      <c r="B47" s="1">
        <v>102</v>
      </c>
      <c r="D47" s="1">
        <v>92.82</v>
      </c>
      <c r="E47" s="1">
        <v>112</v>
      </c>
      <c r="G47" s="1">
        <v>92.88</v>
      </c>
      <c r="H47" s="1">
        <v>105</v>
      </c>
      <c r="J47" s="1">
        <v>92.94</v>
      </c>
      <c r="K47" s="1">
        <v>88</v>
      </c>
    </row>
    <row r="48" spans="1:11" x14ac:dyDescent="0.3">
      <c r="A48" s="1">
        <v>94.86</v>
      </c>
      <c r="B48" s="1">
        <v>119</v>
      </c>
      <c r="D48" s="1">
        <v>94.86</v>
      </c>
      <c r="E48" s="1">
        <v>121</v>
      </c>
      <c r="G48" s="1">
        <v>95.13</v>
      </c>
      <c r="H48" s="1">
        <v>115</v>
      </c>
      <c r="J48" s="1">
        <v>94.97</v>
      </c>
      <c r="K48" s="1">
        <v>105</v>
      </c>
    </row>
    <row r="49" spans="1:11" x14ac:dyDescent="0.3">
      <c r="A49" s="1">
        <v>96.95</v>
      </c>
      <c r="B49" s="1">
        <v>104</v>
      </c>
      <c r="D49" s="1">
        <v>96.89</v>
      </c>
      <c r="E49" s="1">
        <v>85</v>
      </c>
      <c r="G49" s="1">
        <v>97.16</v>
      </c>
      <c r="H49" s="1">
        <v>112</v>
      </c>
      <c r="J49" s="1">
        <v>97.06</v>
      </c>
      <c r="K49" s="1">
        <v>111</v>
      </c>
    </row>
    <row r="50" spans="1:11" x14ac:dyDescent="0.3">
      <c r="A50" s="1">
        <v>98.98</v>
      </c>
      <c r="B50" s="1">
        <v>106</v>
      </c>
      <c r="D50" s="1">
        <v>99.19</v>
      </c>
      <c r="E50" s="1">
        <v>110</v>
      </c>
      <c r="G50" s="1">
        <v>99.25</v>
      </c>
      <c r="H50" s="1">
        <v>101</v>
      </c>
      <c r="J50" s="1">
        <v>99.14</v>
      </c>
      <c r="K50" s="1">
        <v>93</v>
      </c>
    </row>
    <row r="51" spans="1:11" x14ac:dyDescent="0.3">
      <c r="A51" s="1">
        <v>101.07</v>
      </c>
      <c r="B51" s="1">
        <v>113</v>
      </c>
      <c r="D51" s="1">
        <v>101.23</v>
      </c>
      <c r="E51" s="1">
        <v>95</v>
      </c>
      <c r="G51" s="1">
        <v>101.28</v>
      </c>
      <c r="H51" s="1">
        <v>106</v>
      </c>
      <c r="J51" s="1">
        <v>101.18</v>
      </c>
      <c r="K51" s="1">
        <v>99</v>
      </c>
    </row>
    <row r="52" spans="1:11" x14ac:dyDescent="0.3">
      <c r="A52" s="1">
        <v>103.1</v>
      </c>
      <c r="B52" s="1">
        <v>111</v>
      </c>
      <c r="D52" s="1">
        <v>103.26</v>
      </c>
      <c r="E52" s="1">
        <v>104</v>
      </c>
      <c r="G52" s="1">
        <v>103.37</v>
      </c>
      <c r="H52" s="1">
        <v>114</v>
      </c>
      <c r="J52" s="1">
        <v>103.21</v>
      </c>
      <c r="K52" s="1">
        <v>109</v>
      </c>
    </row>
    <row r="53" spans="1:11" x14ac:dyDescent="0.3">
      <c r="A53" s="1">
        <v>105.19</v>
      </c>
      <c r="B53" s="1">
        <v>112</v>
      </c>
      <c r="D53" s="1">
        <v>105.57</v>
      </c>
      <c r="E53" s="1">
        <v>118</v>
      </c>
      <c r="G53" s="1">
        <v>105.4</v>
      </c>
      <c r="H53" s="1">
        <v>105</v>
      </c>
      <c r="J53" s="1">
        <v>105.24</v>
      </c>
      <c r="K53" s="1">
        <v>115</v>
      </c>
    </row>
    <row r="54" spans="1:11" x14ac:dyDescent="0.3">
      <c r="A54" s="1">
        <v>107.22</v>
      </c>
      <c r="B54" s="1">
        <v>115</v>
      </c>
      <c r="D54" s="1">
        <v>107.6</v>
      </c>
      <c r="E54" s="1">
        <v>104</v>
      </c>
      <c r="G54" s="1">
        <v>107.43</v>
      </c>
      <c r="H54" s="1">
        <v>89</v>
      </c>
      <c r="J54" s="1">
        <v>107.33</v>
      </c>
      <c r="K54" s="1">
        <v>107</v>
      </c>
    </row>
    <row r="55" spans="1:11" x14ac:dyDescent="0.3">
      <c r="A55" s="1">
        <v>109.25</v>
      </c>
      <c r="B55" s="1">
        <v>108</v>
      </c>
      <c r="D55" s="1">
        <v>109.63</v>
      </c>
      <c r="E55" s="1">
        <v>125</v>
      </c>
      <c r="G55" s="1">
        <v>109.52</v>
      </c>
      <c r="H55" s="1">
        <v>108</v>
      </c>
      <c r="J55" s="1">
        <v>109.36</v>
      </c>
      <c r="K55" s="1">
        <v>106</v>
      </c>
    </row>
    <row r="56" spans="1:11" x14ac:dyDescent="0.3">
      <c r="A56" s="1">
        <v>111.34</v>
      </c>
      <c r="B56" s="1">
        <v>106</v>
      </c>
      <c r="D56" s="1">
        <v>111.72</v>
      </c>
      <c r="E56" s="1">
        <v>136</v>
      </c>
      <c r="G56" s="1">
        <v>111.55</v>
      </c>
      <c r="H56" s="1">
        <v>92</v>
      </c>
      <c r="J56" s="1">
        <v>111.39</v>
      </c>
      <c r="K56" s="1">
        <v>94</v>
      </c>
    </row>
    <row r="57" spans="1:11" x14ac:dyDescent="0.3">
      <c r="A57" s="1">
        <v>113.37</v>
      </c>
      <c r="B57" s="1">
        <v>118</v>
      </c>
      <c r="D57" s="1">
        <v>113.75</v>
      </c>
      <c r="E57" s="1">
        <v>104</v>
      </c>
      <c r="G57" s="1">
        <v>113.64</v>
      </c>
      <c r="H57" s="1">
        <v>105</v>
      </c>
      <c r="J57" s="1">
        <v>113.48</v>
      </c>
      <c r="K57" s="1">
        <v>100</v>
      </c>
    </row>
    <row r="58" spans="1:11" x14ac:dyDescent="0.3">
      <c r="A58" s="1">
        <v>115.46</v>
      </c>
      <c r="B58" s="1">
        <v>110</v>
      </c>
      <c r="D58" s="1">
        <v>115.84</v>
      </c>
      <c r="E58" s="1">
        <v>107</v>
      </c>
      <c r="G58" s="1">
        <v>115.67</v>
      </c>
      <c r="H58" s="1">
        <v>112</v>
      </c>
      <c r="J58" s="1">
        <v>115.51</v>
      </c>
      <c r="K58" s="1">
        <v>94</v>
      </c>
    </row>
    <row r="59" spans="1:11" x14ac:dyDescent="0.3">
      <c r="A59" s="1">
        <v>117.49</v>
      </c>
      <c r="B59" s="1">
        <v>107</v>
      </c>
      <c r="D59" s="1">
        <v>117.87</v>
      </c>
      <c r="E59" s="1">
        <v>94</v>
      </c>
      <c r="G59" s="1">
        <v>117.98</v>
      </c>
      <c r="H59" s="1">
        <v>115</v>
      </c>
      <c r="J59" s="1">
        <v>117.54</v>
      </c>
      <c r="K59" s="1">
        <v>84</v>
      </c>
    </row>
    <row r="60" spans="1:11" x14ac:dyDescent="0.3">
      <c r="A60" s="1">
        <v>119.52</v>
      </c>
      <c r="B60" s="1">
        <v>99</v>
      </c>
      <c r="D60" s="1">
        <v>119.96</v>
      </c>
      <c r="E60" s="1">
        <v>105</v>
      </c>
      <c r="G60" s="1">
        <v>120.01</v>
      </c>
      <c r="H60" s="1">
        <v>120</v>
      </c>
      <c r="J60" s="1">
        <v>119.63</v>
      </c>
      <c r="K60" s="1">
        <v>99</v>
      </c>
    </row>
    <row r="61" spans="1:11" x14ac:dyDescent="0.3">
      <c r="A61" s="1">
        <v>121.61</v>
      </c>
      <c r="B61" s="1">
        <v>120</v>
      </c>
      <c r="D61" s="1">
        <v>121.99</v>
      </c>
      <c r="E61" s="1">
        <v>103</v>
      </c>
      <c r="G61" s="1">
        <v>122.04</v>
      </c>
      <c r="H61" s="1">
        <v>119</v>
      </c>
      <c r="J61" s="1">
        <v>121.66</v>
      </c>
      <c r="K61" s="1">
        <v>106</v>
      </c>
    </row>
    <row r="62" spans="1:11" x14ac:dyDescent="0.3">
      <c r="A62" s="1">
        <v>123.7</v>
      </c>
      <c r="B62" s="1">
        <v>110</v>
      </c>
      <c r="D62" s="1">
        <v>124.08</v>
      </c>
      <c r="E62" s="1">
        <v>91</v>
      </c>
      <c r="G62" s="1">
        <v>124.08</v>
      </c>
      <c r="H62" s="1">
        <v>102</v>
      </c>
      <c r="J62" s="1">
        <v>123.75</v>
      </c>
      <c r="K62" s="1">
        <v>110</v>
      </c>
    </row>
    <row r="63" spans="1:11" x14ac:dyDescent="0.3">
      <c r="A63" s="1">
        <v>125.73</v>
      </c>
      <c r="B63" s="1">
        <v>107</v>
      </c>
      <c r="D63" s="1">
        <v>126.11</v>
      </c>
      <c r="E63" s="1">
        <v>88</v>
      </c>
      <c r="G63" s="1">
        <v>126.38</v>
      </c>
      <c r="H63" s="1">
        <v>104</v>
      </c>
      <c r="J63" s="1">
        <v>125.78</v>
      </c>
      <c r="K63" s="1">
        <v>108</v>
      </c>
    </row>
    <row r="64" spans="1:11" x14ac:dyDescent="0.3">
      <c r="A64" s="1">
        <v>127.76</v>
      </c>
      <c r="B64" s="1">
        <v>97</v>
      </c>
      <c r="D64" s="1">
        <v>128.13999999999999</v>
      </c>
      <c r="E64" s="1">
        <v>106</v>
      </c>
      <c r="G64" s="1">
        <v>128.63999999999999</v>
      </c>
      <c r="H64" s="1">
        <v>95</v>
      </c>
      <c r="J64" s="1">
        <v>128.03</v>
      </c>
      <c r="K64" s="1">
        <v>121</v>
      </c>
    </row>
    <row r="65" spans="1:11" x14ac:dyDescent="0.3">
      <c r="A65" s="1">
        <v>129.85</v>
      </c>
      <c r="B65" s="1">
        <v>89</v>
      </c>
      <c r="D65" s="1">
        <v>130.22999999999999</v>
      </c>
      <c r="E65" s="1">
        <v>105</v>
      </c>
      <c r="G65" s="1">
        <v>130.72</v>
      </c>
      <c r="H65" s="1">
        <v>89</v>
      </c>
      <c r="J65" s="1">
        <v>130.07</v>
      </c>
      <c r="K65" s="1">
        <v>109</v>
      </c>
    </row>
    <row r="66" spans="1:11" x14ac:dyDescent="0.3">
      <c r="A66" s="1">
        <v>131.88</v>
      </c>
      <c r="B66" s="1">
        <v>97</v>
      </c>
      <c r="D66" s="1">
        <v>132.26</v>
      </c>
      <c r="E66" s="1">
        <v>105</v>
      </c>
      <c r="G66" s="1">
        <v>132.76</v>
      </c>
      <c r="H66" s="1">
        <v>106</v>
      </c>
      <c r="J66" s="1">
        <v>132.21</v>
      </c>
      <c r="K66" s="1">
        <v>89</v>
      </c>
    </row>
    <row r="67" spans="1:11" x14ac:dyDescent="0.3">
      <c r="A67" s="1">
        <v>133.97</v>
      </c>
      <c r="B67" s="1">
        <v>91</v>
      </c>
      <c r="D67" s="1">
        <v>134.35</v>
      </c>
      <c r="E67" s="1">
        <v>89</v>
      </c>
      <c r="G67" s="1">
        <v>134.79</v>
      </c>
      <c r="H67" s="1">
        <v>118</v>
      </c>
      <c r="J67" s="1">
        <v>134.24</v>
      </c>
      <c r="K67" s="1">
        <v>99</v>
      </c>
    </row>
    <row r="68" spans="1:11" x14ac:dyDescent="0.3">
      <c r="A68" s="1">
        <v>136</v>
      </c>
      <c r="B68" s="1">
        <v>113</v>
      </c>
      <c r="D68" s="1">
        <v>136.38</v>
      </c>
      <c r="E68" s="1">
        <v>123</v>
      </c>
      <c r="G68" s="1">
        <v>136.87</v>
      </c>
      <c r="H68" s="1">
        <v>109</v>
      </c>
      <c r="J68" s="1">
        <v>136.27000000000001</v>
      </c>
      <c r="K68" s="1">
        <v>100</v>
      </c>
    </row>
    <row r="69" spans="1:11" x14ac:dyDescent="0.3">
      <c r="A69" s="1">
        <v>138.03</v>
      </c>
      <c r="B69" s="1">
        <v>101</v>
      </c>
      <c r="D69" s="1">
        <v>138.41</v>
      </c>
      <c r="E69" s="1">
        <v>94</v>
      </c>
      <c r="G69" s="1">
        <v>138.91</v>
      </c>
      <c r="H69" s="1">
        <v>101</v>
      </c>
      <c r="J69" s="1">
        <v>138.36000000000001</v>
      </c>
      <c r="K69" s="1">
        <v>104</v>
      </c>
    </row>
    <row r="70" spans="1:11" x14ac:dyDescent="0.3">
      <c r="A70" s="1">
        <v>140.12</v>
      </c>
      <c r="B70" s="1">
        <v>114</v>
      </c>
      <c r="D70" s="1">
        <v>140.5</v>
      </c>
      <c r="E70" s="1">
        <v>106</v>
      </c>
      <c r="G70" s="1">
        <v>140.94</v>
      </c>
      <c r="H70" s="1">
        <v>118</v>
      </c>
      <c r="J70" s="1">
        <v>140.38999999999999</v>
      </c>
      <c r="K70" s="1">
        <v>97</v>
      </c>
    </row>
    <row r="71" spans="1:11" x14ac:dyDescent="0.3">
      <c r="A71" s="1">
        <v>142.15</v>
      </c>
      <c r="B71" s="1">
        <v>108</v>
      </c>
      <c r="D71" s="1">
        <v>142.53</v>
      </c>
      <c r="E71" s="1">
        <v>119</v>
      </c>
      <c r="G71" s="1">
        <v>143.03</v>
      </c>
      <c r="H71" s="1">
        <v>112</v>
      </c>
      <c r="J71" s="1">
        <v>142.47999999999999</v>
      </c>
      <c r="K71" s="1">
        <v>120</v>
      </c>
    </row>
    <row r="72" spans="1:11" x14ac:dyDescent="0.3">
      <c r="A72" s="1">
        <v>144.18</v>
      </c>
      <c r="B72" s="1">
        <v>117</v>
      </c>
      <c r="D72" s="1">
        <v>144.62</v>
      </c>
      <c r="E72" s="1">
        <v>94</v>
      </c>
      <c r="G72" s="1">
        <v>145.28</v>
      </c>
      <c r="H72" s="1">
        <v>103</v>
      </c>
      <c r="J72" s="1">
        <v>144.51</v>
      </c>
      <c r="K72" s="1">
        <v>118</v>
      </c>
    </row>
    <row r="73" spans="1:11" x14ac:dyDescent="0.3">
      <c r="A73" s="1">
        <v>146.27000000000001</v>
      </c>
      <c r="B73" s="1">
        <v>90</v>
      </c>
      <c r="D73" s="1">
        <v>146.87</v>
      </c>
      <c r="E73" s="1">
        <v>116</v>
      </c>
      <c r="G73" s="1">
        <v>147.31</v>
      </c>
      <c r="H73" s="1">
        <v>111</v>
      </c>
      <c r="J73" s="1">
        <v>146.54</v>
      </c>
      <c r="K73" s="1">
        <v>103</v>
      </c>
    </row>
    <row r="74" spans="1:11" x14ac:dyDescent="0.3">
      <c r="A74" s="1">
        <v>148.30000000000001</v>
      </c>
      <c r="B74" s="1">
        <v>105</v>
      </c>
      <c r="D74" s="1">
        <v>148.96</v>
      </c>
      <c r="E74" s="1">
        <v>106</v>
      </c>
      <c r="G74" s="1">
        <v>149.4</v>
      </c>
      <c r="H74" s="1">
        <v>97</v>
      </c>
      <c r="J74" s="1">
        <v>148.58000000000001</v>
      </c>
      <c r="K74" s="1">
        <v>110</v>
      </c>
    </row>
    <row r="75" spans="1:11" x14ac:dyDescent="0.3">
      <c r="A75" s="1">
        <v>150.34</v>
      </c>
      <c r="B75" s="1">
        <v>120</v>
      </c>
      <c r="D75" s="1">
        <v>150.99</v>
      </c>
      <c r="E75" s="1">
        <v>108</v>
      </c>
      <c r="G75" s="1">
        <v>151.43</v>
      </c>
      <c r="H75" s="1">
        <v>100</v>
      </c>
      <c r="J75" s="1">
        <v>150.66</v>
      </c>
      <c r="K75" s="1">
        <v>100</v>
      </c>
    </row>
    <row r="76" spans="1:11" x14ac:dyDescent="0.3">
      <c r="A76" s="1">
        <v>152.41999999999999</v>
      </c>
      <c r="B76" s="1">
        <v>106</v>
      </c>
      <c r="D76" s="1">
        <v>153.02000000000001</v>
      </c>
      <c r="E76" s="1">
        <v>104</v>
      </c>
      <c r="G76" s="1">
        <v>153.46</v>
      </c>
      <c r="H76" s="1">
        <v>106</v>
      </c>
      <c r="J76" s="1">
        <v>152.69999999999999</v>
      </c>
      <c r="K76" s="1">
        <v>91</v>
      </c>
    </row>
    <row r="77" spans="1:11" x14ac:dyDescent="0.3">
      <c r="A77" s="1">
        <v>154.44999999999999</v>
      </c>
      <c r="B77" s="1">
        <v>94</v>
      </c>
      <c r="D77" s="1">
        <v>155.16</v>
      </c>
      <c r="E77" s="1">
        <v>89</v>
      </c>
      <c r="G77" s="1">
        <v>155.55000000000001</v>
      </c>
      <c r="H77" s="1">
        <v>107</v>
      </c>
      <c r="J77" s="1">
        <v>154.78</v>
      </c>
      <c r="K77" s="1">
        <v>96</v>
      </c>
    </row>
    <row r="78" spans="1:11" x14ac:dyDescent="0.3">
      <c r="A78" s="1">
        <v>156.54</v>
      </c>
      <c r="B78" s="1">
        <v>98</v>
      </c>
      <c r="D78" s="1">
        <v>157.19999999999999</v>
      </c>
      <c r="E78" s="1">
        <v>104</v>
      </c>
      <c r="G78" s="1">
        <v>157.58000000000001</v>
      </c>
      <c r="H78" s="1">
        <v>94</v>
      </c>
      <c r="J78" s="1">
        <v>156.82</v>
      </c>
      <c r="K78" s="1">
        <v>98</v>
      </c>
    </row>
    <row r="79" spans="1:11" x14ac:dyDescent="0.3">
      <c r="A79" s="1">
        <v>158.57</v>
      </c>
      <c r="B79" s="1">
        <v>97</v>
      </c>
      <c r="D79" s="1">
        <v>159.28</v>
      </c>
      <c r="E79" s="1">
        <v>117</v>
      </c>
      <c r="G79" s="1">
        <v>159.61000000000001</v>
      </c>
      <c r="H79" s="1">
        <v>104</v>
      </c>
      <c r="J79" s="1">
        <v>158.85</v>
      </c>
      <c r="K79" s="1">
        <v>104</v>
      </c>
    </row>
    <row r="80" spans="1:11" x14ac:dyDescent="0.3">
      <c r="A80" s="1">
        <v>160.66</v>
      </c>
      <c r="B80" s="1">
        <v>99</v>
      </c>
      <c r="D80" s="1">
        <v>161.32</v>
      </c>
      <c r="E80" s="1">
        <v>93</v>
      </c>
      <c r="G80" s="1">
        <v>161.91999999999999</v>
      </c>
      <c r="H80" s="1">
        <v>118</v>
      </c>
      <c r="J80" s="1">
        <v>160.93</v>
      </c>
      <c r="K80" s="1">
        <v>105</v>
      </c>
    </row>
    <row r="81" spans="1:11" x14ac:dyDescent="0.3">
      <c r="A81" s="1">
        <v>162.69</v>
      </c>
      <c r="B81" s="1">
        <v>95</v>
      </c>
      <c r="D81" s="1">
        <v>163.35</v>
      </c>
      <c r="E81" s="1">
        <v>116</v>
      </c>
      <c r="G81" s="1">
        <v>163.95</v>
      </c>
      <c r="H81" s="1">
        <v>108</v>
      </c>
      <c r="J81" s="1">
        <v>162.97</v>
      </c>
      <c r="K81" s="1">
        <v>97</v>
      </c>
    </row>
    <row r="82" spans="1:11" x14ac:dyDescent="0.3">
      <c r="A82" s="1">
        <v>164.78</v>
      </c>
      <c r="B82" s="1">
        <v>107</v>
      </c>
      <c r="D82" s="1">
        <v>165.43</v>
      </c>
      <c r="E82" s="1">
        <v>91</v>
      </c>
      <c r="G82" s="1">
        <v>165.99</v>
      </c>
      <c r="H82" s="1">
        <v>94</v>
      </c>
      <c r="J82" s="1">
        <v>165.22</v>
      </c>
      <c r="K82" s="1">
        <v>97</v>
      </c>
    </row>
    <row r="83" spans="1:11" x14ac:dyDescent="0.3">
      <c r="A83" s="1">
        <v>166.81</v>
      </c>
      <c r="B83" s="1">
        <v>110</v>
      </c>
      <c r="D83" s="1">
        <v>167.47</v>
      </c>
      <c r="E83" s="1">
        <v>101</v>
      </c>
      <c r="G83" s="1">
        <v>168.07</v>
      </c>
      <c r="H83" s="1">
        <v>108</v>
      </c>
      <c r="J83" s="1">
        <v>167.25</v>
      </c>
      <c r="K83" s="1">
        <v>99</v>
      </c>
    </row>
    <row r="84" spans="1:11" x14ac:dyDescent="0.3">
      <c r="A84" s="1">
        <v>168.85</v>
      </c>
      <c r="B84" s="1">
        <v>86</v>
      </c>
      <c r="D84" s="1">
        <v>169.55</v>
      </c>
      <c r="E84" s="1">
        <v>85</v>
      </c>
      <c r="G84" s="1">
        <v>170.1</v>
      </c>
      <c r="H84" s="1">
        <v>104</v>
      </c>
      <c r="J84" s="1">
        <v>169.34</v>
      </c>
      <c r="K84" s="1">
        <v>116</v>
      </c>
    </row>
    <row r="85" spans="1:11" x14ac:dyDescent="0.3">
      <c r="A85" s="1">
        <v>170.99</v>
      </c>
      <c r="B85" s="1">
        <v>108</v>
      </c>
      <c r="D85" s="1">
        <v>171.59</v>
      </c>
      <c r="E85" s="1">
        <v>101</v>
      </c>
      <c r="G85" s="1">
        <v>172.14</v>
      </c>
      <c r="H85" s="1">
        <v>107</v>
      </c>
      <c r="J85" s="1">
        <v>171.37</v>
      </c>
      <c r="K85" s="1">
        <v>101</v>
      </c>
    </row>
    <row r="86" spans="1:11" x14ac:dyDescent="0.3">
      <c r="A86" s="1">
        <v>173.02</v>
      </c>
      <c r="B86" s="1">
        <v>104</v>
      </c>
      <c r="D86" s="1">
        <v>173.67</v>
      </c>
      <c r="E86" s="1">
        <v>88</v>
      </c>
      <c r="G86" s="1">
        <v>174.22</v>
      </c>
      <c r="H86" s="1">
        <v>109</v>
      </c>
      <c r="J86" s="1">
        <v>173.62</v>
      </c>
      <c r="K86" s="1">
        <v>101</v>
      </c>
    </row>
    <row r="87" spans="1:11" x14ac:dyDescent="0.3">
      <c r="A87" s="1">
        <v>175.11</v>
      </c>
      <c r="B87" s="1">
        <v>125</v>
      </c>
      <c r="D87" s="1">
        <v>175.76</v>
      </c>
      <c r="E87" s="1">
        <v>102</v>
      </c>
      <c r="G87" s="1">
        <v>176.26</v>
      </c>
      <c r="H87" s="1">
        <v>118</v>
      </c>
      <c r="J87" s="1">
        <v>175.87</v>
      </c>
      <c r="K87" s="1">
        <v>104</v>
      </c>
    </row>
    <row r="88" spans="1:11" x14ac:dyDescent="0.3">
      <c r="A88" s="1">
        <v>177.14</v>
      </c>
      <c r="B88" s="1">
        <v>98</v>
      </c>
      <c r="D88" s="1">
        <v>177.79</v>
      </c>
      <c r="E88" s="1">
        <v>89</v>
      </c>
      <c r="G88" s="1">
        <v>178.34</v>
      </c>
      <c r="H88" s="1">
        <v>109</v>
      </c>
      <c r="J88" s="1">
        <v>177.96</v>
      </c>
      <c r="K88" s="1">
        <v>114</v>
      </c>
    </row>
    <row r="89" spans="1:11" x14ac:dyDescent="0.3">
      <c r="A89" s="1">
        <v>179.17</v>
      </c>
      <c r="B89" s="1">
        <v>97</v>
      </c>
      <c r="D89" s="1">
        <v>179.88</v>
      </c>
      <c r="E89" s="1">
        <v>114</v>
      </c>
      <c r="G89" s="1">
        <v>180.6</v>
      </c>
      <c r="H89" s="1">
        <v>104</v>
      </c>
      <c r="J89" s="1">
        <v>179.99</v>
      </c>
      <c r="K89" s="1">
        <v>109</v>
      </c>
    </row>
    <row r="90" spans="1:11" x14ac:dyDescent="0.3">
      <c r="A90" s="1">
        <v>181.26</v>
      </c>
      <c r="B90" s="1">
        <v>101</v>
      </c>
      <c r="D90" s="1">
        <v>181.91</v>
      </c>
      <c r="E90" s="1">
        <v>108</v>
      </c>
      <c r="G90" s="1">
        <v>182.63</v>
      </c>
      <c r="H90" s="1">
        <v>100</v>
      </c>
      <c r="J90" s="1">
        <v>182.08</v>
      </c>
      <c r="K90" s="1">
        <v>85</v>
      </c>
    </row>
    <row r="91" spans="1:11" x14ac:dyDescent="0.3">
      <c r="A91" s="1">
        <v>183.29</v>
      </c>
      <c r="B91" s="1">
        <v>107</v>
      </c>
      <c r="D91" s="1">
        <v>184</v>
      </c>
      <c r="E91" s="1">
        <v>103</v>
      </c>
      <c r="G91" s="1">
        <v>184.71</v>
      </c>
      <c r="H91" s="1">
        <v>118</v>
      </c>
      <c r="J91" s="1">
        <v>184.11</v>
      </c>
      <c r="K91" s="1">
        <v>132</v>
      </c>
    </row>
    <row r="92" spans="1:11" x14ac:dyDescent="0.3">
      <c r="A92" s="1">
        <v>185.38</v>
      </c>
      <c r="B92" s="1">
        <v>91</v>
      </c>
      <c r="D92" s="1">
        <v>186.03</v>
      </c>
      <c r="E92" s="1">
        <v>109</v>
      </c>
      <c r="G92" s="1">
        <v>186.75</v>
      </c>
      <c r="H92" s="1">
        <v>115</v>
      </c>
      <c r="J92" s="1">
        <v>186.15</v>
      </c>
      <c r="K92" s="1">
        <v>128</v>
      </c>
    </row>
    <row r="93" spans="1:11" x14ac:dyDescent="0.3">
      <c r="A93" s="1">
        <v>187.41</v>
      </c>
      <c r="B93" s="1">
        <v>126</v>
      </c>
      <c r="D93" s="1">
        <v>188.12</v>
      </c>
      <c r="E93" s="1">
        <v>130</v>
      </c>
      <c r="G93" s="1">
        <v>188.78</v>
      </c>
      <c r="H93" s="1">
        <v>101</v>
      </c>
      <c r="J93" s="1">
        <v>188.23</v>
      </c>
      <c r="K93" s="1">
        <v>96</v>
      </c>
    </row>
    <row r="94" spans="1:11" x14ac:dyDescent="0.3">
      <c r="A94" s="1">
        <v>189.5</v>
      </c>
      <c r="B94" s="1">
        <v>97</v>
      </c>
      <c r="D94" s="1">
        <v>190.15</v>
      </c>
      <c r="E94" s="1">
        <v>107</v>
      </c>
      <c r="G94" s="1">
        <v>190.87</v>
      </c>
      <c r="H94" s="1">
        <v>95</v>
      </c>
      <c r="J94" s="1">
        <v>190.26</v>
      </c>
      <c r="K94" s="1">
        <v>101</v>
      </c>
    </row>
    <row r="95" spans="1:11" x14ac:dyDescent="0.3">
      <c r="A95" s="1">
        <v>191.53</v>
      </c>
      <c r="B95" s="1">
        <v>112</v>
      </c>
      <c r="D95" s="1">
        <v>192.24</v>
      </c>
      <c r="E95" s="1">
        <v>105</v>
      </c>
      <c r="G95" s="1">
        <v>192.9</v>
      </c>
      <c r="H95" s="1">
        <v>115</v>
      </c>
      <c r="J95" s="1">
        <v>192.35</v>
      </c>
      <c r="K95" s="1">
        <v>109</v>
      </c>
    </row>
    <row r="96" spans="1:11" x14ac:dyDescent="0.3">
      <c r="A96" s="1">
        <v>193.56</v>
      </c>
      <c r="B96" s="1">
        <v>93</v>
      </c>
      <c r="D96" s="1">
        <v>194.27</v>
      </c>
      <c r="E96" s="1">
        <v>102</v>
      </c>
      <c r="G96" s="1">
        <v>194.93</v>
      </c>
      <c r="H96" s="1">
        <v>121</v>
      </c>
      <c r="J96" s="1">
        <v>194.38</v>
      </c>
      <c r="K96" s="1">
        <v>83</v>
      </c>
    </row>
    <row r="97" spans="1:11" x14ac:dyDescent="0.3">
      <c r="A97" s="1">
        <v>195.65</v>
      </c>
      <c r="B97" s="1">
        <v>96</v>
      </c>
      <c r="D97" s="1">
        <v>196.3</v>
      </c>
      <c r="E97" s="1">
        <v>86</v>
      </c>
      <c r="G97" s="1">
        <v>197.02</v>
      </c>
      <c r="H97" s="1">
        <v>98</v>
      </c>
      <c r="J97" s="1">
        <v>196.64</v>
      </c>
      <c r="K97" s="1">
        <v>104</v>
      </c>
    </row>
    <row r="98" spans="1:11" x14ac:dyDescent="0.3">
      <c r="A98" s="1">
        <v>197.74</v>
      </c>
      <c r="B98" s="1">
        <v>124</v>
      </c>
      <c r="D98" s="1">
        <v>198.39</v>
      </c>
      <c r="E98" s="1">
        <v>117</v>
      </c>
      <c r="G98" s="1">
        <v>199.27</v>
      </c>
      <c r="H98" s="1">
        <v>104</v>
      </c>
      <c r="J98" s="1">
        <v>198.72</v>
      </c>
      <c r="K98" s="1">
        <v>107</v>
      </c>
    </row>
    <row r="99" spans="1:11" x14ac:dyDescent="0.3">
      <c r="A99" s="1">
        <v>199.77</v>
      </c>
      <c r="B99" s="1">
        <v>91</v>
      </c>
      <c r="D99" s="1">
        <v>200.42</v>
      </c>
      <c r="E99" s="1">
        <v>109</v>
      </c>
      <c r="G99" s="1">
        <v>201.3</v>
      </c>
      <c r="H99" s="1">
        <v>104</v>
      </c>
      <c r="J99" s="1">
        <v>200.76</v>
      </c>
      <c r="K99" s="1">
        <v>92</v>
      </c>
    </row>
    <row r="100" spans="1:11" x14ac:dyDescent="0.3">
      <c r="A100" s="1">
        <v>201.8</v>
      </c>
      <c r="B100" s="1">
        <v>106</v>
      </c>
      <c r="D100" s="1">
        <v>202.51</v>
      </c>
      <c r="E100" s="1">
        <v>115</v>
      </c>
      <c r="G100" s="1">
        <v>203.39</v>
      </c>
      <c r="H100" s="1">
        <v>92</v>
      </c>
      <c r="J100" s="1">
        <v>202.79</v>
      </c>
      <c r="K100" s="1">
        <v>107</v>
      </c>
    </row>
    <row r="101" spans="1:11" x14ac:dyDescent="0.3">
      <c r="A101" s="1">
        <v>203.89</v>
      </c>
      <c r="B101" s="1">
        <v>100</v>
      </c>
      <c r="D101" s="1">
        <v>204.54</v>
      </c>
      <c r="E101" s="1">
        <v>120</v>
      </c>
      <c r="G101" s="1">
        <v>205.42</v>
      </c>
      <c r="H101" s="1">
        <v>85</v>
      </c>
      <c r="J101" s="1">
        <v>204.82</v>
      </c>
      <c r="K101" s="1">
        <v>103</v>
      </c>
    </row>
    <row r="102" spans="1:11" x14ac:dyDescent="0.3">
      <c r="A102" s="1">
        <v>205.92</v>
      </c>
      <c r="B102" s="1">
        <v>109</v>
      </c>
      <c r="D102" s="1">
        <v>206.63</v>
      </c>
      <c r="E102" s="1">
        <v>127</v>
      </c>
      <c r="G102" s="1">
        <v>207.73</v>
      </c>
      <c r="H102" s="1">
        <v>115</v>
      </c>
      <c r="J102" s="1">
        <v>206.91</v>
      </c>
      <c r="K102" s="1">
        <v>98</v>
      </c>
    </row>
    <row r="103" spans="1:11" x14ac:dyDescent="0.3">
      <c r="D103" s="1">
        <v>208.66</v>
      </c>
      <c r="E103" s="1">
        <v>108</v>
      </c>
      <c r="G103" s="1">
        <v>209.76</v>
      </c>
      <c r="H103" s="1">
        <v>113</v>
      </c>
      <c r="J103" s="1">
        <v>208.94</v>
      </c>
      <c r="K103" s="1">
        <v>108</v>
      </c>
    </row>
    <row r="104" spans="1:11" x14ac:dyDescent="0.3">
      <c r="D104" s="1">
        <v>210.69</v>
      </c>
      <c r="E104" s="1">
        <v>100</v>
      </c>
      <c r="G104" s="1">
        <v>211.79</v>
      </c>
      <c r="H104" s="1">
        <v>118</v>
      </c>
      <c r="J104" s="1">
        <v>211.03</v>
      </c>
      <c r="K104" s="1">
        <v>92</v>
      </c>
    </row>
    <row r="105" spans="1:11" x14ac:dyDescent="0.3">
      <c r="D105" s="1">
        <v>212.78</v>
      </c>
      <c r="E105" s="1">
        <v>109</v>
      </c>
      <c r="G105" s="1">
        <v>213.88</v>
      </c>
      <c r="H105" s="1">
        <v>91</v>
      </c>
      <c r="J105" s="1">
        <v>213.06</v>
      </c>
      <c r="K105" s="1">
        <v>101</v>
      </c>
    </row>
    <row r="106" spans="1:11" x14ac:dyDescent="0.3">
      <c r="D106" s="1">
        <v>214.81</v>
      </c>
      <c r="E106" s="1">
        <v>100</v>
      </c>
      <c r="G106" s="1">
        <v>215.91</v>
      </c>
      <c r="H106" s="1">
        <v>91</v>
      </c>
      <c r="J106" s="1">
        <v>215.2</v>
      </c>
      <c r="K106" s="1">
        <v>79</v>
      </c>
    </row>
    <row r="107" spans="1:11" x14ac:dyDescent="0.3">
      <c r="D107" s="1">
        <v>216.9</v>
      </c>
      <c r="E107" s="1">
        <v>109</v>
      </c>
      <c r="G107" s="1">
        <v>217.94</v>
      </c>
      <c r="H107" s="1">
        <v>106</v>
      </c>
      <c r="J107" s="1">
        <v>217.23</v>
      </c>
      <c r="K107" s="1">
        <v>91</v>
      </c>
    </row>
    <row r="108" spans="1:11" x14ac:dyDescent="0.3">
      <c r="D108" s="1">
        <v>219.15</v>
      </c>
      <c r="E108" s="1">
        <v>98</v>
      </c>
      <c r="G108" s="1">
        <v>220.25</v>
      </c>
      <c r="H108" s="1">
        <v>102</v>
      </c>
      <c r="J108" s="1">
        <v>219.49</v>
      </c>
      <c r="K108" s="1">
        <v>105</v>
      </c>
    </row>
    <row r="109" spans="1:11" x14ac:dyDescent="0.3">
      <c r="D109" s="1">
        <v>221.18</v>
      </c>
      <c r="E109" s="1">
        <v>106</v>
      </c>
      <c r="G109" s="1">
        <v>222.28</v>
      </c>
      <c r="H109" s="1">
        <v>105</v>
      </c>
      <c r="J109" s="1">
        <v>221.57</v>
      </c>
      <c r="K109" s="1">
        <v>117</v>
      </c>
    </row>
    <row r="110" spans="1:11" x14ac:dyDescent="0.3">
      <c r="D110" s="1">
        <v>223.27</v>
      </c>
      <c r="E110" s="1">
        <v>109</v>
      </c>
      <c r="G110" s="1">
        <v>224.54</v>
      </c>
      <c r="H110" s="1">
        <v>95</v>
      </c>
      <c r="J110" s="1">
        <v>223.6</v>
      </c>
      <c r="K110" s="1">
        <v>108</v>
      </c>
    </row>
    <row r="111" spans="1:11" x14ac:dyDescent="0.3">
      <c r="D111" s="1">
        <v>225.3</v>
      </c>
      <c r="E111" s="1">
        <v>104</v>
      </c>
      <c r="G111" s="1">
        <v>226.57</v>
      </c>
      <c r="H111" s="1">
        <v>100</v>
      </c>
      <c r="J111" s="1">
        <v>225.64</v>
      </c>
      <c r="K111" s="1">
        <v>117</v>
      </c>
    </row>
    <row r="112" spans="1:11" x14ac:dyDescent="0.3">
      <c r="D112" s="1">
        <v>227.56</v>
      </c>
      <c r="E112" s="1">
        <v>93</v>
      </c>
      <c r="G112" s="1">
        <v>228.66</v>
      </c>
      <c r="H112" s="1">
        <v>85</v>
      </c>
      <c r="J112" s="1">
        <v>227.72</v>
      </c>
      <c r="K112" s="1">
        <v>116</v>
      </c>
    </row>
    <row r="113" spans="4:11" x14ac:dyDescent="0.3">
      <c r="D113" s="1">
        <v>229.64</v>
      </c>
      <c r="E113" s="1">
        <v>103</v>
      </c>
      <c r="G113" s="1">
        <v>230.69</v>
      </c>
      <c r="H113" s="1">
        <v>119</v>
      </c>
      <c r="J113" s="1">
        <v>229.76</v>
      </c>
      <c r="K113" s="1">
        <v>100</v>
      </c>
    </row>
    <row r="114" spans="4:11" x14ac:dyDescent="0.3">
      <c r="D114" s="1">
        <v>231.89</v>
      </c>
      <c r="E114" s="1">
        <v>106</v>
      </c>
      <c r="G114" s="1">
        <v>232.77</v>
      </c>
      <c r="H114" s="1">
        <v>85</v>
      </c>
      <c r="J114" s="1">
        <v>235.47</v>
      </c>
      <c r="K114" s="1">
        <v>113</v>
      </c>
    </row>
    <row r="115" spans="4:11" x14ac:dyDescent="0.3">
      <c r="D115" s="1">
        <v>233.98</v>
      </c>
      <c r="E115" s="1">
        <v>119</v>
      </c>
      <c r="G115" s="1">
        <v>234.81</v>
      </c>
      <c r="H115" s="1">
        <v>89</v>
      </c>
      <c r="J115" s="1">
        <v>237.5</v>
      </c>
      <c r="K115" s="1">
        <v>104</v>
      </c>
    </row>
    <row r="116" spans="4:11" x14ac:dyDescent="0.3">
      <c r="D116" s="1">
        <v>236.01</v>
      </c>
      <c r="E116" s="1">
        <v>99</v>
      </c>
      <c r="G116" s="1">
        <v>237.06</v>
      </c>
      <c r="H116" s="1">
        <v>92</v>
      </c>
      <c r="J116" s="1">
        <v>243.71</v>
      </c>
      <c r="K116" s="1">
        <v>92</v>
      </c>
    </row>
    <row r="117" spans="4:11" x14ac:dyDescent="0.3">
      <c r="D117" s="1">
        <v>238.1</v>
      </c>
      <c r="E117" s="1">
        <v>116</v>
      </c>
      <c r="G117" s="1">
        <v>239.15</v>
      </c>
      <c r="H117" s="1">
        <v>110</v>
      </c>
      <c r="J117" s="1">
        <v>245.96</v>
      </c>
      <c r="K117" s="1">
        <v>109</v>
      </c>
    </row>
    <row r="118" spans="4:11" x14ac:dyDescent="0.3">
      <c r="D118" s="1">
        <v>240.13</v>
      </c>
      <c r="E118" s="1">
        <v>97</v>
      </c>
      <c r="G118" s="1">
        <v>241.4</v>
      </c>
      <c r="H118" s="1">
        <v>99</v>
      </c>
      <c r="J118" s="1">
        <v>248.1</v>
      </c>
      <c r="K118" s="1">
        <v>94</v>
      </c>
    </row>
    <row r="119" spans="4:11" x14ac:dyDescent="0.3">
      <c r="D119" s="1">
        <v>242.22</v>
      </c>
      <c r="E119" s="1">
        <v>111</v>
      </c>
      <c r="G119" s="1">
        <v>243.49</v>
      </c>
      <c r="H119" s="1">
        <v>91</v>
      </c>
      <c r="J119" s="1">
        <v>250.19</v>
      </c>
      <c r="K119" s="1">
        <v>98</v>
      </c>
    </row>
    <row r="120" spans="4:11" x14ac:dyDescent="0.3">
      <c r="D120" s="1">
        <v>244.25</v>
      </c>
      <c r="E120" s="1">
        <v>120</v>
      </c>
      <c r="G120" s="1">
        <v>245.52</v>
      </c>
      <c r="H120" s="1">
        <v>130</v>
      </c>
      <c r="J120" s="1">
        <v>252.39</v>
      </c>
      <c r="K120" s="1">
        <v>109</v>
      </c>
    </row>
    <row r="121" spans="4:11" x14ac:dyDescent="0.3">
      <c r="D121" s="1">
        <v>246.34</v>
      </c>
      <c r="E121" s="1">
        <v>88</v>
      </c>
      <c r="G121" s="1">
        <v>247.55</v>
      </c>
      <c r="H121" s="1">
        <v>94</v>
      </c>
      <c r="J121" s="1">
        <v>254.47</v>
      </c>
      <c r="K121" s="1">
        <v>106</v>
      </c>
    </row>
    <row r="122" spans="4:11" x14ac:dyDescent="0.3">
      <c r="D122" s="1">
        <v>248.37</v>
      </c>
      <c r="E122" s="1">
        <v>118</v>
      </c>
      <c r="G122" s="1">
        <v>249.64</v>
      </c>
      <c r="H122" s="1">
        <v>109</v>
      </c>
      <c r="J122" s="1">
        <v>256.61</v>
      </c>
      <c r="K122" s="1">
        <v>102</v>
      </c>
    </row>
    <row r="123" spans="4:11" x14ac:dyDescent="0.3">
      <c r="D123" s="1">
        <v>250.4</v>
      </c>
      <c r="E123" s="1">
        <v>131</v>
      </c>
      <c r="G123" s="1">
        <v>251.67</v>
      </c>
      <c r="H123" s="1">
        <v>104</v>
      </c>
      <c r="J123" s="1">
        <v>258.64999999999998</v>
      </c>
      <c r="K123" s="1">
        <v>91</v>
      </c>
    </row>
    <row r="124" spans="4:11" x14ac:dyDescent="0.3">
      <c r="D124" s="1">
        <v>252.49</v>
      </c>
      <c r="E124" s="1">
        <v>98</v>
      </c>
      <c r="G124" s="1">
        <v>253.7</v>
      </c>
      <c r="H124" s="1">
        <v>113</v>
      </c>
      <c r="J124" s="1">
        <v>260.73</v>
      </c>
      <c r="K124" s="1">
        <v>104</v>
      </c>
    </row>
    <row r="125" spans="4:11" x14ac:dyDescent="0.3">
      <c r="D125" s="1">
        <v>254.52</v>
      </c>
      <c r="E125" s="1">
        <v>105</v>
      </c>
      <c r="G125" s="1">
        <v>255.79</v>
      </c>
      <c r="H125" s="1">
        <v>109</v>
      </c>
      <c r="J125" s="1">
        <v>262.77</v>
      </c>
      <c r="K125" s="1">
        <v>110</v>
      </c>
    </row>
    <row r="126" spans="4:11" x14ac:dyDescent="0.3">
      <c r="D126" s="1">
        <v>256.61</v>
      </c>
      <c r="E126" s="1">
        <v>110</v>
      </c>
      <c r="G126" s="1">
        <v>257.82</v>
      </c>
      <c r="H126" s="1">
        <v>95</v>
      </c>
      <c r="J126" s="1">
        <v>264.85000000000002</v>
      </c>
      <c r="K126" s="1">
        <v>110</v>
      </c>
    </row>
    <row r="127" spans="4:11" x14ac:dyDescent="0.3">
      <c r="D127" s="1">
        <v>258.64</v>
      </c>
      <c r="E127" s="1">
        <v>108</v>
      </c>
      <c r="G127" s="1">
        <v>259.85000000000002</v>
      </c>
      <c r="H127" s="1">
        <v>105</v>
      </c>
      <c r="J127" s="1">
        <v>266.89</v>
      </c>
      <c r="K127" s="1">
        <v>107</v>
      </c>
    </row>
    <row r="128" spans="4:11" x14ac:dyDescent="0.3">
      <c r="D128" s="1">
        <v>260.73</v>
      </c>
      <c r="E128" s="1">
        <v>112</v>
      </c>
      <c r="G128" s="1">
        <v>261.94</v>
      </c>
      <c r="H128" s="1">
        <v>107</v>
      </c>
      <c r="J128" s="1">
        <v>268.92</v>
      </c>
      <c r="K128" s="1">
        <v>94</v>
      </c>
    </row>
    <row r="129" spans="4:11" x14ac:dyDescent="0.3">
      <c r="D129" s="1">
        <v>262.76</v>
      </c>
      <c r="E129" s="1">
        <v>103</v>
      </c>
      <c r="G129" s="1">
        <v>264.02999999999997</v>
      </c>
      <c r="H129" s="1">
        <v>97</v>
      </c>
      <c r="J129" s="1">
        <v>271.01</v>
      </c>
      <c r="K129" s="1">
        <v>114</v>
      </c>
    </row>
    <row r="130" spans="4:11" x14ac:dyDescent="0.3">
      <c r="D130" s="1">
        <v>264.85000000000002</v>
      </c>
      <c r="E130" s="1">
        <v>98</v>
      </c>
      <c r="G130" s="1">
        <v>266.06</v>
      </c>
      <c r="H130" s="1">
        <v>110</v>
      </c>
      <c r="J130" s="1">
        <v>273.04000000000002</v>
      </c>
      <c r="K130" s="1">
        <v>118</v>
      </c>
    </row>
    <row r="131" spans="4:11" x14ac:dyDescent="0.3">
      <c r="D131" s="1">
        <v>266.88</v>
      </c>
      <c r="E131" s="1">
        <v>99</v>
      </c>
      <c r="G131" s="1">
        <v>268.08999999999997</v>
      </c>
      <c r="H131" s="1">
        <v>103</v>
      </c>
      <c r="J131" s="1">
        <v>275.12</v>
      </c>
      <c r="K131" s="1">
        <v>98</v>
      </c>
    </row>
    <row r="132" spans="4:11" x14ac:dyDescent="0.3">
      <c r="D132" s="1">
        <v>268.97000000000003</v>
      </c>
      <c r="E132" s="1">
        <v>108</v>
      </c>
      <c r="G132" s="1">
        <v>270.18</v>
      </c>
      <c r="H132" s="1">
        <v>112</v>
      </c>
      <c r="J132" s="1">
        <v>277.16000000000003</v>
      </c>
      <c r="K132" s="1">
        <v>101</v>
      </c>
    </row>
    <row r="133" spans="4:11" x14ac:dyDescent="0.3">
      <c r="D133" s="1">
        <v>271</v>
      </c>
      <c r="E133" s="1">
        <v>99</v>
      </c>
      <c r="G133" s="1">
        <v>272.43</v>
      </c>
      <c r="H133" s="1">
        <v>99</v>
      </c>
      <c r="J133" s="1">
        <v>279.19</v>
      </c>
      <c r="K133" s="1">
        <v>129</v>
      </c>
    </row>
    <row r="134" spans="4:11" x14ac:dyDescent="0.3">
      <c r="D134" s="1">
        <v>273.08999999999997</v>
      </c>
      <c r="E134" s="1">
        <v>99</v>
      </c>
      <c r="G134" s="1">
        <v>274.45999999999998</v>
      </c>
      <c r="H134" s="1">
        <v>100</v>
      </c>
      <c r="J134" s="1">
        <v>281.27999999999997</v>
      </c>
      <c r="K134" s="1">
        <v>110</v>
      </c>
    </row>
    <row r="135" spans="4:11" x14ac:dyDescent="0.3">
      <c r="D135" s="1">
        <v>275.12</v>
      </c>
      <c r="E135" s="1">
        <v>102</v>
      </c>
      <c r="G135" s="1">
        <v>276.55</v>
      </c>
      <c r="H135" s="1">
        <v>101</v>
      </c>
      <c r="J135" s="1">
        <v>283.31</v>
      </c>
      <c r="K135" s="1">
        <v>104</v>
      </c>
    </row>
    <row r="136" spans="4:11" x14ac:dyDescent="0.3">
      <c r="D136" s="1">
        <v>277.20999999999998</v>
      </c>
      <c r="E136" s="1">
        <v>99</v>
      </c>
      <c r="G136" s="1">
        <v>278.58</v>
      </c>
      <c r="H136" s="1">
        <v>111</v>
      </c>
      <c r="J136" s="1">
        <v>285.39999999999998</v>
      </c>
      <c r="K136" s="1">
        <v>98</v>
      </c>
    </row>
    <row r="137" spans="4:11" x14ac:dyDescent="0.3">
      <c r="D137" s="1">
        <v>279.24</v>
      </c>
      <c r="E137" s="1">
        <v>110</v>
      </c>
      <c r="G137" s="1">
        <v>280.61</v>
      </c>
      <c r="H137" s="1">
        <v>107</v>
      </c>
      <c r="J137" s="1">
        <v>287.43</v>
      </c>
      <c r="K137" s="1">
        <v>105</v>
      </c>
    </row>
    <row r="138" spans="4:11" x14ac:dyDescent="0.3">
      <c r="D138" s="1">
        <v>281.27</v>
      </c>
      <c r="E138" s="1">
        <v>86</v>
      </c>
      <c r="G138" s="1">
        <v>282.7</v>
      </c>
      <c r="H138" s="1">
        <v>100</v>
      </c>
      <c r="J138" s="1">
        <v>289.45999999999998</v>
      </c>
      <c r="K138" s="1">
        <v>103</v>
      </c>
    </row>
    <row r="139" spans="4:11" x14ac:dyDescent="0.3">
      <c r="D139" s="1">
        <v>283.36</v>
      </c>
      <c r="E139" s="1">
        <v>87</v>
      </c>
      <c r="G139" s="1">
        <v>284.73</v>
      </c>
      <c r="H139" s="1">
        <v>110</v>
      </c>
      <c r="J139" s="1">
        <v>291.55</v>
      </c>
      <c r="K139" s="1">
        <v>107</v>
      </c>
    </row>
    <row r="140" spans="4:11" x14ac:dyDescent="0.3">
      <c r="D140" s="1">
        <v>285.39</v>
      </c>
      <c r="E140" s="1">
        <v>102</v>
      </c>
      <c r="G140" s="1">
        <v>286.82</v>
      </c>
      <c r="H140" s="1">
        <v>127</v>
      </c>
      <c r="J140" s="1">
        <v>293.58</v>
      </c>
      <c r="K140" s="1">
        <v>128</v>
      </c>
    </row>
    <row r="141" spans="4:11" x14ac:dyDescent="0.3">
      <c r="D141" s="1">
        <v>287.48</v>
      </c>
      <c r="E141" s="1">
        <v>95</v>
      </c>
      <c r="G141" s="1">
        <v>288.85000000000002</v>
      </c>
      <c r="H141" s="1">
        <v>99</v>
      </c>
      <c r="J141" s="1">
        <v>295.67</v>
      </c>
      <c r="K141" s="1">
        <v>117</v>
      </c>
    </row>
    <row r="142" spans="4:11" x14ac:dyDescent="0.3">
      <c r="D142" s="1">
        <v>289.51</v>
      </c>
      <c r="E142" s="1">
        <v>112</v>
      </c>
      <c r="G142" s="1">
        <v>290.89</v>
      </c>
      <c r="H142" s="1">
        <v>111</v>
      </c>
      <c r="J142" s="1">
        <v>297.7</v>
      </c>
      <c r="K142" s="1">
        <v>94</v>
      </c>
    </row>
    <row r="143" spans="4:11" x14ac:dyDescent="0.3">
      <c r="D143" s="1">
        <v>291.60000000000002</v>
      </c>
      <c r="E143" s="1">
        <v>109</v>
      </c>
      <c r="G143" s="1">
        <v>292.97000000000003</v>
      </c>
      <c r="H143" s="1">
        <v>122</v>
      </c>
      <c r="J143" s="1">
        <v>299.73</v>
      </c>
      <c r="K143" s="1">
        <v>96</v>
      </c>
    </row>
    <row r="144" spans="4:11" x14ac:dyDescent="0.3">
      <c r="D144" s="1">
        <v>293.63</v>
      </c>
      <c r="E144" s="1">
        <v>118</v>
      </c>
      <c r="G144" s="1">
        <v>295.01</v>
      </c>
      <c r="H144" s="1">
        <v>92</v>
      </c>
      <c r="J144" s="1">
        <v>301.82</v>
      </c>
      <c r="K144" s="1">
        <v>98</v>
      </c>
    </row>
    <row r="145" spans="4:11" x14ac:dyDescent="0.3">
      <c r="D145" s="1">
        <v>295.72000000000003</v>
      </c>
      <c r="E145" s="1">
        <v>99</v>
      </c>
      <c r="G145" s="1">
        <v>297.04000000000002</v>
      </c>
      <c r="H145" s="1">
        <v>102</v>
      </c>
      <c r="J145" s="1">
        <v>303.85000000000002</v>
      </c>
      <c r="K145" s="1">
        <v>111</v>
      </c>
    </row>
    <row r="146" spans="4:11" x14ac:dyDescent="0.3">
      <c r="D146" s="1">
        <v>297.75</v>
      </c>
      <c r="E146" s="1">
        <v>103</v>
      </c>
      <c r="G146" s="1">
        <v>299.12</v>
      </c>
      <c r="H146" s="1">
        <v>102</v>
      </c>
      <c r="J146" s="1">
        <v>305.94</v>
      </c>
      <c r="K146" s="1">
        <v>95</v>
      </c>
    </row>
    <row r="147" spans="4:11" x14ac:dyDescent="0.3">
      <c r="D147" s="1">
        <v>299.83999999999997</v>
      </c>
      <c r="E147" s="1">
        <v>107</v>
      </c>
      <c r="G147" s="1">
        <v>301.20999999999998</v>
      </c>
      <c r="H147" s="1">
        <v>93</v>
      </c>
      <c r="J147" s="1">
        <v>307.97000000000003</v>
      </c>
      <c r="K147" s="1">
        <v>104</v>
      </c>
    </row>
    <row r="148" spans="4:11" x14ac:dyDescent="0.3">
      <c r="D148" s="1">
        <v>301.87</v>
      </c>
      <c r="E148" s="1">
        <v>90</v>
      </c>
      <c r="G148" s="1">
        <v>303.24</v>
      </c>
      <c r="H148" s="1">
        <v>101</v>
      </c>
      <c r="J148" s="1">
        <v>310.06</v>
      </c>
      <c r="K148" s="1">
        <v>89</v>
      </c>
    </row>
    <row r="149" spans="4:11" x14ac:dyDescent="0.3">
      <c r="D149" s="1">
        <v>303.95999999999998</v>
      </c>
      <c r="E149" s="1">
        <v>97</v>
      </c>
      <c r="G149" s="1">
        <v>305.27999999999997</v>
      </c>
      <c r="H149" s="1">
        <v>101</v>
      </c>
      <c r="J149" s="1">
        <v>312.08999999999997</v>
      </c>
      <c r="K149" s="1">
        <v>103</v>
      </c>
    </row>
    <row r="150" spans="4:11" x14ac:dyDescent="0.3">
      <c r="D150" s="1">
        <v>305.99</v>
      </c>
      <c r="E150" s="1">
        <v>119</v>
      </c>
      <c r="G150" s="1">
        <v>307.58</v>
      </c>
      <c r="H150" s="1">
        <v>113</v>
      </c>
      <c r="J150" s="1">
        <v>314.18</v>
      </c>
      <c r="K150" s="1">
        <v>87</v>
      </c>
    </row>
    <row r="151" spans="4:11" x14ac:dyDescent="0.3">
      <c r="D151" s="1">
        <v>308.08</v>
      </c>
      <c r="E151" s="1">
        <v>106</v>
      </c>
      <c r="G151" s="1">
        <v>309.62</v>
      </c>
      <c r="H151" s="1">
        <v>91</v>
      </c>
      <c r="J151" s="1">
        <v>316.20999999999998</v>
      </c>
      <c r="K151" s="1">
        <v>105</v>
      </c>
    </row>
    <row r="152" spans="4:11" x14ac:dyDescent="0.3">
      <c r="D152" s="1">
        <v>310.11</v>
      </c>
      <c r="E152" s="1">
        <v>100</v>
      </c>
      <c r="G152" s="1">
        <v>311.64999999999998</v>
      </c>
      <c r="H152" s="1">
        <v>103</v>
      </c>
      <c r="J152" s="1">
        <v>318.24</v>
      </c>
      <c r="K152" s="1">
        <v>105</v>
      </c>
    </row>
    <row r="153" spans="4:11" x14ac:dyDescent="0.3">
      <c r="G153" s="1">
        <v>313.68</v>
      </c>
      <c r="H153" s="1">
        <v>84</v>
      </c>
      <c r="J153" s="1">
        <v>320.33</v>
      </c>
      <c r="K153" s="1">
        <v>100</v>
      </c>
    </row>
    <row r="154" spans="4:11" x14ac:dyDescent="0.3">
      <c r="G154" s="1">
        <v>315.77</v>
      </c>
      <c r="H154" s="1">
        <v>106</v>
      </c>
      <c r="J154" s="1">
        <v>322.36</v>
      </c>
      <c r="K154" s="1">
        <v>110</v>
      </c>
    </row>
    <row r="155" spans="4:11" x14ac:dyDescent="0.3">
      <c r="G155" s="1">
        <v>318.02</v>
      </c>
      <c r="H155" s="1">
        <v>115</v>
      </c>
      <c r="J155" s="1">
        <v>324.45</v>
      </c>
      <c r="K155" s="1">
        <v>105</v>
      </c>
    </row>
    <row r="156" spans="4:11" x14ac:dyDescent="0.3">
      <c r="G156" s="1">
        <v>320.05</v>
      </c>
      <c r="H156" s="1">
        <v>85</v>
      </c>
      <c r="J156" s="1">
        <v>326.48</v>
      </c>
      <c r="K156" s="1">
        <v>96</v>
      </c>
    </row>
    <row r="157" spans="4:11" x14ac:dyDescent="0.3">
      <c r="G157" s="1">
        <v>322.14</v>
      </c>
      <c r="H157" s="1">
        <v>106</v>
      </c>
      <c r="J157" s="1">
        <v>328.51</v>
      </c>
      <c r="K157" s="1">
        <v>95</v>
      </c>
    </row>
    <row r="158" spans="4:11" x14ac:dyDescent="0.3">
      <c r="G158" s="1">
        <v>324.23</v>
      </c>
      <c r="H158" s="1">
        <v>113</v>
      </c>
      <c r="J158" s="1">
        <v>330.6</v>
      </c>
      <c r="K158" s="1">
        <v>93</v>
      </c>
    </row>
    <row r="159" spans="4:11" x14ac:dyDescent="0.3">
      <c r="G159" s="1">
        <v>326.26</v>
      </c>
      <c r="H159" s="1">
        <v>105</v>
      </c>
      <c r="J159" s="1">
        <v>332.63</v>
      </c>
      <c r="K159" s="1">
        <v>114</v>
      </c>
    </row>
    <row r="160" spans="4:11" x14ac:dyDescent="0.3">
      <c r="G160" s="1">
        <v>328.29</v>
      </c>
      <c r="H160" s="1">
        <v>111</v>
      </c>
      <c r="J160" s="1">
        <v>334.72</v>
      </c>
      <c r="K160" s="1">
        <v>98</v>
      </c>
    </row>
    <row r="161" spans="7:11" x14ac:dyDescent="0.3">
      <c r="G161" s="1">
        <v>330.38</v>
      </c>
      <c r="H161" s="1">
        <v>121</v>
      </c>
      <c r="J161" s="1">
        <v>336.81</v>
      </c>
      <c r="K161" s="1">
        <v>117</v>
      </c>
    </row>
    <row r="162" spans="7:11" x14ac:dyDescent="0.3">
      <c r="G162" s="1">
        <v>332.41</v>
      </c>
      <c r="H162" s="1">
        <v>96</v>
      </c>
      <c r="J162" s="1">
        <v>338.84</v>
      </c>
      <c r="K162" s="1">
        <v>88</v>
      </c>
    </row>
    <row r="163" spans="7:11" x14ac:dyDescent="0.3">
      <c r="G163" s="1">
        <v>334.44</v>
      </c>
      <c r="H163" s="1">
        <v>101</v>
      </c>
      <c r="J163" s="1">
        <v>340.93</v>
      </c>
      <c r="K163" s="1">
        <v>96</v>
      </c>
    </row>
    <row r="164" spans="7:11" x14ac:dyDescent="0.3">
      <c r="G164" s="1">
        <v>336.53</v>
      </c>
      <c r="H164" s="1">
        <v>93</v>
      </c>
      <c r="J164" s="1">
        <v>342.96</v>
      </c>
      <c r="K164" s="1">
        <v>116</v>
      </c>
    </row>
    <row r="165" spans="7:11" x14ac:dyDescent="0.3">
      <c r="G165" s="1">
        <v>338.56</v>
      </c>
      <c r="H165" s="1">
        <v>97</v>
      </c>
      <c r="J165" s="1">
        <v>344.99</v>
      </c>
      <c r="K165" s="1">
        <v>104</v>
      </c>
    </row>
    <row r="166" spans="7:11" x14ac:dyDescent="0.3">
      <c r="G166" s="1">
        <v>340.65</v>
      </c>
      <c r="H166" s="1">
        <v>107</v>
      </c>
      <c r="J166" s="1">
        <v>347.08</v>
      </c>
      <c r="K166" s="1">
        <v>105</v>
      </c>
    </row>
    <row r="167" spans="7:11" x14ac:dyDescent="0.3">
      <c r="G167" s="1">
        <v>342.68</v>
      </c>
      <c r="H167" s="1">
        <v>101</v>
      </c>
      <c r="J167" s="1">
        <v>349.11</v>
      </c>
      <c r="K167" s="1">
        <v>119</v>
      </c>
    </row>
    <row r="168" spans="7:11" x14ac:dyDescent="0.3">
      <c r="G168" s="1">
        <v>344.71</v>
      </c>
      <c r="H168" s="1">
        <v>102</v>
      </c>
      <c r="J168" s="1">
        <v>351.2</v>
      </c>
      <c r="K168" s="1">
        <v>114</v>
      </c>
    </row>
    <row r="169" spans="7:11" x14ac:dyDescent="0.3">
      <c r="G169" s="1">
        <v>346.8</v>
      </c>
      <c r="H169" s="1">
        <v>95</v>
      </c>
      <c r="J169" s="1">
        <v>353.23</v>
      </c>
      <c r="K169" s="1">
        <v>106</v>
      </c>
    </row>
    <row r="170" spans="7:11" x14ac:dyDescent="0.3">
      <c r="G170" s="1">
        <v>348.83</v>
      </c>
      <c r="H170" s="1">
        <v>111</v>
      </c>
      <c r="J170" s="1">
        <v>355.26</v>
      </c>
      <c r="K170" s="1">
        <v>93</v>
      </c>
    </row>
    <row r="171" spans="7:11" x14ac:dyDescent="0.3">
      <c r="G171" s="1">
        <v>350.86</v>
      </c>
      <c r="H171" s="1">
        <v>120</v>
      </c>
      <c r="J171" s="1">
        <v>357.35</v>
      </c>
      <c r="K171" s="1">
        <v>107</v>
      </c>
    </row>
    <row r="172" spans="7:11" x14ac:dyDescent="0.3">
      <c r="G172" s="1">
        <v>352.95</v>
      </c>
      <c r="H172" s="1">
        <v>101</v>
      </c>
      <c r="J172" s="1">
        <v>359.6</v>
      </c>
      <c r="K172" s="1">
        <v>106</v>
      </c>
    </row>
    <row r="173" spans="7:11" x14ac:dyDescent="0.3">
      <c r="G173" s="1">
        <v>355.04</v>
      </c>
      <c r="H173" s="1">
        <v>108</v>
      </c>
      <c r="J173" s="1">
        <v>361.69</v>
      </c>
      <c r="K173" s="1">
        <v>101</v>
      </c>
    </row>
    <row r="174" spans="7:11" x14ac:dyDescent="0.3">
      <c r="G174" s="1">
        <v>357.29</v>
      </c>
      <c r="H174" s="1">
        <v>122</v>
      </c>
      <c r="J174" s="1">
        <v>363.72</v>
      </c>
      <c r="K174" s="1">
        <v>103</v>
      </c>
    </row>
    <row r="175" spans="7:11" x14ac:dyDescent="0.3">
      <c r="G175" s="1">
        <v>359.54</v>
      </c>
      <c r="H175" s="1">
        <v>105</v>
      </c>
      <c r="J175" s="1">
        <v>365.81</v>
      </c>
      <c r="K175" s="1">
        <v>89</v>
      </c>
    </row>
    <row r="176" spans="7:11" x14ac:dyDescent="0.3">
      <c r="G176" s="1">
        <v>361.58</v>
      </c>
      <c r="H176" s="1">
        <v>105</v>
      </c>
      <c r="J176" s="1">
        <v>367.84</v>
      </c>
      <c r="K176" s="1">
        <v>93</v>
      </c>
    </row>
    <row r="177" spans="7:11" x14ac:dyDescent="0.3">
      <c r="G177" s="1">
        <v>363.66</v>
      </c>
      <c r="H177" s="1">
        <v>121</v>
      </c>
      <c r="J177" s="1">
        <v>369.93</v>
      </c>
      <c r="K177" s="1">
        <v>124</v>
      </c>
    </row>
    <row r="178" spans="7:11" x14ac:dyDescent="0.3">
      <c r="G178" s="1">
        <v>365.69</v>
      </c>
      <c r="H178" s="1">
        <v>91</v>
      </c>
      <c r="J178" s="1">
        <v>371.96</v>
      </c>
      <c r="K178" s="1">
        <v>100</v>
      </c>
    </row>
    <row r="179" spans="7:11" x14ac:dyDescent="0.3">
      <c r="G179" s="1">
        <v>367.73</v>
      </c>
      <c r="H179" s="1">
        <v>97</v>
      </c>
      <c r="J179" s="1">
        <v>374.05</v>
      </c>
      <c r="K179" s="1">
        <v>93</v>
      </c>
    </row>
    <row r="180" spans="7:11" x14ac:dyDescent="0.3">
      <c r="G180" s="1">
        <v>369.81</v>
      </c>
      <c r="H180" s="1">
        <v>133</v>
      </c>
      <c r="J180" s="1">
        <v>376.08</v>
      </c>
      <c r="K180" s="1">
        <v>95</v>
      </c>
    </row>
    <row r="181" spans="7:11" x14ac:dyDescent="0.3">
      <c r="G181" s="1">
        <v>371.85</v>
      </c>
      <c r="H181" s="1">
        <v>112</v>
      </c>
      <c r="J181" s="1">
        <v>378.11</v>
      </c>
      <c r="K181" s="1">
        <v>107</v>
      </c>
    </row>
    <row r="182" spans="7:11" x14ac:dyDescent="0.3">
      <c r="G182" s="1">
        <v>373.88</v>
      </c>
      <c r="H182" s="1">
        <v>103</v>
      </c>
      <c r="J182" s="1">
        <v>380.2</v>
      </c>
      <c r="K182" s="1">
        <v>100</v>
      </c>
    </row>
    <row r="183" spans="7:11" x14ac:dyDescent="0.3">
      <c r="G183" s="1">
        <v>375.91</v>
      </c>
      <c r="H183" s="1">
        <v>98</v>
      </c>
      <c r="J183" s="1">
        <v>382.23</v>
      </c>
      <c r="K183" s="1">
        <v>107</v>
      </c>
    </row>
    <row r="184" spans="7:11" x14ac:dyDescent="0.3">
      <c r="G184" s="1">
        <v>378</v>
      </c>
      <c r="H184" s="1">
        <v>101</v>
      </c>
      <c r="J184" s="1">
        <v>384.32</v>
      </c>
      <c r="K184" s="1">
        <v>101</v>
      </c>
    </row>
    <row r="185" spans="7:11" x14ac:dyDescent="0.3">
      <c r="G185" s="1">
        <v>380.03</v>
      </c>
      <c r="H185" s="1">
        <v>117</v>
      </c>
      <c r="J185" s="1">
        <v>386.35</v>
      </c>
      <c r="K185" s="1">
        <v>127</v>
      </c>
    </row>
    <row r="186" spans="7:11" x14ac:dyDescent="0.3">
      <c r="G186" s="1">
        <v>382.06</v>
      </c>
      <c r="H186" s="1">
        <v>108</v>
      </c>
      <c r="J186" s="1">
        <v>388.44</v>
      </c>
      <c r="K186" s="1">
        <v>111</v>
      </c>
    </row>
    <row r="187" spans="7:11" x14ac:dyDescent="0.3">
      <c r="G187" s="1">
        <v>384.15</v>
      </c>
      <c r="H187" s="1">
        <v>97</v>
      </c>
      <c r="J187" s="1">
        <v>390.47</v>
      </c>
      <c r="K187" s="1">
        <v>101</v>
      </c>
    </row>
    <row r="188" spans="7:11" x14ac:dyDescent="0.3">
      <c r="G188" s="1">
        <v>386.24</v>
      </c>
      <c r="H188" s="1">
        <v>113</v>
      </c>
      <c r="J188" s="1">
        <v>392.56</v>
      </c>
      <c r="K188" s="1">
        <v>102</v>
      </c>
    </row>
    <row r="189" spans="7:11" x14ac:dyDescent="0.3">
      <c r="G189" s="1">
        <v>388.27</v>
      </c>
      <c r="H189" s="1">
        <v>104</v>
      </c>
      <c r="J189" s="1">
        <v>394.59</v>
      </c>
      <c r="K189" s="1">
        <v>100</v>
      </c>
    </row>
    <row r="190" spans="7:11" x14ac:dyDescent="0.3">
      <c r="G190" s="1">
        <v>390.3</v>
      </c>
      <c r="H190" s="1">
        <v>119</v>
      </c>
      <c r="J190" s="1">
        <v>396.67</v>
      </c>
      <c r="K190" s="1">
        <v>104</v>
      </c>
    </row>
    <row r="191" spans="7:11" x14ac:dyDescent="0.3">
      <c r="G191" s="1">
        <v>392.55</v>
      </c>
      <c r="H191" s="1">
        <v>109</v>
      </c>
      <c r="J191" s="1">
        <v>398.71</v>
      </c>
      <c r="K191" s="1">
        <v>99</v>
      </c>
    </row>
    <row r="192" spans="7:11" x14ac:dyDescent="0.3">
      <c r="G192" s="1">
        <v>394.64</v>
      </c>
      <c r="H192" s="1">
        <v>92</v>
      </c>
      <c r="J192" s="1">
        <v>400.74</v>
      </c>
      <c r="K192" s="1">
        <v>87</v>
      </c>
    </row>
    <row r="193" spans="7:11" x14ac:dyDescent="0.3">
      <c r="G193" s="1">
        <v>396.67</v>
      </c>
      <c r="H193" s="1">
        <v>111</v>
      </c>
      <c r="J193" s="1">
        <v>402.83</v>
      </c>
      <c r="K193" s="1">
        <v>100</v>
      </c>
    </row>
    <row r="194" spans="7:11" x14ac:dyDescent="0.3">
      <c r="G194" s="1">
        <v>398.76</v>
      </c>
      <c r="H194" s="1">
        <v>94</v>
      </c>
      <c r="J194" s="1">
        <v>404.86</v>
      </c>
      <c r="K194" s="1">
        <v>101</v>
      </c>
    </row>
    <row r="195" spans="7:11" x14ac:dyDescent="0.3">
      <c r="G195" s="1">
        <v>400.79</v>
      </c>
      <c r="H195" s="1">
        <v>104</v>
      </c>
      <c r="J195" s="1">
        <v>406.89</v>
      </c>
      <c r="K195" s="1">
        <v>107</v>
      </c>
    </row>
    <row r="196" spans="7:11" x14ac:dyDescent="0.3">
      <c r="G196" s="1">
        <v>402.88</v>
      </c>
      <c r="H196" s="1">
        <v>113</v>
      </c>
      <c r="J196" s="1">
        <v>408.98</v>
      </c>
      <c r="K196" s="1">
        <v>95</v>
      </c>
    </row>
    <row r="197" spans="7:11" x14ac:dyDescent="0.3">
      <c r="G197" s="1">
        <v>404.91</v>
      </c>
      <c r="H197" s="1">
        <v>97</v>
      </c>
      <c r="J197" s="1">
        <v>411.01</v>
      </c>
      <c r="K197" s="1">
        <v>106</v>
      </c>
    </row>
    <row r="198" spans="7:11" x14ac:dyDescent="0.3">
      <c r="G198" s="1">
        <v>406.94</v>
      </c>
      <c r="H198" s="1">
        <v>106</v>
      </c>
      <c r="J198" s="1">
        <v>413.04</v>
      </c>
      <c r="K198" s="1">
        <v>99</v>
      </c>
    </row>
    <row r="199" spans="7:11" x14ac:dyDescent="0.3">
      <c r="G199" s="1">
        <v>409.03</v>
      </c>
      <c r="H199" s="1">
        <v>103</v>
      </c>
      <c r="J199" s="1">
        <v>415.13</v>
      </c>
      <c r="K199" s="1">
        <v>108</v>
      </c>
    </row>
    <row r="200" spans="7:11" x14ac:dyDescent="0.3">
      <c r="G200" s="1">
        <v>411.06</v>
      </c>
      <c r="H200" s="1">
        <v>115</v>
      </c>
      <c r="J200" s="1">
        <v>417.16</v>
      </c>
      <c r="K200" s="1">
        <v>86</v>
      </c>
    </row>
    <row r="201" spans="7:11" x14ac:dyDescent="0.3">
      <c r="G201" s="1">
        <v>413.15</v>
      </c>
      <c r="H201" s="1">
        <v>118</v>
      </c>
      <c r="J201" s="1">
        <v>419.25</v>
      </c>
      <c r="K201" s="1">
        <v>121</v>
      </c>
    </row>
    <row r="202" spans="7:11" x14ac:dyDescent="0.3">
      <c r="G202" s="1">
        <v>415.18</v>
      </c>
      <c r="H202" s="1">
        <v>94</v>
      </c>
      <c r="J202" s="1">
        <v>421.28</v>
      </c>
      <c r="K202" s="1">
        <v>79</v>
      </c>
    </row>
    <row r="203" spans="7:11" x14ac:dyDescent="0.3">
      <c r="G203" s="1">
        <v>417.21</v>
      </c>
      <c r="H203" s="1">
        <v>95</v>
      </c>
      <c r="J203" s="1">
        <v>423.37</v>
      </c>
      <c r="K203" s="1">
        <v>112</v>
      </c>
    </row>
    <row r="204" spans="7:11" x14ac:dyDescent="0.3">
      <c r="G204" s="1">
        <v>419.3</v>
      </c>
      <c r="H204" s="1">
        <v>94</v>
      </c>
      <c r="J204" s="1">
        <v>425.62</v>
      </c>
      <c r="K204" s="1">
        <v>111</v>
      </c>
    </row>
    <row r="205" spans="7:11" x14ac:dyDescent="0.3">
      <c r="G205" s="1">
        <v>421.33</v>
      </c>
      <c r="H205" s="1">
        <v>104</v>
      </c>
      <c r="J205" s="1">
        <v>427.65</v>
      </c>
      <c r="K205" s="1">
        <v>101</v>
      </c>
    </row>
    <row r="206" spans="7:11" x14ac:dyDescent="0.3">
      <c r="G206" s="1">
        <v>423.59</v>
      </c>
      <c r="H206" s="1">
        <v>105</v>
      </c>
      <c r="J206" s="1">
        <v>429.74</v>
      </c>
      <c r="K206" s="1">
        <v>101</v>
      </c>
    </row>
    <row r="207" spans="7:11" x14ac:dyDescent="0.3">
      <c r="G207" s="1">
        <v>425.67</v>
      </c>
      <c r="H207" s="1">
        <v>100</v>
      </c>
      <c r="J207" s="1">
        <v>431.77</v>
      </c>
      <c r="K207" s="1">
        <v>105</v>
      </c>
    </row>
    <row r="208" spans="7:11" x14ac:dyDescent="0.3">
      <c r="G208" s="1">
        <v>427.71</v>
      </c>
      <c r="H208" s="1">
        <v>96</v>
      </c>
      <c r="J208" s="1">
        <v>433.8</v>
      </c>
      <c r="K208" s="1">
        <v>113</v>
      </c>
    </row>
    <row r="209" spans="7:11" x14ac:dyDescent="0.3">
      <c r="G209" s="1">
        <v>429.79</v>
      </c>
      <c r="H209" s="1">
        <v>118</v>
      </c>
      <c r="J209" s="1">
        <v>435.89</v>
      </c>
      <c r="K209" s="1">
        <v>105</v>
      </c>
    </row>
    <row r="210" spans="7:11" x14ac:dyDescent="0.3">
      <c r="G210" s="1">
        <v>431.82</v>
      </c>
      <c r="H210" s="1">
        <v>114</v>
      </c>
      <c r="J210" s="1">
        <v>437.92</v>
      </c>
      <c r="K210" s="1">
        <v>114</v>
      </c>
    </row>
    <row r="211" spans="7:11" x14ac:dyDescent="0.3">
      <c r="G211" s="1">
        <v>433.86</v>
      </c>
      <c r="H211" s="1">
        <v>98</v>
      </c>
      <c r="J211" s="1">
        <v>439.96</v>
      </c>
      <c r="K211" s="1">
        <v>104</v>
      </c>
    </row>
    <row r="212" spans="7:11" x14ac:dyDescent="0.3">
      <c r="G212" s="1">
        <v>435.89</v>
      </c>
      <c r="H212" s="1">
        <v>103</v>
      </c>
      <c r="J212" s="1">
        <v>442.21</v>
      </c>
      <c r="K212" s="1">
        <v>115</v>
      </c>
    </row>
    <row r="213" spans="7:11" x14ac:dyDescent="0.3">
      <c r="G213" s="1">
        <v>437.98</v>
      </c>
      <c r="H213" s="1">
        <v>115</v>
      </c>
      <c r="J213" s="1">
        <v>444.3</v>
      </c>
      <c r="K213" s="1">
        <v>103</v>
      </c>
    </row>
    <row r="214" spans="7:11" x14ac:dyDescent="0.3">
      <c r="G214" s="1">
        <v>440.01</v>
      </c>
      <c r="H214" s="1">
        <v>103</v>
      </c>
      <c r="J214" s="1">
        <v>446.33</v>
      </c>
      <c r="K214" s="1">
        <v>109</v>
      </c>
    </row>
    <row r="215" spans="7:11" x14ac:dyDescent="0.3">
      <c r="G215" s="1">
        <v>442.1</v>
      </c>
      <c r="H215" s="1">
        <v>108</v>
      </c>
      <c r="J215" s="1">
        <v>448.41</v>
      </c>
      <c r="K215" s="1">
        <v>86</v>
      </c>
    </row>
    <row r="216" spans="7:11" x14ac:dyDescent="0.3">
      <c r="G216" s="1">
        <v>444.13</v>
      </c>
      <c r="H216" s="1">
        <v>120</v>
      </c>
      <c r="J216" s="1">
        <v>450.45</v>
      </c>
      <c r="K216" s="1">
        <v>120</v>
      </c>
    </row>
    <row r="217" spans="7:11" x14ac:dyDescent="0.3">
      <c r="G217" s="1">
        <v>446.22</v>
      </c>
      <c r="H217" s="1">
        <v>100</v>
      </c>
      <c r="J217" s="1">
        <v>452.53</v>
      </c>
      <c r="K217" s="1">
        <v>128</v>
      </c>
    </row>
    <row r="218" spans="7:11" x14ac:dyDescent="0.3">
      <c r="G218" s="1">
        <v>448.25</v>
      </c>
      <c r="H218" s="1">
        <v>110</v>
      </c>
      <c r="J218" s="1">
        <v>454.57</v>
      </c>
      <c r="K218" s="1">
        <v>99</v>
      </c>
    </row>
    <row r="219" spans="7:11" x14ac:dyDescent="0.3">
      <c r="G219" s="1">
        <v>450.28</v>
      </c>
      <c r="H219" s="1">
        <v>116</v>
      </c>
      <c r="J219" s="1">
        <v>456.6</v>
      </c>
      <c r="K219" s="1">
        <v>93</v>
      </c>
    </row>
    <row r="220" spans="7:11" x14ac:dyDescent="0.3">
      <c r="G220" s="1">
        <v>452.59</v>
      </c>
      <c r="H220" s="1">
        <v>128</v>
      </c>
      <c r="J220" s="1">
        <v>458.69</v>
      </c>
      <c r="K220" s="1">
        <v>98</v>
      </c>
    </row>
    <row r="221" spans="7:11" x14ac:dyDescent="0.3">
      <c r="G221" s="1">
        <v>454.62</v>
      </c>
      <c r="H221" s="1">
        <v>116</v>
      </c>
      <c r="J221" s="1">
        <v>460.72</v>
      </c>
      <c r="K221" s="1">
        <v>111</v>
      </c>
    </row>
    <row r="222" spans="7:11" x14ac:dyDescent="0.3">
      <c r="G222" s="1">
        <v>456.65</v>
      </c>
      <c r="H222" s="1">
        <v>108</v>
      </c>
      <c r="J222" s="1">
        <v>462.75</v>
      </c>
      <c r="K222" s="1">
        <v>101</v>
      </c>
    </row>
    <row r="223" spans="7:11" x14ac:dyDescent="0.3">
      <c r="G223" s="1">
        <v>458.74</v>
      </c>
      <c r="H223" s="1">
        <v>113</v>
      </c>
      <c r="J223" s="1">
        <v>465.06</v>
      </c>
      <c r="K223" s="1">
        <v>89</v>
      </c>
    </row>
    <row r="224" spans="7:11" x14ac:dyDescent="0.3">
      <c r="G224" s="1">
        <v>460.77</v>
      </c>
      <c r="H224" s="1">
        <v>104</v>
      </c>
      <c r="J224" s="1">
        <v>467.09</v>
      </c>
      <c r="K224" s="1">
        <v>91</v>
      </c>
    </row>
    <row r="225" spans="7:11" x14ac:dyDescent="0.3">
      <c r="G225" s="1">
        <v>462.8</v>
      </c>
      <c r="H225" s="1">
        <v>113</v>
      </c>
      <c r="J225" s="1">
        <v>469.12</v>
      </c>
      <c r="K225" s="1">
        <v>90</v>
      </c>
    </row>
    <row r="226" spans="7:11" x14ac:dyDescent="0.3">
      <c r="G226" s="1">
        <v>464.89</v>
      </c>
      <c r="H226" s="1">
        <v>89</v>
      </c>
      <c r="J226" s="1">
        <v>471.21</v>
      </c>
      <c r="K226" s="1">
        <v>111</v>
      </c>
    </row>
    <row r="227" spans="7:11" x14ac:dyDescent="0.3">
      <c r="G227" s="1">
        <v>466.92</v>
      </c>
      <c r="H227" s="1">
        <v>133</v>
      </c>
      <c r="J227" s="1">
        <v>473.46</v>
      </c>
      <c r="K227" s="1">
        <v>110</v>
      </c>
    </row>
    <row r="228" spans="7:11" x14ac:dyDescent="0.3">
      <c r="G228" s="1">
        <v>469.17</v>
      </c>
      <c r="H228" s="1">
        <v>115</v>
      </c>
      <c r="J228" s="1">
        <v>475.49</v>
      </c>
      <c r="K228" s="1">
        <v>101</v>
      </c>
    </row>
    <row r="229" spans="7:11" x14ac:dyDescent="0.3">
      <c r="G229" s="1">
        <v>471.26</v>
      </c>
      <c r="H229" s="1">
        <v>96</v>
      </c>
      <c r="J229" s="1">
        <v>477.58</v>
      </c>
      <c r="K229" s="1">
        <v>94</v>
      </c>
    </row>
    <row r="230" spans="7:11" x14ac:dyDescent="0.3">
      <c r="G230" s="1">
        <v>473.35</v>
      </c>
      <c r="H230" s="1">
        <v>113</v>
      </c>
      <c r="J230" s="1">
        <v>479.61</v>
      </c>
      <c r="K230" s="1">
        <v>112</v>
      </c>
    </row>
    <row r="231" spans="7:11" x14ac:dyDescent="0.3">
      <c r="G231" s="1">
        <v>475.38</v>
      </c>
      <c r="H231" s="1">
        <v>116</v>
      </c>
      <c r="J231" s="1">
        <v>481.7</v>
      </c>
      <c r="K231" s="1">
        <v>90</v>
      </c>
    </row>
    <row r="232" spans="7:11" x14ac:dyDescent="0.3">
      <c r="G232" s="1">
        <v>477.47</v>
      </c>
      <c r="H232" s="1">
        <v>104</v>
      </c>
      <c r="J232" s="1">
        <v>483.73</v>
      </c>
      <c r="K232" s="1">
        <v>117</v>
      </c>
    </row>
    <row r="233" spans="7:11" x14ac:dyDescent="0.3">
      <c r="G233" s="1">
        <v>479.5</v>
      </c>
      <c r="H233" s="1">
        <v>110</v>
      </c>
      <c r="J233" s="1">
        <v>485.82</v>
      </c>
      <c r="K233" s="1">
        <v>104</v>
      </c>
    </row>
    <row r="234" spans="7:11" x14ac:dyDescent="0.3">
      <c r="G234" s="1">
        <v>481.59</v>
      </c>
      <c r="H234" s="1">
        <v>94</v>
      </c>
      <c r="J234" s="1">
        <v>487.85</v>
      </c>
      <c r="K234" s="1">
        <v>107</v>
      </c>
    </row>
    <row r="235" spans="7:11" x14ac:dyDescent="0.3">
      <c r="G235" s="1">
        <v>483.62</v>
      </c>
      <c r="H235" s="1">
        <v>107</v>
      </c>
      <c r="J235" s="1">
        <v>489.88</v>
      </c>
      <c r="K235" s="1">
        <v>104</v>
      </c>
    </row>
    <row r="236" spans="7:11" x14ac:dyDescent="0.3">
      <c r="G236" s="1">
        <v>485.65</v>
      </c>
      <c r="H236" s="1">
        <v>110</v>
      </c>
      <c r="J236" s="1">
        <v>491.97</v>
      </c>
      <c r="K236" s="1">
        <v>115</v>
      </c>
    </row>
    <row r="237" spans="7:11" x14ac:dyDescent="0.3">
      <c r="G237" s="1">
        <v>487.74</v>
      </c>
      <c r="H237" s="1">
        <v>107</v>
      </c>
      <c r="J237" s="1">
        <v>494</v>
      </c>
      <c r="K237" s="1">
        <v>100</v>
      </c>
    </row>
    <row r="238" spans="7:11" x14ac:dyDescent="0.3">
      <c r="G238" s="1">
        <v>489.77</v>
      </c>
      <c r="H238" s="1">
        <v>107</v>
      </c>
      <c r="J238" s="1">
        <v>496.03</v>
      </c>
      <c r="K238" s="1">
        <v>91</v>
      </c>
    </row>
    <row r="239" spans="7:11" x14ac:dyDescent="0.3">
      <c r="G239" s="1">
        <v>491.8</v>
      </c>
      <c r="H239" s="1">
        <v>86</v>
      </c>
      <c r="J239" s="1">
        <v>498.12</v>
      </c>
      <c r="K239" s="1">
        <v>109</v>
      </c>
    </row>
    <row r="240" spans="7:11" x14ac:dyDescent="0.3">
      <c r="G240" s="1">
        <v>493.89</v>
      </c>
      <c r="H240" s="1">
        <v>101</v>
      </c>
      <c r="J240" s="1">
        <v>500.15</v>
      </c>
      <c r="K240" s="1">
        <v>110</v>
      </c>
    </row>
    <row r="241" spans="7:11" x14ac:dyDescent="0.3">
      <c r="G241" s="1">
        <v>495.92</v>
      </c>
      <c r="H241" s="1">
        <v>99</v>
      </c>
      <c r="J241" s="1">
        <v>502.24</v>
      </c>
      <c r="K241" s="1">
        <v>104</v>
      </c>
    </row>
    <row r="242" spans="7:11" x14ac:dyDescent="0.3">
      <c r="G242" s="1">
        <v>498.01</v>
      </c>
      <c r="H242" s="1">
        <v>97</v>
      </c>
      <c r="J242" s="1">
        <v>504.27</v>
      </c>
      <c r="K242" s="1">
        <v>96</v>
      </c>
    </row>
    <row r="243" spans="7:11" x14ac:dyDescent="0.3">
      <c r="G243" s="1">
        <v>500.04</v>
      </c>
      <c r="H243" s="1">
        <v>101</v>
      </c>
      <c r="J243" s="1">
        <v>506.31</v>
      </c>
      <c r="K243" s="1">
        <v>100</v>
      </c>
    </row>
    <row r="244" spans="7:11" x14ac:dyDescent="0.3">
      <c r="G244" s="1">
        <v>502.07</v>
      </c>
      <c r="H244" s="1">
        <v>124</v>
      </c>
      <c r="J244" s="1">
        <v>508.39</v>
      </c>
      <c r="K244" s="1">
        <v>111</v>
      </c>
    </row>
    <row r="245" spans="7:11" x14ac:dyDescent="0.3">
      <c r="G245" s="1">
        <v>504.16</v>
      </c>
      <c r="H245" s="1">
        <v>94</v>
      </c>
      <c r="J245" s="1">
        <v>510.43</v>
      </c>
      <c r="K245" s="1">
        <v>95</v>
      </c>
    </row>
    <row r="246" spans="7:11" x14ac:dyDescent="0.3">
      <c r="G246" s="1">
        <v>506.19</v>
      </c>
      <c r="H246" s="1">
        <v>98</v>
      </c>
      <c r="J246" s="1">
        <v>512.51</v>
      </c>
      <c r="K246" s="1">
        <v>106</v>
      </c>
    </row>
    <row r="247" spans="7:11" x14ac:dyDescent="0.3">
      <c r="G247" s="1">
        <v>508.28</v>
      </c>
      <c r="H247" s="1">
        <v>88</v>
      </c>
      <c r="J247" s="1">
        <v>514.6</v>
      </c>
      <c r="K247" s="1">
        <v>116</v>
      </c>
    </row>
    <row r="248" spans="7:11" x14ac:dyDescent="0.3">
      <c r="G248" s="1">
        <v>510.31</v>
      </c>
      <c r="H248" s="1">
        <v>114</v>
      </c>
      <c r="J248" s="1">
        <v>516.63</v>
      </c>
      <c r="K248" s="1">
        <v>105</v>
      </c>
    </row>
    <row r="249" spans="7:11" x14ac:dyDescent="0.3">
      <c r="G249" s="1">
        <v>512.57000000000005</v>
      </c>
      <c r="H249" s="1">
        <v>105</v>
      </c>
      <c r="J249" s="1">
        <v>518.66</v>
      </c>
      <c r="K249" s="1">
        <v>113</v>
      </c>
    </row>
    <row r="250" spans="7:11" x14ac:dyDescent="0.3">
      <c r="G250" s="1">
        <v>514.65</v>
      </c>
      <c r="H250" s="1">
        <v>108</v>
      </c>
      <c r="J250" s="1">
        <v>520.75</v>
      </c>
      <c r="K250" s="1">
        <v>103</v>
      </c>
    </row>
    <row r="251" spans="7:11" x14ac:dyDescent="0.3">
      <c r="G251" s="1">
        <v>516.67999999999995</v>
      </c>
      <c r="H251" s="1">
        <v>102</v>
      </c>
      <c r="J251" s="1">
        <v>522.78</v>
      </c>
      <c r="K251" s="1">
        <v>111</v>
      </c>
    </row>
    <row r="252" spans="7:11" x14ac:dyDescent="0.3">
      <c r="G252" s="1">
        <v>518.77</v>
      </c>
      <c r="H252" s="1">
        <v>90</v>
      </c>
      <c r="J252" s="1">
        <v>524.82000000000005</v>
      </c>
      <c r="K252" s="1">
        <v>86</v>
      </c>
    </row>
    <row r="253" spans="7:11" x14ac:dyDescent="0.3">
      <c r="J253" s="1">
        <v>526.9</v>
      </c>
      <c r="K253" s="1">
        <v>98</v>
      </c>
    </row>
    <row r="254" spans="7:11" x14ac:dyDescent="0.3">
      <c r="J254" s="1">
        <v>528.94000000000005</v>
      </c>
      <c r="K254" s="1">
        <v>130</v>
      </c>
    </row>
    <row r="255" spans="7:11" x14ac:dyDescent="0.3">
      <c r="J255" s="1">
        <v>531.02</v>
      </c>
      <c r="K255" s="1">
        <v>87</v>
      </c>
    </row>
    <row r="256" spans="7:11" x14ac:dyDescent="0.3">
      <c r="J256" s="1">
        <v>533.04999999999995</v>
      </c>
      <c r="K256" s="1">
        <v>102</v>
      </c>
    </row>
    <row r="257" spans="10:11" x14ac:dyDescent="0.3">
      <c r="J257" s="1">
        <v>535.09</v>
      </c>
      <c r="K257" s="1">
        <v>98</v>
      </c>
    </row>
    <row r="258" spans="10:11" x14ac:dyDescent="0.3">
      <c r="J258" s="1">
        <v>537.16999999999996</v>
      </c>
      <c r="K258" s="1">
        <v>87</v>
      </c>
    </row>
    <row r="259" spans="10:11" x14ac:dyDescent="0.3">
      <c r="J259" s="1">
        <v>539.21</v>
      </c>
      <c r="K259" s="1">
        <v>109</v>
      </c>
    </row>
    <row r="260" spans="10:11" x14ac:dyDescent="0.3">
      <c r="J260" s="1">
        <v>541.29</v>
      </c>
      <c r="K260" s="1">
        <v>113</v>
      </c>
    </row>
    <row r="261" spans="10:11" x14ac:dyDescent="0.3">
      <c r="J261" s="1">
        <v>543.33000000000004</v>
      </c>
      <c r="K261" s="1">
        <v>95</v>
      </c>
    </row>
    <row r="262" spans="10:11" x14ac:dyDescent="0.3">
      <c r="J262" s="1">
        <v>545.41</v>
      </c>
      <c r="K262" s="1">
        <v>111</v>
      </c>
    </row>
    <row r="263" spans="10:11" x14ac:dyDescent="0.3">
      <c r="J263" s="1">
        <v>547.45000000000005</v>
      </c>
      <c r="K263" s="1">
        <v>98</v>
      </c>
    </row>
    <row r="264" spans="10:11" x14ac:dyDescent="0.3">
      <c r="J264" s="1">
        <v>549.70000000000005</v>
      </c>
      <c r="K264" s="1">
        <v>105</v>
      </c>
    </row>
    <row r="265" spans="10:11" x14ac:dyDescent="0.3">
      <c r="J265" s="1">
        <v>551.78</v>
      </c>
      <c r="K265" s="1">
        <v>96</v>
      </c>
    </row>
    <row r="266" spans="10:11" x14ac:dyDescent="0.3">
      <c r="J266" s="1">
        <v>553.82000000000005</v>
      </c>
      <c r="K266" s="1">
        <v>99</v>
      </c>
    </row>
    <row r="267" spans="10:11" x14ac:dyDescent="0.3">
      <c r="J267" s="1">
        <v>555.9</v>
      </c>
      <c r="K267" s="1">
        <v>97</v>
      </c>
    </row>
    <row r="268" spans="10:11" x14ac:dyDescent="0.3">
      <c r="J268" s="1">
        <v>557.94000000000005</v>
      </c>
      <c r="K268" s="1">
        <v>94</v>
      </c>
    </row>
    <row r="269" spans="10:11" x14ac:dyDescent="0.3">
      <c r="J269" s="1">
        <v>560.02</v>
      </c>
      <c r="K269" s="1">
        <v>108</v>
      </c>
    </row>
    <row r="270" spans="10:11" x14ac:dyDescent="0.3">
      <c r="J270" s="1">
        <v>562.05999999999995</v>
      </c>
      <c r="K270" s="1">
        <v>103</v>
      </c>
    </row>
    <row r="271" spans="10:11" x14ac:dyDescent="0.3">
      <c r="J271" s="1">
        <v>564.14</v>
      </c>
      <c r="K271" s="1">
        <v>107</v>
      </c>
    </row>
    <row r="272" spans="10:11" x14ac:dyDescent="0.3">
      <c r="J272" s="1">
        <v>566.16999999999996</v>
      </c>
      <c r="K272" s="1">
        <v>102</v>
      </c>
    </row>
    <row r="273" spans="10:11" x14ac:dyDescent="0.3">
      <c r="J273" s="1">
        <v>568.21</v>
      </c>
      <c r="K273" s="1">
        <v>103</v>
      </c>
    </row>
    <row r="274" spans="10:11" x14ac:dyDescent="0.3">
      <c r="J274" s="1">
        <v>570.29</v>
      </c>
      <c r="K274" s="1">
        <v>100</v>
      </c>
    </row>
    <row r="275" spans="10:11" x14ac:dyDescent="0.3">
      <c r="J275" s="1">
        <v>572.38</v>
      </c>
      <c r="K275" s="1">
        <v>118</v>
      </c>
    </row>
    <row r="276" spans="10:11" x14ac:dyDescent="0.3">
      <c r="J276" s="1">
        <v>574.41</v>
      </c>
      <c r="K276" s="1">
        <v>98</v>
      </c>
    </row>
    <row r="277" spans="10:11" x14ac:dyDescent="0.3">
      <c r="J277" s="1">
        <v>576.5</v>
      </c>
      <c r="K277" s="1">
        <v>82</v>
      </c>
    </row>
    <row r="278" spans="10:11" x14ac:dyDescent="0.3">
      <c r="J278" s="1">
        <v>578.59</v>
      </c>
      <c r="K278" s="1">
        <v>127</v>
      </c>
    </row>
    <row r="279" spans="10:11" x14ac:dyDescent="0.3">
      <c r="J279" s="1">
        <v>580.62</v>
      </c>
      <c r="K279" s="1">
        <v>119</v>
      </c>
    </row>
    <row r="280" spans="10:11" x14ac:dyDescent="0.3">
      <c r="J280" s="1">
        <v>582.65</v>
      </c>
      <c r="K280" s="1">
        <v>106</v>
      </c>
    </row>
    <row r="281" spans="10:11" x14ac:dyDescent="0.3">
      <c r="J281" s="1">
        <v>584.74</v>
      </c>
      <c r="K281" s="1">
        <v>90</v>
      </c>
    </row>
    <row r="282" spans="10:11" x14ac:dyDescent="0.3">
      <c r="J282" s="1">
        <v>586.99</v>
      </c>
      <c r="K282" s="1">
        <v>111</v>
      </c>
    </row>
    <row r="283" spans="10:11" x14ac:dyDescent="0.3">
      <c r="J283" s="1">
        <v>589.02</v>
      </c>
      <c r="K283" s="1">
        <v>91</v>
      </c>
    </row>
    <row r="284" spans="10:11" x14ac:dyDescent="0.3">
      <c r="J284" s="1">
        <v>591.11</v>
      </c>
      <c r="K284" s="1">
        <v>98</v>
      </c>
    </row>
    <row r="285" spans="10:11" x14ac:dyDescent="0.3">
      <c r="J285" s="1">
        <v>593.14</v>
      </c>
      <c r="K285" s="1">
        <v>101</v>
      </c>
    </row>
    <row r="286" spans="10:11" x14ac:dyDescent="0.3">
      <c r="J286" s="1">
        <v>595.23</v>
      </c>
      <c r="K286" s="1">
        <v>102</v>
      </c>
    </row>
    <row r="287" spans="10:11" x14ac:dyDescent="0.3">
      <c r="J287" s="1">
        <v>597.26</v>
      </c>
      <c r="K287" s="1">
        <v>97</v>
      </c>
    </row>
    <row r="288" spans="10:11" x14ac:dyDescent="0.3">
      <c r="J288" s="1">
        <v>599.35</v>
      </c>
      <c r="K288" s="1">
        <v>113</v>
      </c>
    </row>
    <row r="289" spans="10:11" x14ac:dyDescent="0.3">
      <c r="J289" s="1">
        <v>601.38</v>
      </c>
      <c r="K289" s="1">
        <v>101</v>
      </c>
    </row>
    <row r="290" spans="10:11" x14ac:dyDescent="0.3">
      <c r="J290" s="1">
        <v>603.47</v>
      </c>
      <c r="K290" s="1">
        <v>125</v>
      </c>
    </row>
    <row r="291" spans="10:11" x14ac:dyDescent="0.3">
      <c r="J291" s="1">
        <v>605.5</v>
      </c>
      <c r="K291" s="1">
        <v>112</v>
      </c>
    </row>
    <row r="292" spans="10:11" x14ac:dyDescent="0.3">
      <c r="J292" s="1">
        <v>607.53</v>
      </c>
      <c r="K292" s="1">
        <v>113</v>
      </c>
    </row>
    <row r="293" spans="10:11" x14ac:dyDescent="0.3">
      <c r="J293" s="1">
        <v>609.62</v>
      </c>
      <c r="K293" s="1">
        <v>96</v>
      </c>
    </row>
    <row r="294" spans="10:11" x14ac:dyDescent="0.3">
      <c r="J294" s="1">
        <v>611.65</v>
      </c>
      <c r="K294" s="1">
        <v>104</v>
      </c>
    </row>
    <row r="295" spans="10:11" x14ac:dyDescent="0.3">
      <c r="J295" s="1">
        <v>613.74</v>
      </c>
      <c r="K295" s="1">
        <v>116</v>
      </c>
    </row>
    <row r="296" spans="10:11" x14ac:dyDescent="0.3">
      <c r="J296" s="1">
        <v>615.77</v>
      </c>
      <c r="K296" s="1">
        <v>111</v>
      </c>
    </row>
    <row r="297" spans="10:11" x14ac:dyDescent="0.3">
      <c r="J297" s="1">
        <v>617.86</v>
      </c>
      <c r="K297" s="1">
        <v>119</v>
      </c>
    </row>
    <row r="298" spans="10:11" x14ac:dyDescent="0.3">
      <c r="J298" s="1">
        <v>619.89</v>
      </c>
      <c r="K298" s="1">
        <v>104</v>
      </c>
    </row>
    <row r="299" spans="10:11" x14ac:dyDescent="0.3">
      <c r="J299" s="1">
        <v>621.91999999999996</v>
      </c>
      <c r="K299" s="1">
        <v>99</v>
      </c>
    </row>
    <row r="300" spans="10:11" x14ac:dyDescent="0.3">
      <c r="J300" s="1">
        <v>624.01</v>
      </c>
      <c r="K300" s="1">
        <v>118</v>
      </c>
    </row>
    <row r="301" spans="10:11" x14ac:dyDescent="0.3">
      <c r="J301" s="1">
        <v>626.04</v>
      </c>
      <c r="K301" s="1">
        <v>92</v>
      </c>
    </row>
    <row r="302" spans="10:11" x14ac:dyDescent="0.3">
      <c r="J302" s="1">
        <v>628.08000000000004</v>
      </c>
      <c r="K302" s="1">
        <v>107</v>
      </c>
    </row>
    <row r="303" spans="10:11" x14ac:dyDescent="0.3">
      <c r="J303" s="1">
        <v>630.16</v>
      </c>
      <c r="K303" s="1">
        <v>109</v>
      </c>
    </row>
    <row r="304" spans="10:11" x14ac:dyDescent="0.3">
      <c r="J304" s="1">
        <v>632.25</v>
      </c>
      <c r="K304" s="1">
        <v>115</v>
      </c>
    </row>
    <row r="305" spans="10:11" x14ac:dyDescent="0.3">
      <c r="J305" s="1">
        <v>634.28</v>
      </c>
      <c r="K305" s="1">
        <v>106</v>
      </c>
    </row>
    <row r="306" spans="10:11" x14ac:dyDescent="0.3">
      <c r="J306" s="1">
        <v>636.37</v>
      </c>
      <c r="K306" s="1">
        <v>102</v>
      </c>
    </row>
    <row r="307" spans="10:11" x14ac:dyDescent="0.3">
      <c r="J307" s="1">
        <v>638.4</v>
      </c>
      <c r="K307" s="1">
        <v>104</v>
      </c>
    </row>
    <row r="308" spans="10:11" x14ac:dyDescent="0.3">
      <c r="J308" s="1">
        <v>640.42999999999995</v>
      </c>
      <c r="K308" s="1">
        <v>112</v>
      </c>
    </row>
    <row r="309" spans="10:11" x14ac:dyDescent="0.3">
      <c r="J309" s="1">
        <v>642.52</v>
      </c>
      <c r="K309" s="1">
        <v>102</v>
      </c>
    </row>
    <row r="310" spans="10:11" x14ac:dyDescent="0.3">
      <c r="J310" s="1">
        <v>644.54999999999995</v>
      </c>
      <c r="K310" s="1">
        <v>110</v>
      </c>
    </row>
    <row r="311" spans="10:11" x14ac:dyDescent="0.3">
      <c r="J311" s="1">
        <v>646.86</v>
      </c>
      <c r="K311" s="1">
        <v>94</v>
      </c>
    </row>
    <row r="312" spans="10:11" x14ac:dyDescent="0.3">
      <c r="J312" s="1">
        <v>648.89</v>
      </c>
      <c r="K312" s="1">
        <v>88</v>
      </c>
    </row>
    <row r="313" spans="10:11" x14ac:dyDescent="0.3">
      <c r="J313" s="1">
        <v>650.91999999999996</v>
      </c>
      <c r="K313" s="1">
        <v>111</v>
      </c>
    </row>
    <row r="314" spans="10:11" x14ac:dyDescent="0.3">
      <c r="J314" s="1">
        <v>653.01</v>
      </c>
      <c r="K314" s="1">
        <v>85</v>
      </c>
    </row>
    <row r="315" spans="10:11" x14ac:dyDescent="0.3">
      <c r="J315" s="1">
        <v>655.04</v>
      </c>
      <c r="K315" s="1">
        <v>98</v>
      </c>
    </row>
    <row r="316" spans="10:11" x14ac:dyDescent="0.3">
      <c r="J316" s="1">
        <v>657.08</v>
      </c>
      <c r="K316" s="1">
        <v>100</v>
      </c>
    </row>
    <row r="317" spans="10:11" x14ac:dyDescent="0.3">
      <c r="J317" s="1">
        <v>659.16</v>
      </c>
      <c r="K317" s="1">
        <v>95</v>
      </c>
    </row>
    <row r="318" spans="10:11" x14ac:dyDescent="0.3">
      <c r="J318" s="1">
        <v>661.2</v>
      </c>
      <c r="K318" s="1">
        <v>92</v>
      </c>
    </row>
    <row r="319" spans="10:11" x14ac:dyDescent="0.3">
      <c r="J319" s="1">
        <v>663.28</v>
      </c>
      <c r="K319" s="1">
        <v>113</v>
      </c>
    </row>
    <row r="320" spans="10:11" x14ac:dyDescent="0.3">
      <c r="J320" s="1">
        <v>665.32</v>
      </c>
      <c r="K320" s="1">
        <v>101</v>
      </c>
    </row>
    <row r="321" spans="10:11" x14ac:dyDescent="0.3">
      <c r="J321" s="1">
        <v>667.4</v>
      </c>
      <c r="K321" s="1">
        <v>120</v>
      </c>
    </row>
    <row r="322" spans="10:11" x14ac:dyDescent="0.3">
      <c r="J322" s="1">
        <v>669.43</v>
      </c>
      <c r="K322" s="1">
        <v>109</v>
      </c>
    </row>
    <row r="323" spans="10:11" x14ac:dyDescent="0.3">
      <c r="J323" s="1">
        <v>671.52</v>
      </c>
      <c r="K323" s="1">
        <v>116</v>
      </c>
    </row>
    <row r="324" spans="10:11" x14ac:dyDescent="0.3">
      <c r="J324" s="1">
        <v>673.55</v>
      </c>
      <c r="K324" s="1">
        <v>103</v>
      </c>
    </row>
    <row r="325" spans="10:11" x14ac:dyDescent="0.3">
      <c r="J325" s="1">
        <v>675.59</v>
      </c>
      <c r="K325" s="1">
        <v>106</v>
      </c>
    </row>
    <row r="326" spans="10:11" x14ac:dyDescent="0.3">
      <c r="J326" s="1">
        <v>677.67</v>
      </c>
      <c r="K326" s="1">
        <v>124</v>
      </c>
    </row>
    <row r="327" spans="10:11" x14ac:dyDescent="0.3">
      <c r="J327" s="1">
        <v>679.93</v>
      </c>
      <c r="K327" s="1">
        <v>94</v>
      </c>
    </row>
    <row r="328" spans="10:11" x14ac:dyDescent="0.3">
      <c r="J328" s="1">
        <v>681.96</v>
      </c>
      <c r="K328" s="1">
        <v>127</v>
      </c>
    </row>
    <row r="329" spans="10:11" x14ac:dyDescent="0.3">
      <c r="J329" s="1">
        <v>684.04</v>
      </c>
      <c r="K329" s="1">
        <v>109</v>
      </c>
    </row>
    <row r="330" spans="10:11" x14ac:dyDescent="0.3">
      <c r="J330" s="1">
        <v>686.08</v>
      </c>
      <c r="K330" s="1">
        <v>99</v>
      </c>
    </row>
    <row r="331" spans="10:11" x14ac:dyDescent="0.3">
      <c r="J331" s="1">
        <v>688.16</v>
      </c>
      <c r="K331" s="1">
        <v>99</v>
      </c>
    </row>
    <row r="332" spans="10:11" x14ac:dyDescent="0.3">
      <c r="J332" s="1">
        <v>690.2</v>
      </c>
      <c r="K332" s="1">
        <v>112</v>
      </c>
    </row>
    <row r="333" spans="10:11" x14ac:dyDescent="0.3">
      <c r="J333" s="1">
        <v>692.28</v>
      </c>
      <c r="K333" s="1">
        <v>105</v>
      </c>
    </row>
    <row r="334" spans="10:11" x14ac:dyDescent="0.3">
      <c r="J334" s="1">
        <v>694.32</v>
      </c>
      <c r="K334" s="1">
        <v>128</v>
      </c>
    </row>
    <row r="335" spans="10:11" x14ac:dyDescent="0.3">
      <c r="J335" s="1">
        <v>696.4</v>
      </c>
      <c r="K335" s="1">
        <v>100</v>
      </c>
    </row>
    <row r="336" spans="10:11" x14ac:dyDescent="0.3">
      <c r="J336" s="1">
        <v>698.44</v>
      </c>
      <c r="K336" s="1">
        <v>93</v>
      </c>
    </row>
    <row r="337" spans="10:11" x14ac:dyDescent="0.3">
      <c r="J337" s="1">
        <v>700.52</v>
      </c>
      <c r="K337" s="1">
        <v>94</v>
      </c>
    </row>
    <row r="338" spans="10:11" x14ac:dyDescent="0.3">
      <c r="J338" s="1">
        <v>702.77</v>
      </c>
      <c r="K338" s="1">
        <v>100</v>
      </c>
    </row>
    <row r="339" spans="10:11" x14ac:dyDescent="0.3">
      <c r="J339" s="1">
        <v>704.81</v>
      </c>
      <c r="K339" s="1">
        <v>104</v>
      </c>
    </row>
    <row r="340" spans="10:11" x14ac:dyDescent="0.3">
      <c r="J340" s="1">
        <v>706.89</v>
      </c>
      <c r="K340" s="1">
        <v>101</v>
      </c>
    </row>
    <row r="341" spans="10:11" x14ac:dyDescent="0.3">
      <c r="J341" s="1">
        <v>708.93</v>
      </c>
      <c r="K341" s="1">
        <v>107</v>
      </c>
    </row>
    <row r="342" spans="10:11" x14ac:dyDescent="0.3">
      <c r="J342" s="1">
        <v>711.01</v>
      </c>
      <c r="K342" s="1">
        <v>116</v>
      </c>
    </row>
    <row r="343" spans="10:11" x14ac:dyDescent="0.3">
      <c r="J343" s="1">
        <v>713.05</v>
      </c>
      <c r="K343" s="1">
        <v>100</v>
      </c>
    </row>
    <row r="344" spans="10:11" x14ac:dyDescent="0.3">
      <c r="J344" s="1">
        <v>715.3</v>
      </c>
      <c r="K344" s="1">
        <v>111</v>
      </c>
    </row>
    <row r="345" spans="10:11" x14ac:dyDescent="0.3">
      <c r="J345" s="1">
        <v>717.38</v>
      </c>
      <c r="K345" s="1">
        <v>116</v>
      </c>
    </row>
    <row r="346" spans="10:11" x14ac:dyDescent="0.3">
      <c r="J346" s="1">
        <v>719.42</v>
      </c>
      <c r="K346" s="1">
        <v>99</v>
      </c>
    </row>
    <row r="347" spans="10:11" x14ac:dyDescent="0.3">
      <c r="J347" s="1">
        <v>721.45</v>
      </c>
      <c r="K347" s="1">
        <v>93</v>
      </c>
    </row>
    <row r="348" spans="10:11" x14ac:dyDescent="0.3">
      <c r="J348" s="1">
        <v>723.54</v>
      </c>
      <c r="K348" s="1">
        <v>111</v>
      </c>
    </row>
    <row r="349" spans="10:11" x14ac:dyDescent="0.3">
      <c r="J349" s="1">
        <v>725.62</v>
      </c>
      <c r="K349" s="1">
        <v>91</v>
      </c>
    </row>
    <row r="350" spans="10:11" x14ac:dyDescent="0.3">
      <c r="J350" s="1">
        <v>727.66</v>
      </c>
      <c r="K350" s="1">
        <v>91</v>
      </c>
    </row>
    <row r="351" spans="10:11" x14ac:dyDescent="0.3">
      <c r="J351" s="1">
        <v>729.69</v>
      </c>
      <c r="K351" s="1">
        <v>92</v>
      </c>
    </row>
    <row r="352" spans="10:11" x14ac:dyDescent="0.3">
      <c r="J352" s="1">
        <v>731.78</v>
      </c>
      <c r="K352" s="1">
        <v>124</v>
      </c>
    </row>
    <row r="353" spans="10:11" x14ac:dyDescent="0.3">
      <c r="J353" s="1">
        <v>733.81</v>
      </c>
      <c r="K353" s="1">
        <v>86</v>
      </c>
    </row>
    <row r="354" spans="10:11" x14ac:dyDescent="0.3">
      <c r="J354" s="1">
        <v>735.89</v>
      </c>
      <c r="K354" s="1">
        <v>117</v>
      </c>
    </row>
    <row r="355" spans="10:11" x14ac:dyDescent="0.3">
      <c r="J355" s="1">
        <v>737.93</v>
      </c>
      <c r="K355" s="1">
        <v>96</v>
      </c>
    </row>
    <row r="356" spans="10:11" x14ac:dyDescent="0.3">
      <c r="J356" s="1">
        <v>740.01</v>
      </c>
      <c r="K356" s="1">
        <v>113</v>
      </c>
    </row>
    <row r="357" spans="10:11" x14ac:dyDescent="0.3">
      <c r="J357" s="1">
        <v>742.05</v>
      </c>
      <c r="K357" s="1">
        <v>102</v>
      </c>
    </row>
    <row r="358" spans="10:11" x14ac:dyDescent="0.3">
      <c r="J358" s="1">
        <v>744.08</v>
      </c>
      <c r="K358" s="1">
        <v>105</v>
      </c>
    </row>
    <row r="359" spans="10:11" x14ac:dyDescent="0.3">
      <c r="J359" s="1">
        <v>746.17</v>
      </c>
      <c r="K359" s="1">
        <v>103</v>
      </c>
    </row>
    <row r="360" spans="10:11" x14ac:dyDescent="0.3">
      <c r="J360" s="1">
        <v>748.2</v>
      </c>
      <c r="K360" s="1">
        <v>94</v>
      </c>
    </row>
    <row r="361" spans="10:11" x14ac:dyDescent="0.3">
      <c r="J361" s="1">
        <v>750.29</v>
      </c>
      <c r="K361" s="1">
        <v>115</v>
      </c>
    </row>
    <row r="362" spans="10:11" x14ac:dyDescent="0.3">
      <c r="J362" s="1">
        <v>752.32</v>
      </c>
      <c r="K362" s="1">
        <v>100</v>
      </c>
    </row>
    <row r="363" spans="10:11" x14ac:dyDescent="0.3">
      <c r="J363" s="1">
        <v>754.4</v>
      </c>
      <c r="K363" s="1">
        <v>110</v>
      </c>
    </row>
    <row r="364" spans="10:11" x14ac:dyDescent="0.3">
      <c r="J364" s="1">
        <v>756.44</v>
      </c>
      <c r="K364" s="1">
        <v>102</v>
      </c>
    </row>
    <row r="365" spans="10:11" x14ac:dyDescent="0.3">
      <c r="J365" s="1">
        <v>758.47</v>
      </c>
      <c r="K365" s="1">
        <v>92</v>
      </c>
    </row>
    <row r="366" spans="10:11" x14ac:dyDescent="0.3">
      <c r="J366" s="1">
        <v>760.56</v>
      </c>
      <c r="K366" s="1">
        <v>103</v>
      </c>
    </row>
    <row r="367" spans="10:11" x14ac:dyDescent="0.3">
      <c r="J367" s="1">
        <v>762.81</v>
      </c>
      <c r="K367" s="1">
        <v>118</v>
      </c>
    </row>
    <row r="368" spans="10:11" x14ac:dyDescent="0.3">
      <c r="J368" s="1">
        <v>764.84</v>
      </c>
      <c r="K368" s="1">
        <v>120</v>
      </c>
    </row>
    <row r="369" spans="10:11" x14ac:dyDescent="0.3">
      <c r="J369" s="1">
        <v>766.93</v>
      </c>
      <c r="K369" s="1">
        <v>125</v>
      </c>
    </row>
    <row r="370" spans="10:11" x14ac:dyDescent="0.3">
      <c r="J370" s="1">
        <v>768.96</v>
      </c>
      <c r="K370" s="1">
        <v>93</v>
      </c>
    </row>
    <row r="371" spans="10:11" x14ac:dyDescent="0.3">
      <c r="J371" s="1">
        <v>771.05</v>
      </c>
      <c r="K371" s="1">
        <v>90</v>
      </c>
    </row>
    <row r="372" spans="10:11" x14ac:dyDescent="0.3">
      <c r="J372" s="1">
        <v>773.3</v>
      </c>
      <c r="K372" s="1">
        <v>107</v>
      </c>
    </row>
    <row r="373" spans="10:11" x14ac:dyDescent="0.3">
      <c r="J373" s="1">
        <v>775.33</v>
      </c>
      <c r="K373" s="1">
        <v>110</v>
      </c>
    </row>
    <row r="374" spans="10:11" x14ac:dyDescent="0.3">
      <c r="J374" s="1">
        <v>777.42</v>
      </c>
      <c r="K374" s="1">
        <v>124</v>
      </c>
    </row>
    <row r="375" spans="10:11" x14ac:dyDescent="0.3">
      <c r="J375" s="1">
        <v>779.45</v>
      </c>
      <c r="K375" s="1">
        <v>95</v>
      </c>
    </row>
    <row r="376" spans="10:11" x14ac:dyDescent="0.3">
      <c r="J376" s="1">
        <v>781.54</v>
      </c>
      <c r="K376" s="1">
        <v>114</v>
      </c>
    </row>
    <row r="377" spans="10:11" x14ac:dyDescent="0.3">
      <c r="J377" s="1">
        <v>783.57</v>
      </c>
      <c r="K377" s="1">
        <v>96</v>
      </c>
    </row>
    <row r="378" spans="10:11" x14ac:dyDescent="0.3">
      <c r="J378" s="1">
        <v>785.66</v>
      </c>
      <c r="K378" s="1">
        <v>109</v>
      </c>
    </row>
    <row r="379" spans="10:11" x14ac:dyDescent="0.3">
      <c r="J379" s="1">
        <v>787.74</v>
      </c>
      <c r="K379" s="1">
        <v>98</v>
      </c>
    </row>
    <row r="380" spans="10:11" x14ac:dyDescent="0.3">
      <c r="J380" s="1">
        <v>789.78</v>
      </c>
      <c r="K380" s="1">
        <v>88</v>
      </c>
    </row>
    <row r="381" spans="10:11" x14ac:dyDescent="0.3">
      <c r="J381" s="1">
        <v>791.86</v>
      </c>
      <c r="K381" s="1">
        <v>110</v>
      </c>
    </row>
    <row r="382" spans="10:11" x14ac:dyDescent="0.3">
      <c r="J382" s="1">
        <v>793.9</v>
      </c>
      <c r="K382" s="1">
        <v>106</v>
      </c>
    </row>
    <row r="383" spans="10:11" x14ac:dyDescent="0.3">
      <c r="J383" s="1">
        <v>795.98</v>
      </c>
      <c r="K383" s="1">
        <v>103</v>
      </c>
    </row>
    <row r="384" spans="10:11" x14ac:dyDescent="0.3">
      <c r="J384" s="1">
        <v>798.02</v>
      </c>
      <c r="K384" s="1">
        <v>86</v>
      </c>
    </row>
    <row r="385" spans="10:11" x14ac:dyDescent="0.3">
      <c r="J385" s="1">
        <v>800.1</v>
      </c>
      <c r="K385" s="1">
        <v>102</v>
      </c>
    </row>
    <row r="386" spans="10:11" x14ac:dyDescent="0.3">
      <c r="J386" s="1">
        <v>802.13</v>
      </c>
      <c r="K386" s="1">
        <v>104</v>
      </c>
    </row>
    <row r="387" spans="10:11" x14ac:dyDescent="0.3">
      <c r="J387" s="1">
        <v>804.22</v>
      </c>
      <c r="K387" s="1">
        <v>108</v>
      </c>
    </row>
    <row r="388" spans="10:11" x14ac:dyDescent="0.3">
      <c r="J388" s="1">
        <v>806.25</v>
      </c>
      <c r="K388" s="1">
        <v>102</v>
      </c>
    </row>
    <row r="389" spans="10:11" x14ac:dyDescent="0.3">
      <c r="J389" s="1">
        <v>808.34</v>
      </c>
      <c r="K389" s="1">
        <v>81</v>
      </c>
    </row>
    <row r="390" spans="10:11" x14ac:dyDescent="0.3">
      <c r="J390" s="1">
        <v>810.37</v>
      </c>
      <c r="K390" s="1">
        <v>94</v>
      </c>
    </row>
    <row r="391" spans="10:11" x14ac:dyDescent="0.3">
      <c r="J391" s="1">
        <v>812.46</v>
      </c>
      <c r="K391" s="1">
        <v>109</v>
      </c>
    </row>
    <row r="392" spans="10:11" x14ac:dyDescent="0.3">
      <c r="J392" s="1">
        <v>814.49</v>
      </c>
      <c r="K392" s="1">
        <v>88</v>
      </c>
    </row>
    <row r="393" spans="10:11" x14ac:dyDescent="0.3">
      <c r="J393" s="1">
        <v>816.58</v>
      </c>
      <c r="K393" s="1">
        <v>95</v>
      </c>
    </row>
    <row r="394" spans="10:11" x14ac:dyDescent="0.3">
      <c r="J394" s="1">
        <v>818.61</v>
      </c>
      <c r="K394" s="1">
        <v>90</v>
      </c>
    </row>
    <row r="395" spans="10:11" x14ac:dyDescent="0.3">
      <c r="J395" s="1">
        <v>820.7</v>
      </c>
      <c r="K395" s="1">
        <v>106</v>
      </c>
    </row>
    <row r="396" spans="10:11" x14ac:dyDescent="0.3">
      <c r="J396" s="1">
        <v>822.73</v>
      </c>
      <c r="K396" s="1">
        <v>98</v>
      </c>
    </row>
    <row r="397" spans="10:11" x14ac:dyDescent="0.3">
      <c r="J397" s="1">
        <v>824.82</v>
      </c>
      <c r="K397" s="1">
        <v>101</v>
      </c>
    </row>
    <row r="398" spans="10:11" x14ac:dyDescent="0.3">
      <c r="J398" s="1">
        <v>826.85</v>
      </c>
      <c r="K398" s="1">
        <v>112</v>
      </c>
    </row>
    <row r="399" spans="10:11" x14ac:dyDescent="0.3">
      <c r="J399" s="1">
        <v>828.88</v>
      </c>
      <c r="K399" s="1">
        <v>108</v>
      </c>
    </row>
    <row r="400" spans="10:11" x14ac:dyDescent="0.3">
      <c r="J400" s="1">
        <v>830.97</v>
      </c>
      <c r="K400" s="1">
        <v>91</v>
      </c>
    </row>
    <row r="401" spans="10:11" x14ac:dyDescent="0.3">
      <c r="J401" s="1">
        <v>833</v>
      </c>
      <c r="K401" s="1">
        <v>93</v>
      </c>
    </row>
    <row r="402" spans="10:11" x14ac:dyDescent="0.3">
      <c r="J402" s="1">
        <v>835.09</v>
      </c>
      <c r="K402" s="1">
        <v>93</v>
      </c>
    </row>
    <row r="403" spans="10:11" x14ac:dyDescent="0.3">
      <c r="J403" s="1">
        <v>837.12</v>
      </c>
      <c r="K403" s="1">
        <v>118</v>
      </c>
    </row>
    <row r="404" spans="10:11" x14ac:dyDescent="0.3">
      <c r="J404" s="1">
        <v>839.15</v>
      </c>
      <c r="K404" s="1">
        <v>93</v>
      </c>
    </row>
    <row r="405" spans="10:11" x14ac:dyDescent="0.3">
      <c r="J405" s="1">
        <v>841.3</v>
      </c>
      <c r="K405" s="1">
        <v>101</v>
      </c>
    </row>
    <row r="406" spans="10:11" x14ac:dyDescent="0.3">
      <c r="J406" s="1">
        <v>843.38</v>
      </c>
      <c r="K406" s="1">
        <v>99</v>
      </c>
    </row>
    <row r="407" spans="10:11" x14ac:dyDescent="0.3">
      <c r="J407" s="1">
        <v>845.42</v>
      </c>
      <c r="K407" s="1">
        <v>100</v>
      </c>
    </row>
    <row r="408" spans="10:11" x14ac:dyDescent="0.3">
      <c r="J408" s="1">
        <v>847.45</v>
      </c>
      <c r="K408" s="1">
        <v>109</v>
      </c>
    </row>
    <row r="409" spans="10:11" x14ac:dyDescent="0.3">
      <c r="J409" s="1">
        <v>849.54</v>
      </c>
      <c r="K409" s="1">
        <v>111</v>
      </c>
    </row>
    <row r="410" spans="10:11" x14ac:dyDescent="0.3">
      <c r="J410" s="1">
        <v>851.62</v>
      </c>
      <c r="K410" s="1">
        <v>99</v>
      </c>
    </row>
    <row r="411" spans="10:11" x14ac:dyDescent="0.3">
      <c r="J411" s="1">
        <v>853.65</v>
      </c>
      <c r="K411" s="1">
        <v>97</v>
      </c>
    </row>
    <row r="412" spans="10:11" x14ac:dyDescent="0.3">
      <c r="J412" s="1">
        <v>855.69</v>
      </c>
      <c r="K412" s="1">
        <v>110</v>
      </c>
    </row>
    <row r="413" spans="10:11" x14ac:dyDescent="0.3">
      <c r="J413" s="1">
        <v>857.77</v>
      </c>
      <c r="K413" s="1">
        <v>97</v>
      </c>
    </row>
    <row r="414" spans="10:11" x14ac:dyDescent="0.3">
      <c r="J414" s="1">
        <v>859.81</v>
      </c>
      <c r="K414" s="1">
        <v>107</v>
      </c>
    </row>
    <row r="415" spans="10:11" x14ac:dyDescent="0.3">
      <c r="J415" s="1">
        <v>861.89</v>
      </c>
      <c r="K415" s="1">
        <v>100</v>
      </c>
    </row>
    <row r="416" spans="10:11" x14ac:dyDescent="0.3">
      <c r="J416" s="1">
        <v>863.93</v>
      </c>
      <c r="K416" s="1">
        <v>91</v>
      </c>
    </row>
    <row r="417" spans="10:11" x14ac:dyDescent="0.3">
      <c r="J417" s="1">
        <v>866.01</v>
      </c>
      <c r="K417" s="1">
        <v>107</v>
      </c>
    </row>
    <row r="418" spans="10:11" x14ac:dyDescent="0.3">
      <c r="J418" s="1">
        <v>868.05</v>
      </c>
      <c r="K418" s="1">
        <v>110</v>
      </c>
    </row>
    <row r="419" spans="10:11" x14ac:dyDescent="0.3">
      <c r="J419" s="1">
        <v>870.13</v>
      </c>
      <c r="K419" s="1">
        <v>113</v>
      </c>
    </row>
    <row r="420" spans="10:11" x14ac:dyDescent="0.3">
      <c r="J420" s="1">
        <v>872.22</v>
      </c>
      <c r="K420" s="1">
        <v>83</v>
      </c>
    </row>
    <row r="421" spans="10:11" x14ac:dyDescent="0.3">
      <c r="J421" s="1">
        <v>874.47</v>
      </c>
      <c r="K421" s="1">
        <v>100</v>
      </c>
    </row>
    <row r="422" spans="10:11" x14ac:dyDescent="0.3">
      <c r="J422" s="1">
        <v>876.5</v>
      </c>
      <c r="K422" s="1">
        <v>87</v>
      </c>
    </row>
    <row r="423" spans="10:11" x14ac:dyDescent="0.3">
      <c r="J423" s="1">
        <v>878.59</v>
      </c>
      <c r="K423" s="1">
        <v>106</v>
      </c>
    </row>
    <row r="424" spans="10:11" x14ac:dyDescent="0.3">
      <c r="J424" s="1">
        <v>880.62</v>
      </c>
      <c r="K424" s="1">
        <v>96</v>
      </c>
    </row>
    <row r="425" spans="10:11" x14ac:dyDescent="0.3">
      <c r="J425" s="1">
        <v>882.71</v>
      </c>
      <c r="K425" s="1">
        <v>110</v>
      </c>
    </row>
    <row r="426" spans="10:11" x14ac:dyDescent="0.3">
      <c r="J426" s="1">
        <v>884.74</v>
      </c>
      <c r="K426" s="1">
        <v>87</v>
      </c>
    </row>
    <row r="427" spans="10:11" x14ac:dyDescent="0.3">
      <c r="J427" s="1">
        <v>886.83</v>
      </c>
      <c r="K427" s="1">
        <v>102</v>
      </c>
    </row>
    <row r="428" spans="10:11" x14ac:dyDescent="0.3">
      <c r="J428" s="1">
        <v>888.86</v>
      </c>
      <c r="K428" s="1">
        <v>108</v>
      </c>
    </row>
    <row r="429" spans="10:11" x14ac:dyDescent="0.3">
      <c r="J429" s="1">
        <v>890.95</v>
      </c>
      <c r="K429" s="1">
        <v>88</v>
      </c>
    </row>
    <row r="430" spans="10:11" x14ac:dyDescent="0.3">
      <c r="J430" s="1">
        <v>892.98</v>
      </c>
      <c r="K430" s="1">
        <v>101</v>
      </c>
    </row>
    <row r="431" spans="10:11" x14ac:dyDescent="0.3">
      <c r="J431" s="1">
        <v>895.07</v>
      </c>
      <c r="K431" s="1">
        <v>113</v>
      </c>
    </row>
    <row r="432" spans="10:11" x14ac:dyDescent="0.3">
      <c r="J432" s="1">
        <v>897.1</v>
      </c>
      <c r="K432" s="1">
        <v>90</v>
      </c>
    </row>
    <row r="433" spans="10:11" x14ac:dyDescent="0.3">
      <c r="J433" s="1">
        <v>899.19</v>
      </c>
      <c r="K433" s="1">
        <v>111</v>
      </c>
    </row>
    <row r="434" spans="10:11" x14ac:dyDescent="0.3">
      <c r="J434" s="1">
        <v>901.28</v>
      </c>
      <c r="K434" s="1">
        <v>118</v>
      </c>
    </row>
    <row r="435" spans="10:11" x14ac:dyDescent="0.3">
      <c r="J435" s="1">
        <v>903.36</v>
      </c>
      <c r="K435" s="1">
        <v>99</v>
      </c>
    </row>
    <row r="436" spans="10:11" x14ac:dyDescent="0.3">
      <c r="J436" s="1">
        <v>905.45</v>
      </c>
      <c r="K436" s="1">
        <v>113</v>
      </c>
    </row>
    <row r="437" spans="10:11" x14ac:dyDescent="0.3">
      <c r="J437" s="1">
        <v>907.48</v>
      </c>
      <c r="K437" s="1">
        <v>114</v>
      </c>
    </row>
    <row r="438" spans="10:11" x14ac:dyDescent="0.3">
      <c r="J438" s="1">
        <v>909.57</v>
      </c>
      <c r="K438" s="1">
        <v>113</v>
      </c>
    </row>
    <row r="439" spans="10:11" x14ac:dyDescent="0.3">
      <c r="J439" s="1">
        <v>911.6</v>
      </c>
      <c r="K439" s="1">
        <v>116</v>
      </c>
    </row>
    <row r="440" spans="10:11" x14ac:dyDescent="0.3">
      <c r="J440" s="1">
        <v>913.69</v>
      </c>
      <c r="K440" s="1">
        <v>109</v>
      </c>
    </row>
    <row r="441" spans="10:11" x14ac:dyDescent="0.3">
      <c r="J441" s="1">
        <v>915.72</v>
      </c>
      <c r="K441" s="1">
        <v>112</v>
      </c>
    </row>
    <row r="442" spans="10:11" x14ac:dyDescent="0.3">
      <c r="J442" s="1">
        <v>917.81</v>
      </c>
      <c r="K442" s="1">
        <v>97</v>
      </c>
    </row>
    <row r="443" spans="10:11" x14ac:dyDescent="0.3">
      <c r="J443" s="1">
        <v>919.84</v>
      </c>
      <c r="K443" s="1">
        <v>114</v>
      </c>
    </row>
    <row r="444" spans="10:11" x14ac:dyDescent="0.3">
      <c r="J444" s="1">
        <v>921.93</v>
      </c>
      <c r="K444" s="1">
        <v>111</v>
      </c>
    </row>
    <row r="445" spans="10:11" x14ac:dyDescent="0.3">
      <c r="J445" s="1">
        <v>923.96</v>
      </c>
      <c r="K445" s="1">
        <v>99</v>
      </c>
    </row>
    <row r="446" spans="10:11" x14ac:dyDescent="0.3">
      <c r="J446" s="1">
        <v>926.05</v>
      </c>
      <c r="K446" s="1">
        <v>106</v>
      </c>
    </row>
    <row r="447" spans="10:11" x14ac:dyDescent="0.3">
      <c r="J447" s="1">
        <v>928.08</v>
      </c>
      <c r="K447" s="1">
        <v>94</v>
      </c>
    </row>
    <row r="448" spans="10:11" x14ac:dyDescent="0.3">
      <c r="J448" s="1">
        <v>930.17</v>
      </c>
      <c r="K448" s="1">
        <v>87</v>
      </c>
    </row>
    <row r="449" spans="10:11" x14ac:dyDescent="0.3">
      <c r="J449" s="1">
        <v>932.2</v>
      </c>
      <c r="K449" s="1">
        <v>98</v>
      </c>
    </row>
    <row r="450" spans="10:11" x14ac:dyDescent="0.3">
      <c r="J450" s="1">
        <v>934.29</v>
      </c>
      <c r="K450" s="1">
        <v>115</v>
      </c>
    </row>
    <row r="451" spans="10:11" x14ac:dyDescent="0.3">
      <c r="J451" s="1">
        <v>936.32</v>
      </c>
      <c r="K451" s="1">
        <v>107</v>
      </c>
    </row>
    <row r="452" spans="10:11" x14ac:dyDescent="0.3">
      <c r="J452" s="1">
        <v>938.57</v>
      </c>
      <c r="K452" s="1">
        <v>99</v>
      </c>
    </row>
    <row r="453" spans="10:11" x14ac:dyDescent="0.3">
      <c r="J453" s="1">
        <v>940.66</v>
      </c>
      <c r="K453" s="1">
        <v>90</v>
      </c>
    </row>
    <row r="454" spans="10:11" x14ac:dyDescent="0.3">
      <c r="J454" s="1">
        <v>942.91</v>
      </c>
      <c r="K454" s="1">
        <v>92</v>
      </c>
    </row>
    <row r="455" spans="10:11" x14ac:dyDescent="0.3">
      <c r="J455" s="1">
        <v>945</v>
      </c>
      <c r="K455" s="1">
        <v>110</v>
      </c>
    </row>
    <row r="456" spans="10:11" x14ac:dyDescent="0.3">
      <c r="J456" s="1">
        <v>947.03</v>
      </c>
      <c r="K456" s="1">
        <v>121</v>
      </c>
    </row>
    <row r="457" spans="10:11" x14ac:dyDescent="0.3">
      <c r="J457" s="1">
        <v>949.12</v>
      </c>
      <c r="K457" s="1">
        <v>96</v>
      </c>
    </row>
    <row r="458" spans="10:11" x14ac:dyDescent="0.3">
      <c r="J458" s="1">
        <v>951.15</v>
      </c>
      <c r="K458" s="1">
        <v>105</v>
      </c>
    </row>
    <row r="459" spans="10:11" x14ac:dyDescent="0.3">
      <c r="J459" s="1">
        <v>953.23</v>
      </c>
      <c r="K459" s="1">
        <v>106</v>
      </c>
    </row>
    <row r="460" spans="10:11" x14ac:dyDescent="0.3">
      <c r="J460" s="1">
        <v>955.27</v>
      </c>
      <c r="K460" s="1">
        <v>96</v>
      </c>
    </row>
    <row r="461" spans="10:11" x14ac:dyDescent="0.3">
      <c r="J461" s="1">
        <v>957.35</v>
      </c>
      <c r="K461" s="1">
        <v>113</v>
      </c>
    </row>
    <row r="462" spans="10:11" x14ac:dyDescent="0.3">
      <c r="J462" s="1">
        <v>959.39</v>
      </c>
      <c r="K462" s="1">
        <v>109</v>
      </c>
    </row>
    <row r="463" spans="10:11" x14ac:dyDescent="0.3">
      <c r="J463" s="1">
        <v>961.47</v>
      </c>
      <c r="K463" s="1">
        <v>109</v>
      </c>
    </row>
    <row r="464" spans="10:11" x14ac:dyDescent="0.3">
      <c r="J464" s="1">
        <v>963.56</v>
      </c>
      <c r="K464" s="1">
        <v>115</v>
      </c>
    </row>
    <row r="465" spans="10:11" x14ac:dyDescent="0.3">
      <c r="J465" s="1">
        <v>965.59</v>
      </c>
      <c r="K465" s="1">
        <v>92</v>
      </c>
    </row>
    <row r="466" spans="10:11" x14ac:dyDescent="0.3">
      <c r="J466" s="1">
        <v>967.63</v>
      </c>
      <c r="K466" s="1">
        <v>105</v>
      </c>
    </row>
    <row r="467" spans="10:11" x14ac:dyDescent="0.3">
      <c r="J467" s="1">
        <v>969.71</v>
      </c>
      <c r="K467" s="1">
        <v>107</v>
      </c>
    </row>
    <row r="468" spans="10:11" x14ac:dyDescent="0.3">
      <c r="J468" s="1">
        <v>971.74</v>
      </c>
      <c r="K468" s="1">
        <v>101</v>
      </c>
    </row>
    <row r="469" spans="10:11" x14ac:dyDescent="0.3">
      <c r="J469" s="1">
        <v>973.83</v>
      </c>
      <c r="K469" s="1">
        <v>115</v>
      </c>
    </row>
    <row r="470" spans="10:11" x14ac:dyDescent="0.3">
      <c r="J470" s="1">
        <v>975.86</v>
      </c>
      <c r="K470" s="1">
        <v>94</v>
      </c>
    </row>
    <row r="471" spans="10:11" x14ac:dyDescent="0.3">
      <c r="J471" s="1">
        <v>977.95</v>
      </c>
      <c r="K471" s="1">
        <v>77</v>
      </c>
    </row>
    <row r="472" spans="10:11" x14ac:dyDescent="0.3">
      <c r="J472" s="1">
        <v>979.98</v>
      </c>
      <c r="K472" s="1">
        <v>96</v>
      </c>
    </row>
    <row r="473" spans="10:11" x14ac:dyDescent="0.3">
      <c r="J473" s="1">
        <v>982.07</v>
      </c>
      <c r="K473" s="1">
        <v>106</v>
      </c>
    </row>
    <row r="474" spans="10:11" x14ac:dyDescent="0.3">
      <c r="J474" s="1">
        <v>984.1</v>
      </c>
      <c r="K474" s="1">
        <v>121</v>
      </c>
    </row>
    <row r="475" spans="10:11" x14ac:dyDescent="0.3">
      <c r="J475" s="1">
        <v>986.14</v>
      </c>
      <c r="K475" s="1">
        <v>124</v>
      </c>
    </row>
    <row r="476" spans="10:11" x14ac:dyDescent="0.3">
      <c r="J476" s="1">
        <v>988.22</v>
      </c>
      <c r="K476" s="1">
        <v>107</v>
      </c>
    </row>
    <row r="477" spans="10:11" x14ac:dyDescent="0.3">
      <c r="J477" s="1">
        <v>990.25</v>
      </c>
      <c r="K477" s="1">
        <v>120</v>
      </c>
    </row>
    <row r="478" spans="10:11" x14ac:dyDescent="0.3">
      <c r="J478" s="1">
        <v>992.34</v>
      </c>
      <c r="K478" s="1">
        <v>115</v>
      </c>
    </row>
    <row r="479" spans="10:11" x14ac:dyDescent="0.3">
      <c r="J479" s="1">
        <v>994.37</v>
      </c>
      <c r="K479" s="1">
        <v>108</v>
      </c>
    </row>
    <row r="480" spans="10:11" x14ac:dyDescent="0.3">
      <c r="J480" s="1">
        <v>996.46</v>
      </c>
      <c r="K480" s="1">
        <v>100</v>
      </c>
    </row>
    <row r="481" spans="10:11" x14ac:dyDescent="0.3">
      <c r="J481" s="1">
        <v>998.71</v>
      </c>
      <c r="K481" s="1">
        <v>103</v>
      </c>
    </row>
    <row r="482" spans="10:11" x14ac:dyDescent="0.3">
      <c r="J482" s="1">
        <v>1000.75</v>
      </c>
      <c r="K482" s="1">
        <v>94</v>
      </c>
    </row>
    <row r="483" spans="10:11" x14ac:dyDescent="0.3">
      <c r="J483" s="1">
        <v>1002.83</v>
      </c>
      <c r="K483" s="1">
        <v>92</v>
      </c>
    </row>
    <row r="484" spans="10:11" x14ac:dyDescent="0.3">
      <c r="J484" s="1">
        <v>1004.86</v>
      </c>
      <c r="K484" s="1">
        <v>110</v>
      </c>
    </row>
    <row r="485" spans="10:11" x14ac:dyDescent="0.3">
      <c r="J485" s="1">
        <v>1006.95</v>
      </c>
      <c r="K485" s="1">
        <v>98</v>
      </c>
    </row>
    <row r="486" spans="10:11" x14ac:dyDescent="0.3">
      <c r="J486" s="1">
        <v>1008.98</v>
      </c>
      <c r="K486" s="1">
        <v>125</v>
      </c>
    </row>
    <row r="487" spans="10:11" x14ac:dyDescent="0.3">
      <c r="J487" s="1">
        <v>1011.02</v>
      </c>
      <c r="K487" s="1">
        <v>91</v>
      </c>
    </row>
    <row r="488" spans="10:11" x14ac:dyDescent="0.3">
      <c r="J488" s="1">
        <v>1013.1</v>
      </c>
      <c r="K488" s="1">
        <v>96</v>
      </c>
    </row>
    <row r="489" spans="10:11" x14ac:dyDescent="0.3">
      <c r="J489" s="1">
        <v>1015.14</v>
      </c>
      <c r="K489" s="1">
        <v>105</v>
      </c>
    </row>
    <row r="490" spans="10:11" x14ac:dyDescent="0.3">
      <c r="J490" s="1">
        <v>1017.22</v>
      </c>
      <c r="K490" s="1">
        <v>91</v>
      </c>
    </row>
    <row r="491" spans="10:11" x14ac:dyDescent="0.3">
      <c r="J491" s="1">
        <v>1019.26</v>
      </c>
      <c r="K491" s="1">
        <v>90</v>
      </c>
    </row>
    <row r="492" spans="10:11" x14ac:dyDescent="0.3">
      <c r="J492" s="1">
        <v>1021.34</v>
      </c>
      <c r="K492" s="1">
        <v>98</v>
      </c>
    </row>
    <row r="493" spans="10:11" x14ac:dyDescent="0.3">
      <c r="J493" s="1">
        <v>1023.43</v>
      </c>
      <c r="K493" s="1">
        <v>107</v>
      </c>
    </row>
    <row r="494" spans="10:11" x14ac:dyDescent="0.3">
      <c r="J494" s="1">
        <v>1025.46</v>
      </c>
      <c r="K494" s="1">
        <v>140</v>
      </c>
    </row>
    <row r="495" spans="10:11" x14ac:dyDescent="0.3">
      <c r="J495" s="1">
        <v>1027.55</v>
      </c>
      <c r="K495" s="1">
        <v>92</v>
      </c>
    </row>
    <row r="496" spans="10:11" x14ac:dyDescent="0.3">
      <c r="J496" s="1">
        <v>1029.58</v>
      </c>
      <c r="K496" s="1">
        <v>100</v>
      </c>
    </row>
    <row r="497" spans="10:11" x14ac:dyDescent="0.3">
      <c r="J497" s="1">
        <v>1031.67</v>
      </c>
      <c r="K497" s="1">
        <v>117</v>
      </c>
    </row>
    <row r="498" spans="10:11" x14ac:dyDescent="0.3">
      <c r="J498" s="1">
        <v>1033.92</v>
      </c>
      <c r="K498" s="1">
        <v>117</v>
      </c>
    </row>
    <row r="499" spans="10:11" x14ac:dyDescent="0.3">
      <c r="J499" s="1">
        <v>1035.95</v>
      </c>
      <c r="K499" s="1">
        <v>100</v>
      </c>
    </row>
    <row r="500" spans="10:11" x14ac:dyDescent="0.3">
      <c r="J500" s="1">
        <v>1038.04</v>
      </c>
      <c r="K500" s="1">
        <v>129</v>
      </c>
    </row>
    <row r="501" spans="10:11" x14ac:dyDescent="0.3">
      <c r="J501" s="1">
        <v>1040.07</v>
      </c>
      <c r="K501" s="1">
        <v>103</v>
      </c>
    </row>
    <row r="502" spans="10:11" x14ac:dyDescent="0.3">
      <c r="J502" s="1">
        <v>1042.1600000000001</v>
      </c>
      <c r="K502" s="1">
        <v>114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FD31-00D2-4373-A74D-EDEB93077BA3}">
  <dimension ref="A1:H252"/>
  <sheetViews>
    <sheetView workbookViewId="0">
      <selection activeCell="A2" sqref="A2:B2"/>
    </sheetView>
  </sheetViews>
  <sheetFormatPr defaultRowHeight="14.4" x14ac:dyDescent="0.3"/>
  <cols>
    <col min="1" max="16384" width="8.88671875" style="2"/>
  </cols>
  <sheetData>
    <row r="1" spans="1:8" x14ac:dyDescent="0.3">
      <c r="A1" s="4" t="s">
        <v>20</v>
      </c>
      <c r="B1" s="4"/>
      <c r="D1" s="4" t="s">
        <v>21</v>
      </c>
      <c r="E1" s="4"/>
      <c r="G1" s="4" t="s">
        <v>22</v>
      </c>
      <c r="H1" s="4"/>
    </row>
    <row r="2" spans="1:8" x14ac:dyDescent="0.3">
      <c r="A2" s="3" t="s">
        <v>15</v>
      </c>
      <c r="B2" s="3" t="s">
        <v>16</v>
      </c>
      <c r="D2" s="3" t="s">
        <v>15</v>
      </c>
      <c r="E2" s="3" t="s">
        <v>16</v>
      </c>
      <c r="G2" s="3" t="s">
        <v>15</v>
      </c>
      <c r="H2" s="3" t="s">
        <v>16</v>
      </c>
    </row>
    <row r="3" spans="1:8" x14ac:dyDescent="0.3">
      <c r="A3" s="1">
        <v>2.15</v>
      </c>
      <c r="B3" s="1">
        <v>5</v>
      </c>
      <c r="D3" s="1">
        <v>9.99</v>
      </c>
      <c r="E3" s="1">
        <v>9</v>
      </c>
      <c r="G3" s="1">
        <v>2.14</v>
      </c>
      <c r="H3" s="1">
        <v>3</v>
      </c>
    </row>
    <row r="4" spans="1:8" x14ac:dyDescent="0.3">
      <c r="A4" s="1">
        <v>4.29</v>
      </c>
      <c r="B4" s="1">
        <v>1</v>
      </c>
      <c r="D4" s="1">
        <v>12.08</v>
      </c>
      <c r="E4" s="1">
        <v>4</v>
      </c>
      <c r="G4" s="1">
        <v>4.28</v>
      </c>
      <c r="H4" s="1">
        <v>4</v>
      </c>
    </row>
    <row r="5" spans="1:8" x14ac:dyDescent="0.3">
      <c r="A5" s="1">
        <v>6.32</v>
      </c>
      <c r="B5" s="1">
        <v>8</v>
      </c>
      <c r="D5" s="1">
        <v>14.22</v>
      </c>
      <c r="E5" s="1">
        <v>6</v>
      </c>
      <c r="G5" s="1">
        <v>6.31</v>
      </c>
      <c r="H5" s="1">
        <v>6</v>
      </c>
    </row>
    <row r="6" spans="1:8" x14ac:dyDescent="0.3">
      <c r="A6" s="1">
        <v>8.41</v>
      </c>
      <c r="B6" s="1">
        <v>5</v>
      </c>
      <c r="D6" s="1">
        <v>16.37</v>
      </c>
      <c r="E6" s="1">
        <v>3</v>
      </c>
      <c r="G6" s="1">
        <v>8.4</v>
      </c>
      <c r="H6" s="1">
        <v>2</v>
      </c>
    </row>
    <row r="7" spans="1:8" x14ac:dyDescent="0.3">
      <c r="A7" s="1">
        <v>10.44</v>
      </c>
      <c r="B7" s="1">
        <v>4</v>
      </c>
      <c r="D7" s="1">
        <v>18.45</v>
      </c>
      <c r="E7" s="1">
        <v>6</v>
      </c>
      <c r="G7" s="1">
        <v>10.43</v>
      </c>
      <c r="H7" s="1">
        <v>6</v>
      </c>
    </row>
    <row r="8" spans="1:8" x14ac:dyDescent="0.3">
      <c r="A8" s="1">
        <v>12.47</v>
      </c>
      <c r="B8" s="1">
        <v>3</v>
      </c>
      <c r="D8" s="1">
        <v>20.49</v>
      </c>
      <c r="E8" s="1">
        <v>5</v>
      </c>
      <c r="G8" s="1">
        <v>12.46</v>
      </c>
      <c r="H8" s="1">
        <v>6</v>
      </c>
    </row>
    <row r="9" spans="1:8" x14ac:dyDescent="0.3">
      <c r="A9" s="1">
        <v>14.56</v>
      </c>
      <c r="B9" s="1">
        <v>6</v>
      </c>
      <c r="D9" s="1">
        <v>22.57</v>
      </c>
      <c r="E9" s="1">
        <v>8</v>
      </c>
      <c r="G9" s="1">
        <v>14.55</v>
      </c>
      <c r="H9" s="1">
        <v>8</v>
      </c>
    </row>
    <row r="10" spans="1:8" x14ac:dyDescent="0.3">
      <c r="A10" s="1">
        <v>16.59</v>
      </c>
      <c r="B10" s="1">
        <v>7</v>
      </c>
      <c r="D10" s="1">
        <v>24.6</v>
      </c>
      <c r="E10" s="1">
        <v>7</v>
      </c>
      <c r="G10" s="1">
        <v>16.579999999999998</v>
      </c>
      <c r="H10" s="1">
        <v>3</v>
      </c>
    </row>
    <row r="11" spans="1:8" x14ac:dyDescent="0.3">
      <c r="A11" s="1">
        <v>18.68</v>
      </c>
      <c r="B11" s="1">
        <v>6</v>
      </c>
      <c r="D11" s="1">
        <v>26.64</v>
      </c>
      <c r="E11" s="1">
        <v>3</v>
      </c>
      <c r="G11" s="1">
        <v>18.670000000000002</v>
      </c>
      <c r="H11" s="1">
        <v>9</v>
      </c>
    </row>
    <row r="12" spans="1:8" x14ac:dyDescent="0.3">
      <c r="A12" s="1">
        <v>20.71</v>
      </c>
      <c r="B12" s="1">
        <v>8</v>
      </c>
      <c r="D12" s="1">
        <v>28.72</v>
      </c>
      <c r="E12" s="1">
        <v>6</v>
      </c>
      <c r="G12" s="1">
        <v>20.7</v>
      </c>
      <c r="H12" s="1">
        <v>4</v>
      </c>
    </row>
    <row r="13" spans="1:8" x14ac:dyDescent="0.3">
      <c r="A13" s="1">
        <v>22.74</v>
      </c>
      <c r="B13" s="1">
        <v>4</v>
      </c>
      <c r="D13" s="1">
        <v>30.76</v>
      </c>
      <c r="E13" s="1">
        <v>4</v>
      </c>
      <c r="G13" s="1">
        <v>22.79</v>
      </c>
      <c r="H13" s="1">
        <v>3</v>
      </c>
    </row>
    <row r="14" spans="1:8" x14ac:dyDescent="0.3">
      <c r="A14" s="1">
        <v>24.83</v>
      </c>
      <c r="B14" s="1">
        <v>5</v>
      </c>
      <c r="D14" s="1">
        <v>32.840000000000003</v>
      </c>
      <c r="E14" s="1">
        <v>2</v>
      </c>
      <c r="G14" s="1">
        <v>24.82</v>
      </c>
      <c r="H14" s="1">
        <v>3</v>
      </c>
    </row>
    <row r="15" spans="1:8" x14ac:dyDescent="0.3">
      <c r="A15" s="1">
        <v>26.92</v>
      </c>
      <c r="B15" s="1">
        <v>4</v>
      </c>
      <c r="D15" s="1">
        <v>34.880000000000003</v>
      </c>
      <c r="E15" s="1">
        <v>3</v>
      </c>
      <c r="G15" s="1">
        <v>26.86</v>
      </c>
      <c r="H15" s="1">
        <v>5</v>
      </c>
    </row>
    <row r="16" spans="1:8" x14ac:dyDescent="0.3">
      <c r="A16" s="1">
        <v>28.95</v>
      </c>
      <c r="B16" s="1">
        <v>6</v>
      </c>
      <c r="D16" s="1">
        <v>36.909999999999997</v>
      </c>
      <c r="E16" s="1">
        <v>4</v>
      </c>
      <c r="G16" s="1">
        <v>28.94</v>
      </c>
      <c r="H16" s="1">
        <v>5</v>
      </c>
    </row>
    <row r="17" spans="1:8" x14ac:dyDescent="0.3">
      <c r="A17" s="1">
        <v>30.98</v>
      </c>
      <c r="B17" s="1">
        <v>2</v>
      </c>
      <c r="D17" s="1">
        <v>39</v>
      </c>
      <c r="E17" s="1">
        <v>3</v>
      </c>
      <c r="G17" s="1">
        <v>30.97</v>
      </c>
      <c r="H17" s="1">
        <v>1</v>
      </c>
    </row>
    <row r="18" spans="1:8" x14ac:dyDescent="0.3">
      <c r="A18" s="1">
        <v>33.07</v>
      </c>
      <c r="B18" s="1">
        <v>4</v>
      </c>
      <c r="D18" s="1">
        <v>41.08</v>
      </c>
      <c r="E18" s="1">
        <v>2</v>
      </c>
      <c r="G18" s="1">
        <v>33.01</v>
      </c>
      <c r="H18" s="1">
        <v>2</v>
      </c>
    </row>
    <row r="19" spans="1:8" x14ac:dyDescent="0.3">
      <c r="A19" s="1">
        <v>35.32</v>
      </c>
      <c r="B19" s="1">
        <v>7</v>
      </c>
      <c r="D19" s="1">
        <v>43.11</v>
      </c>
      <c r="E19" s="1">
        <v>5</v>
      </c>
      <c r="G19" s="1">
        <v>35.090000000000003</v>
      </c>
      <c r="H19" s="1">
        <v>6</v>
      </c>
    </row>
    <row r="20" spans="1:8" x14ac:dyDescent="0.3">
      <c r="A20" s="1">
        <v>37.35</v>
      </c>
      <c r="B20" s="1">
        <v>6</v>
      </c>
      <c r="D20" s="1">
        <v>45.2</v>
      </c>
      <c r="E20" s="1">
        <v>6</v>
      </c>
      <c r="G20" s="1">
        <v>37.18</v>
      </c>
      <c r="H20" s="1">
        <v>4</v>
      </c>
    </row>
    <row r="21" spans="1:8" x14ac:dyDescent="0.3">
      <c r="A21" s="1">
        <v>39.44</v>
      </c>
      <c r="B21" s="1">
        <v>7</v>
      </c>
      <c r="D21" s="1">
        <v>47.23</v>
      </c>
      <c r="E21" s="1">
        <v>2</v>
      </c>
      <c r="G21" s="1">
        <v>39.21</v>
      </c>
      <c r="H21" s="1">
        <v>1</v>
      </c>
    </row>
    <row r="22" spans="1:8" x14ac:dyDescent="0.3">
      <c r="A22" s="1">
        <v>41.53</v>
      </c>
      <c r="B22" s="1">
        <v>8</v>
      </c>
      <c r="D22" s="1">
        <v>49.32</v>
      </c>
      <c r="E22" s="1">
        <v>7</v>
      </c>
      <c r="G22" s="1">
        <v>41.25</v>
      </c>
      <c r="H22" s="1">
        <v>4</v>
      </c>
    </row>
    <row r="23" spans="1:8" x14ac:dyDescent="0.3">
      <c r="A23" s="1">
        <v>43.62</v>
      </c>
      <c r="B23" s="1">
        <v>2</v>
      </c>
      <c r="D23" s="1">
        <v>51.35</v>
      </c>
      <c r="E23" s="1">
        <v>4</v>
      </c>
      <c r="G23" s="1">
        <v>43.33</v>
      </c>
      <c r="H23" s="1">
        <v>8</v>
      </c>
    </row>
    <row r="24" spans="1:8" x14ac:dyDescent="0.3">
      <c r="A24" s="1">
        <v>45.65</v>
      </c>
      <c r="B24" s="1">
        <v>5</v>
      </c>
      <c r="D24" s="1">
        <v>53.44</v>
      </c>
      <c r="E24" s="1">
        <v>2</v>
      </c>
      <c r="G24" s="1">
        <v>45.37</v>
      </c>
      <c r="H24" s="1">
        <v>2</v>
      </c>
    </row>
    <row r="25" spans="1:8" x14ac:dyDescent="0.3">
      <c r="A25" s="1">
        <v>47.68</v>
      </c>
      <c r="B25" s="1">
        <v>4</v>
      </c>
      <c r="D25" s="1">
        <v>55.53</v>
      </c>
      <c r="E25" s="1">
        <v>5</v>
      </c>
      <c r="G25" s="1">
        <v>47.45</v>
      </c>
      <c r="H25" s="1">
        <v>1</v>
      </c>
    </row>
    <row r="26" spans="1:8" x14ac:dyDescent="0.3">
      <c r="A26" s="1">
        <v>49.77</v>
      </c>
      <c r="B26" s="1">
        <v>4</v>
      </c>
      <c r="D26" s="1">
        <v>57.56</v>
      </c>
      <c r="E26" s="1">
        <v>7</v>
      </c>
      <c r="G26" s="1">
        <v>49.48</v>
      </c>
      <c r="H26" s="1">
        <v>5</v>
      </c>
    </row>
    <row r="27" spans="1:8" x14ac:dyDescent="0.3">
      <c r="A27" s="1">
        <v>51.8</v>
      </c>
      <c r="B27" s="1">
        <v>4</v>
      </c>
      <c r="D27" s="1">
        <v>59.59</v>
      </c>
      <c r="E27" s="1">
        <v>5</v>
      </c>
      <c r="G27" s="1">
        <v>51.57</v>
      </c>
      <c r="H27" s="1">
        <v>9</v>
      </c>
    </row>
    <row r="28" spans="1:8" x14ac:dyDescent="0.3">
      <c r="A28" s="1">
        <v>53.83</v>
      </c>
      <c r="B28" s="1">
        <v>6</v>
      </c>
      <c r="D28" s="1">
        <v>61.68</v>
      </c>
      <c r="E28" s="1">
        <v>3</v>
      </c>
      <c r="G28" s="1">
        <v>53.6</v>
      </c>
      <c r="H28" s="1">
        <v>3</v>
      </c>
    </row>
    <row r="29" spans="1:8" x14ac:dyDescent="0.3">
      <c r="A29" s="1">
        <v>55.92</v>
      </c>
      <c r="B29" s="1">
        <v>8</v>
      </c>
      <c r="D29" s="1">
        <v>63.71</v>
      </c>
      <c r="E29" s="1">
        <v>5</v>
      </c>
      <c r="G29" s="1">
        <v>55.64</v>
      </c>
      <c r="H29" s="1">
        <v>9</v>
      </c>
    </row>
    <row r="30" spans="1:8" x14ac:dyDescent="0.3">
      <c r="A30" s="1">
        <v>58.01</v>
      </c>
      <c r="B30" s="1">
        <v>3</v>
      </c>
      <c r="D30" s="1">
        <v>65.8</v>
      </c>
      <c r="E30" s="1">
        <v>5</v>
      </c>
      <c r="G30" s="1">
        <v>57.72</v>
      </c>
      <c r="H30" s="1">
        <v>6</v>
      </c>
    </row>
    <row r="31" spans="1:8" x14ac:dyDescent="0.3">
      <c r="A31" s="1">
        <v>60.04</v>
      </c>
      <c r="B31" s="1">
        <v>4</v>
      </c>
      <c r="D31" s="1">
        <v>67.83</v>
      </c>
      <c r="E31" s="1">
        <v>6</v>
      </c>
      <c r="G31" s="1">
        <v>59.76</v>
      </c>
      <c r="H31" s="1">
        <v>6</v>
      </c>
    </row>
    <row r="32" spans="1:8" x14ac:dyDescent="0.3">
      <c r="A32" s="1">
        <v>62.07</v>
      </c>
      <c r="B32" s="1">
        <v>8</v>
      </c>
      <c r="D32" s="1">
        <v>69.92</v>
      </c>
      <c r="E32" s="1">
        <v>7</v>
      </c>
      <c r="G32" s="1">
        <v>61.84</v>
      </c>
      <c r="H32" s="1">
        <v>11</v>
      </c>
    </row>
    <row r="33" spans="1:8" x14ac:dyDescent="0.3">
      <c r="A33" s="1">
        <v>64.16</v>
      </c>
      <c r="B33" s="1">
        <v>11</v>
      </c>
      <c r="D33" s="1">
        <v>71.95</v>
      </c>
      <c r="E33" s="1">
        <v>6</v>
      </c>
      <c r="G33" s="1">
        <v>63.88</v>
      </c>
      <c r="H33" s="1">
        <v>5</v>
      </c>
    </row>
    <row r="34" spans="1:8" x14ac:dyDescent="0.3">
      <c r="A34" s="1">
        <v>66.19</v>
      </c>
      <c r="B34" s="1">
        <v>5</v>
      </c>
      <c r="D34" s="1">
        <v>73.98</v>
      </c>
      <c r="E34" s="1">
        <v>4</v>
      </c>
      <c r="G34" s="1">
        <v>65.959999999999994</v>
      </c>
      <c r="H34" s="1">
        <v>3</v>
      </c>
    </row>
    <row r="35" spans="1:8" x14ac:dyDescent="0.3">
      <c r="A35" s="1">
        <v>68.28</v>
      </c>
      <c r="B35" s="1">
        <v>3</v>
      </c>
      <c r="D35" s="1">
        <v>76.069999999999993</v>
      </c>
      <c r="E35" s="1">
        <v>4</v>
      </c>
      <c r="G35" s="1">
        <v>67.989999999999995</v>
      </c>
      <c r="H35" s="1">
        <v>6</v>
      </c>
    </row>
    <row r="36" spans="1:8" x14ac:dyDescent="0.3">
      <c r="A36" s="1">
        <v>70.31</v>
      </c>
      <c r="B36" s="1">
        <v>5</v>
      </c>
      <c r="D36" s="1">
        <v>78.16</v>
      </c>
      <c r="E36" s="1">
        <v>2</v>
      </c>
      <c r="G36" s="1">
        <v>70.03</v>
      </c>
      <c r="H36" s="1">
        <v>11</v>
      </c>
    </row>
    <row r="37" spans="1:8" x14ac:dyDescent="0.3">
      <c r="A37" s="1">
        <v>72.400000000000006</v>
      </c>
      <c r="B37" s="1">
        <v>3</v>
      </c>
      <c r="D37" s="1">
        <v>80.19</v>
      </c>
      <c r="E37" s="1">
        <v>6</v>
      </c>
      <c r="G37" s="1">
        <v>72.11</v>
      </c>
      <c r="H37" s="1">
        <v>3</v>
      </c>
    </row>
    <row r="38" spans="1:8" x14ac:dyDescent="0.3">
      <c r="A38" s="1">
        <v>74.430000000000007</v>
      </c>
      <c r="B38" s="1">
        <v>7</v>
      </c>
      <c r="D38" s="1">
        <v>82.28</v>
      </c>
      <c r="E38" s="1">
        <v>2</v>
      </c>
      <c r="G38" s="1">
        <v>74.150000000000006</v>
      </c>
      <c r="H38" s="1">
        <v>4</v>
      </c>
    </row>
    <row r="39" spans="1:8" x14ac:dyDescent="0.3">
      <c r="A39" s="1">
        <v>76.459999999999994</v>
      </c>
      <c r="B39" s="1">
        <v>10</v>
      </c>
      <c r="D39" s="1">
        <v>84.31</v>
      </c>
      <c r="E39" s="1">
        <v>2</v>
      </c>
      <c r="G39" s="1">
        <v>76.23</v>
      </c>
      <c r="H39" s="1">
        <v>7</v>
      </c>
    </row>
    <row r="40" spans="1:8" x14ac:dyDescent="0.3">
      <c r="A40" s="1">
        <v>78.55</v>
      </c>
      <c r="B40" s="1">
        <v>6</v>
      </c>
      <c r="D40" s="1">
        <v>86.34</v>
      </c>
      <c r="E40" s="1">
        <v>6</v>
      </c>
      <c r="G40" s="1">
        <v>78.27</v>
      </c>
      <c r="H40" s="1">
        <v>6</v>
      </c>
    </row>
    <row r="41" spans="1:8" x14ac:dyDescent="0.3">
      <c r="A41" s="1">
        <v>80.58</v>
      </c>
      <c r="B41" s="1">
        <v>11</v>
      </c>
      <c r="D41" s="1">
        <v>88.43</v>
      </c>
      <c r="E41" s="1">
        <v>3</v>
      </c>
      <c r="G41" s="1">
        <v>80.3</v>
      </c>
      <c r="H41" s="1">
        <v>4</v>
      </c>
    </row>
    <row r="42" spans="1:8" x14ac:dyDescent="0.3">
      <c r="A42" s="1">
        <v>82.67</v>
      </c>
      <c r="B42" s="1">
        <v>4</v>
      </c>
      <c r="D42" s="1">
        <v>90.46</v>
      </c>
      <c r="E42" s="1">
        <v>8</v>
      </c>
      <c r="G42" s="1">
        <v>82.38</v>
      </c>
      <c r="H42" s="1">
        <v>12</v>
      </c>
    </row>
    <row r="43" spans="1:8" x14ac:dyDescent="0.3">
      <c r="A43" s="1">
        <v>84.7</v>
      </c>
      <c r="B43" s="1">
        <v>3</v>
      </c>
      <c r="D43" s="1">
        <v>92.49</v>
      </c>
      <c r="E43" s="1">
        <v>4</v>
      </c>
      <c r="G43" s="1">
        <v>84.42</v>
      </c>
      <c r="H43" s="1">
        <v>5</v>
      </c>
    </row>
    <row r="44" spans="1:8" x14ac:dyDescent="0.3">
      <c r="A44" s="1">
        <v>86.73</v>
      </c>
      <c r="B44" s="1">
        <v>6</v>
      </c>
      <c r="D44" s="1">
        <v>94.58</v>
      </c>
      <c r="E44" s="1">
        <v>4</v>
      </c>
      <c r="G44" s="1">
        <v>86.5</v>
      </c>
      <c r="H44" s="1">
        <v>2</v>
      </c>
    </row>
    <row r="45" spans="1:8" x14ac:dyDescent="0.3">
      <c r="A45" s="1">
        <v>88.82</v>
      </c>
      <c r="B45" s="1">
        <v>7</v>
      </c>
      <c r="D45" s="1">
        <v>96.61</v>
      </c>
      <c r="E45" s="1">
        <v>6</v>
      </c>
      <c r="G45" s="1">
        <v>88.54</v>
      </c>
      <c r="H45" s="1">
        <v>7</v>
      </c>
    </row>
    <row r="46" spans="1:8" x14ac:dyDescent="0.3">
      <c r="A46" s="1">
        <v>90.85</v>
      </c>
      <c r="B46" s="1">
        <v>5</v>
      </c>
      <c r="D46" s="1">
        <v>98.7</v>
      </c>
      <c r="E46" s="1">
        <v>7</v>
      </c>
      <c r="G46" s="1">
        <v>90.62</v>
      </c>
      <c r="H46" s="1">
        <v>15</v>
      </c>
    </row>
    <row r="47" spans="1:8" x14ac:dyDescent="0.3">
      <c r="A47" s="1">
        <v>92.94</v>
      </c>
      <c r="B47" s="1">
        <v>6</v>
      </c>
      <c r="D47" s="1">
        <v>100.73</v>
      </c>
      <c r="E47" s="1">
        <v>4</v>
      </c>
      <c r="G47" s="1">
        <v>92.71</v>
      </c>
      <c r="H47" s="1">
        <v>8</v>
      </c>
    </row>
    <row r="48" spans="1:8" x14ac:dyDescent="0.3">
      <c r="A48" s="1">
        <v>94.97</v>
      </c>
      <c r="B48" s="1">
        <v>8</v>
      </c>
      <c r="D48" s="1">
        <v>102.76</v>
      </c>
      <c r="E48" s="1">
        <v>5</v>
      </c>
      <c r="G48" s="1">
        <v>94.8</v>
      </c>
      <c r="H48" s="1">
        <v>3</v>
      </c>
    </row>
    <row r="49" spans="1:8" x14ac:dyDescent="0.3">
      <c r="A49" s="1">
        <v>97</v>
      </c>
      <c r="B49" s="1">
        <v>5</v>
      </c>
      <c r="D49" s="1">
        <v>104.8</v>
      </c>
      <c r="E49" s="1">
        <v>5</v>
      </c>
      <c r="G49" s="1">
        <v>96.83</v>
      </c>
      <c r="H49" s="1">
        <v>2</v>
      </c>
    </row>
    <row r="50" spans="1:8" x14ac:dyDescent="0.3">
      <c r="A50" s="1">
        <v>99.09</v>
      </c>
      <c r="B50" s="1">
        <v>6</v>
      </c>
      <c r="D50" s="1">
        <v>106.88</v>
      </c>
      <c r="E50" s="1">
        <v>2</v>
      </c>
      <c r="G50" s="1">
        <v>98.86</v>
      </c>
      <c r="H50" s="1">
        <v>7</v>
      </c>
    </row>
    <row r="51" spans="1:8" x14ac:dyDescent="0.3">
      <c r="A51" s="1">
        <v>101.12</v>
      </c>
      <c r="B51" s="1">
        <v>6</v>
      </c>
      <c r="D51" s="1">
        <v>108.97</v>
      </c>
      <c r="E51" s="1">
        <v>5</v>
      </c>
      <c r="G51" s="1">
        <v>100.95</v>
      </c>
      <c r="H51" s="1">
        <v>4</v>
      </c>
    </row>
    <row r="52" spans="1:8" x14ac:dyDescent="0.3">
      <c r="A52" s="1">
        <v>103.15</v>
      </c>
      <c r="B52" s="1">
        <v>2</v>
      </c>
      <c r="D52" s="1">
        <v>111</v>
      </c>
      <c r="E52" s="1">
        <v>7</v>
      </c>
      <c r="G52" s="1">
        <v>102.98</v>
      </c>
      <c r="H52" s="1">
        <v>7</v>
      </c>
    </row>
    <row r="53" spans="1:8" x14ac:dyDescent="0.3">
      <c r="A53" s="1">
        <v>105.24</v>
      </c>
      <c r="B53" s="1">
        <v>9</v>
      </c>
      <c r="D53" s="1">
        <v>113.09</v>
      </c>
      <c r="E53" s="1">
        <v>3</v>
      </c>
      <c r="G53" s="1">
        <v>105.07</v>
      </c>
      <c r="H53" s="1">
        <v>8</v>
      </c>
    </row>
    <row r="54" spans="1:8" x14ac:dyDescent="0.3">
      <c r="A54" s="1">
        <v>107.33</v>
      </c>
      <c r="B54" s="1">
        <v>7</v>
      </c>
      <c r="D54" s="1">
        <v>115.12</v>
      </c>
      <c r="E54" s="1">
        <v>9</v>
      </c>
      <c r="G54" s="1">
        <v>107.1</v>
      </c>
      <c r="H54" s="1">
        <v>5</v>
      </c>
    </row>
    <row r="55" spans="1:8" x14ac:dyDescent="0.3">
      <c r="A55" s="1">
        <v>109.36</v>
      </c>
      <c r="B55" s="1">
        <v>8</v>
      </c>
      <c r="D55" s="1">
        <v>117.21</v>
      </c>
      <c r="E55" s="1">
        <v>5</v>
      </c>
      <c r="G55" s="1">
        <v>109.19</v>
      </c>
      <c r="H55" s="1">
        <v>1</v>
      </c>
    </row>
    <row r="56" spans="1:8" x14ac:dyDescent="0.3">
      <c r="A56" s="1">
        <v>111.45</v>
      </c>
      <c r="B56" s="1">
        <v>3</v>
      </c>
      <c r="D56" s="1">
        <v>119.3</v>
      </c>
      <c r="E56" s="1">
        <v>3</v>
      </c>
      <c r="G56" s="1">
        <v>111.22</v>
      </c>
      <c r="H56" s="1">
        <v>5</v>
      </c>
    </row>
    <row r="57" spans="1:8" x14ac:dyDescent="0.3">
      <c r="A57" s="1">
        <v>113.54</v>
      </c>
      <c r="B57" s="1">
        <v>6</v>
      </c>
      <c r="D57" s="1">
        <v>121.33</v>
      </c>
      <c r="E57" s="1">
        <v>3</v>
      </c>
      <c r="G57" s="1">
        <v>113.25</v>
      </c>
      <c r="H57" s="1">
        <v>9</v>
      </c>
    </row>
    <row r="58" spans="1:8" x14ac:dyDescent="0.3">
      <c r="A58" s="1">
        <v>115.57</v>
      </c>
      <c r="B58" s="1">
        <v>4</v>
      </c>
      <c r="D58" s="1">
        <v>123.36</v>
      </c>
      <c r="E58" s="1">
        <v>8</v>
      </c>
      <c r="G58" s="1">
        <v>115.34</v>
      </c>
      <c r="H58" s="1">
        <v>6</v>
      </c>
    </row>
    <row r="59" spans="1:8" x14ac:dyDescent="0.3">
      <c r="A59" s="1">
        <v>117.65</v>
      </c>
      <c r="B59" s="1">
        <v>8</v>
      </c>
      <c r="D59" s="1">
        <v>125.45</v>
      </c>
      <c r="E59" s="1">
        <v>7</v>
      </c>
      <c r="G59" s="1">
        <v>117.37</v>
      </c>
      <c r="H59" s="1">
        <v>5</v>
      </c>
    </row>
    <row r="60" spans="1:8" x14ac:dyDescent="0.3">
      <c r="A60" s="1">
        <v>119.74</v>
      </c>
      <c r="B60" s="1">
        <v>6</v>
      </c>
      <c r="D60" s="1">
        <v>127.48</v>
      </c>
      <c r="E60" s="1">
        <v>7</v>
      </c>
      <c r="G60" s="1">
        <v>119.46</v>
      </c>
      <c r="H60" s="1">
        <v>7</v>
      </c>
    </row>
    <row r="61" spans="1:8" x14ac:dyDescent="0.3">
      <c r="A61" s="1">
        <v>121.77</v>
      </c>
      <c r="B61" s="1">
        <v>8</v>
      </c>
      <c r="D61" s="1">
        <v>129.51</v>
      </c>
      <c r="E61" s="1">
        <v>6</v>
      </c>
      <c r="G61" s="1">
        <v>121.49</v>
      </c>
      <c r="H61" s="1">
        <v>3</v>
      </c>
    </row>
    <row r="62" spans="1:8" x14ac:dyDescent="0.3">
      <c r="A62" s="1">
        <v>123.86</v>
      </c>
      <c r="B62" s="1">
        <v>5</v>
      </c>
      <c r="D62" s="1">
        <v>131.6</v>
      </c>
      <c r="E62" s="1">
        <v>6</v>
      </c>
      <c r="G62" s="1">
        <v>123.52</v>
      </c>
      <c r="H62" s="1">
        <v>4</v>
      </c>
    </row>
    <row r="63" spans="1:8" x14ac:dyDescent="0.3">
      <c r="A63" s="1">
        <v>125.89</v>
      </c>
      <c r="B63" s="1">
        <v>6</v>
      </c>
      <c r="D63" s="1">
        <v>133.63</v>
      </c>
      <c r="E63" s="1">
        <v>9</v>
      </c>
      <c r="G63" s="1">
        <v>125.61</v>
      </c>
      <c r="H63" s="1">
        <v>7</v>
      </c>
    </row>
    <row r="64" spans="1:8" x14ac:dyDescent="0.3">
      <c r="A64" s="1">
        <v>127.93</v>
      </c>
      <c r="B64" s="1">
        <v>8</v>
      </c>
      <c r="D64" s="1">
        <v>135.72</v>
      </c>
      <c r="E64" s="1">
        <v>7</v>
      </c>
      <c r="G64" s="1">
        <v>127.7</v>
      </c>
      <c r="H64" s="1">
        <v>3</v>
      </c>
    </row>
    <row r="65" spans="1:8" x14ac:dyDescent="0.3">
      <c r="A65" s="1">
        <v>130.01</v>
      </c>
      <c r="B65" s="1">
        <v>6</v>
      </c>
      <c r="D65" s="1">
        <v>137.75</v>
      </c>
      <c r="E65" s="1">
        <v>6</v>
      </c>
      <c r="G65" s="1">
        <v>129.72999999999999</v>
      </c>
      <c r="H65" s="1">
        <v>1</v>
      </c>
    </row>
    <row r="66" spans="1:8" x14ac:dyDescent="0.3">
      <c r="A66" s="1">
        <v>132.05000000000001</v>
      </c>
      <c r="B66" s="1">
        <v>4</v>
      </c>
      <c r="D66" s="1">
        <v>139.84</v>
      </c>
      <c r="E66" s="1">
        <v>2</v>
      </c>
      <c r="G66" s="1">
        <v>131.76</v>
      </c>
      <c r="H66" s="1">
        <v>4</v>
      </c>
    </row>
    <row r="67" spans="1:8" x14ac:dyDescent="0.3">
      <c r="A67" s="1">
        <v>134.13</v>
      </c>
      <c r="B67" s="1">
        <v>9</v>
      </c>
      <c r="D67" s="1">
        <v>141.87</v>
      </c>
      <c r="E67" s="1">
        <v>6</v>
      </c>
      <c r="G67" s="1">
        <v>133.85</v>
      </c>
      <c r="H67" s="1">
        <v>1</v>
      </c>
    </row>
    <row r="68" spans="1:8" x14ac:dyDescent="0.3">
      <c r="A68" s="1">
        <v>136.16</v>
      </c>
      <c r="B68" s="1">
        <v>5</v>
      </c>
      <c r="D68" s="1">
        <v>143.9</v>
      </c>
      <c r="E68" s="1">
        <v>8</v>
      </c>
      <c r="G68" s="1">
        <v>135.88</v>
      </c>
      <c r="H68" s="1">
        <v>4</v>
      </c>
    </row>
    <row r="69" spans="1:8" x14ac:dyDescent="0.3">
      <c r="A69" s="1">
        <v>138.25</v>
      </c>
      <c r="B69" s="1">
        <v>3</v>
      </c>
      <c r="D69" s="1">
        <v>145.99</v>
      </c>
      <c r="E69" s="1">
        <v>2</v>
      </c>
      <c r="G69" s="1">
        <v>137.97</v>
      </c>
      <c r="H69" s="1">
        <v>6</v>
      </c>
    </row>
    <row r="70" spans="1:8" x14ac:dyDescent="0.3">
      <c r="A70" s="1">
        <v>140.28</v>
      </c>
      <c r="B70" s="1">
        <v>5</v>
      </c>
      <c r="D70" s="1">
        <v>148.02000000000001</v>
      </c>
      <c r="E70" s="1">
        <v>7</v>
      </c>
      <c r="G70" s="1">
        <v>140.06</v>
      </c>
      <c r="H70" s="1">
        <v>5</v>
      </c>
    </row>
    <row r="71" spans="1:8" x14ac:dyDescent="0.3">
      <c r="A71" s="1">
        <v>142.32</v>
      </c>
      <c r="B71" s="1">
        <v>6</v>
      </c>
      <c r="D71" s="1">
        <v>150.05000000000001</v>
      </c>
      <c r="E71" s="1">
        <v>3</v>
      </c>
      <c r="G71" s="1">
        <v>142.09</v>
      </c>
      <c r="H71" s="1">
        <v>6</v>
      </c>
    </row>
    <row r="72" spans="1:8" x14ac:dyDescent="0.3">
      <c r="A72" s="1">
        <v>144.4</v>
      </c>
      <c r="B72" s="1">
        <v>6</v>
      </c>
      <c r="D72" s="1">
        <v>152.09</v>
      </c>
      <c r="E72" s="1">
        <v>6</v>
      </c>
      <c r="G72" s="1">
        <v>144.18</v>
      </c>
      <c r="H72" s="1">
        <v>8</v>
      </c>
    </row>
    <row r="73" spans="1:8" x14ac:dyDescent="0.3">
      <c r="A73" s="1">
        <v>146.44</v>
      </c>
      <c r="B73" s="1">
        <v>3</v>
      </c>
      <c r="D73" s="1">
        <v>154.16999999999999</v>
      </c>
      <c r="E73" s="1">
        <v>7</v>
      </c>
      <c r="G73" s="1">
        <v>146.21</v>
      </c>
      <c r="H73" s="1">
        <v>4</v>
      </c>
    </row>
    <row r="74" spans="1:8" x14ac:dyDescent="0.3">
      <c r="A74" s="1">
        <v>148.52000000000001</v>
      </c>
      <c r="B74" s="1">
        <v>5</v>
      </c>
      <c r="D74" s="1">
        <v>156.21</v>
      </c>
      <c r="E74" s="1">
        <v>2</v>
      </c>
      <c r="G74" s="1">
        <v>148.30000000000001</v>
      </c>
      <c r="H74" s="1">
        <v>7</v>
      </c>
    </row>
    <row r="75" spans="1:8" x14ac:dyDescent="0.3">
      <c r="A75" s="1">
        <v>150.56</v>
      </c>
      <c r="B75" s="1">
        <v>2</v>
      </c>
      <c r="D75" s="1">
        <v>158.29</v>
      </c>
      <c r="E75" s="1">
        <v>3</v>
      </c>
      <c r="G75" s="1">
        <v>150.33000000000001</v>
      </c>
      <c r="H75" s="1">
        <v>7</v>
      </c>
    </row>
    <row r="76" spans="1:8" x14ac:dyDescent="0.3">
      <c r="A76" s="1">
        <v>152.59</v>
      </c>
      <c r="B76" s="1">
        <v>4</v>
      </c>
      <c r="D76" s="1">
        <v>160.33000000000001</v>
      </c>
      <c r="E76" s="1">
        <v>1</v>
      </c>
      <c r="G76" s="1">
        <v>152.36000000000001</v>
      </c>
      <c r="H76" s="1">
        <v>3</v>
      </c>
    </row>
    <row r="77" spans="1:8" x14ac:dyDescent="0.3">
      <c r="A77" s="1">
        <v>154.66999999999999</v>
      </c>
      <c r="B77" s="1">
        <v>7</v>
      </c>
      <c r="D77" s="1">
        <v>162.36000000000001</v>
      </c>
      <c r="E77" s="1">
        <v>7</v>
      </c>
      <c r="G77" s="1">
        <v>154.44999999999999</v>
      </c>
      <c r="H77" s="1">
        <v>4</v>
      </c>
    </row>
    <row r="78" spans="1:8" x14ac:dyDescent="0.3">
      <c r="A78" s="1">
        <v>156.71</v>
      </c>
      <c r="B78" s="1">
        <v>2</v>
      </c>
      <c r="D78" s="1">
        <v>164.45</v>
      </c>
      <c r="E78" s="1">
        <v>5</v>
      </c>
      <c r="G78" s="1">
        <v>156.53</v>
      </c>
      <c r="H78" s="1">
        <v>8</v>
      </c>
    </row>
    <row r="79" spans="1:8" x14ac:dyDescent="0.3">
      <c r="A79" s="1">
        <v>158.79</v>
      </c>
      <c r="B79" s="1">
        <v>5</v>
      </c>
      <c r="D79" s="1">
        <v>166.48</v>
      </c>
      <c r="E79" s="1">
        <v>7</v>
      </c>
      <c r="G79" s="1">
        <v>158.57</v>
      </c>
      <c r="H79" s="1">
        <v>2</v>
      </c>
    </row>
    <row r="80" spans="1:8" x14ac:dyDescent="0.3">
      <c r="A80" s="1">
        <v>160.83000000000001</v>
      </c>
      <c r="B80" s="1">
        <v>2</v>
      </c>
      <c r="D80" s="1">
        <v>168.56</v>
      </c>
      <c r="E80" s="1">
        <v>5</v>
      </c>
      <c r="G80" s="1">
        <v>160.6</v>
      </c>
      <c r="H80" s="1">
        <v>3</v>
      </c>
    </row>
    <row r="81" spans="1:8" x14ac:dyDescent="0.3">
      <c r="A81" s="1">
        <v>162.91</v>
      </c>
      <c r="B81" s="1">
        <v>3</v>
      </c>
      <c r="D81" s="1">
        <v>170.6</v>
      </c>
      <c r="E81" s="1">
        <v>3</v>
      </c>
      <c r="G81" s="1">
        <v>162.69</v>
      </c>
      <c r="H81" s="1">
        <v>4</v>
      </c>
    </row>
    <row r="82" spans="1:8" x14ac:dyDescent="0.3">
      <c r="A82" s="1">
        <v>164.95</v>
      </c>
      <c r="B82" s="1">
        <v>8</v>
      </c>
      <c r="D82" s="1">
        <v>172.63</v>
      </c>
      <c r="E82" s="1">
        <v>2</v>
      </c>
      <c r="G82" s="1">
        <v>164.77</v>
      </c>
      <c r="H82" s="1">
        <v>4</v>
      </c>
    </row>
    <row r="83" spans="1:8" x14ac:dyDescent="0.3">
      <c r="A83" s="1">
        <v>167.03</v>
      </c>
      <c r="B83" s="1">
        <v>6</v>
      </c>
      <c r="D83" s="1">
        <v>174.72</v>
      </c>
      <c r="E83" s="1">
        <v>2</v>
      </c>
      <c r="G83" s="1">
        <v>166.81</v>
      </c>
      <c r="H83" s="1">
        <v>9</v>
      </c>
    </row>
    <row r="84" spans="1:8" x14ac:dyDescent="0.3">
      <c r="A84" s="1">
        <v>169.07</v>
      </c>
      <c r="B84" s="1">
        <v>5</v>
      </c>
      <c r="D84" s="1">
        <v>176.75</v>
      </c>
      <c r="E84" s="1">
        <v>2</v>
      </c>
      <c r="G84" s="1">
        <v>168.84</v>
      </c>
      <c r="H84" s="1">
        <v>7</v>
      </c>
    </row>
    <row r="85" spans="1:8" x14ac:dyDescent="0.3">
      <c r="A85" s="1">
        <v>171.15</v>
      </c>
      <c r="B85" s="1">
        <v>4</v>
      </c>
      <c r="D85" s="1">
        <v>178.84</v>
      </c>
      <c r="E85" s="1">
        <v>5</v>
      </c>
      <c r="G85" s="1">
        <v>170.92</v>
      </c>
      <c r="H85" s="1">
        <v>6</v>
      </c>
    </row>
    <row r="86" spans="1:8" x14ac:dyDescent="0.3">
      <c r="A86" s="1">
        <v>173.18</v>
      </c>
      <c r="B86" s="1">
        <v>8</v>
      </c>
      <c r="D86" s="1">
        <v>180.87</v>
      </c>
      <c r="E86" s="1">
        <v>5</v>
      </c>
      <c r="G86" s="1">
        <v>172.96</v>
      </c>
      <c r="H86" s="1">
        <v>6</v>
      </c>
    </row>
    <row r="87" spans="1:8" x14ac:dyDescent="0.3">
      <c r="A87" s="1">
        <v>175.22</v>
      </c>
      <c r="B87" s="1">
        <v>7</v>
      </c>
      <c r="D87" s="1">
        <v>182.96</v>
      </c>
      <c r="E87" s="1">
        <v>9</v>
      </c>
      <c r="G87" s="1">
        <v>174.99</v>
      </c>
      <c r="H87" s="1">
        <v>7</v>
      </c>
    </row>
    <row r="88" spans="1:8" x14ac:dyDescent="0.3">
      <c r="A88" s="1">
        <v>177.3</v>
      </c>
      <c r="B88" s="1">
        <v>8</v>
      </c>
      <c r="D88" s="1">
        <v>184.99</v>
      </c>
      <c r="E88" s="1">
        <v>5</v>
      </c>
      <c r="G88" s="1">
        <v>177.08</v>
      </c>
      <c r="H88" s="1">
        <v>3</v>
      </c>
    </row>
    <row r="89" spans="1:8" x14ac:dyDescent="0.3">
      <c r="A89" s="1">
        <v>179.39</v>
      </c>
      <c r="B89" s="1">
        <v>4</v>
      </c>
      <c r="D89" s="1">
        <v>187.02</v>
      </c>
      <c r="E89" s="1">
        <v>7</v>
      </c>
      <c r="G89" s="1">
        <v>179.11</v>
      </c>
      <c r="H89" s="1">
        <v>5</v>
      </c>
    </row>
    <row r="90" spans="1:8" x14ac:dyDescent="0.3">
      <c r="A90" s="1">
        <v>181.42</v>
      </c>
      <c r="B90" s="1">
        <v>5</v>
      </c>
      <c r="D90" s="1">
        <v>189.11</v>
      </c>
      <c r="E90" s="1">
        <v>5</v>
      </c>
      <c r="G90" s="1">
        <v>181.36</v>
      </c>
      <c r="H90" s="1">
        <v>4</v>
      </c>
    </row>
    <row r="91" spans="1:8" x14ac:dyDescent="0.3">
      <c r="A91" s="1">
        <v>183.46</v>
      </c>
      <c r="B91" s="1">
        <v>6</v>
      </c>
      <c r="D91" s="1">
        <v>191.14</v>
      </c>
      <c r="E91" s="1">
        <v>5</v>
      </c>
      <c r="G91" s="1">
        <v>183.45</v>
      </c>
      <c r="H91" s="1">
        <v>5</v>
      </c>
    </row>
    <row r="92" spans="1:8" x14ac:dyDescent="0.3">
      <c r="A92" s="1">
        <v>185.54</v>
      </c>
      <c r="B92" s="1">
        <v>3</v>
      </c>
      <c r="D92" s="1">
        <v>193.17</v>
      </c>
      <c r="E92" s="1">
        <v>10</v>
      </c>
      <c r="G92" s="1">
        <v>185.53</v>
      </c>
      <c r="H92" s="1">
        <v>10</v>
      </c>
    </row>
    <row r="93" spans="1:8" x14ac:dyDescent="0.3">
      <c r="A93" s="1">
        <v>187.58</v>
      </c>
      <c r="B93" s="1">
        <v>9</v>
      </c>
      <c r="D93" s="1">
        <v>195.26</v>
      </c>
      <c r="E93" s="1">
        <v>4</v>
      </c>
      <c r="G93" s="1">
        <v>187.57</v>
      </c>
      <c r="H93" s="1">
        <v>4</v>
      </c>
    </row>
    <row r="94" spans="1:8" x14ac:dyDescent="0.3">
      <c r="A94" s="1">
        <v>189.66</v>
      </c>
      <c r="B94" s="1">
        <v>6</v>
      </c>
      <c r="D94" s="1">
        <v>197.35</v>
      </c>
      <c r="E94" s="1">
        <v>2</v>
      </c>
      <c r="G94" s="1">
        <v>189.65</v>
      </c>
      <c r="H94" s="1">
        <v>7</v>
      </c>
    </row>
    <row r="95" spans="1:8" x14ac:dyDescent="0.3">
      <c r="A95" s="1">
        <v>191.69</v>
      </c>
      <c r="B95" s="1">
        <v>2</v>
      </c>
      <c r="D95" s="1">
        <v>199.6</v>
      </c>
      <c r="E95" s="1">
        <v>5</v>
      </c>
      <c r="G95" s="1">
        <v>191.69</v>
      </c>
      <c r="H95" s="1">
        <v>5</v>
      </c>
    </row>
    <row r="96" spans="1:8" x14ac:dyDescent="0.3">
      <c r="A96" s="1">
        <v>193.73</v>
      </c>
      <c r="B96" s="1">
        <v>8</v>
      </c>
      <c r="D96" s="1">
        <v>201.63</v>
      </c>
      <c r="E96" s="1">
        <v>5</v>
      </c>
      <c r="G96" s="1">
        <v>193.77</v>
      </c>
      <c r="H96" s="1">
        <v>13</v>
      </c>
    </row>
    <row r="97" spans="1:8" x14ac:dyDescent="0.3">
      <c r="A97" s="1">
        <v>195.81</v>
      </c>
      <c r="B97" s="1">
        <v>2</v>
      </c>
      <c r="D97" s="1">
        <v>203.88</v>
      </c>
      <c r="E97" s="1">
        <v>4</v>
      </c>
      <c r="G97" s="1">
        <v>195.81</v>
      </c>
      <c r="H97" s="1">
        <v>3</v>
      </c>
    </row>
    <row r="98" spans="1:8" x14ac:dyDescent="0.3">
      <c r="A98" s="1">
        <v>197.85</v>
      </c>
      <c r="B98" s="1">
        <v>6</v>
      </c>
      <c r="D98" s="1">
        <v>205.91</v>
      </c>
      <c r="E98" s="1">
        <v>6</v>
      </c>
      <c r="G98" s="1">
        <v>197.89</v>
      </c>
      <c r="H98" s="1">
        <v>5</v>
      </c>
    </row>
    <row r="99" spans="1:8" x14ac:dyDescent="0.3">
      <c r="A99" s="1">
        <v>199.93</v>
      </c>
      <c r="B99" s="1">
        <v>5</v>
      </c>
      <c r="D99" s="1">
        <v>208</v>
      </c>
      <c r="E99" s="1">
        <v>7</v>
      </c>
      <c r="G99" s="1">
        <v>199.93</v>
      </c>
      <c r="H99" s="1">
        <v>4</v>
      </c>
    </row>
    <row r="100" spans="1:8" x14ac:dyDescent="0.3">
      <c r="A100" s="1">
        <v>201.97</v>
      </c>
      <c r="B100" s="1">
        <v>8</v>
      </c>
      <c r="D100" s="1">
        <v>210.03</v>
      </c>
      <c r="E100" s="1">
        <v>6</v>
      </c>
      <c r="G100" s="1">
        <v>201.96</v>
      </c>
      <c r="H100" s="1">
        <v>3</v>
      </c>
    </row>
    <row r="101" spans="1:8" x14ac:dyDescent="0.3">
      <c r="A101" s="1">
        <v>204.05</v>
      </c>
      <c r="B101" s="1">
        <v>9</v>
      </c>
      <c r="D101" s="1">
        <v>212.07</v>
      </c>
      <c r="E101" s="1">
        <v>9</v>
      </c>
      <c r="G101" s="1">
        <v>204.04</v>
      </c>
      <c r="H101" s="1">
        <v>4</v>
      </c>
    </row>
    <row r="102" spans="1:8" x14ac:dyDescent="0.3">
      <c r="A102" s="1">
        <v>206.3</v>
      </c>
      <c r="B102" s="1">
        <v>4</v>
      </c>
      <c r="D102" s="1">
        <v>214.15</v>
      </c>
      <c r="E102" s="1">
        <v>6</v>
      </c>
      <c r="G102" s="1">
        <v>206.08</v>
      </c>
      <c r="H102" s="1">
        <v>5</v>
      </c>
    </row>
    <row r="103" spans="1:8" x14ac:dyDescent="0.3">
      <c r="D103" s="1">
        <v>216.19</v>
      </c>
      <c r="E103" s="1">
        <v>7</v>
      </c>
      <c r="G103" s="1">
        <v>208.33</v>
      </c>
      <c r="H103" s="1">
        <v>4</v>
      </c>
    </row>
    <row r="104" spans="1:8" x14ac:dyDescent="0.3">
      <c r="D104" s="1">
        <v>218.22</v>
      </c>
      <c r="E104" s="1">
        <v>2</v>
      </c>
      <c r="G104" s="1">
        <v>210.42</v>
      </c>
      <c r="H104" s="1">
        <v>4</v>
      </c>
    </row>
    <row r="105" spans="1:8" x14ac:dyDescent="0.3">
      <c r="D105" s="1">
        <v>220.3</v>
      </c>
      <c r="E105" s="1">
        <v>7</v>
      </c>
      <c r="G105" s="1">
        <v>212.45</v>
      </c>
      <c r="H105" s="1">
        <v>2</v>
      </c>
    </row>
    <row r="106" spans="1:8" x14ac:dyDescent="0.3">
      <c r="D106" s="1">
        <v>222.34</v>
      </c>
      <c r="E106" s="1">
        <v>4</v>
      </c>
      <c r="G106" s="1">
        <v>214.54</v>
      </c>
      <c r="H106" s="1">
        <v>4</v>
      </c>
    </row>
    <row r="107" spans="1:8" x14ac:dyDescent="0.3">
      <c r="D107" s="1">
        <v>224.42</v>
      </c>
      <c r="E107" s="1">
        <v>3</v>
      </c>
      <c r="G107" s="1">
        <v>216.57</v>
      </c>
      <c r="H107" s="1">
        <v>7</v>
      </c>
    </row>
    <row r="108" spans="1:8" x14ac:dyDescent="0.3">
      <c r="D108" s="1">
        <v>226.46</v>
      </c>
      <c r="E108" s="1">
        <v>2</v>
      </c>
      <c r="G108" s="1">
        <v>218.66</v>
      </c>
      <c r="H108" s="1">
        <v>2</v>
      </c>
    </row>
    <row r="109" spans="1:8" x14ac:dyDescent="0.3">
      <c r="D109" s="1">
        <v>228.54</v>
      </c>
      <c r="E109" s="1">
        <v>4</v>
      </c>
      <c r="G109" s="1">
        <v>220.69</v>
      </c>
      <c r="H109" s="1">
        <v>5</v>
      </c>
    </row>
    <row r="110" spans="1:8" x14ac:dyDescent="0.3">
      <c r="D110" s="1">
        <v>230.58</v>
      </c>
      <c r="E110" s="1">
        <v>4</v>
      </c>
      <c r="G110" s="1">
        <v>222.77</v>
      </c>
      <c r="H110" s="1">
        <v>3</v>
      </c>
    </row>
    <row r="111" spans="1:8" x14ac:dyDescent="0.3">
      <c r="D111" s="1">
        <v>232.66</v>
      </c>
      <c r="E111" s="1">
        <v>4</v>
      </c>
      <c r="G111" s="1">
        <v>224.81</v>
      </c>
      <c r="H111" s="1">
        <v>2</v>
      </c>
    </row>
    <row r="112" spans="1:8" x14ac:dyDescent="0.3">
      <c r="D112" s="1">
        <v>234.91</v>
      </c>
      <c r="E112" s="1">
        <v>5</v>
      </c>
      <c r="G112" s="1">
        <v>226.84</v>
      </c>
      <c r="H112" s="1">
        <v>7</v>
      </c>
    </row>
    <row r="113" spans="4:8" x14ac:dyDescent="0.3">
      <c r="D113" s="1">
        <v>236.95</v>
      </c>
      <c r="E113" s="1">
        <v>8</v>
      </c>
      <c r="G113" s="1">
        <v>228.93</v>
      </c>
      <c r="H113" s="1">
        <v>2</v>
      </c>
    </row>
    <row r="114" spans="4:8" x14ac:dyDescent="0.3">
      <c r="D114" s="1">
        <v>239.03</v>
      </c>
      <c r="E114" s="1">
        <v>5</v>
      </c>
      <c r="G114" s="1">
        <v>230.96</v>
      </c>
      <c r="H114" s="1">
        <v>7</v>
      </c>
    </row>
    <row r="115" spans="4:8" x14ac:dyDescent="0.3">
      <c r="D115" s="1">
        <v>241.29</v>
      </c>
      <c r="E115" s="1">
        <v>6</v>
      </c>
      <c r="G115" s="1">
        <v>233.27</v>
      </c>
      <c r="H115" s="1">
        <v>4</v>
      </c>
    </row>
    <row r="116" spans="4:8" x14ac:dyDescent="0.3">
      <c r="D116" s="1">
        <v>243.32</v>
      </c>
      <c r="E116" s="1">
        <v>6</v>
      </c>
      <c r="G116" s="1">
        <v>235.3</v>
      </c>
      <c r="H116" s="1">
        <v>7</v>
      </c>
    </row>
    <row r="117" spans="4:8" x14ac:dyDescent="0.3">
      <c r="D117" s="1">
        <v>245.41</v>
      </c>
      <c r="E117" s="1">
        <v>6</v>
      </c>
      <c r="G117" s="1">
        <v>237.38</v>
      </c>
      <c r="H117" s="1">
        <v>7</v>
      </c>
    </row>
    <row r="118" spans="4:8" x14ac:dyDescent="0.3">
      <c r="D118" s="1">
        <v>247.44</v>
      </c>
      <c r="E118" s="1">
        <v>6</v>
      </c>
      <c r="G118" s="1">
        <v>239.42</v>
      </c>
      <c r="H118" s="1">
        <v>4</v>
      </c>
    </row>
    <row r="119" spans="4:8" x14ac:dyDescent="0.3">
      <c r="D119" s="1">
        <v>249.47</v>
      </c>
      <c r="E119" s="1">
        <v>4</v>
      </c>
      <c r="G119" s="1">
        <v>241.45</v>
      </c>
      <c r="H119" s="1">
        <v>8</v>
      </c>
    </row>
    <row r="120" spans="4:8" x14ac:dyDescent="0.3">
      <c r="D120" s="1">
        <v>251.56</v>
      </c>
      <c r="E120" s="1">
        <v>9</v>
      </c>
      <c r="G120" s="1">
        <v>243.54</v>
      </c>
      <c r="H120" s="1">
        <v>7</v>
      </c>
    </row>
    <row r="121" spans="4:8" x14ac:dyDescent="0.3">
      <c r="D121" s="1">
        <v>253.59</v>
      </c>
      <c r="E121" s="1">
        <v>7</v>
      </c>
      <c r="G121" s="1">
        <v>245.62</v>
      </c>
      <c r="H121" s="1">
        <v>3</v>
      </c>
    </row>
    <row r="122" spans="4:8" x14ac:dyDescent="0.3">
      <c r="D122" s="1">
        <v>255.68</v>
      </c>
      <c r="E122" s="1">
        <v>1</v>
      </c>
      <c r="G122" s="1">
        <v>247.66</v>
      </c>
      <c r="H122" s="1">
        <v>4</v>
      </c>
    </row>
    <row r="123" spans="4:8" x14ac:dyDescent="0.3">
      <c r="D123" s="1">
        <v>257.93</v>
      </c>
      <c r="E123" s="1">
        <v>9</v>
      </c>
      <c r="G123" s="1">
        <v>249.74</v>
      </c>
      <c r="H123" s="1">
        <v>4</v>
      </c>
    </row>
    <row r="124" spans="4:8" x14ac:dyDescent="0.3">
      <c r="D124" s="1">
        <v>260.02</v>
      </c>
      <c r="E124" s="1">
        <v>4</v>
      </c>
      <c r="G124" s="1">
        <v>251.78</v>
      </c>
      <c r="H124" s="1">
        <v>1</v>
      </c>
    </row>
    <row r="125" spans="4:8" x14ac:dyDescent="0.3">
      <c r="D125" s="1">
        <v>262.27</v>
      </c>
      <c r="E125" s="1">
        <v>6</v>
      </c>
      <c r="G125" s="1">
        <v>253.81</v>
      </c>
      <c r="H125" s="1">
        <v>1</v>
      </c>
    </row>
    <row r="126" spans="4:8" x14ac:dyDescent="0.3">
      <c r="D126" s="1">
        <v>264.3</v>
      </c>
      <c r="E126" s="1">
        <v>7</v>
      </c>
      <c r="G126" s="1">
        <v>255.89</v>
      </c>
      <c r="H126" s="1">
        <v>4</v>
      </c>
    </row>
    <row r="127" spans="4:8" x14ac:dyDescent="0.3">
      <c r="D127" s="1">
        <v>266.55</v>
      </c>
      <c r="E127" s="1">
        <v>5</v>
      </c>
      <c r="G127" s="1">
        <v>257.93</v>
      </c>
      <c r="H127" s="1">
        <v>7</v>
      </c>
    </row>
    <row r="128" spans="4:8" x14ac:dyDescent="0.3">
      <c r="D128" s="1">
        <v>268.64</v>
      </c>
      <c r="E128" s="1">
        <v>2</v>
      </c>
      <c r="G128" s="1">
        <v>259.95999999999998</v>
      </c>
      <c r="H128" s="1">
        <v>5</v>
      </c>
    </row>
    <row r="129" spans="4:8" x14ac:dyDescent="0.3">
      <c r="D129" s="1">
        <v>270.67</v>
      </c>
      <c r="E129" s="1">
        <v>7</v>
      </c>
      <c r="G129" s="1">
        <v>262.05</v>
      </c>
      <c r="H129" s="1">
        <v>5</v>
      </c>
    </row>
    <row r="130" spans="4:8" x14ac:dyDescent="0.3">
      <c r="D130" s="1">
        <v>272.76</v>
      </c>
      <c r="E130" s="1">
        <v>7</v>
      </c>
      <c r="G130" s="1">
        <v>264.08</v>
      </c>
      <c r="H130" s="1">
        <v>3</v>
      </c>
    </row>
    <row r="131" spans="4:8" x14ac:dyDescent="0.3">
      <c r="D131" s="1">
        <v>274.79000000000002</v>
      </c>
      <c r="E131" s="1">
        <v>4</v>
      </c>
      <c r="G131" s="1">
        <v>266.17</v>
      </c>
      <c r="H131" s="1">
        <v>5</v>
      </c>
    </row>
    <row r="132" spans="4:8" x14ac:dyDescent="0.3">
      <c r="D132" s="1">
        <v>276.82</v>
      </c>
      <c r="E132" s="1">
        <v>5</v>
      </c>
      <c r="G132" s="1">
        <v>268.2</v>
      </c>
      <c r="H132" s="1">
        <v>11</v>
      </c>
    </row>
    <row r="133" spans="4:8" x14ac:dyDescent="0.3">
      <c r="D133" s="1">
        <v>278.91000000000003</v>
      </c>
      <c r="E133" s="1">
        <v>6</v>
      </c>
      <c r="G133" s="1">
        <v>270.23</v>
      </c>
      <c r="H133" s="1">
        <v>4</v>
      </c>
    </row>
    <row r="134" spans="4:8" x14ac:dyDescent="0.3">
      <c r="D134" s="1">
        <v>280.94</v>
      </c>
      <c r="E134" s="1">
        <v>9</v>
      </c>
      <c r="G134" s="1">
        <v>272.32</v>
      </c>
      <c r="H134" s="1">
        <v>2</v>
      </c>
    </row>
    <row r="135" spans="4:8" x14ac:dyDescent="0.3">
      <c r="D135" s="1">
        <v>283.02999999999997</v>
      </c>
      <c r="E135" s="1">
        <v>4</v>
      </c>
      <c r="G135" s="1">
        <v>274.39999999999998</v>
      </c>
      <c r="H135" s="1">
        <v>5</v>
      </c>
    </row>
    <row r="136" spans="4:8" x14ac:dyDescent="0.3">
      <c r="D136" s="1">
        <v>285.06</v>
      </c>
      <c r="E136" s="1">
        <v>4</v>
      </c>
      <c r="G136" s="1">
        <v>276.44</v>
      </c>
      <c r="H136" s="1">
        <v>7</v>
      </c>
    </row>
    <row r="137" spans="4:8" x14ac:dyDescent="0.3">
      <c r="D137" s="1">
        <v>287.08999999999997</v>
      </c>
      <c r="E137" s="1">
        <v>7</v>
      </c>
      <c r="G137" s="1">
        <v>278.52</v>
      </c>
      <c r="H137" s="1">
        <v>5</v>
      </c>
    </row>
    <row r="138" spans="4:8" x14ac:dyDescent="0.3">
      <c r="D138" s="1">
        <v>289.18</v>
      </c>
      <c r="E138" s="1">
        <v>2</v>
      </c>
      <c r="G138" s="1">
        <v>280.56</v>
      </c>
      <c r="H138" s="1">
        <v>4</v>
      </c>
    </row>
    <row r="139" spans="4:8" x14ac:dyDescent="0.3">
      <c r="D139" s="1">
        <v>291.20999999999998</v>
      </c>
      <c r="E139" s="1">
        <v>6</v>
      </c>
      <c r="G139" s="1">
        <v>282.64</v>
      </c>
      <c r="H139" s="1">
        <v>11</v>
      </c>
    </row>
    <row r="140" spans="4:8" x14ac:dyDescent="0.3">
      <c r="D140" s="1">
        <v>293.3</v>
      </c>
      <c r="E140" s="1">
        <v>10</v>
      </c>
      <c r="G140" s="1">
        <v>284.68</v>
      </c>
      <c r="H140" s="1">
        <v>4</v>
      </c>
    </row>
    <row r="141" spans="4:8" x14ac:dyDescent="0.3">
      <c r="D141" s="1">
        <v>295.33</v>
      </c>
      <c r="E141" s="1">
        <v>5</v>
      </c>
      <c r="G141" s="1">
        <v>286.76</v>
      </c>
      <c r="H141" s="1">
        <v>6</v>
      </c>
    </row>
    <row r="142" spans="4:8" x14ac:dyDescent="0.3">
      <c r="D142" s="1">
        <v>297.36</v>
      </c>
      <c r="E142" s="1">
        <v>3</v>
      </c>
      <c r="G142" s="1">
        <v>289.01</v>
      </c>
      <c r="H142" s="1">
        <v>4</v>
      </c>
    </row>
    <row r="143" spans="4:8" x14ac:dyDescent="0.3">
      <c r="D143" s="1">
        <v>299.45</v>
      </c>
      <c r="E143" s="1">
        <v>4</v>
      </c>
      <c r="G143" s="1">
        <v>291.05</v>
      </c>
      <c r="H143" s="1">
        <v>4</v>
      </c>
    </row>
    <row r="144" spans="4:8" x14ac:dyDescent="0.3">
      <c r="D144" s="1">
        <v>301.48</v>
      </c>
      <c r="E144" s="1">
        <v>9</v>
      </c>
      <c r="G144" s="1">
        <v>293.13</v>
      </c>
      <c r="H144" s="1">
        <v>3</v>
      </c>
    </row>
    <row r="145" spans="4:8" x14ac:dyDescent="0.3">
      <c r="D145" s="1">
        <v>303.52</v>
      </c>
      <c r="E145" s="1">
        <v>9</v>
      </c>
      <c r="G145" s="1">
        <v>295.17</v>
      </c>
      <c r="H145" s="1">
        <v>8</v>
      </c>
    </row>
    <row r="146" spans="4:8" x14ac:dyDescent="0.3">
      <c r="D146" s="1">
        <v>305.60000000000002</v>
      </c>
      <c r="E146" s="1">
        <v>7</v>
      </c>
      <c r="G146" s="1">
        <v>297.25</v>
      </c>
      <c r="H146" s="1">
        <v>6</v>
      </c>
    </row>
    <row r="147" spans="4:8" x14ac:dyDescent="0.3">
      <c r="D147" s="1">
        <v>307.64</v>
      </c>
      <c r="E147" s="1">
        <v>11</v>
      </c>
      <c r="G147" s="1">
        <v>299.29000000000002</v>
      </c>
      <c r="H147" s="1">
        <v>7</v>
      </c>
    </row>
    <row r="148" spans="4:8" x14ac:dyDescent="0.3">
      <c r="D148" s="1">
        <v>309.67</v>
      </c>
      <c r="E148" s="1">
        <v>9</v>
      </c>
      <c r="G148" s="1">
        <v>301.32</v>
      </c>
      <c r="H148" s="1">
        <v>5</v>
      </c>
    </row>
    <row r="149" spans="4:8" x14ac:dyDescent="0.3">
      <c r="D149" s="1">
        <v>311.76</v>
      </c>
      <c r="E149" s="1">
        <v>8</v>
      </c>
      <c r="G149" s="1">
        <v>303.41000000000003</v>
      </c>
      <c r="H149" s="1">
        <v>6</v>
      </c>
    </row>
    <row r="150" spans="4:8" x14ac:dyDescent="0.3">
      <c r="D150" s="1">
        <v>313.79000000000002</v>
      </c>
      <c r="E150" s="1">
        <v>4</v>
      </c>
      <c r="G150" s="1">
        <v>305.49</v>
      </c>
      <c r="H150" s="1">
        <v>8</v>
      </c>
    </row>
    <row r="151" spans="4:8" x14ac:dyDescent="0.3">
      <c r="D151" s="1">
        <v>315.87</v>
      </c>
      <c r="E151" s="1">
        <v>9</v>
      </c>
      <c r="G151" s="1">
        <v>307.52</v>
      </c>
      <c r="H151" s="1">
        <v>3</v>
      </c>
    </row>
    <row r="152" spans="4:8" x14ac:dyDescent="0.3">
      <c r="D152" s="1">
        <v>317.95999999999998</v>
      </c>
      <c r="E152" s="1">
        <v>6</v>
      </c>
      <c r="G152" s="1">
        <v>309.61</v>
      </c>
      <c r="H152" s="1">
        <v>8</v>
      </c>
    </row>
    <row r="153" spans="4:8" x14ac:dyDescent="0.3">
      <c r="G153" s="1">
        <v>311.64</v>
      </c>
      <c r="H153" s="1">
        <v>6</v>
      </c>
    </row>
    <row r="154" spans="4:8" x14ac:dyDescent="0.3">
      <c r="G154" s="1">
        <v>313.68</v>
      </c>
      <c r="H154" s="1">
        <v>5</v>
      </c>
    </row>
    <row r="155" spans="4:8" x14ac:dyDescent="0.3">
      <c r="G155" s="1">
        <v>315.76</v>
      </c>
      <c r="H155" s="1">
        <v>7</v>
      </c>
    </row>
    <row r="156" spans="4:8" x14ac:dyDescent="0.3">
      <c r="G156" s="1">
        <v>317.85000000000002</v>
      </c>
      <c r="H156" s="1">
        <v>7</v>
      </c>
    </row>
    <row r="157" spans="4:8" x14ac:dyDescent="0.3">
      <c r="G157" s="1">
        <v>319.94</v>
      </c>
      <c r="H157" s="1">
        <v>4</v>
      </c>
    </row>
    <row r="158" spans="4:8" x14ac:dyDescent="0.3">
      <c r="G158" s="1">
        <v>321.97000000000003</v>
      </c>
      <c r="H158" s="1">
        <v>1</v>
      </c>
    </row>
    <row r="159" spans="4:8" x14ac:dyDescent="0.3">
      <c r="G159" s="1">
        <v>324.27999999999997</v>
      </c>
      <c r="H159" s="1">
        <v>5</v>
      </c>
    </row>
    <row r="160" spans="4:8" x14ac:dyDescent="0.3">
      <c r="G160" s="1">
        <v>326.31</v>
      </c>
      <c r="H160" s="1">
        <v>6</v>
      </c>
    </row>
    <row r="161" spans="7:8" x14ac:dyDescent="0.3">
      <c r="G161" s="1">
        <v>328.4</v>
      </c>
      <c r="H161" s="1">
        <v>7</v>
      </c>
    </row>
    <row r="162" spans="7:8" x14ac:dyDescent="0.3">
      <c r="G162" s="1">
        <v>330.43</v>
      </c>
      <c r="H162" s="1">
        <v>3</v>
      </c>
    </row>
    <row r="163" spans="7:8" x14ac:dyDescent="0.3">
      <c r="G163" s="1">
        <v>332.46</v>
      </c>
      <c r="H163" s="1">
        <v>4</v>
      </c>
    </row>
    <row r="164" spans="7:8" x14ac:dyDescent="0.3">
      <c r="G164" s="1">
        <v>334.6</v>
      </c>
      <c r="H164" s="1">
        <v>5</v>
      </c>
    </row>
    <row r="165" spans="7:8" x14ac:dyDescent="0.3">
      <c r="G165" s="1">
        <v>336.64</v>
      </c>
      <c r="H165" s="1">
        <v>9</v>
      </c>
    </row>
    <row r="166" spans="7:8" x14ac:dyDescent="0.3">
      <c r="G166" s="1">
        <v>338.67</v>
      </c>
      <c r="H166" s="1">
        <v>13</v>
      </c>
    </row>
    <row r="167" spans="7:8" x14ac:dyDescent="0.3">
      <c r="G167" s="1">
        <v>340.7</v>
      </c>
      <c r="H167" s="1">
        <v>6</v>
      </c>
    </row>
    <row r="168" spans="7:8" x14ac:dyDescent="0.3">
      <c r="G168" s="1">
        <v>342.84</v>
      </c>
      <c r="H168" s="1">
        <v>7</v>
      </c>
    </row>
    <row r="169" spans="7:8" x14ac:dyDescent="0.3">
      <c r="G169" s="1">
        <v>344.87</v>
      </c>
      <c r="H169" s="1">
        <v>4</v>
      </c>
    </row>
    <row r="170" spans="7:8" x14ac:dyDescent="0.3">
      <c r="G170" s="1">
        <v>346.91</v>
      </c>
      <c r="H170" s="1">
        <v>6</v>
      </c>
    </row>
    <row r="171" spans="7:8" x14ac:dyDescent="0.3">
      <c r="G171" s="1">
        <v>348.99</v>
      </c>
      <c r="H171" s="1">
        <v>3</v>
      </c>
    </row>
    <row r="172" spans="7:8" x14ac:dyDescent="0.3">
      <c r="G172" s="1">
        <v>351.03</v>
      </c>
      <c r="H172" s="1">
        <v>5</v>
      </c>
    </row>
    <row r="173" spans="7:8" x14ac:dyDescent="0.3">
      <c r="G173" s="1">
        <v>353.06</v>
      </c>
      <c r="H173" s="1">
        <v>2</v>
      </c>
    </row>
    <row r="174" spans="7:8" x14ac:dyDescent="0.3">
      <c r="G174" s="1">
        <v>355.14</v>
      </c>
      <c r="H174" s="1">
        <v>2</v>
      </c>
    </row>
    <row r="175" spans="7:8" x14ac:dyDescent="0.3">
      <c r="G175" s="1">
        <v>357.18</v>
      </c>
      <c r="H175" s="1">
        <v>3</v>
      </c>
    </row>
    <row r="176" spans="7:8" x14ac:dyDescent="0.3">
      <c r="G176" s="1">
        <v>359.21</v>
      </c>
      <c r="H176" s="1">
        <v>4</v>
      </c>
    </row>
    <row r="177" spans="7:8" x14ac:dyDescent="0.3">
      <c r="G177" s="1">
        <v>361.3</v>
      </c>
      <c r="H177" s="1">
        <v>5</v>
      </c>
    </row>
    <row r="178" spans="7:8" x14ac:dyDescent="0.3">
      <c r="G178" s="1">
        <v>363.33</v>
      </c>
      <c r="H178" s="1">
        <v>3</v>
      </c>
    </row>
    <row r="179" spans="7:8" x14ac:dyDescent="0.3">
      <c r="G179" s="1">
        <v>365.42</v>
      </c>
      <c r="H179" s="1">
        <v>10</v>
      </c>
    </row>
    <row r="180" spans="7:8" x14ac:dyDescent="0.3">
      <c r="G180" s="1">
        <v>367.5</v>
      </c>
      <c r="H180" s="1">
        <v>6</v>
      </c>
    </row>
    <row r="181" spans="7:8" x14ac:dyDescent="0.3">
      <c r="G181" s="1">
        <v>369.76</v>
      </c>
      <c r="H181" s="1">
        <v>5</v>
      </c>
    </row>
    <row r="182" spans="7:8" x14ac:dyDescent="0.3">
      <c r="G182" s="1">
        <v>371.79</v>
      </c>
      <c r="H182" s="1">
        <v>1</v>
      </c>
    </row>
    <row r="183" spans="7:8" x14ac:dyDescent="0.3">
      <c r="G183" s="1">
        <v>374.09</v>
      </c>
      <c r="H183" s="1">
        <v>5</v>
      </c>
    </row>
    <row r="184" spans="7:8" x14ac:dyDescent="0.3">
      <c r="G184" s="1">
        <v>376.13</v>
      </c>
      <c r="H184" s="1">
        <v>7</v>
      </c>
    </row>
    <row r="185" spans="7:8" x14ac:dyDescent="0.3">
      <c r="G185" s="1">
        <v>378.16</v>
      </c>
      <c r="H185" s="1">
        <v>2</v>
      </c>
    </row>
    <row r="186" spans="7:8" x14ac:dyDescent="0.3">
      <c r="G186" s="1">
        <v>380.25</v>
      </c>
      <c r="H186" s="1">
        <v>4</v>
      </c>
    </row>
    <row r="187" spans="7:8" x14ac:dyDescent="0.3">
      <c r="G187" s="1">
        <v>382.28</v>
      </c>
      <c r="H187" s="1">
        <v>8</v>
      </c>
    </row>
    <row r="188" spans="7:8" x14ac:dyDescent="0.3">
      <c r="G188" s="1">
        <v>384.37</v>
      </c>
      <c r="H188" s="1">
        <v>5</v>
      </c>
    </row>
    <row r="189" spans="7:8" x14ac:dyDescent="0.3">
      <c r="G189" s="1">
        <v>386.4</v>
      </c>
      <c r="H189" s="1">
        <v>4</v>
      </c>
    </row>
    <row r="190" spans="7:8" x14ac:dyDescent="0.3">
      <c r="G190" s="1">
        <v>388.43</v>
      </c>
      <c r="H190" s="1">
        <v>3</v>
      </c>
    </row>
    <row r="191" spans="7:8" x14ac:dyDescent="0.3">
      <c r="G191" s="1">
        <v>390.46</v>
      </c>
      <c r="H191" s="1">
        <v>3</v>
      </c>
    </row>
    <row r="192" spans="7:8" x14ac:dyDescent="0.3">
      <c r="G192" s="1">
        <v>392.55</v>
      </c>
      <c r="H192" s="1">
        <v>3</v>
      </c>
    </row>
    <row r="193" spans="7:8" x14ac:dyDescent="0.3">
      <c r="G193" s="1">
        <v>394.64</v>
      </c>
      <c r="H193" s="1">
        <v>5</v>
      </c>
    </row>
    <row r="194" spans="7:8" x14ac:dyDescent="0.3">
      <c r="G194" s="1">
        <v>396.67</v>
      </c>
      <c r="H194" s="1">
        <v>7</v>
      </c>
    </row>
    <row r="195" spans="7:8" x14ac:dyDescent="0.3">
      <c r="G195" s="1">
        <v>398.7</v>
      </c>
      <c r="H195" s="1">
        <v>5</v>
      </c>
    </row>
    <row r="196" spans="7:8" x14ac:dyDescent="0.3">
      <c r="G196" s="1">
        <v>400.79</v>
      </c>
      <c r="H196" s="1">
        <v>6</v>
      </c>
    </row>
    <row r="197" spans="7:8" x14ac:dyDescent="0.3">
      <c r="G197" s="1">
        <v>402.82</v>
      </c>
      <c r="H197" s="1">
        <v>4</v>
      </c>
    </row>
    <row r="198" spans="7:8" x14ac:dyDescent="0.3">
      <c r="G198" s="1">
        <v>405.07</v>
      </c>
      <c r="H198" s="1">
        <v>5</v>
      </c>
    </row>
    <row r="199" spans="7:8" x14ac:dyDescent="0.3">
      <c r="G199" s="1">
        <v>407.1</v>
      </c>
      <c r="H199" s="1">
        <v>4</v>
      </c>
    </row>
    <row r="200" spans="7:8" x14ac:dyDescent="0.3">
      <c r="G200" s="1">
        <v>409.41</v>
      </c>
      <c r="H200" s="1">
        <v>8</v>
      </c>
    </row>
    <row r="201" spans="7:8" x14ac:dyDescent="0.3">
      <c r="G201" s="1">
        <v>411.44</v>
      </c>
      <c r="H201" s="1">
        <v>0</v>
      </c>
    </row>
    <row r="202" spans="7:8" x14ac:dyDescent="0.3">
      <c r="G202" s="1">
        <v>413.48</v>
      </c>
      <c r="H202" s="1">
        <v>9</v>
      </c>
    </row>
    <row r="203" spans="7:8" x14ac:dyDescent="0.3">
      <c r="G203" s="1">
        <v>415.78</v>
      </c>
      <c r="H203" s="1">
        <v>9</v>
      </c>
    </row>
    <row r="204" spans="7:8" x14ac:dyDescent="0.3">
      <c r="G204" s="1">
        <v>417.81</v>
      </c>
      <c r="H204" s="1">
        <v>6</v>
      </c>
    </row>
    <row r="205" spans="7:8" x14ac:dyDescent="0.3">
      <c r="G205" s="1">
        <v>419.85</v>
      </c>
      <c r="H205" s="1">
        <v>6</v>
      </c>
    </row>
    <row r="206" spans="7:8" x14ac:dyDescent="0.3">
      <c r="G206" s="1">
        <v>421.93</v>
      </c>
      <c r="H206" s="1">
        <v>6</v>
      </c>
    </row>
    <row r="207" spans="7:8" x14ac:dyDescent="0.3">
      <c r="G207" s="1">
        <v>424.19</v>
      </c>
      <c r="H207" s="1">
        <v>9</v>
      </c>
    </row>
    <row r="208" spans="7:8" x14ac:dyDescent="0.3">
      <c r="G208" s="1">
        <v>426.22</v>
      </c>
      <c r="H208" s="1">
        <v>3</v>
      </c>
    </row>
    <row r="209" spans="7:8" x14ac:dyDescent="0.3">
      <c r="G209" s="1">
        <v>428.31</v>
      </c>
      <c r="H209" s="1">
        <v>3</v>
      </c>
    </row>
    <row r="210" spans="7:8" x14ac:dyDescent="0.3">
      <c r="G210" s="1">
        <v>430.56</v>
      </c>
      <c r="H210" s="1">
        <v>2</v>
      </c>
    </row>
    <row r="211" spans="7:8" x14ac:dyDescent="0.3">
      <c r="G211" s="1">
        <v>432.81</v>
      </c>
      <c r="H211" s="1">
        <v>5</v>
      </c>
    </row>
    <row r="212" spans="7:8" x14ac:dyDescent="0.3">
      <c r="G212" s="1">
        <v>434.84</v>
      </c>
      <c r="H212" s="1">
        <v>7</v>
      </c>
    </row>
    <row r="213" spans="7:8" x14ac:dyDescent="0.3">
      <c r="G213" s="1">
        <v>437.09</v>
      </c>
      <c r="H213" s="1">
        <v>5</v>
      </c>
    </row>
    <row r="214" spans="7:8" x14ac:dyDescent="0.3">
      <c r="G214" s="1">
        <v>439.18</v>
      </c>
      <c r="H214" s="1">
        <v>7</v>
      </c>
    </row>
    <row r="215" spans="7:8" x14ac:dyDescent="0.3">
      <c r="G215" s="1">
        <v>441.21</v>
      </c>
      <c r="H215" s="1">
        <v>9</v>
      </c>
    </row>
    <row r="216" spans="7:8" x14ac:dyDescent="0.3">
      <c r="G216" s="1">
        <v>443.25</v>
      </c>
      <c r="H216" s="1">
        <v>3</v>
      </c>
    </row>
    <row r="217" spans="7:8" x14ac:dyDescent="0.3">
      <c r="G217" s="1">
        <v>445.33</v>
      </c>
      <c r="H217" s="1">
        <v>4</v>
      </c>
    </row>
    <row r="218" spans="7:8" x14ac:dyDescent="0.3">
      <c r="G218" s="1">
        <v>447.36</v>
      </c>
      <c r="H218" s="1">
        <v>8</v>
      </c>
    </row>
    <row r="219" spans="7:8" x14ac:dyDescent="0.3">
      <c r="G219" s="1">
        <v>449.45</v>
      </c>
      <c r="H219" s="1">
        <v>4</v>
      </c>
    </row>
    <row r="220" spans="7:8" x14ac:dyDescent="0.3">
      <c r="G220" s="1">
        <v>451.7</v>
      </c>
      <c r="H220" s="1">
        <v>3</v>
      </c>
    </row>
    <row r="221" spans="7:8" x14ac:dyDescent="0.3">
      <c r="G221" s="1">
        <v>453.74</v>
      </c>
      <c r="H221" s="1">
        <v>4</v>
      </c>
    </row>
    <row r="222" spans="7:8" x14ac:dyDescent="0.3">
      <c r="G222" s="1">
        <v>455.82</v>
      </c>
      <c r="H222" s="1">
        <v>5</v>
      </c>
    </row>
    <row r="223" spans="7:8" x14ac:dyDescent="0.3">
      <c r="G223" s="1">
        <v>457.86</v>
      </c>
      <c r="H223" s="1">
        <v>4</v>
      </c>
    </row>
    <row r="224" spans="7:8" x14ac:dyDescent="0.3">
      <c r="G224" s="1">
        <v>459.89</v>
      </c>
      <c r="H224" s="1">
        <v>1</v>
      </c>
    </row>
    <row r="225" spans="7:8" x14ac:dyDescent="0.3">
      <c r="G225" s="1">
        <v>461.97</v>
      </c>
      <c r="H225" s="1">
        <v>5</v>
      </c>
    </row>
    <row r="226" spans="7:8" x14ac:dyDescent="0.3">
      <c r="G226" s="1">
        <v>464.01</v>
      </c>
      <c r="H226" s="1">
        <v>10</v>
      </c>
    </row>
    <row r="227" spans="7:8" x14ac:dyDescent="0.3">
      <c r="G227" s="1">
        <v>466.04</v>
      </c>
      <c r="H227" s="1">
        <v>2</v>
      </c>
    </row>
    <row r="228" spans="7:8" x14ac:dyDescent="0.3">
      <c r="G228" s="1">
        <v>468.35</v>
      </c>
      <c r="H228" s="1">
        <v>7</v>
      </c>
    </row>
    <row r="229" spans="7:8" x14ac:dyDescent="0.3">
      <c r="G229" s="1">
        <v>470.38</v>
      </c>
      <c r="H229" s="1">
        <v>2</v>
      </c>
    </row>
    <row r="230" spans="7:8" x14ac:dyDescent="0.3">
      <c r="G230" s="1">
        <v>472.41</v>
      </c>
      <c r="H230" s="1">
        <v>7</v>
      </c>
    </row>
    <row r="231" spans="7:8" x14ac:dyDescent="0.3">
      <c r="G231" s="1">
        <v>474.5</v>
      </c>
      <c r="H231" s="1">
        <v>2</v>
      </c>
    </row>
    <row r="232" spans="7:8" x14ac:dyDescent="0.3">
      <c r="G232" s="1">
        <v>476.75</v>
      </c>
      <c r="H232" s="1">
        <v>10</v>
      </c>
    </row>
    <row r="233" spans="7:8" x14ac:dyDescent="0.3">
      <c r="G233" s="1">
        <v>478.78</v>
      </c>
      <c r="H233" s="1">
        <v>4</v>
      </c>
    </row>
    <row r="234" spans="7:8" x14ac:dyDescent="0.3">
      <c r="G234" s="1">
        <v>480.87</v>
      </c>
      <c r="H234" s="1">
        <v>3</v>
      </c>
    </row>
    <row r="235" spans="7:8" x14ac:dyDescent="0.3">
      <c r="G235" s="1">
        <v>482.9</v>
      </c>
      <c r="H235" s="1">
        <v>6</v>
      </c>
    </row>
    <row r="236" spans="7:8" x14ac:dyDescent="0.3">
      <c r="G236" s="1">
        <v>484.93</v>
      </c>
      <c r="H236" s="1">
        <v>3</v>
      </c>
    </row>
    <row r="237" spans="7:8" x14ac:dyDescent="0.3">
      <c r="G237" s="1">
        <v>487.02</v>
      </c>
      <c r="H237" s="1">
        <v>4</v>
      </c>
    </row>
    <row r="238" spans="7:8" x14ac:dyDescent="0.3">
      <c r="G238" s="1">
        <v>489.27</v>
      </c>
      <c r="H238" s="1">
        <v>5</v>
      </c>
    </row>
    <row r="239" spans="7:8" x14ac:dyDescent="0.3">
      <c r="G239" s="1">
        <v>491.31</v>
      </c>
      <c r="H239" s="1">
        <v>7</v>
      </c>
    </row>
    <row r="240" spans="7:8" x14ac:dyDescent="0.3">
      <c r="G240" s="1">
        <v>493.39</v>
      </c>
      <c r="H240" s="1">
        <v>7</v>
      </c>
    </row>
    <row r="241" spans="7:8" x14ac:dyDescent="0.3">
      <c r="G241" s="1">
        <v>495.42</v>
      </c>
      <c r="H241" s="1">
        <v>4</v>
      </c>
    </row>
    <row r="242" spans="7:8" x14ac:dyDescent="0.3">
      <c r="G242" s="1">
        <v>497.46</v>
      </c>
      <c r="H242" s="1">
        <v>4</v>
      </c>
    </row>
    <row r="243" spans="7:8" x14ac:dyDescent="0.3">
      <c r="G243" s="1">
        <v>499.54</v>
      </c>
      <c r="H243" s="1">
        <v>4</v>
      </c>
    </row>
    <row r="244" spans="7:8" x14ac:dyDescent="0.3">
      <c r="G244" s="1">
        <v>501.58</v>
      </c>
      <c r="H244" s="1">
        <v>10</v>
      </c>
    </row>
    <row r="245" spans="7:8" x14ac:dyDescent="0.3">
      <c r="G245" s="1">
        <v>503.66</v>
      </c>
      <c r="H245" s="1">
        <v>4</v>
      </c>
    </row>
    <row r="246" spans="7:8" x14ac:dyDescent="0.3">
      <c r="G246" s="1">
        <v>505.7</v>
      </c>
      <c r="H246" s="1">
        <v>5</v>
      </c>
    </row>
    <row r="247" spans="7:8" x14ac:dyDescent="0.3">
      <c r="G247" s="1">
        <v>507.73</v>
      </c>
      <c r="H247" s="1">
        <v>6</v>
      </c>
    </row>
    <row r="248" spans="7:8" x14ac:dyDescent="0.3">
      <c r="G248" s="1">
        <v>509.76</v>
      </c>
      <c r="H248" s="1">
        <v>5</v>
      </c>
    </row>
    <row r="249" spans="7:8" x14ac:dyDescent="0.3">
      <c r="G249" s="1">
        <v>512.07000000000005</v>
      </c>
      <c r="H249" s="1">
        <v>7</v>
      </c>
    </row>
    <row r="250" spans="7:8" x14ac:dyDescent="0.3">
      <c r="G250" s="1">
        <v>514.1</v>
      </c>
      <c r="H250" s="1">
        <v>5</v>
      </c>
    </row>
    <row r="251" spans="7:8" x14ac:dyDescent="0.3">
      <c r="G251" s="1">
        <v>516.19000000000005</v>
      </c>
      <c r="H251" s="1">
        <v>5</v>
      </c>
    </row>
    <row r="252" spans="7:8" x14ac:dyDescent="0.3">
      <c r="G252" s="1">
        <v>518.22</v>
      </c>
      <c r="H252" s="1">
        <v>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2BDD-9520-4297-B6B4-CF9C7DF7AEAF}">
  <dimension ref="A1:N35"/>
  <sheetViews>
    <sheetView workbookViewId="0">
      <selection activeCell="N4" sqref="N4"/>
    </sheetView>
  </sheetViews>
  <sheetFormatPr defaultRowHeight="14.4" x14ac:dyDescent="0.3"/>
  <cols>
    <col min="1" max="16384" width="8.88671875" style="2"/>
  </cols>
  <sheetData>
    <row r="1" spans="1:14" x14ac:dyDescent="0.3">
      <c r="A1" s="3" t="s">
        <v>0</v>
      </c>
      <c r="B1" s="3" t="s">
        <v>1</v>
      </c>
      <c r="C1" s="3" t="s">
        <v>12</v>
      </c>
      <c r="D1" s="3" t="s">
        <v>13</v>
      </c>
      <c r="E1" s="3" t="s">
        <v>9</v>
      </c>
      <c r="F1" s="3" t="s">
        <v>10</v>
      </c>
      <c r="H1" s="4" t="s">
        <v>8</v>
      </c>
      <c r="I1" s="4"/>
      <c r="J1" s="4"/>
      <c r="K1" s="4"/>
    </row>
    <row r="2" spans="1:14" x14ac:dyDescent="0.3">
      <c r="A2" s="1">
        <v>5</v>
      </c>
      <c r="B2" s="1">
        <v>155</v>
      </c>
      <c r="C2" s="1">
        <f>LOG(A2)</f>
        <v>0.69897000433601886</v>
      </c>
      <c r="D2" s="1">
        <f>LOG(B2)</f>
        <v>2.1903316981702914</v>
      </c>
      <c r="E2" s="1">
        <f>A2*I$2+J$2</f>
        <v>2.1794971857818952</v>
      </c>
      <c r="F2" s="1">
        <f>D2-E2</f>
        <v>1.0834512388396167E-2</v>
      </c>
      <c r="H2" s="3" t="s">
        <v>2</v>
      </c>
      <c r="I2" s="1">
        <f t="array" ref="I2:J4">LINEST(D2:D32,A2:A32,1,1)</f>
        <v>-3.3846889052916371E-2</v>
      </c>
      <c r="J2" s="1">
        <v>2.3487316310464772</v>
      </c>
      <c r="K2" s="3" t="s">
        <v>5</v>
      </c>
      <c r="M2" s="2" t="s">
        <v>11</v>
      </c>
      <c r="N2" s="2">
        <f>-J2/I2</f>
        <v>69.392836292117138</v>
      </c>
    </row>
    <row r="3" spans="1:14" x14ac:dyDescent="0.3">
      <c r="A3" s="1">
        <v>6</v>
      </c>
      <c r="B3" s="1">
        <v>132</v>
      </c>
      <c r="C3" s="1">
        <f t="shared" ref="C3:C35" si="0">LOG(A3)</f>
        <v>0.77815125038364363</v>
      </c>
      <c r="D3" s="1">
        <f t="shared" ref="D3:D35" si="1">LOG(B3)</f>
        <v>2.12057393120585</v>
      </c>
      <c r="E3" s="1">
        <f t="shared" ref="E3:E32" si="2">A3*I$2+J$2</f>
        <v>2.145650296728979</v>
      </c>
      <c r="F3" s="1">
        <f t="shared" ref="F3:F32" si="3">D3-E3</f>
        <v>-2.5076365523128974E-2</v>
      </c>
      <c r="H3" s="3" t="s">
        <v>3</v>
      </c>
      <c r="I3" s="1">
        <v>1.2125631345870961E-3</v>
      </c>
      <c r="J3" s="1">
        <v>2.6565927248501011E-2</v>
      </c>
      <c r="K3" s="3" t="s">
        <v>6</v>
      </c>
    </row>
    <row r="4" spans="1:14" x14ac:dyDescent="0.3">
      <c r="A4" s="1">
        <v>7</v>
      </c>
      <c r="B4" s="1">
        <v>138</v>
      </c>
      <c r="C4" s="1">
        <f t="shared" si="0"/>
        <v>0.84509804001425681</v>
      </c>
      <c r="D4" s="1">
        <f t="shared" si="1"/>
        <v>2.1398790864012365</v>
      </c>
      <c r="E4" s="1">
        <f t="shared" si="2"/>
        <v>2.1118034076760628</v>
      </c>
      <c r="F4" s="1">
        <f t="shared" si="3"/>
        <v>2.8075678725173692E-2</v>
      </c>
      <c r="H4" s="3" t="s">
        <v>4</v>
      </c>
      <c r="I4" s="1">
        <v>0.96411618759408579</v>
      </c>
      <c r="J4" s="1">
        <v>6.038515712732738E-2</v>
      </c>
      <c r="K4" s="3" t="s">
        <v>7</v>
      </c>
      <c r="N4" s="2" t="s">
        <v>14</v>
      </c>
    </row>
    <row r="5" spans="1:14" x14ac:dyDescent="0.3">
      <c r="A5" s="1">
        <v>8</v>
      </c>
      <c r="B5" s="1">
        <v>117</v>
      </c>
      <c r="C5" s="1">
        <f t="shared" si="0"/>
        <v>0.90308998699194354</v>
      </c>
      <c r="D5" s="1">
        <f t="shared" si="1"/>
        <v>2.0681858617461617</v>
      </c>
      <c r="E5" s="1">
        <f t="shared" si="2"/>
        <v>2.0779565186231461</v>
      </c>
      <c r="F5" s="1">
        <f t="shared" si="3"/>
        <v>-9.7706568769844182E-3</v>
      </c>
    </row>
    <row r="6" spans="1:14" x14ac:dyDescent="0.3">
      <c r="A6" s="1">
        <v>9</v>
      </c>
      <c r="B6" s="1">
        <v>105</v>
      </c>
      <c r="C6" s="1">
        <f t="shared" si="0"/>
        <v>0.95424250943932487</v>
      </c>
      <c r="D6" s="1">
        <f t="shared" si="1"/>
        <v>2.0211892990699383</v>
      </c>
      <c r="E6" s="1">
        <f t="shared" si="2"/>
        <v>2.0441096295702299</v>
      </c>
      <c r="F6" s="1">
        <f t="shared" si="3"/>
        <v>-2.292033050029163E-2</v>
      </c>
    </row>
    <row r="7" spans="1:14" x14ac:dyDescent="0.3">
      <c r="A7" s="1">
        <v>10</v>
      </c>
      <c r="B7" s="1">
        <v>109</v>
      </c>
      <c r="C7" s="1">
        <f t="shared" si="0"/>
        <v>1</v>
      </c>
      <c r="D7" s="1">
        <f t="shared" si="1"/>
        <v>2.0374264979406238</v>
      </c>
      <c r="E7" s="1">
        <f t="shared" si="2"/>
        <v>2.0102627405173132</v>
      </c>
      <c r="F7" s="1">
        <f t="shared" si="3"/>
        <v>2.7163757423310564E-2</v>
      </c>
    </row>
    <row r="8" spans="1:14" x14ac:dyDescent="0.3">
      <c r="A8" s="1">
        <v>11</v>
      </c>
      <c r="B8" s="1">
        <v>108</v>
      </c>
      <c r="C8" s="1">
        <f t="shared" si="0"/>
        <v>1.0413926851582251</v>
      </c>
      <c r="D8" s="1">
        <f t="shared" si="1"/>
        <v>2.0334237554869499</v>
      </c>
      <c r="E8" s="1">
        <f t="shared" si="2"/>
        <v>1.976415851464397</v>
      </c>
      <c r="F8" s="1">
        <f t="shared" si="3"/>
        <v>5.7007904022552847E-2</v>
      </c>
    </row>
    <row r="9" spans="1:14" x14ac:dyDescent="0.3">
      <c r="A9" s="1">
        <v>12</v>
      </c>
      <c r="B9" s="1">
        <v>96</v>
      </c>
      <c r="C9" s="1">
        <f t="shared" si="0"/>
        <v>1.0791812460476249</v>
      </c>
      <c r="D9" s="1">
        <f t="shared" si="1"/>
        <v>1.9822712330395684</v>
      </c>
      <c r="E9" s="1">
        <f t="shared" si="2"/>
        <v>1.9425689624114808</v>
      </c>
      <c r="F9" s="1">
        <f t="shared" si="3"/>
        <v>3.9702270628087621E-2</v>
      </c>
    </row>
    <row r="10" spans="1:14" x14ac:dyDescent="0.3">
      <c r="A10" s="1">
        <v>13</v>
      </c>
      <c r="B10" s="1">
        <v>78</v>
      </c>
      <c r="C10" s="1">
        <f t="shared" si="0"/>
        <v>1.1139433523068367</v>
      </c>
      <c r="D10" s="1">
        <f t="shared" si="1"/>
        <v>1.8920946026904804</v>
      </c>
      <c r="E10" s="1">
        <f t="shared" si="2"/>
        <v>1.9087220733585644</v>
      </c>
      <c r="F10" s="1">
        <f t="shared" si="3"/>
        <v>-1.662747066808401E-2</v>
      </c>
    </row>
    <row r="11" spans="1:14" x14ac:dyDescent="0.3">
      <c r="A11" s="1">
        <v>14</v>
      </c>
      <c r="B11" s="1">
        <v>61</v>
      </c>
      <c r="C11" s="1">
        <f t="shared" si="0"/>
        <v>1.146128035678238</v>
      </c>
      <c r="D11" s="1">
        <f t="shared" si="1"/>
        <v>1.7853298350107671</v>
      </c>
      <c r="E11" s="1">
        <f t="shared" si="2"/>
        <v>1.8748751843056479</v>
      </c>
      <c r="F11" s="1">
        <f t="shared" si="3"/>
        <v>-8.9545349294880783E-2</v>
      </c>
    </row>
    <row r="12" spans="1:14" x14ac:dyDescent="0.3">
      <c r="A12" s="1">
        <v>15</v>
      </c>
      <c r="B12" s="1">
        <v>87</v>
      </c>
      <c r="C12" s="1">
        <f t="shared" si="0"/>
        <v>1.1760912590556813</v>
      </c>
      <c r="D12" s="1">
        <f t="shared" si="1"/>
        <v>1.9395192526186185</v>
      </c>
      <c r="E12" s="1">
        <f t="shared" si="2"/>
        <v>1.8410282952527317</v>
      </c>
      <c r="F12" s="1">
        <f t="shared" si="3"/>
        <v>9.8490957365886755E-2</v>
      </c>
    </row>
    <row r="13" spans="1:14" x14ac:dyDescent="0.3">
      <c r="A13" s="1">
        <v>16</v>
      </c>
      <c r="B13" s="1">
        <v>68</v>
      </c>
      <c r="C13" s="1">
        <f t="shared" si="0"/>
        <v>1.2041199826559248</v>
      </c>
      <c r="D13" s="1">
        <f t="shared" si="1"/>
        <v>1.8325089127062364</v>
      </c>
      <c r="E13" s="1">
        <f t="shared" si="2"/>
        <v>1.8071814061998153</v>
      </c>
      <c r="F13" s="1">
        <f t="shared" si="3"/>
        <v>2.5327506506421127E-2</v>
      </c>
    </row>
    <row r="14" spans="1:14" x14ac:dyDescent="0.3">
      <c r="A14" s="1">
        <v>17</v>
      </c>
      <c r="B14" s="1">
        <v>61</v>
      </c>
      <c r="C14" s="1">
        <f t="shared" si="0"/>
        <v>1.2304489213782739</v>
      </c>
      <c r="D14" s="1">
        <f t="shared" si="1"/>
        <v>1.7853298350107671</v>
      </c>
      <c r="E14" s="1">
        <f t="shared" si="2"/>
        <v>1.7733345171468988</v>
      </c>
      <c r="F14" s="1">
        <f t="shared" si="3"/>
        <v>1.1995317863868316E-2</v>
      </c>
    </row>
    <row r="15" spans="1:14" x14ac:dyDescent="0.3">
      <c r="A15" s="1">
        <v>18</v>
      </c>
      <c r="B15" s="1">
        <v>58</v>
      </c>
      <c r="C15" s="1">
        <f t="shared" si="0"/>
        <v>1.255272505103306</v>
      </c>
      <c r="D15" s="1">
        <f t="shared" si="1"/>
        <v>1.7634279935629373</v>
      </c>
      <c r="E15" s="1">
        <f t="shared" si="2"/>
        <v>1.7394876280939826</v>
      </c>
      <c r="F15" s="1">
        <f t="shared" si="3"/>
        <v>2.3940365468954727E-2</v>
      </c>
    </row>
    <row r="16" spans="1:14" x14ac:dyDescent="0.3">
      <c r="A16" s="1">
        <v>19</v>
      </c>
      <c r="B16" s="1">
        <v>53</v>
      </c>
      <c r="C16" s="1">
        <f t="shared" si="0"/>
        <v>1.2787536009528289</v>
      </c>
      <c r="D16" s="1">
        <f t="shared" si="1"/>
        <v>1.7242758696007889</v>
      </c>
      <c r="E16" s="1">
        <f t="shared" si="2"/>
        <v>1.7056407390410662</v>
      </c>
      <c r="F16" s="1">
        <f t="shared" si="3"/>
        <v>1.8635130559722768E-2</v>
      </c>
    </row>
    <row r="17" spans="1:6" x14ac:dyDescent="0.3">
      <c r="A17" s="1">
        <v>20</v>
      </c>
      <c r="B17" s="1">
        <v>47</v>
      </c>
      <c r="C17" s="1">
        <f t="shared" si="0"/>
        <v>1.3010299956639813</v>
      </c>
      <c r="D17" s="1">
        <f t="shared" si="1"/>
        <v>1.6720978579357175</v>
      </c>
      <c r="E17" s="1">
        <f t="shared" si="2"/>
        <v>1.6717938499881497</v>
      </c>
      <c r="F17" s="1">
        <f t="shared" si="3"/>
        <v>3.0400794756779703E-4</v>
      </c>
    </row>
    <row r="18" spans="1:6" x14ac:dyDescent="0.3">
      <c r="A18" s="1">
        <v>21</v>
      </c>
      <c r="B18" s="1">
        <v>40</v>
      </c>
      <c r="C18" s="1">
        <f t="shared" si="0"/>
        <v>1.3222192947339193</v>
      </c>
      <c r="D18" s="1">
        <f t="shared" si="1"/>
        <v>1.6020599913279623</v>
      </c>
      <c r="E18" s="1">
        <f t="shared" si="2"/>
        <v>1.6379469609352335</v>
      </c>
      <c r="F18" s="1">
        <f t="shared" si="3"/>
        <v>-3.5886969607271224E-2</v>
      </c>
    </row>
    <row r="19" spans="1:6" x14ac:dyDescent="0.3">
      <c r="A19" s="1">
        <v>22</v>
      </c>
      <c r="B19" s="1">
        <v>29</v>
      </c>
      <c r="C19" s="1">
        <f t="shared" si="0"/>
        <v>1.3424226808222062</v>
      </c>
      <c r="D19" s="1">
        <f t="shared" si="1"/>
        <v>1.4623979978989561</v>
      </c>
      <c r="E19" s="1">
        <f t="shared" si="2"/>
        <v>1.6041000718823171</v>
      </c>
      <c r="F19" s="1">
        <f t="shared" si="3"/>
        <v>-0.14170207398336099</v>
      </c>
    </row>
    <row r="20" spans="1:6" x14ac:dyDescent="0.3">
      <c r="A20" s="1">
        <v>23</v>
      </c>
      <c r="B20" s="1">
        <v>37</v>
      </c>
      <c r="C20" s="1">
        <f t="shared" si="0"/>
        <v>1.3617278360175928</v>
      </c>
      <c r="D20" s="1">
        <f t="shared" si="1"/>
        <v>1.568201724066995</v>
      </c>
      <c r="E20" s="1">
        <f t="shared" si="2"/>
        <v>1.5702531828294006</v>
      </c>
      <c r="F20" s="1">
        <f t="shared" si="3"/>
        <v>-2.0514587624056446E-3</v>
      </c>
    </row>
    <row r="21" spans="1:6" x14ac:dyDescent="0.3">
      <c r="A21" s="1">
        <v>24</v>
      </c>
      <c r="B21" s="1">
        <v>30</v>
      </c>
      <c r="C21" s="1">
        <f t="shared" si="0"/>
        <v>1.3802112417116059</v>
      </c>
      <c r="D21" s="1">
        <f t="shared" si="1"/>
        <v>1.4771212547196624</v>
      </c>
      <c r="E21" s="1">
        <f t="shared" si="2"/>
        <v>1.5364062937764844</v>
      </c>
      <c r="F21" s="1">
        <f t="shared" si="3"/>
        <v>-5.9285039056822031E-2</v>
      </c>
    </row>
    <row r="22" spans="1:6" x14ac:dyDescent="0.3">
      <c r="A22" s="1">
        <v>25</v>
      </c>
      <c r="B22" s="1">
        <v>30</v>
      </c>
      <c r="C22" s="1">
        <f t="shared" si="0"/>
        <v>1.3979400086720377</v>
      </c>
      <c r="D22" s="1">
        <f t="shared" si="1"/>
        <v>1.4771212547196624</v>
      </c>
      <c r="E22" s="1">
        <f t="shared" si="2"/>
        <v>1.502559404723568</v>
      </c>
      <c r="F22" s="1">
        <f t="shared" si="3"/>
        <v>-2.5438150003905591E-2</v>
      </c>
    </row>
    <row r="23" spans="1:6" x14ac:dyDescent="0.3">
      <c r="A23" s="1">
        <v>26</v>
      </c>
      <c r="B23" s="1">
        <v>29</v>
      </c>
      <c r="C23" s="1">
        <f t="shared" si="0"/>
        <v>1.414973347970818</v>
      </c>
      <c r="D23" s="1">
        <f t="shared" si="1"/>
        <v>1.4623979978989561</v>
      </c>
      <c r="E23" s="1">
        <f t="shared" si="2"/>
        <v>1.4687125156706515</v>
      </c>
      <c r="F23" s="1">
        <f t="shared" si="3"/>
        <v>-6.3145177716954493E-3</v>
      </c>
    </row>
    <row r="24" spans="1:6" x14ac:dyDescent="0.3">
      <c r="A24" s="1">
        <v>27</v>
      </c>
      <c r="B24" s="1">
        <v>31</v>
      </c>
      <c r="C24" s="1">
        <f t="shared" si="0"/>
        <v>1.4313637641589874</v>
      </c>
      <c r="D24" s="1">
        <f t="shared" si="1"/>
        <v>1.4913616938342726</v>
      </c>
      <c r="E24" s="1">
        <f t="shared" si="2"/>
        <v>1.4348656266177353</v>
      </c>
      <c r="F24" s="1">
        <f t="shared" si="3"/>
        <v>5.6496067216537327E-2</v>
      </c>
    </row>
    <row r="25" spans="1:6" x14ac:dyDescent="0.3">
      <c r="A25" s="1">
        <v>28</v>
      </c>
      <c r="B25" s="1">
        <v>22</v>
      </c>
      <c r="C25" s="1">
        <f t="shared" si="0"/>
        <v>1.4471580313422192</v>
      </c>
      <c r="D25" s="1">
        <f t="shared" si="1"/>
        <v>1.3424226808222062</v>
      </c>
      <c r="E25" s="1">
        <f t="shared" si="2"/>
        <v>1.4010187375648189</v>
      </c>
      <c r="F25" s="1">
        <f t="shared" si="3"/>
        <v>-5.8596056742612701E-2</v>
      </c>
    </row>
    <row r="26" spans="1:6" x14ac:dyDescent="0.3">
      <c r="A26" s="1">
        <v>29</v>
      </c>
      <c r="B26" s="1">
        <v>17</v>
      </c>
      <c r="C26" s="1">
        <f t="shared" si="0"/>
        <v>1.4623979978989561</v>
      </c>
      <c r="D26" s="1">
        <f t="shared" si="1"/>
        <v>1.2304489213782739</v>
      </c>
      <c r="E26" s="1">
        <f t="shared" si="2"/>
        <v>1.3671718485119024</v>
      </c>
      <c r="F26" s="1">
        <f t="shared" si="3"/>
        <v>-0.13672292713362855</v>
      </c>
    </row>
    <row r="27" spans="1:6" x14ac:dyDescent="0.3">
      <c r="A27" s="1">
        <v>30</v>
      </c>
      <c r="B27" s="1">
        <v>23</v>
      </c>
      <c r="C27" s="1">
        <f t="shared" si="0"/>
        <v>1.4771212547196624</v>
      </c>
      <c r="D27" s="1">
        <f t="shared" si="1"/>
        <v>1.3617278360175928</v>
      </c>
      <c r="E27" s="1">
        <f t="shared" si="2"/>
        <v>1.333324959458986</v>
      </c>
      <c r="F27" s="1">
        <f t="shared" si="3"/>
        <v>2.8402876558606849E-2</v>
      </c>
    </row>
    <row r="28" spans="1:6" x14ac:dyDescent="0.3">
      <c r="A28" s="1">
        <v>31</v>
      </c>
      <c r="B28" s="1">
        <v>20</v>
      </c>
      <c r="C28" s="1">
        <f t="shared" si="0"/>
        <v>1.4913616938342726</v>
      </c>
      <c r="D28" s="1">
        <f t="shared" si="1"/>
        <v>1.3010299956639813</v>
      </c>
      <c r="E28" s="1">
        <f t="shared" si="2"/>
        <v>1.2994780704060698</v>
      </c>
      <c r="F28" s="1">
        <f t="shared" si="3"/>
        <v>1.5519252579114795E-3</v>
      </c>
    </row>
    <row r="29" spans="1:6" x14ac:dyDescent="0.3">
      <c r="A29" s="1">
        <v>32</v>
      </c>
      <c r="B29" s="1">
        <v>25</v>
      </c>
      <c r="C29" s="1">
        <f t="shared" si="0"/>
        <v>1.505149978319906</v>
      </c>
      <c r="D29" s="1">
        <f t="shared" si="1"/>
        <v>1.3979400086720377</v>
      </c>
      <c r="E29" s="1">
        <f t="shared" si="2"/>
        <v>1.2656311813531533</v>
      </c>
      <c r="F29" s="1">
        <f t="shared" si="3"/>
        <v>0.13230882731888438</v>
      </c>
    </row>
    <row r="30" spans="1:6" x14ac:dyDescent="0.3">
      <c r="A30" s="1">
        <v>33</v>
      </c>
      <c r="B30" s="1">
        <v>16</v>
      </c>
      <c r="C30" s="1">
        <f t="shared" si="0"/>
        <v>1.5185139398778875</v>
      </c>
      <c r="D30" s="1">
        <f t="shared" si="1"/>
        <v>1.2041199826559248</v>
      </c>
      <c r="E30" s="1">
        <f t="shared" si="2"/>
        <v>1.2317842923002369</v>
      </c>
      <c r="F30" s="1">
        <f t="shared" si="3"/>
        <v>-2.7664309644312102E-2</v>
      </c>
    </row>
    <row r="31" spans="1:6" x14ac:dyDescent="0.3">
      <c r="A31" s="1">
        <v>34</v>
      </c>
      <c r="B31" s="1">
        <v>16</v>
      </c>
      <c r="C31" s="1">
        <f t="shared" si="0"/>
        <v>1.5314789170422551</v>
      </c>
      <c r="D31" s="1">
        <f t="shared" si="1"/>
        <v>1.2041199826559248</v>
      </c>
      <c r="E31" s="1">
        <f t="shared" si="2"/>
        <v>1.1979374032473207</v>
      </c>
      <c r="F31" s="1">
        <f t="shared" si="3"/>
        <v>6.1825794086041164E-3</v>
      </c>
    </row>
    <row r="32" spans="1:6" x14ac:dyDescent="0.3">
      <c r="A32" s="1">
        <v>35</v>
      </c>
      <c r="B32" s="1">
        <v>18</v>
      </c>
      <c r="C32" s="1">
        <f t="shared" si="0"/>
        <v>1.5440680443502757</v>
      </c>
      <c r="D32" s="1">
        <f t="shared" si="1"/>
        <v>1.255272505103306</v>
      </c>
      <c r="E32" s="1">
        <f t="shared" si="2"/>
        <v>1.1640905141944042</v>
      </c>
      <c r="F32" s="1">
        <f t="shared" si="3"/>
        <v>9.1181990908901778E-2</v>
      </c>
    </row>
    <row r="33" spans="1:4" x14ac:dyDescent="0.3">
      <c r="A33" s="2">
        <v>45</v>
      </c>
      <c r="B33" s="2">
        <v>7</v>
      </c>
      <c r="C33" s="1">
        <f>LOG(A33)</f>
        <v>1.6532125137753437</v>
      </c>
      <c r="D33" s="1">
        <f t="shared" si="1"/>
        <v>0.84509804001425681</v>
      </c>
    </row>
    <row r="34" spans="1:4" x14ac:dyDescent="0.3">
      <c r="A34" s="2">
        <v>55</v>
      </c>
      <c r="B34" s="2">
        <v>14</v>
      </c>
      <c r="C34" s="1">
        <f t="shared" si="0"/>
        <v>1.7403626894942439</v>
      </c>
      <c r="D34" s="1">
        <f t="shared" si="1"/>
        <v>1.146128035678238</v>
      </c>
    </row>
    <row r="35" spans="1:4" x14ac:dyDescent="0.3">
      <c r="A35" s="2">
        <v>65</v>
      </c>
      <c r="B35" s="2">
        <v>2</v>
      </c>
      <c r="C35" s="1">
        <f t="shared" si="0"/>
        <v>1.8129133566428555</v>
      </c>
      <c r="D35" s="1">
        <f t="shared" si="1"/>
        <v>0.3010299956639812</v>
      </c>
    </row>
  </sheetData>
  <mergeCells count="1">
    <mergeCell ref="H1:K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8504-6503-4317-B131-7C2B5126738E}">
  <dimension ref="A1:G221"/>
  <sheetViews>
    <sheetView topLeftCell="A32" workbookViewId="0">
      <selection activeCell="R48" sqref="R48"/>
    </sheetView>
  </sheetViews>
  <sheetFormatPr defaultRowHeight="14.4" x14ac:dyDescent="0.3"/>
  <cols>
    <col min="1" max="16384" width="8.88671875" style="2"/>
  </cols>
  <sheetData>
    <row r="1" spans="1:7" x14ac:dyDescent="0.3">
      <c r="A1" s="3" t="s">
        <v>24</v>
      </c>
      <c r="B1" s="3" t="s">
        <v>15</v>
      </c>
      <c r="C1" s="3" t="s">
        <v>16</v>
      </c>
      <c r="D1" s="3" t="s">
        <v>13</v>
      </c>
      <c r="E1" s="3" t="s">
        <v>9</v>
      </c>
      <c r="F1" s="3" t="s">
        <v>28</v>
      </c>
    </row>
    <row r="2" spans="1:7" x14ac:dyDescent="0.3">
      <c r="A2" s="1">
        <v>299</v>
      </c>
      <c r="B2" s="1">
        <v>3.07</v>
      </c>
      <c r="C2" s="1">
        <v>5</v>
      </c>
      <c r="G2" s="13" t="s">
        <v>27</v>
      </c>
    </row>
    <row r="3" spans="1:7" x14ac:dyDescent="0.3">
      <c r="A3" s="1">
        <v>298</v>
      </c>
      <c r="B3" s="1">
        <v>6.26</v>
      </c>
      <c r="C3" s="1">
        <v>8</v>
      </c>
      <c r="G3" s="13"/>
    </row>
    <row r="4" spans="1:7" x14ac:dyDescent="0.3">
      <c r="A4" s="1">
        <v>297</v>
      </c>
      <c r="B4" s="1">
        <v>28.34</v>
      </c>
      <c r="C4" s="1">
        <v>4</v>
      </c>
      <c r="G4" s="13"/>
    </row>
    <row r="5" spans="1:7" x14ac:dyDescent="0.3">
      <c r="A5" s="1">
        <v>296</v>
      </c>
      <c r="B5" s="1">
        <v>31.41</v>
      </c>
      <c r="C5" s="1">
        <v>4</v>
      </c>
      <c r="G5" s="13"/>
    </row>
    <row r="6" spans="1:7" x14ac:dyDescent="0.3">
      <c r="A6" s="1">
        <v>295</v>
      </c>
      <c r="B6" s="1">
        <v>34.549999999999997</v>
      </c>
      <c r="C6" s="1">
        <v>3</v>
      </c>
      <c r="G6" s="13"/>
    </row>
    <row r="7" spans="1:7" x14ac:dyDescent="0.3">
      <c r="A7" s="1">
        <v>294</v>
      </c>
      <c r="B7" s="1">
        <v>37.729999999999997</v>
      </c>
      <c r="C7" s="1">
        <v>3</v>
      </c>
      <c r="G7" s="13"/>
    </row>
    <row r="8" spans="1:7" x14ac:dyDescent="0.3">
      <c r="A8" s="1">
        <v>293</v>
      </c>
      <c r="B8" s="1">
        <v>40.92</v>
      </c>
      <c r="C8" s="1">
        <v>7</v>
      </c>
      <c r="G8" s="13"/>
    </row>
    <row r="9" spans="1:7" x14ac:dyDescent="0.3">
      <c r="A9" s="1">
        <v>292</v>
      </c>
      <c r="B9" s="1">
        <v>44.05</v>
      </c>
      <c r="C9" s="1">
        <v>6</v>
      </c>
      <c r="G9" s="13"/>
    </row>
    <row r="10" spans="1:7" x14ac:dyDescent="0.3">
      <c r="A10" s="1">
        <v>291</v>
      </c>
      <c r="B10" s="1">
        <v>47.23</v>
      </c>
      <c r="C10" s="1">
        <v>7</v>
      </c>
      <c r="G10" s="13"/>
    </row>
    <row r="11" spans="1:7" x14ac:dyDescent="0.3">
      <c r="A11" s="1">
        <v>290</v>
      </c>
      <c r="B11" s="1">
        <v>50.42</v>
      </c>
      <c r="C11" s="1">
        <v>3</v>
      </c>
      <c r="G11" s="13"/>
    </row>
    <row r="12" spans="1:7" x14ac:dyDescent="0.3">
      <c r="A12" s="1">
        <v>289</v>
      </c>
      <c r="B12" s="1">
        <v>53.55</v>
      </c>
      <c r="C12" s="1">
        <v>4</v>
      </c>
      <c r="G12" s="13"/>
    </row>
    <row r="13" spans="1:7" x14ac:dyDescent="0.3">
      <c r="A13" s="1">
        <v>288</v>
      </c>
      <c r="B13" s="1">
        <v>56.73</v>
      </c>
      <c r="C13" s="1">
        <v>9</v>
      </c>
      <c r="G13" s="13"/>
    </row>
    <row r="14" spans="1:7" x14ac:dyDescent="0.3">
      <c r="A14" s="1">
        <v>287</v>
      </c>
      <c r="B14" s="1">
        <v>59.92</v>
      </c>
      <c r="C14" s="1">
        <v>2</v>
      </c>
      <c r="G14" s="13"/>
    </row>
    <row r="15" spans="1:7" x14ac:dyDescent="0.3">
      <c r="A15" s="1">
        <v>286</v>
      </c>
      <c r="B15" s="1">
        <v>63.05</v>
      </c>
      <c r="C15" s="1">
        <v>4</v>
      </c>
      <c r="G15" s="13"/>
    </row>
    <row r="16" spans="1:7" x14ac:dyDescent="0.3">
      <c r="A16" s="1">
        <v>285</v>
      </c>
      <c r="B16" s="1">
        <v>66.239999999999995</v>
      </c>
      <c r="C16" s="1">
        <v>4</v>
      </c>
      <c r="G16" s="13"/>
    </row>
    <row r="17" spans="1:7" x14ac:dyDescent="0.3">
      <c r="A17" s="1">
        <v>284</v>
      </c>
      <c r="B17" s="1">
        <v>69.42</v>
      </c>
      <c r="C17" s="1">
        <v>5</v>
      </c>
      <c r="G17" s="13"/>
    </row>
    <row r="18" spans="1:7" x14ac:dyDescent="0.3">
      <c r="A18" s="1">
        <v>283</v>
      </c>
      <c r="B18" s="1">
        <v>72.55</v>
      </c>
      <c r="C18" s="1">
        <v>4</v>
      </c>
      <c r="G18" s="13"/>
    </row>
    <row r="19" spans="1:7" x14ac:dyDescent="0.3">
      <c r="A19" s="1">
        <v>282</v>
      </c>
      <c r="B19" s="1">
        <v>75.739999999999995</v>
      </c>
      <c r="C19" s="1">
        <v>5</v>
      </c>
      <c r="G19" s="13"/>
    </row>
    <row r="20" spans="1:7" x14ac:dyDescent="0.3">
      <c r="A20" s="1">
        <v>281</v>
      </c>
      <c r="B20" s="1">
        <v>78.87</v>
      </c>
      <c r="C20" s="1">
        <v>2</v>
      </c>
      <c r="G20" s="13"/>
    </row>
    <row r="21" spans="1:7" x14ac:dyDescent="0.3">
      <c r="A21" s="1">
        <v>280</v>
      </c>
      <c r="B21" s="1">
        <v>82.06</v>
      </c>
      <c r="C21" s="1">
        <v>0</v>
      </c>
    </row>
    <row r="22" spans="1:7" x14ac:dyDescent="0.3">
      <c r="A22" s="1">
        <v>279</v>
      </c>
      <c r="B22" s="1">
        <v>85.24</v>
      </c>
      <c r="C22" s="1">
        <v>0</v>
      </c>
    </row>
    <row r="23" spans="1:7" x14ac:dyDescent="0.3">
      <c r="A23" s="7">
        <v>278</v>
      </c>
      <c r="B23" s="7">
        <v>88.43</v>
      </c>
      <c r="C23" s="7">
        <v>0</v>
      </c>
      <c r="D23" s="8" t="s">
        <v>25</v>
      </c>
      <c r="E23" s="9"/>
      <c r="F23" s="9"/>
    </row>
    <row r="24" spans="1:7" x14ac:dyDescent="0.3">
      <c r="A24" s="1">
        <v>277</v>
      </c>
      <c r="B24" s="1">
        <v>91.61</v>
      </c>
      <c r="C24" s="1">
        <v>8</v>
      </c>
    </row>
    <row r="25" spans="1:7" x14ac:dyDescent="0.3">
      <c r="A25" s="1">
        <v>276</v>
      </c>
      <c r="B25" s="1">
        <v>94.74</v>
      </c>
      <c r="C25" s="1">
        <v>19</v>
      </c>
    </row>
    <row r="26" spans="1:7" x14ac:dyDescent="0.3">
      <c r="A26" s="1">
        <v>275</v>
      </c>
      <c r="B26" s="1">
        <v>97.93</v>
      </c>
      <c r="C26" s="1">
        <v>28</v>
      </c>
    </row>
    <row r="27" spans="1:7" x14ac:dyDescent="0.3">
      <c r="A27" s="1">
        <v>274</v>
      </c>
      <c r="B27" s="1">
        <v>101.11</v>
      </c>
      <c r="C27" s="1">
        <v>29</v>
      </c>
    </row>
    <row r="28" spans="1:7" x14ac:dyDescent="0.3">
      <c r="A28" s="1">
        <v>273</v>
      </c>
      <c r="B28" s="1">
        <v>104.25</v>
      </c>
      <c r="C28" s="1">
        <v>32</v>
      </c>
    </row>
    <row r="29" spans="1:7" x14ac:dyDescent="0.3">
      <c r="A29" s="1">
        <v>272</v>
      </c>
      <c r="B29" s="1">
        <v>107.43</v>
      </c>
      <c r="C29" s="1">
        <v>29</v>
      </c>
    </row>
    <row r="30" spans="1:7" x14ac:dyDescent="0.3">
      <c r="A30" s="1">
        <v>271</v>
      </c>
      <c r="B30" s="1">
        <v>110.56</v>
      </c>
      <c r="C30" s="1">
        <v>24</v>
      </c>
    </row>
    <row r="31" spans="1:7" x14ac:dyDescent="0.3">
      <c r="A31" s="1">
        <v>270</v>
      </c>
      <c r="B31" s="1">
        <v>113.75</v>
      </c>
      <c r="C31" s="1">
        <v>21</v>
      </c>
    </row>
    <row r="32" spans="1:7" x14ac:dyDescent="0.3">
      <c r="A32" s="1">
        <v>269</v>
      </c>
      <c r="B32" s="1">
        <v>116.93</v>
      </c>
      <c r="C32" s="1">
        <v>37</v>
      </c>
    </row>
    <row r="33" spans="1:6" x14ac:dyDescent="0.3">
      <c r="A33" s="1">
        <v>268</v>
      </c>
      <c r="B33" s="1">
        <v>120.12</v>
      </c>
      <c r="C33" s="1">
        <v>27</v>
      </c>
    </row>
    <row r="34" spans="1:6" x14ac:dyDescent="0.3">
      <c r="A34" s="1">
        <v>267</v>
      </c>
      <c r="B34" s="1">
        <v>123.25</v>
      </c>
      <c r="C34" s="1">
        <v>40</v>
      </c>
    </row>
    <row r="35" spans="1:6" x14ac:dyDescent="0.3">
      <c r="A35" s="1">
        <v>266</v>
      </c>
      <c r="B35" s="1">
        <v>126.44</v>
      </c>
      <c r="C35" s="1">
        <v>42</v>
      </c>
    </row>
    <row r="36" spans="1:6" x14ac:dyDescent="0.3">
      <c r="A36" s="1">
        <v>265</v>
      </c>
      <c r="B36" s="1">
        <v>129.57</v>
      </c>
      <c r="C36" s="1">
        <v>34</v>
      </c>
    </row>
    <row r="37" spans="1:6" x14ac:dyDescent="0.3">
      <c r="A37" s="1">
        <v>264</v>
      </c>
      <c r="B37" s="1">
        <v>132.75</v>
      </c>
      <c r="C37" s="1">
        <v>41</v>
      </c>
    </row>
    <row r="38" spans="1:6" x14ac:dyDescent="0.3">
      <c r="A38" s="1">
        <v>263</v>
      </c>
      <c r="B38" s="1">
        <v>135.94</v>
      </c>
      <c r="C38" s="1">
        <v>43</v>
      </c>
    </row>
    <row r="39" spans="1:6" x14ac:dyDescent="0.3">
      <c r="A39" s="1">
        <v>262</v>
      </c>
      <c r="B39" s="1">
        <v>139.07</v>
      </c>
      <c r="C39" s="1">
        <v>31</v>
      </c>
    </row>
    <row r="40" spans="1:6" x14ac:dyDescent="0.3">
      <c r="A40" s="1">
        <v>261</v>
      </c>
      <c r="B40" s="1">
        <v>142.31</v>
      </c>
      <c r="C40" s="1">
        <v>39</v>
      </c>
    </row>
    <row r="41" spans="1:6" x14ac:dyDescent="0.3">
      <c r="A41" s="1">
        <v>260</v>
      </c>
      <c r="B41" s="1">
        <v>145.44</v>
      </c>
      <c r="C41" s="1">
        <v>28</v>
      </c>
    </row>
    <row r="42" spans="1:6" x14ac:dyDescent="0.3">
      <c r="A42" s="1">
        <v>259</v>
      </c>
      <c r="B42" s="1">
        <v>148.63</v>
      </c>
      <c r="C42" s="1">
        <v>41</v>
      </c>
    </row>
    <row r="43" spans="1:6" x14ac:dyDescent="0.3">
      <c r="A43" s="1">
        <v>258</v>
      </c>
      <c r="B43" s="1">
        <v>151.81</v>
      </c>
      <c r="C43" s="1">
        <v>37</v>
      </c>
    </row>
    <row r="44" spans="1:6" x14ac:dyDescent="0.3">
      <c r="A44" s="10">
        <v>257</v>
      </c>
      <c r="B44" s="10">
        <v>155</v>
      </c>
      <c r="C44" s="14">
        <v>31</v>
      </c>
      <c r="D44" s="12" t="s">
        <v>26</v>
      </c>
      <c r="E44" s="11"/>
      <c r="F44" s="11"/>
    </row>
    <row r="45" spans="1:6" x14ac:dyDescent="0.3">
      <c r="A45" s="1">
        <v>256</v>
      </c>
      <c r="B45" s="1">
        <v>158.13</v>
      </c>
      <c r="C45" s="1">
        <v>27</v>
      </c>
      <c r="D45" s="1">
        <f>LOG(C45)</f>
        <v>1.4313637641589874</v>
      </c>
      <c r="E45" s="1"/>
      <c r="F45" s="1"/>
    </row>
    <row r="46" spans="1:6" x14ac:dyDescent="0.3">
      <c r="A46" s="1">
        <v>255</v>
      </c>
      <c r="B46" s="1">
        <v>161.31</v>
      </c>
      <c r="C46" s="1">
        <v>32</v>
      </c>
      <c r="D46" s="1">
        <f t="shared" ref="D46:D109" si="0">LOG(C46)</f>
        <v>1.505149978319906</v>
      </c>
      <c r="E46" s="1"/>
      <c r="F46" s="1"/>
    </row>
    <row r="47" spans="1:6" x14ac:dyDescent="0.3">
      <c r="A47" s="1">
        <v>254</v>
      </c>
      <c r="B47" s="1">
        <v>164.5</v>
      </c>
      <c r="C47" s="1">
        <v>41</v>
      </c>
      <c r="D47" s="1">
        <f t="shared" si="0"/>
        <v>1.6127838567197355</v>
      </c>
      <c r="E47" s="1"/>
      <c r="F47" s="1"/>
    </row>
    <row r="48" spans="1:6" x14ac:dyDescent="0.3">
      <c r="A48" s="1">
        <v>253</v>
      </c>
      <c r="B48" s="1">
        <v>167.63</v>
      </c>
      <c r="C48" s="1">
        <v>27</v>
      </c>
      <c r="D48" s="1">
        <f t="shared" si="0"/>
        <v>1.4313637641589874</v>
      </c>
      <c r="E48" s="1"/>
      <c r="F48" s="1"/>
    </row>
    <row r="49" spans="1:6" x14ac:dyDescent="0.3">
      <c r="A49" s="1">
        <v>252</v>
      </c>
      <c r="B49" s="1">
        <v>170.82</v>
      </c>
      <c r="C49" s="1">
        <v>34</v>
      </c>
      <c r="D49" s="1">
        <f t="shared" si="0"/>
        <v>1.5314789170422551</v>
      </c>
      <c r="E49" s="1"/>
      <c r="F49" s="1"/>
    </row>
    <row r="50" spans="1:6" x14ac:dyDescent="0.3">
      <c r="A50" s="1">
        <v>251</v>
      </c>
      <c r="B50" s="1">
        <v>173.95</v>
      </c>
      <c r="C50" s="1">
        <v>29</v>
      </c>
      <c r="D50" s="1">
        <f t="shared" si="0"/>
        <v>1.4623979978989561</v>
      </c>
      <c r="E50" s="1"/>
      <c r="F50" s="1"/>
    </row>
    <row r="51" spans="1:6" x14ac:dyDescent="0.3">
      <c r="A51" s="1">
        <v>250</v>
      </c>
      <c r="B51" s="1">
        <v>177.19</v>
      </c>
      <c r="C51" s="1">
        <v>24</v>
      </c>
      <c r="D51" s="1">
        <f t="shared" si="0"/>
        <v>1.3802112417116059</v>
      </c>
      <c r="E51" s="1"/>
      <c r="F51" s="1"/>
    </row>
    <row r="52" spans="1:6" x14ac:dyDescent="0.3">
      <c r="A52" s="1">
        <v>249</v>
      </c>
      <c r="B52" s="1">
        <v>180.32</v>
      </c>
      <c r="C52" s="1">
        <v>33</v>
      </c>
      <c r="D52" s="1">
        <f t="shared" si="0"/>
        <v>1.5185139398778875</v>
      </c>
      <c r="E52" s="1"/>
      <c r="F52" s="1"/>
    </row>
    <row r="53" spans="1:6" x14ac:dyDescent="0.3">
      <c r="A53" s="1">
        <v>248</v>
      </c>
      <c r="B53" s="1">
        <v>183.5</v>
      </c>
      <c r="C53" s="1">
        <v>31</v>
      </c>
      <c r="D53" s="1">
        <f t="shared" si="0"/>
        <v>1.4913616938342726</v>
      </c>
      <c r="E53" s="1"/>
      <c r="F53" s="1"/>
    </row>
    <row r="54" spans="1:6" x14ac:dyDescent="0.3">
      <c r="A54" s="1">
        <v>247</v>
      </c>
      <c r="B54" s="1">
        <v>186.63</v>
      </c>
      <c r="C54" s="1">
        <v>24</v>
      </c>
      <c r="D54" s="1">
        <f t="shared" si="0"/>
        <v>1.3802112417116059</v>
      </c>
      <c r="E54" s="1"/>
      <c r="F54" s="1"/>
    </row>
    <row r="55" spans="1:6" x14ac:dyDescent="0.3">
      <c r="A55" s="1">
        <v>246</v>
      </c>
      <c r="B55" s="1">
        <v>189.82</v>
      </c>
      <c r="C55" s="1">
        <v>38</v>
      </c>
      <c r="D55" s="1">
        <f t="shared" si="0"/>
        <v>1.5797835966168101</v>
      </c>
      <c r="E55" s="1"/>
      <c r="F55" s="1"/>
    </row>
    <row r="56" spans="1:6" x14ac:dyDescent="0.3">
      <c r="A56" s="1">
        <v>245</v>
      </c>
      <c r="B56" s="1">
        <v>192.95</v>
      </c>
      <c r="C56" s="1">
        <v>27</v>
      </c>
      <c r="D56" s="1">
        <f t="shared" si="0"/>
        <v>1.4313637641589874</v>
      </c>
      <c r="E56" s="1"/>
      <c r="F56" s="1"/>
    </row>
    <row r="57" spans="1:6" x14ac:dyDescent="0.3">
      <c r="A57" s="1">
        <v>244</v>
      </c>
      <c r="B57" s="1">
        <v>196.14</v>
      </c>
      <c r="C57" s="1">
        <v>34</v>
      </c>
      <c r="D57" s="1">
        <f t="shared" si="0"/>
        <v>1.5314789170422551</v>
      </c>
      <c r="E57" s="1"/>
      <c r="F57" s="1"/>
    </row>
    <row r="58" spans="1:6" x14ac:dyDescent="0.3">
      <c r="A58" s="1">
        <v>243</v>
      </c>
      <c r="B58" s="1">
        <v>199.32</v>
      </c>
      <c r="C58" s="1">
        <v>37</v>
      </c>
      <c r="D58" s="1">
        <f t="shared" si="0"/>
        <v>1.568201724066995</v>
      </c>
      <c r="E58" s="1"/>
      <c r="F58" s="1"/>
    </row>
    <row r="59" spans="1:6" x14ac:dyDescent="0.3">
      <c r="A59" s="1">
        <v>242</v>
      </c>
      <c r="B59" s="1">
        <v>202.45</v>
      </c>
      <c r="C59" s="1">
        <v>33</v>
      </c>
      <c r="D59" s="1">
        <f t="shared" si="0"/>
        <v>1.5185139398778875</v>
      </c>
      <c r="E59" s="1"/>
      <c r="F59" s="1"/>
    </row>
    <row r="60" spans="1:6" x14ac:dyDescent="0.3">
      <c r="A60" s="1">
        <v>241</v>
      </c>
      <c r="B60" s="1">
        <v>205.64</v>
      </c>
      <c r="C60" s="1">
        <v>24</v>
      </c>
      <c r="D60" s="1">
        <f t="shared" si="0"/>
        <v>1.3802112417116059</v>
      </c>
      <c r="E60" s="1"/>
      <c r="F60" s="1"/>
    </row>
    <row r="61" spans="1:6" x14ac:dyDescent="0.3">
      <c r="A61" s="1">
        <v>240</v>
      </c>
      <c r="B61" s="1">
        <v>208.82</v>
      </c>
      <c r="C61" s="1">
        <v>37</v>
      </c>
      <c r="D61" s="1">
        <f t="shared" si="0"/>
        <v>1.568201724066995</v>
      </c>
      <c r="E61" s="1"/>
      <c r="F61" s="1"/>
    </row>
    <row r="62" spans="1:6" x14ac:dyDescent="0.3">
      <c r="A62" s="1">
        <v>239</v>
      </c>
      <c r="B62" s="1">
        <v>212.01</v>
      </c>
      <c r="C62" s="1">
        <v>28</v>
      </c>
      <c r="D62" s="1">
        <f t="shared" si="0"/>
        <v>1.4471580313422192</v>
      </c>
      <c r="E62" s="1"/>
      <c r="F62" s="1"/>
    </row>
    <row r="63" spans="1:6" x14ac:dyDescent="0.3">
      <c r="A63" s="1">
        <v>238</v>
      </c>
      <c r="B63" s="1">
        <v>215.14</v>
      </c>
      <c r="C63" s="1">
        <v>31</v>
      </c>
      <c r="D63" s="1">
        <f t="shared" si="0"/>
        <v>1.4913616938342726</v>
      </c>
      <c r="E63" s="1"/>
      <c r="F63" s="1"/>
    </row>
    <row r="64" spans="1:6" x14ac:dyDescent="0.3">
      <c r="A64" s="1">
        <v>237</v>
      </c>
      <c r="B64" s="1">
        <v>218.33</v>
      </c>
      <c r="C64" s="1">
        <v>27</v>
      </c>
      <c r="D64" s="1">
        <f t="shared" si="0"/>
        <v>1.4313637641589874</v>
      </c>
      <c r="E64" s="1"/>
      <c r="F64" s="1"/>
    </row>
    <row r="65" spans="1:6" x14ac:dyDescent="0.3">
      <c r="A65" s="1">
        <v>236</v>
      </c>
      <c r="B65" s="1">
        <v>221.51</v>
      </c>
      <c r="C65" s="1">
        <v>30</v>
      </c>
      <c r="D65" s="1">
        <f t="shared" si="0"/>
        <v>1.4771212547196624</v>
      </c>
      <c r="E65" s="1"/>
      <c r="F65" s="1"/>
    </row>
    <row r="66" spans="1:6" x14ac:dyDescent="0.3">
      <c r="A66" s="1">
        <v>235</v>
      </c>
      <c r="B66" s="1">
        <v>224.64</v>
      </c>
      <c r="C66" s="1">
        <v>30</v>
      </c>
      <c r="D66" s="1">
        <f t="shared" si="0"/>
        <v>1.4771212547196624</v>
      </c>
      <c r="E66" s="1"/>
      <c r="F66" s="1"/>
    </row>
    <row r="67" spans="1:6" x14ac:dyDescent="0.3">
      <c r="A67" s="1">
        <v>234</v>
      </c>
      <c r="B67" s="1">
        <v>227.83</v>
      </c>
      <c r="C67" s="1">
        <v>38</v>
      </c>
      <c r="D67" s="1">
        <f t="shared" si="0"/>
        <v>1.5797835966168101</v>
      </c>
      <c r="E67" s="1"/>
      <c r="F67" s="1"/>
    </row>
    <row r="68" spans="1:6" x14ac:dyDescent="0.3">
      <c r="A68" s="1">
        <v>233</v>
      </c>
      <c r="B68" s="1">
        <v>230.96</v>
      </c>
      <c r="C68" s="1">
        <v>22</v>
      </c>
      <c r="D68" s="1">
        <f t="shared" si="0"/>
        <v>1.3424226808222062</v>
      </c>
      <c r="E68" s="1"/>
      <c r="F68" s="1"/>
    </row>
    <row r="69" spans="1:6" x14ac:dyDescent="0.3">
      <c r="A69" s="1">
        <v>232</v>
      </c>
      <c r="B69" s="1">
        <v>234.14</v>
      </c>
      <c r="C69" s="1">
        <v>30</v>
      </c>
      <c r="D69" s="1">
        <f t="shared" si="0"/>
        <v>1.4771212547196624</v>
      </c>
      <c r="E69" s="1"/>
      <c r="F69" s="1"/>
    </row>
    <row r="70" spans="1:6" x14ac:dyDescent="0.3">
      <c r="A70" s="1">
        <v>231</v>
      </c>
      <c r="B70" s="1">
        <v>237.33</v>
      </c>
      <c r="C70" s="1">
        <v>29</v>
      </c>
      <c r="D70" s="1">
        <f t="shared" si="0"/>
        <v>1.4623979978989561</v>
      </c>
      <c r="E70" s="1"/>
      <c r="F70" s="1"/>
    </row>
    <row r="71" spans="1:6" x14ac:dyDescent="0.3">
      <c r="A71" s="1">
        <v>230</v>
      </c>
      <c r="B71" s="1">
        <v>240.46</v>
      </c>
      <c r="C71" s="1">
        <v>30</v>
      </c>
      <c r="D71" s="1">
        <f t="shared" si="0"/>
        <v>1.4771212547196624</v>
      </c>
      <c r="E71" s="1"/>
      <c r="F71" s="1"/>
    </row>
    <row r="72" spans="1:6" x14ac:dyDescent="0.3">
      <c r="A72" s="1">
        <v>229</v>
      </c>
      <c r="B72" s="1">
        <v>243.65</v>
      </c>
      <c r="C72" s="1">
        <v>29</v>
      </c>
      <c r="D72" s="1">
        <f t="shared" si="0"/>
        <v>1.4623979978989561</v>
      </c>
      <c r="E72" s="1"/>
      <c r="F72" s="1"/>
    </row>
    <row r="73" spans="1:6" x14ac:dyDescent="0.3">
      <c r="A73" s="1">
        <v>228</v>
      </c>
      <c r="B73" s="1">
        <v>246.89</v>
      </c>
      <c r="C73" s="1">
        <v>22</v>
      </c>
      <c r="D73" s="1">
        <f t="shared" si="0"/>
        <v>1.3424226808222062</v>
      </c>
      <c r="E73" s="1"/>
      <c r="F73" s="1"/>
    </row>
    <row r="74" spans="1:6" x14ac:dyDescent="0.3">
      <c r="A74" s="1">
        <v>227</v>
      </c>
      <c r="B74" s="1">
        <v>250.02</v>
      </c>
      <c r="C74" s="1">
        <v>24</v>
      </c>
      <c r="D74" s="1">
        <f t="shared" si="0"/>
        <v>1.3802112417116059</v>
      </c>
      <c r="E74" s="1"/>
      <c r="F74" s="1"/>
    </row>
    <row r="75" spans="1:6" x14ac:dyDescent="0.3">
      <c r="A75" s="1">
        <v>226</v>
      </c>
      <c r="B75" s="1">
        <v>253.2</v>
      </c>
      <c r="C75" s="1">
        <v>20</v>
      </c>
      <c r="D75" s="1">
        <f t="shared" si="0"/>
        <v>1.3010299956639813</v>
      </c>
      <c r="E75" s="1"/>
      <c r="F75" s="1"/>
    </row>
    <row r="76" spans="1:6" x14ac:dyDescent="0.3">
      <c r="A76" s="1">
        <v>225</v>
      </c>
      <c r="B76" s="1">
        <v>256.33</v>
      </c>
      <c r="C76" s="1">
        <v>18</v>
      </c>
      <c r="D76" s="1">
        <f t="shared" si="0"/>
        <v>1.255272505103306</v>
      </c>
      <c r="E76" s="1"/>
      <c r="F76" s="1"/>
    </row>
    <row r="77" spans="1:6" x14ac:dyDescent="0.3">
      <c r="A77" s="1">
        <v>224</v>
      </c>
      <c r="B77" s="1">
        <v>259.52</v>
      </c>
      <c r="C77" s="1">
        <v>21</v>
      </c>
      <c r="D77" s="1">
        <f t="shared" si="0"/>
        <v>1.3222192947339193</v>
      </c>
      <c r="E77" s="1"/>
      <c r="F77" s="1"/>
    </row>
    <row r="78" spans="1:6" x14ac:dyDescent="0.3">
      <c r="A78" s="1">
        <v>223</v>
      </c>
      <c r="B78" s="1">
        <v>262.70999999999998</v>
      </c>
      <c r="C78" s="1">
        <v>27</v>
      </c>
      <c r="D78" s="1">
        <f t="shared" si="0"/>
        <v>1.4313637641589874</v>
      </c>
      <c r="E78" s="1"/>
      <c r="F78" s="1"/>
    </row>
    <row r="79" spans="1:6" x14ac:dyDescent="0.3">
      <c r="A79" s="1">
        <v>222</v>
      </c>
      <c r="B79" s="1">
        <v>265.83999999999997</v>
      </c>
      <c r="C79" s="1">
        <v>20</v>
      </c>
      <c r="D79" s="1">
        <f t="shared" si="0"/>
        <v>1.3010299956639813</v>
      </c>
      <c r="E79" s="1"/>
      <c r="F79" s="1"/>
    </row>
    <row r="80" spans="1:6" x14ac:dyDescent="0.3">
      <c r="A80" s="1">
        <v>221</v>
      </c>
      <c r="B80" s="1">
        <v>269.02</v>
      </c>
      <c r="C80" s="1">
        <v>23</v>
      </c>
      <c r="D80" s="1">
        <f t="shared" si="0"/>
        <v>1.3617278360175928</v>
      </c>
      <c r="E80" s="1"/>
      <c r="F80" s="1"/>
    </row>
    <row r="81" spans="1:6" x14ac:dyDescent="0.3">
      <c r="A81" s="1">
        <v>220</v>
      </c>
      <c r="B81" s="1">
        <v>272.20999999999998</v>
      </c>
      <c r="C81" s="1">
        <v>18</v>
      </c>
      <c r="D81" s="1">
        <f t="shared" si="0"/>
        <v>1.255272505103306</v>
      </c>
      <c r="E81" s="1"/>
      <c r="F81" s="1"/>
    </row>
    <row r="82" spans="1:6" x14ac:dyDescent="0.3">
      <c r="A82" s="1">
        <v>219</v>
      </c>
      <c r="B82" s="1">
        <v>275.39</v>
      </c>
      <c r="C82" s="1">
        <v>23</v>
      </c>
      <c r="D82" s="1">
        <f t="shared" si="0"/>
        <v>1.3617278360175928</v>
      </c>
      <c r="E82" s="1"/>
      <c r="F82" s="1"/>
    </row>
    <row r="83" spans="1:6" x14ac:dyDescent="0.3">
      <c r="A83" s="1">
        <v>218</v>
      </c>
      <c r="B83" s="1">
        <v>278.58</v>
      </c>
      <c r="C83" s="1">
        <v>23</v>
      </c>
      <c r="D83" s="1">
        <f t="shared" si="0"/>
        <v>1.3617278360175928</v>
      </c>
      <c r="E83" s="1"/>
      <c r="F83" s="1"/>
    </row>
    <row r="84" spans="1:6" x14ac:dyDescent="0.3">
      <c r="A84" s="1">
        <v>217</v>
      </c>
      <c r="B84" s="1">
        <v>281.76</v>
      </c>
      <c r="C84" s="1">
        <v>15</v>
      </c>
      <c r="D84" s="1">
        <f t="shared" si="0"/>
        <v>1.1760912590556813</v>
      </c>
      <c r="E84" s="1"/>
      <c r="F84" s="1"/>
    </row>
    <row r="85" spans="1:6" x14ac:dyDescent="0.3">
      <c r="A85" s="1">
        <v>216</v>
      </c>
      <c r="B85" s="1">
        <v>284.89999999999998</v>
      </c>
      <c r="C85" s="1">
        <v>20</v>
      </c>
      <c r="D85" s="1">
        <f t="shared" si="0"/>
        <v>1.3010299956639813</v>
      </c>
      <c r="E85" s="1"/>
      <c r="F85" s="1"/>
    </row>
    <row r="86" spans="1:6" x14ac:dyDescent="0.3">
      <c r="A86" s="1">
        <v>215</v>
      </c>
      <c r="B86" s="1">
        <v>288.02999999999997</v>
      </c>
      <c r="C86" s="1">
        <v>20</v>
      </c>
      <c r="D86" s="1">
        <f t="shared" si="0"/>
        <v>1.3010299956639813</v>
      </c>
      <c r="E86" s="1"/>
      <c r="F86" s="1"/>
    </row>
    <row r="87" spans="1:6" x14ac:dyDescent="0.3">
      <c r="A87" s="1">
        <v>214</v>
      </c>
      <c r="B87" s="1">
        <v>291.20999999999998</v>
      </c>
      <c r="C87" s="1">
        <v>18</v>
      </c>
      <c r="D87" s="1">
        <f t="shared" si="0"/>
        <v>1.255272505103306</v>
      </c>
      <c r="E87" s="1"/>
      <c r="F87" s="1"/>
    </row>
    <row r="88" spans="1:6" x14ac:dyDescent="0.3">
      <c r="A88" s="1">
        <v>213</v>
      </c>
      <c r="B88" s="1">
        <v>294.33999999999997</v>
      </c>
      <c r="C88" s="1">
        <v>12</v>
      </c>
      <c r="D88" s="1">
        <f t="shared" si="0"/>
        <v>1.0791812460476249</v>
      </c>
      <c r="E88" s="1"/>
      <c r="F88" s="1"/>
    </row>
    <row r="89" spans="1:6" x14ac:dyDescent="0.3">
      <c r="A89" s="1">
        <v>212</v>
      </c>
      <c r="B89" s="1">
        <v>297.58</v>
      </c>
      <c r="C89" s="1">
        <v>25</v>
      </c>
      <c r="D89" s="1">
        <f t="shared" si="0"/>
        <v>1.3979400086720377</v>
      </c>
      <c r="E89" s="1"/>
      <c r="F89" s="1"/>
    </row>
    <row r="90" spans="1:6" x14ac:dyDescent="0.3">
      <c r="A90" s="1">
        <v>211</v>
      </c>
      <c r="B90" s="1">
        <v>300.70999999999998</v>
      </c>
      <c r="C90" s="1">
        <v>25</v>
      </c>
      <c r="D90" s="1">
        <f t="shared" si="0"/>
        <v>1.3979400086720377</v>
      </c>
      <c r="E90" s="1"/>
      <c r="F90" s="1"/>
    </row>
    <row r="91" spans="1:6" x14ac:dyDescent="0.3">
      <c r="A91" s="1">
        <v>210</v>
      </c>
      <c r="B91" s="1">
        <v>303.89999999999998</v>
      </c>
      <c r="C91" s="1">
        <v>17</v>
      </c>
      <c r="D91" s="1">
        <f t="shared" si="0"/>
        <v>1.2304489213782739</v>
      </c>
      <c r="E91" s="1"/>
      <c r="F91" s="1"/>
    </row>
    <row r="92" spans="1:6" x14ac:dyDescent="0.3">
      <c r="A92" s="1">
        <v>209</v>
      </c>
      <c r="B92" s="1">
        <v>307.02999999999997</v>
      </c>
      <c r="C92" s="1">
        <v>14</v>
      </c>
      <c r="D92" s="1">
        <f t="shared" si="0"/>
        <v>1.146128035678238</v>
      </c>
      <c r="E92" s="1"/>
      <c r="F92" s="1"/>
    </row>
    <row r="93" spans="1:6" x14ac:dyDescent="0.3">
      <c r="A93" s="1">
        <v>208</v>
      </c>
      <c r="B93" s="1">
        <v>310.22000000000003</v>
      </c>
      <c r="C93" s="1">
        <v>16</v>
      </c>
      <c r="D93" s="1">
        <f t="shared" si="0"/>
        <v>1.2041199826559248</v>
      </c>
      <c r="E93" s="1"/>
      <c r="F93" s="1"/>
    </row>
    <row r="94" spans="1:6" x14ac:dyDescent="0.3">
      <c r="A94" s="1">
        <v>207</v>
      </c>
      <c r="B94" s="1">
        <v>313.39999999999998</v>
      </c>
      <c r="C94" s="1">
        <v>16</v>
      </c>
      <c r="D94" s="1">
        <f t="shared" si="0"/>
        <v>1.2041199826559248</v>
      </c>
      <c r="E94" s="1"/>
      <c r="F94" s="1"/>
    </row>
    <row r="95" spans="1:6" x14ac:dyDescent="0.3">
      <c r="A95" s="1">
        <v>206</v>
      </c>
      <c r="B95" s="1">
        <v>316.52999999999997</v>
      </c>
      <c r="C95" s="1">
        <v>14</v>
      </c>
      <c r="D95" s="1">
        <f t="shared" si="0"/>
        <v>1.146128035678238</v>
      </c>
      <c r="E95" s="1"/>
      <c r="F95" s="1"/>
    </row>
    <row r="96" spans="1:6" x14ac:dyDescent="0.3">
      <c r="A96" s="1">
        <v>205</v>
      </c>
      <c r="B96" s="1">
        <v>319.72000000000003</v>
      </c>
      <c r="C96" s="1">
        <v>17</v>
      </c>
      <c r="D96" s="1">
        <f t="shared" si="0"/>
        <v>1.2304489213782739</v>
      </c>
      <c r="E96" s="1"/>
      <c r="F96" s="1"/>
    </row>
    <row r="97" spans="1:6" x14ac:dyDescent="0.3">
      <c r="A97" s="1">
        <v>204</v>
      </c>
      <c r="B97" s="1">
        <v>322.89999999999998</v>
      </c>
      <c r="C97" s="1">
        <v>13</v>
      </c>
      <c r="D97" s="1">
        <f t="shared" si="0"/>
        <v>1.1139433523068367</v>
      </c>
      <c r="E97" s="1"/>
      <c r="F97" s="1"/>
    </row>
    <row r="98" spans="1:6" x14ac:dyDescent="0.3">
      <c r="A98" s="1">
        <v>203</v>
      </c>
      <c r="B98" s="1">
        <v>326.02999999999997</v>
      </c>
      <c r="C98" s="1">
        <v>16</v>
      </c>
      <c r="D98" s="1">
        <f t="shared" si="0"/>
        <v>1.2041199826559248</v>
      </c>
      <c r="E98" s="1"/>
      <c r="F98" s="1"/>
    </row>
    <row r="99" spans="1:6" x14ac:dyDescent="0.3">
      <c r="A99" s="1">
        <v>202</v>
      </c>
      <c r="B99" s="1">
        <v>329.22</v>
      </c>
      <c r="C99" s="1">
        <v>17</v>
      </c>
      <c r="D99" s="1">
        <f t="shared" si="0"/>
        <v>1.2304489213782739</v>
      </c>
      <c r="E99" s="1"/>
      <c r="F99" s="1"/>
    </row>
    <row r="100" spans="1:6" x14ac:dyDescent="0.3">
      <c r="A100" s="1">
        <v>201</v>
      </c>
      <c r="B100" s="1">
        <v>332.35</v>
      </c>
      <c r="C100" s="1">
        <v>10</v>
      </c>
      <c r="D100" s="1">
        <f t="shared" si="0"/>
        <v>1</v>
      </c>
      <c r="E100" s="1"/>
      <c r="F100" s="1"/>
    </row>
    <row r="101" spans="1:6" x14ac:dyDescent="0.3">
      <c r="A101" s="1">
        <v>200</v>
      </c>
      <c r="B101" s="1">
        <v>335.54</v>
      </c>
      <c r="C101" s="1">
        <v>18</v>
      </c>
      <c r="D101" s="1">
        <f t="shared" si="0"/>
        <v>1.255272505103306</v>
      </c>
      <c r="E101" s="1"/>
      <c r="F101" s="1"/>
    </row>
    <row r="102" spans="1:6" x14ac:dyDescent="0.3">
      <c r="A102" s="1">
        <v>199</v>
      </c>
      <c r="B102" s="1">
        <v>338.72</v>
      </c>
      <c r="C102" s="1">
        <v>16</v>
      </c>
      <c r="D102" s="1">
        <f t="shared" si="0"/>
        <v>1.2041199826559248</v>
      </c>
      <c r="E102" s="1"/>
      <c r="F102" s="1"/>
    </row>
    <row r="103" spans="1:6" x14ac:dyDescent="0.3">
      <c r="A103" s="1">
        <v>198</v>
      </c>
      <c r="B103" s="1">
        <v>341.85</v>
      </c>
      <c r="C103" s="1">
        <v>18</v>
      </c>
      <c r="D103" s="1">
        <f t="shared" si="0"/>
        <v>1.255272505103306</v>
      </c>
      <c r="E103" s="1"/>
      <c r="F103" s="1"/>
    </row>
    <row r="104" spans="1:6" x14ac:dyDescent="0.3">
      <c r="A104" s="1">
        <v>197</v>
      </c>
      <c r="B104" s="1">
        <v>345.04</v>
      </c>
      <c r="C104" s="1">
        <v>17</v>
      </c>
      <c r="D104" s="1">
        <f t="shared" si="0"/>
        <v>1.2304489213782739</v>
      </c>
      <c r="E104" s="1"/>
      <c r="F104" s="1"/>
    </row>
    <row r="105" spans="1:6" x14ac:dyDescent="0.3">
      <c r="A105" s="1">
        <v>196</v>
      </c>
      <c r="B105" s="1">
        <v>348.22</v>
      </c>
      <c r="C105" s="1">
        <v>10</v>
      </c>
      <c r="D105" s="1">
        <f t="shared" si="0"/>
        <v>1</v>
      </c>
      <c r="E105" s="1"/>
      <c r="F105" s="1"/>
    </row>
    <row r="106" spans="1:6" x14ac:dyDescent="0.3">
      <c r="A106" s="1">
        <v>195</v>
      </c>
      <c r="B106" s="1">
        <v>351.36</v>
      </c>
      <c r="C106" s="1">
        <v>8</v>
      </c>
      <c r="D106" s="1">
        <f t="shared" si="0"/>
        <v>0.90308998699194354</v>
      </c>
      <c r="E106" s="1"/>
      <c r="F106" s="1"/>
    </row>
    <row r="107" spans="1:6" x14ac:dyDescent="0.3">
      <c r="A107" s="1">
        <v>194</v>
      </c>
      <c r="B107" s="1">
        <v>354.54</v>
      </c>
      <c r="C107" s="1">
        <v>16</v>
      </c>
      <c r="D107" s="1">
        <f t="shared" si="0"/>
        <v>1.2041199826559248</v>
      </c>
      <c r="E107" s="1"/>
      <c r="F107" s="1"/>
    </row>
    <row r="108" spans="1:6" x14ac:dyDescent="0.3">
      <c r="A108" s="1">
        <v>193</v>
      </c>
      <c r="B108" s="1">
        <v>357.73</v>
      </c>
      <c r="C108" s="1">
        <v>15</v>
      </c>
      <c r="D108" s="1">
        <f t="shared" si="0"/>
        <v>1.1760912590556813</v>
      </c>
      <c r="E108" s="1"/>
      <c r="F108" s="1"/>
    </row>
    <row r="109" spans="1:6" x14ac:dyDescent="0.3">
      <c r="A109" s="1">
        <v>192</v>
      </c>
      <c r="B109" s="1">
        <v>360.91</v>
      </c>
      <c r="C109" s="1">
        <v>9</v>
      </c>
      <c r="D109" s="1">
        <f t="shared" si="0"/>
        <v>0.95424250943932487</v>
      </c>
      <c r="E109" s="1"/>
      <c r="F109" s="1"/>
    </row>
    <row r="110" spans="1:6" x14ac:dyDescent="0.3">
      <c r="A110" s="1">
        <v>191</v>
      </c>
      <c r="B110" s="1">
        <v>364.04</v>
      </c>
      <c r="C110" s="1">
        <v>15</v>
      </c>
      <c r="D110" s="1">
        <f t="shared" ref="D110:D173" si="1">LOG(C110)</f>
        <v>1.1760912590556813</v>
      </c>
      <c r="E110" s="1"/>
      <c r="F110" s="1"/>
    </row>
    <row r="111" spans="1:6" x14ac:dyDescent="0.3">
      <c r="A111" s="1">
        <v>190</v>
      </c>
      <c r="B111" s="1">
        <v>367.23</v>
      </c>
      <c r="C111" s="1">
        <v>16</v>
      </c>
      <c r="D111" s="1">
        <f t="shared" si="1"/>
        <v>1.2041199826559248</v>
      </c>
      <c r="E111" s="1"/>
      <c r="F111" s="1"/>
    </row>
    <row r="112" spans="1:6" x14ac:dyDescent="0.3">
      <c r="A112" s="1">
        <v>189</v>
      </c>
      <c r="B112" s="1">
        <v>370.41</v>
      </c>
      <c r="C112" s="1">
        <v>5</v>
      </c>
      <c r="D112" s="1">
        <f t="shared" si="1"/>
        <v>0.69897000433601886</v>
      </c>
      <c r="E112" s="1"/>
      <c r="F112" s="1"/>
    </row>
    <row r="113" spans="1:6" x14ac:dyDescent="0.3">
      <c r="A113" s="1">
        <v>188</v>
      </c>
      <c r="B113" s="1">
        <v>373.6</v>
      </c>
      <c r="C113" s="1">
        <v>11</v>
      </c>
      <c r="D113" s="1">
        <f t="shared" si="1"/>
        <v>1.0413926851582251</v>
      </c>
      <c r="E113" s="1"/>
      <c r="F113" s="1"/>
    </row>
    <row r="114" spans="1:6" x14ac:dyDescent="0.3">
      <c r="A114" s="1">
        <v>187</v>
      </c>
      <c r="B114" s="1">
        <v>376.73</v>
      </c>
      <c r="C114" s="1">
        <v>11</v>
      </c>
      <c r="D114" s="1">
        <f t="shared" si="1"/>
        <v>1.0413926851582251</v>
      </c>
      <c r="E114" s="1"/>
      <c r="F114" s="1"/>
    </row>
    <row r="115" spans="1:6" x14ac:dyDescent="0.3">
      <c r="A115" s="1">
        <v>186</v>
      </c>
      <c r="B115" s="1">
        <v>379.92</v>
      </c>
      <c r="C115" s="1">
        <v>8</v>
      </c>
      <c r="D115" s="1">
        <f t="shared" si="1"/>
        <v>0.90308998699194354</v>
      </c>
      <c r="E115" s="1"/>
      <c r="F115" s="1"/>
    </row>
    <row r="116" spans="1:6" x14ac:dyDescent="0.3">
      <c r="A116" s="1">
        <v>185</v>
      </c>
      <c r="B116" s="1">
        <v>383.05</v>
      </c>
      <c r="C116" s="1">
        <v>13</v>
      </c>
      <c r="D116" s="1">
        <f t="shared" si="1"/>
        <v>1.1139433523068367</v>
      </c>
      <c r="E116" s="1"/>
      <c r="F116" s="1"/>
    </row>
    <row r="117" spans="1:6" x14ac:dyDescent="0.3">
      <c r="A117" s="1">
        <v>184</v>
      </c>
      <c r="B117" s="1">
        <v>386.23</v>
      </c>
      <c r="C117" s="1">
        <v>14</v>
      </c>
      <c r="D117" s="1">
        <f t="shared" si="1"/>
        <v>1.146128035678238</v>
      </c>
      <c r="E117" s="1"/>
      <c r="F117" s="1"/>
    </row>
    <row r="118" spans="1:6" x14ac:dyDescent="0.3">
      <c r="A118" s="1">
        <v>183</v>
      </c>
      <c r="B118" s="1">
        <v>389.42</v>
      </c>
      <c r="C118" s="1">
        <v>12</v>
      </c>
      <c r="D118" s="1">
        <f t="shared" si="1"/>
        <v>1.0791812460476249</v>
      </c>
      <c r="E118" s="1"/>
      <c r="F118" s="1"/>
    </row>
    <row r="119" spans="1:6" x14ac:dyDescent="0.3">
      <c r="A119" s="1">
        <v>182</v>
      </c>
      <c r="B119" s="1">
        <v>392.6</v>
      </c>
      <c r="C119" s="1">
        <v>8</v>
      </c>
      <c r="D119" s="1">
        <f t="shared" si="1"/>
        <v>0.90308998699194354</v>
      </c>
      <c r="E119" s="1"/>
      <c r="F119" s="1"/>
    </row>
    <row r="120" spans="1:6" x14ac:dyDescent="0.3">
      <c r="A120" s="1">
        <v>181</v>
      </c>
      <c r="B120" s="1">
        <v>395.79</v>
      </c>
      <c r="C120" s="1">
        <v>17</v>
      </c>
      <c r="D120" s="1">
        <f t="shared" si="1"/>
        <v>1.2304489213782739</v>
      </c>
      <c r="E120" s="1"/>
      <c r="F120" s="1"/>
    </row>
    <row r="121" spans="1:6" x14ac:dyDescent="0.3">
      <c r="A121" s="1">
        <v>180</v>
      </c>
      <c r="B121" s="1">
        <v>398.92</v>
      </c>
      <c r="C121" s="1">
        <v>13</v>
      </c>
      <c r="D121" s="1">
        <f t="shared" si="1"/>
        <v>1.1139433523068367</v>
      </c>
      <c r="E121" s="1"/>
      <c r="F121" s="1"/>
    </row>
    <row r="122" spans="1:6" x14ac:dyDescent="0.3">
      <c r="A122" s="1">
        <v>179</v>
      </c>
      <c r="B122" s="1">
        <v>402.11</v>
      </c>
      <c r="C122" s="1">
        <v>10</v>
      </c>
      <c r="D122" s="1">
        <f t="shared" si="1"/>
        <v>1</v>
      </c>
      <c r="E122" s="1"/>
      <c r="F122" s="1"/>
    </row>
    <row r="123" spans="1:6" x14ac:dyDescent="0.3">
      <c r="A123" s="1">
        <v>178</v>
      </c>
      <c r="B123" s="1">
        <v>405.24</v>
      </c>
      <c r="C123" s="1">
        <v>20</v>
      </c>
      <c r="D123" s="1">
        <f t="shared" si="1"/>
        <v>1.3010299956639813</v>
      </c>
      <c r="E123" s="1"/>
      <c r="F123" s="1"/>
    </row>
    <row r="124" spans="1:6" x14ac:dyDescent="0.3">
      <c r="A124" s="1">
        <v>177</v>
      </c>
      <c r="B124" s="1">
        <v>408.42</v>
      </c>
      <c r="C124" s="1">
        <v>9</v>
      </c>
      <c r="D124" s="1">
        <f t="shared" si="1"/>
        <v>0.95424250943932487</v>
      </c>
      <c r="E124" s="1"/>
      <c r="F124" s="1"/>
    </row>
    <row r="125" spans="1:6" x14ac:dyDescent="0.3">
      <c r="A125" s="1">
        <v>176</v>
      </c>
      <c r="B125" s="1">
        <v>411.61</v>
      </c>
      <c r="C125" s="1">
        <v>8</v>
      </c>
      <c r="D125" s="1">
        <f t="shared" si="1"/>
        <v>0.90308998699194354</v>
      </c>
      <c r="E125" s="1"/>
      <c r="F125" s="1"/>
    </row>
    <row r="126" spans="1:6" x14ac:dyDescent="0.3">
      <c r="A126" s="1">
        <v>175</v>
      </c>
      <c r="B126" s="1">
        <v>414.74</v>
      </c>
      <c r="C126" s="1">
        <v>9</v>
      </c>
      <c r="D126" s="1">
        <f t="shared" si="1"/>
        <v>0.95424250943932487</v>
      </c>
      <c r="E126" s="1"/>
      <c r="F126" s="1"/>
    </row>
    <row r="127" spans="1:6" x14ac:dyDescent="0.3">
      <c r="A127" s="1">
        <v>174</v>
      </c>
      <c r="B127" s="1">
        <v>417.98</v>
      </c>
      <c r="C127" s="1">
        <v>20</v>
      </c>
      <c r="D127" s="1">
        <f t="shared" si="1"/>
        <v>1.3010299956639813</v>
      </c>
      <c r="E127" s="1"/>
      <c r="F127" s="1"/>
    </row>
    <row r="128" spans="1:6" x14ac:dyDescent="0.3">
      <c r="A128" s="1">
        <v>173</v>
      </c>
      <c r="B128" s="1">
        <v>421.11</v>
      </c>
      <c r="C128" s="1">
        <v>10</v>
      </c>
      <c r="D128" s="1">
        <f t="shared" si="1"/>
        <v>1</v>
      </c>
      <c r="E128" s="1"/>
      <c r="F128" s="1"/>
    </row>
    <row r="129" spans="1:6" x14ac:dyDescent="0.3">
      <c r="A129" s="1">
        <v>172</v>
      </c>
      <c r="B129" s="1">
        <v>424.3</v>
      </c>
      <c r="C129" s="1">
        <v>6</v>
      </c>
      <c r="D129" s="1">
        <f t="shared" si="1"/>
        <v>0.77815125038364363</v>
      </c>
      <c r="E129" s="1"/>
      <c r="F129" s="1"/>
    </row>
    <row r="130" spans="1:6" x14ac:dyDescent="0.3">
      <c r="A130" s="1">
        <v>171</v>
      </c>
      <c r="B130" s="1">
        <v>427.43</v>
      </c>
      <c r="C130" s="1">
        <v>11</v>
      </c>
      <c r="D130" s="1">
        <f t="shared" si="1"/>
        <v>1.0413926851582251</v>
      </c>
      <c r="E130" s="1"/>
      <c r="F130" s="1"/>
    </row>
    <row r="131" spans="1:6" x14ac:dyDescent="0.3">
      <c r="A131" s="1">
        <v>170</v>
      </c>
      <c r="B131" s="1">
        <v>430.61</v>
      </c>
      <c r="C131" s="1">
        <v>6</v>
      </c>
      <c r="D131" s="1">
        <f t="shared" si="1"/>
        <v>0.77815125038364363</v>
      </c>
      <c r="E131" s="1"/>
      <c r="F131" s="1"/>
    </row>
    <row r="132" spans="1:6" x14ac:dyDescent="0.3">
      <c r="A132" s="1">
        <v>169</v>
      </c>
      <c r="B132" s="1">
        <v>433.8</v>
      </c>
      <c r="C132" s="1">
        <v>7</v>
      </c>
      <c r="D132" s="1">
        <f t="shared" si="1"/>
        <v>0.84509804001425681</v>
      </c>
      <c r="E132" s="1"/>
      <c r="F132" s="1"/>
    </row>
    <row r="133" spans="1:6" x14ac:dyDescent="0.3">
      <c r="A133" s="1">
        <v>168</v>
      </c>
      <c r="B133" s="1">
        <v>436.93</v>
      </c>
      <c r="C133" s="1">
        <v>12</v>
      </c>
      <c r="D133" s="1">
        <f t="shared" si="1"/>
        <v>1.0791812460476249</v>
      </c>
      <c r="E133" s="1"/>
      <c r="F133" s="1"/>
    </row>
    <row r="134" spans="1:6" x14ac:dyDescent="0.3">
      <c r="A134" s="1">
        <v>167</v>
      </c>
      <c r="B134" s="1">
        <v>440.11</v>
      </c>
      <c r="C134" s="1">
        <v>9</v>
      </c>
      <c r="D134" s="1">
        <f t="shared" si="1"/>
        <v>0.95424250943932487</v>
      </c>
      <c r="E134" s="1"/>
      <c r="F134" s="1"/>
    </row>
    <row r="135" spans="1:6" x14ac:dyDescent="0.3">
      <c r="A135" s="1">
        <v>166</v>
      </c>
      <c r="B135" s="1">
        <v>443.25</v>
      </c>
      <c r="C135" s="1">
        <v>7</v>
      </c>
      <c r="D135" s="1">
        <f t="shared" si="1"/>
        <v>0.84509804001425681</v>
      </c>
      <c r="E135" s="1"/>
      <c r="F135" s="1"/>
    </row>
    <row r="136" spans="1:6" x14ac:dyDescent="0.3">
      <c r="A136" s="1">
        <v>165</v>
      </c>
      <c r="B136" s="1">
        <v>446.43</v>
      </c>
      <c r="C136" s="1">
        <v>11</v>
      </c>
      <c r="D136" s="1">
        <f t="shared" si="1"/>
        <v>1.0413926851582251</v>
      </c>
      <c r="E136" s="1"/>
      <c r="F136" s="1"/>
    </row>
    <row r="137" spans="1:6" x14ac:dyDescent="0.3">
      <c r="A137" s="1">
        <v>164</v>
      </c>
      <c r="B137" s="1">
        <v>449.62</v>
      </c>
      <c r="C137" s="1">
        <v>11</v>
      </c>
      <c r="D137" s="1">
        <f t="shared" si="1"/>
        <v>1.0413926851582251</v>
      </c>
      <c r="E137" s="1"/>
      <c r="F137" s="1"/>
    </row>
    <row r="138" spans="1:6" x14ac:dyDescent="0.3">
      <c r="A138" s="1">
        <v>163</v>
      </c>
      <c r="B138" s="1">
        <v>452.8</v>
      </c>
      <c r="C138" s="1">
        <v>9</v>
      </c>
      <c r="D138" s="1">
        <f t="shared" si="1"/>
        <v>0.95424250943932487</v>
      </c>
      <c r="E138" s="1"/>
      <c r="F138" s="1"/>
    </row>
    <row r="139" spans="1:6" x14ac:dyDescent="0.3">
      <c r="A139" s="1">
        <v>162</v>
      </c>
      <c r="B139" s="1">
        <v>455.93</v>
      </c>
      <c r="C139" s="1">
        <v>9</v>
      </c>
      <c r="D139" s="1">
        <f t="shared" si="1"/>
        <v>0.95424250943932487</v>
      </c>
      <c r="E139" s="1"/>
      <c r="F139" s="1"/>
    </row>
    <row r="140" spans="1:6" x14ac:dyDescent="0.3">
      <c r="A140" s="1">
        <v>161</v>
      </c>
      <c r="B140" s="1">
        <v>459.12</v>
      </c>
      <c r="C140" s="1">
        <v>9</v>
      </c>
      <c r="D140" s="1">
        <f t="shared" si="1"/>
        <v>0.95424250943932487</v>
      </c>
      <c r="E140" s="1"/>
      <c r="F140" s="1"/>
    </row>
    <row r="141" spans="1:6" x14ac:dyDescent="0.3">
      <c r="A141" s="1">
        <v>160</v>
      </c>
      <c r="B141" s="1">
        <v>462.3</v>
      </c>
      <c r="C141" s="1">
        <v>5</v>
      </c>
      <c r="D141" s="1">
        <f t="shared" si="1"/>
        <v>0.69897000433601886</v>
      </c>
      <c r="E141" s="1"/>
      <c r="F141" s="1"/>
    </row>
    <row r="142" spans="1:6" x14ac:dyDescent="0.3">
      <c r="A142" s="1">
        <v>159</v>
      </c>
      <c r="B142" s="1">
        <v>465.44</v>
      </c>
      <c r="C142" s="1">
        <v>8</v>
      </c>
      <c r="D142" s="1">
        <f t="shared" si="1"/>
        <v>0.90308998699194354</v>
      </c>
      <c r="E142" s="1"/>
      <c r="F142" s="1"/>
    </row>
    <row r="143" spans="1:6" x14ac:dyDescent="0.3">
      <c r="A143" s="1">
        <v>158</v>
      </c>
      <c r="B143" s="1">
        <v>468.62</v>
      </c>
      <c r="C143" s="1">
        <v>7</v>
      </c>
      <c r="D143" s="1">
        <f t="shared" si="1"/>
        <v>0.84509804001425681</v>
      </c>
      <c r="E143" s="1"/>
      <c r="F143" s="1"/>
    </row>
    <row r="144" spans="1:6" x14ac:dyDescent="0.3">
      <c r="A144" s="1">
        <v>157</v>
      </c>
      <c r="B144" s="1">
        <v>471.75</v>
      </c>
      <c r="C144" s="1">
        <v>7</v>
      </c>
      <c r="D144" s="1">
        <f t="shared" si="1"/>
        <v>0.84509804001425681</v>
      </c>
      <c r="E144" s="1"/>
      <c r="F144" s="1"/>
    </row>
    <row r="145" spans="1:6" x14ac:dyDescent="0.3">
      <c r="A145" s="1">
        <v>156</v>
      </c>
      <c r="B145" s="1">
        <v>474.94</v>
      </c>
      <c r="C145" s="1">
        <v>9</v>
      </c>
      <c r="D145" s="1">
        <f t="shared" si="1"/>
        <v>0.95424250943932487</v>
      </c>
      <c r="E145" s="1"/>
      <c r="F145" s="1"/>
    </row>
    <row r="146" spans="1:6" x14ac:dyDescent="0.3">
      <c r="A146" s="1">
        <v>155</v>
      </c>
      <c r="B146" s="1">
        <v>478.12</v>
      </c>
      <c r="C146" s="1">
        <v>8</v>
      </c>
      <c r="D146" s="1">
        <f t="shared" si="1"/>
        <v>0.90308998699194354</v>
      </c>
      <c r="E146" s="1"/>
      <c r="F146" s="1"/>
    </row>
    <row r="147" spans="1:6" x14ac:dyDescent="0.3">
      <c r="A147" s="1">
        <v>154</v>
      </c>
      <c r="B147" s="1">
        <v>481.25</v>
      </c>
      <c r="C147" s="1">
        <v>3</v>
      </c>
      <c r="D147" s="1">
        <f t="shared" si="1"/>
        <v>0.47712125471966244</v>
      </c>
      <c r="E147" s="1"/>
      <c r="F147" s="1"/>
    </row>
    <row r="148" spans="1:6" x14ac:dyDescent="0.3">
      <c r="A148" s="1">
        <v>153</v>
      </c>
      <c r="B148" s="1">
        <v>484.44</v>
      </c>
      <c r="C148" s="1">
        <v>8</v>
      </c>
      <c r="D148" s="1">
        <f t="shared" si="1"/>
        <v>0.90308998699194354</v>
      </c>
      <c r="E148" s="1"/>
      <c r="F148" s="1"/>
    </row>
    <row r="149" spans="1:6" x14ac:dyDescent="0.3">
      <c r="A149" s="1">
        <v>152</v>
      </c>
      <c r="B149" s="1">
        <v>487.57</v>
      </c>
      <c r="C149" s="1">
        <v>3</v>
      </c>
      <c r="D149" s="1">
        <f t="shared" si="1"/>
        <v>0.47712125471966244</v>
      </c>
      <c r="E149" s="1"/>
      <c r="F149" s="1"/>
    </row>
    <row r="150" spans="1:6" x14ac:dyDescent="0.3">
      <c r="A150" s="1">
        <v>151</v>
      </c>
      <c r="B150" s="1">
        <v>490.81</v>
      </c>
      <c r="C150" s="1">
        <v>5</v>
      </c>
      <c r="D150" s="1">
        <f t="shared" si="1"/>
        <v>0.69897000433601886</v>
      </c>
      <c r="E150" s="1"/>
      <c r="F150" s="1"/>
    </row>
    <row r="151" spans="1:6" x14ac:dyDescent="0.3">
      <c r="A151" s="1">
        <v>150</v>
      </c>
      <c r="B151" s="1">
        <v>494</v>
      </c>
      <c r="C151" s="1">
        <v>9</v>
      </c>
      <c r="D151" s="1">
        <f t="shared" si="1"/>
        <v>0.95424250943932487</v>
      </c>
      <c r="E151" s="1"/>
      <c r="F151" s="1"/>
    </row>
    <row r="152" spans="1:6" x14ac:dyDescent="0.3">
      <c r="A152" s="1">
        <v>149</v>
      </c>
      <c r="B152" s="1">
        <v>497.13</v>
      </c>
      <c r="C152" s="1">
        <v>8</v>
      </c>
      <c r="D152" s="1">
        <f t="shared" si="1"/>
        <v>0.90308998699194354</v>
      </c>
      <c r="E152" s="1"/>
      <c r="F152" s="1"/>
    </row>
    <row r="153" spans="1:6" x14ac:dyDescent="0.3">
      <c r="A153" s="1">
        <v>148</v>
      </c>
      <c r="B153" s="1">
        <v>500.31</v>
      </c>
      <c r="C153" s="1">
        <v>7</v>
      </c>
      <c r="D153" s="1">
        <f t="shared" si="1"/>
        <v>0.84509804001425681</v>
      </c>
      <c r="E153" s="1"/>
      <c r="F153" s="1"/>
    </row>
    <row r="154" spans="1:6" x14ac:dyDescent="0.3">
      <c r="A154" s="1">
        <v>147</v>
      </c>
      <c r="B154" s="1">
        <v>503.44</v>
      </c>
      <c r="C154" s="1">
        <v>3</v>
      </c>
      <c r="D154" s="1">
        <f t="shared" si="1"/>
        <v>0.47712125471966244</v>
      </c>
      <c r="E154" s="1"/>
      <c r="F154" s="1"/>
    </row>
    <row r="155" spans="1:6" x14ac:dyDescent="0.3">
      <c r="A155" s="1">
        <v>146</v>
      </c>
      <c r="B155" s="1">
        <v>506.63</v>
      </c>
      <c r="C155" s="1">
        <v>5</v>
      </c>
      <c r="D155" s="1">
        <f t="shared" si="1"/>
        <v>0.69897000433601886</v>
      </c>
      <c r="E155" s="1"/>
      <c r="F155" s="1"/>
    </row>
    <row r="156" spans="1:6" x14ac:dyDescent="0.3">
      <c r="A156" s="1">
        <v>145</v>
      </c>
      <c r="B156" s="1">
        <v>509.82</v>
      </c>
      <c r="C156" s="1">
        <v>12</v>
      </c>
      <c r="D156" s="1">
        <f t="shared" si="1"/>
        <v>1.0791812460476249</v>
      </c>
      <c r="E156" s="1"/>
      <c r="F156" s="1"/>
    </row>
    <row r="157" spans="1:6" x14ac:dyDescent="0.3">
      <c r="A157" s="1">
        <v>144</v>
      </c>
      <c r="B157" s="1">
        <v>513</v>
      </c>
      <c r="C157" s="1">
        <v>8</v>
      </c>
      <c r="D157" s="1">
        <f t="shared" si="1"/>
        <v>0.90308998699194354</v>
      </c>
      <c r="E157" s="1"/>
      <c r="F157" s="1"/>
    </row>
    <row r="158" spans="1:6" x14ac:dyDescent="0.3">
      <c r="A158" s="1">
        <v>143</v>
      </c>
      <c r="B158" s="1">
        <v>516.19000000000005</v>
      </c>
      <c r="C158" s="1">
        <v>5</v>
      </c>
      <c r="D158" s="1">
        <f t="shared" si="1"/>
        <v>0.69897000433601886</v>
      </c>
      <c r="E158" s="1"/>
      <c r="F158" s="1"/>
    </row>
    <row r="159" spans="1:6" x14ac:dyDescent="0.3">
      <c r="A159" s="1">
        <v>142</v>
      </c>
      <c r="B159" s="1">
        <v>519.32000000000005</v>
      </c>
      <c r="C159" s="1">
        <v>5</v>
      </c>
      <c r="D159" s="1">
        <f t="shared" si="1"/>
        <v>0.69897000433601886</v>
      </c>
      <c r="E159" s="1"/>
      <c r="F159" s="1"/>
    </row>
    <row r="160" spans="1:6" x14ac:dyDescent="0.3">
      <c r="A160" s="1">
        <v>141</v>
      </c>
      <c r="B160" s="1">
        <v>522.5</v>
      </c>
      <c r="C160" s="1">
        <v>5</v>
      </c>
      <c r="D160" s="1">
        <f t="shared" si="1"/>
        <v>0.69897000433601886</v>
      </c>
      <c r="E160" s="1"/>
      <c r="F160" s="1"/>
    </row>
    <row r="161" spans="1:6" x14ac:dyDescent="0.3">
      <c r="A161" s="1">
        <v>140</v>
      </c>
      <c r="B161" s="1">
        <v>525.69000000000005</v>
      </c>
      <c r="C161" s="1">
        <v>7</v>
      </c>
      <c r="D161" s="1">
        <f t="shared" si="1"/>
        <v>0.84509804001425681</v>
      </c>
      <c r="E161" s="1"/>
      <c r="F161" s="1"/>
    </row>
    <row r="162" spans="1:6" x14ac:dyDescent="0.3">
      <c r="A162" s="1">
        <v>139</v>
      </c>
      <c r="B162" s="1">
        <v>528.82000000000005</v>
      </c>
      <c r="C162" s="1">
        <v>11</v>
      </c>
      <c r="D162" s="1">
        <f t="shared" si="1"/>
        <v>1.0413926851582251</v>
      </c>
      <c r="E162" s="1"/>
      <c r="F162" s="1"/>
    </row>
    <row r="163" spans="1:6" x14ac:dyDescent="0.3">
      <c r="A163" s="1">
        <v>138</v>
      </c>
      <c r="B163" s="1">
        <v>532.01</v>
      </c>
      <c r="C163" s="1">
        <v>8</v>
      </c>
      <c r="D163" s="1">
        <f t="shared" si="1"/>
        <v>0.90308998699194354</v>
      </c>
      <c r="E163" s="1"/>
      <c r="F163" s="1"/>
    </row>
    <row r="164" spans="1:6" x14ac:dyDescent="0.3">
      <c r="A164" s="1">
        <v>137</v>
      </c>
      <c r="B164" s="1">
        <v>535.19000000000005</v>
      </c>
      <c r="C164" s="1">
        <v>5</v>
      </c>
      <c r="D164" s="1">
        <f t="shared" si="1"/>
        <v>0.69897000433601886</v>
      </c>
      <c r="E164" s="1"/>
      <c r="F164" s="1"/>
    </row>
    <row r="165" spans="1:6" x14ac:dyDescent="0.3">
      <c r="A165" s="1">
        <v>136</v>
      </c>
      <c r="B165" s="1">
        <v>538.38</v>
      </c>
      <c r="C165" s="1">
        <v>5</v>
      </c>
      <c r="D165" s="1">
        <f t="shared" si="1"/>
        <v>0.69897000433601886</v>
      </c>
      <c r="E165" s="1"/>
      <c r="F165" s="1"/>
    </row>
    <row r="166" spans="1:6" x14ac:dyDescent="0.3">
      <c r="A166" s="1">
        <v>135</v>
      </c>
      <c r="B166" s="1">
        <v>541.51</v>
      </c>
      <c r="C166" s="1">
        <v>6</v>
      </c>
      <c r="D166" s="1">
        <f t="shared" si="1"/>
        <v>0.77815125038364363</v>
      </c>
      <c r="E166" s="1"/>
      <c r="F166" s="1"/>
    </row>
    <row r="167" spans="1:6" x14ac:dyDescent="0.3">
      <c r="A167" s="1">
        <v>134</v>
      </c>
      <c r="B167" s="1">
        <v>544.69000000000005</v>
      </c>
      <c r="C167" s="1">
        <v>6</v>
      </c>
      <c r="D167" s="1">
        <f t="shared" si="1"/>
        <v>0.77815125038364363</v>
      </c>
      <c r="E167" s="1"/>
      <c r="F167" s="1"/>
    </row>
    <row r="168" spans="1:6" x14ac:dyDescent="0.3">
      <c r="A168" s="1">
        <v>133</v>
      </c>
      <c r="B168" s="1">
        <v>547.82000000000005</v>
      </c>
      <c r="C168" s="1">
        <v>6</v>
      </c>
      <c r="D168" s="1">
        <f t="shared" si="1"/>
        <v>0.77815125038364363</v>
      </c>
      <c r="E168" s="1"/>
      <c r="F168" s="1"/>
    </row>
    <row r="169" spans="1:6" x14ac:dyDescent="0.3">
      <c r="A169" s="1">
        <v>132</v>
      </c>
      <c r="B169" s="1">
        <v>551.01</v>
      </c>
      <c r="C169" s="1">
        <v>5</v>
      </c>
      <c r="D169" s="1">
        <f t="shared" si="1"/>
        <v>0.69897000433601886</v>
      </c>
      <c r="E169" s="1"/>
      <c r="F169" s="1"/>
    </row>
    <row r="170" spans="1:6" x14ac:dyDescent="0.3">
      <c r="A170" s="1">
        <v>131</v>
      </c>
      <c r="B170" s="1">
        <v>554.20000000000005</v>
      </c>
      <c r="C170" s="1">
        <v>8</v>
      </c>
      <c r="D170" s="1">
        <f t="shared" si="1"/>
        <v>0.90308998699194354</v>
      </c>
      <c r="E170" s="1"/>
      <c r="F170" s="1"/>
    </row>
    <row r="171" spans="1:6" x14ac:dyDescent="0.3">
      <c r="A171" s="1">
        <v>130</v>
      </c>
      <c r="B171" s="1">
        <v>557.38</v>
      </c>
      <c r="C171" s="1">
        <v>3</v>
      </c>
      <c r="D171" s="1">
        <f t="shared" si="1"/>
        <v>0.47712125471966244</v>
      </c>
      <c r="E171" s="1"/>
      <c r="F171" s="1"/>
    </row>
    <row r="172" spans="1:6" x14ac:dyDescent="0.3">
      <c r="A172" s="1">
        <v>129</v>
      </c>
      <c r="B172" s="1">
        <v>560.51</v>
      </c>
      <c r="C172" s="1">
        <v>5</v>
      </c>
      <c r="D172" s="1">
        <f t="shared" si="1"/>
        <v>0.69897000433601886</v>
      </c>
      <c r="E172" s="1"/>
      <c r="F172" s="1"/>
    </row>
    <row r="173" spans="1:6" x14ac:dyDescent="0.3">
      <c r="A173" s="1">
        <v>128</v>
      </c>
      <c r="B173" s="1">
        <v>563.70000000000005</v>
      </c>
      <c r="C173" s="1">
        <v>5</v>
      </c>
      <c r="D173" s="1">
        <f t="shared" si="1"/>
        <v>0.69897000433601886</v>
      </c>
      <c r="E173" s="1"/>
      <c r="F173" s="1"/>
    </row>
    <row r="174" spans="1:6" x14ac:dyDescent="0.3">
      <c r="A174" s="1">
        <v>127</v>
      </c>
      <c r="B174" s="1">
        <v>566.88</v>
      </c>
      <c r="C174" s="1">
        <v>3</v>
      </c>
      <c r="D174" s="1">
        <f t="shared" ref="D174:D221" si="2">LOG(C174)</f>
        <v>0.47712125471966244</v>
      </c>
      <c r="E174" s="1"/>
      <c r="F174" s="1"/>
    </row>
    <row r="175" spans="1:6" x14ac:dyDescent="0.3">
      <c r="A175" s="1">
        <v>126</v>
      </c>
      <c r="B175" s="1">
        <v>570.07000000000005</v>
      </c>
      <c r="C175" s="1">
        <v>3</v>
      </c>
      <c r="D175" s="1">
        <f t="shared" si="2"/>
        <v>0.47712125471966244</v>
      </c>
      <c r="E175" s="1"/>
      <c r="F175" s="1"/>
    </row>
    <row r="176" spans="1:6" x14ac:dyDescent="0.3">
      <c r="A176" s="1">
        <v>125</v>
      </c>
      <c r="B176" s="1">
        <v>573.25</v>
      </c>
      <c r="C176" s="1">
        <v>6</v>
      </c>
      <c r="D176" s="1">
        <f t="shared" si="2"/>
        <v>0.77815125038364363</v>
      </c>
      <c r="E176" s="1"/>
      <c r="F176" s="1"/>
    </row>
    <row r="177" spans="1:6" x14ac:dyDescent="0.3">
      <c r="A177" s="1">
        <v>124</v>
      </c>
      <c r="B177" s="1">
        <v>576.39</v>
      </c>
      <c r="C177" s="1">
        <v>3</v>
      </c>
      <c r="D177" s="1">
        <f t="shared" si="2"/>
        <v>0.47712125471966244</v>
      </c>
      <c r="E177" s="1"/>
      <c r="F177" s="1"/>
    </row>
    <row r="178" spans="1:6" x14ac:dyDescent="0.3">
      <c r="A178" s="1">
        <v>123</v>
      </c>
      <c r="B178" s="1">
        <v>579.57000000000005</v>
      </c>
      <c r="C178" s="1">
        <v>3</v>
      </c>
      <c r="D178" s="1">
        <f t="shared" si="2"/>
        <v>0.47712125471966244</v>
      </c>
      <c r="E178" s="1"/>
      <c r="F178" s="1"/>
    </row>
    <row r="179" spans="1:6" x14ac:dyDescent="0.3">
      <c r="A179" s="1">
        <v>122</v>
      </c>
      <c r="B179" s="1">
        <v>582.76</v>
      </c>
      <c r="C179" s="1">
        <v>7</v>
      </c>
      <c r="D179" s="1">
        <f t="shared" si="2"/>
        <v>0.84509804001425681</v>
      </c>
      <c r="E179" s="1"/>
      <c r="F179" s="1"/>
    </row>
    <row r="180" spans="1:6" x14ac:dyDescent="0.3">
      <c r="A180" s="1">
        <v>121</v>
      </c>
      <c r="B180" s="1">
        <v>585.89</v>
      </c>
      <c r="C180" s="1">
        <v>4</v>
      </c>
      <c r="D180" s="1">
        <f t="shared" si="2"/>
        <v>0.6020599913279624</v>
      </c>
      <c r="E180" s="1"/>
      <c r="F180" s="1"/>
    </row>
    <row r="181" spans="1:6" x14ac:dyDescent="0.3">
      <c r="A181" s="1">
        <v>120</v>
      </c>
      <c r="B181" s="1">
        <v>589.07000000000005</v>
      </c>
      <c r="C181" s="1">
        <v>4</v>
      </c>
      <c r="D181" s="1">
        <f t="shared" si="2"/>
        <v>0.6020599913279624</v>
      </c>
      <c r="E181" s="1"/>
      <c r="F181" s="1"/>
    </row>
    <row r="182" spans="1:6" x14ac:dyDescent="0.3">
      <c r="A182" s="1">
        <v>119</v>
      </c>
      <c r="B182" s="1">
        <v>592.26</v>
      </c>
      <c r="C182" s="1">
        <v>6</v>
      </c>
      <c r="D182" s="1">
        <f t="shared" si="2"/>
        <v>0.77815125038364363</v>
      </c>
      <c r="E182" s="1"/>
      <c r="F182" s="1"/>
    </row>
    <row r="183" spans="1:6" x14ac:dyDescent="0.3">
      <c r="A183" s="1">
        <v>118</v>
      </c>
      <c r="B183" s="1">
        <v>595.39</v>
      </c>
      <c r="C183" s="1">
        <v>7</v>
      </c>
      <c r="D183" s="1">
        <f t="shared" si="2"/>
        <v>0.84509804001425681</v>
      </c>
      <c r="E183" s="1"/>
      <c r="F183" s="1"/>
    </row>
    <row r="184" spans="1:6" x14ac:dyDescent="0.3">
      <c r="A184" s="1">
        <v>117</v>
      </c>
      <c r="B184" s="1">
        <v>598.57000000000005</v>
      </c>
      <c r="C184" s="1">
        <v>5</v>
      </c>
      <c r="D184" s="1">
        <f t="shared" si="2"/>
        <v>0.69897000433601886</v>
      </c>
      <c r="E184" s="1"/>
      <c r="F184" s="1"/>
    </row>
    <row r="185" spans="1:6" x14ac:dyDescent="0.3">
      <c r="A185" s="1">
        <v>116</v>
      </c>
      <c r="B185" s="1">
        <v>601.76</v>
      </c>
      <c r="C185" s="1">
        <v>2</v>
      </c>
      <c r="D185" s="1">
        <f t="shared" si="2"/>
        <v>0.3010299956639812</v>
      </c>
      <c r="E185" s="1"/>
      <c r="F185" s="1"/>
    </row>
    <row r="186" spans="1:6" x14ac:dyDescent="0.3">
      <c r="A186" s="1">
        <v>115</v>
      </c>
      <c r="B186" s="1">
        <v>604.95000000000005</v>
      </c>
      <c r="C186" s="1">
        <v>7</v>
      </c>
      <c r="D186" s="1">
        <f t="shared" si="2"/>
        <v>0.84509804001425681</v>
      </c>
      <c r="E186" s="1"/>
      <c r="F186" s="1"/>
    </row>
    <row r="187" spans="1:6" x14ac:dyDescent="0.3">
      <c r="A187" s="1">
        <v>114</v>
      </c>
      <c r="B187" s="1">
        <v>608.08000000000004</v>
      </c>
      <c r="C187" s="1">
        <v>7</v>
      </c>
      <c r="D187" s="1">
        <f t="shared" si="2"/>
        <v>0.84509804001425681</v>
      </c>
      <c r="E187" s="1"/>
      <c r="F187" s="1"/>
    </row>
    <row r="188" spans="1:6" x14ac:dyDescent="0.3">
      <c r="A188" s="1">
        <v>113</v>
      </c>
      <c r="B188" s="1">
        <v>611.26</v>
      </c>
      <c r="C188" s="1">
        <v>9</v>
      </c>
      <c r="D188" s="1">
        <f t="shared" si="2"/>
        <v>0.95424250943932487</v>
      </c>
      <c r="E188" s="1"/>
      <c r="F188" s="1"/>
    </row>
    <row r="189" spans="1:6" x14ac:dyDescent="0.3">
      <c r="A189" s="1">
        <v>112</v>
      </c>
      <c r="B189" s="1">
        <v>614.39</v>
      </c>
      <c r="C189" s="1">
        <v>5</v>
      </c>
      <c r="D189" s="1">
        <f t="shared" si="2"/>
        <v>0.69897000433601886</v>
      </c>
      <c r="E189" s="1"/>
      <c r="F189" s="1"/>
    </row>
    <row r="190" spans="1:6" x14ac:dyDescent="0.3">
      <c r="A190" s="1">
        <v>111</v>
      </c>
      <c r="B190" s="1">
        <v>617.58000000000004</v>
      </c>
      <c r="C190" s="1">
        <v>8</v>
      </c>
      <c r="D190" s="1">
        <f t="shared" si="2"/>
        <v>0.90308998699194354</v>
      </c>
      <c r="E190" s="1"/>
      <c r="F190" s="1"/>
    </row>
    <row r="191" spans="1:6" x14ac:dyDescent="0.3">
      <c r="A191" s="1">
        <v>110</v>
      </c>
      <c r="B191" s="1">
        <v>620.76</v>
      </c>
      <c r="C191" s="1">
        <v>4</v>
      </c>
      <c r="D191" s="1">
        <f t="shared" si="2"/>
        <v>0.6020599913279624</v>
      </c>
      <c r="E191" s="1"/>
      <c r="F191" s="1"/>
    </row>
    <row r="192" spans="1:6" x14ac:dyDescent="0.3">
      <c r="A192" s="1">
        <v>109</v>
      </c>
      <c r="B192" s="1">
        <v>623.9</v>
      </c>
      <c r="C192" s="1">
        <v>5</v>
      </c>
      <c r="D192" s="1">
        <f t="shared" si="2"/>
        <v>0.69897000433601886</v>
      </c>
      <c r="E192" s="1"/>
      <c r="F192" s="1"/>
    </row>
    <row r="193" spans="1:6" x14ac:dyDescent="0.3">
      <c r="A193" s="1">
        <v>108</v>
      </c>
      <c r="B193" s="1">
        <v>627.08000000000004</v>
      </c>
      <c r="C193" s="1">
        <v>5</v>
      </c>
      <c r="D193" s="1">
        <f t="shared" si="2"/>
        <v>0.69897000433601886</v>
      </c>
      <c r="E193" s="1"/>
      <c r="F193" s="1"/>
    </row>
    <row r="194" spans="1:6" x14ac:dyDescent="0.3">
      <c r="A194" s="1">
        <v>107</v>
      </c>
      <c r="B194" s="1">
        <v>630.27</v>
      </c>
      <c r="C194" s="1">
        <v>5</v>
      </c>
      <c r="D194" s="1">
        <f t="shared" si="2"/>
        <v>0.69897000433601886</v>
      </c>
      <c r="E194" s="1"/>
      <c r="F194" s="1"/>
    </row>
    <row r="195" spans="1:6" x14ac:dyDescent="0.3">
      <c r="A195" s="1">
        <v>106</v>
      </c>
      <c r="B195" s="1">
        <v>633.45000000000005</v>
      </c>
      <c r="C195" s="1">
        <v>6</v>
      </c>
      <c r="D195" s="1">
        <f t="shared" si="2"/>
        <v>0.77815125038364363</v>
      </c>
      <c r="E195" s="1"/>
      <c r="F195" s="1"/>
    </row>
    <row r="196" spans="1:6" x14ac:dyDescent="0.3">
      <c r="A196" s="1">
        <v>105</v>
      </c>
      <c r="B196" s="1">
        <v>636.64</v>
      </c>
      <c r="C196" s="1">
        <v>9</v>
      </c>
      <c r="D196" s="1">
        <f t="shared" si="2"/>
        <v>0.95424250943932487</v>
      </c>
      <c r="E196" s="1"/>
      <c r="F196" s="1"/>
    </row>
    <row r="197" spans="1:6" x14ac:dyDescent="0.3">
      <c r="A197" s="1">
        <v>104</v>
      </c>
      <c r="B197" s="1">
        <v>639.77</v>
      </c>
      <c r="C197" s="1">
        <v>6</v>
      </c>
      <c r="D197" s="1">
        <f t="shared" si="2"/>
        <v>0.77815125038364363</v>
      </c>
      <c r="E197" s="1"/>
      <c r="F197" s="1"/>
    </row>
    <row r="198" spans="1:6" x14ac:dyDescent="0.3">
      <c r="A198" s="1">
        <v>103</v>
      </c>
      <c r="B198" s="1">
        <v>642.95000000000005</v>
      </c>
      <c r="C198" s="1">
        <v>5</v>
      </c>
      <c r="D198" s="1">
        <f t="shared" si="2"/>
        <v>0.69897000433601886</v>
      </c>
      <c r="E198" s="1"/>
      <c r="F198" s="1"/>
    </row>
    <row r="199" spans="1:6" x14ac:dyDescent="0.3">
      <c r="A199" s="1">
        <v>102</v>
      </c>
      <c r="B199" s="1">
        <v>646.09</v>
      </c>
      <c r="C199" s="1">
        <v>1</v>
      </c>
      <c r="D199" s="1">
        <f t="shared" si="2"/>
        <v>0</v>
      </c>
      <c r="E199" s="1"/>
      <c r="F199" s="1"/>
    </row>
    <row r="200" spans="1:6" x14ac:dyDescent="0.3">
      <c r="A200" s="1">
        <v>101</v>
      </c>
      <c r="B200" s="1">
        <v>649.27</v>
      </c>
      <c r="C200" s="1">
        <v>4</v>
      </c>
      <c r="D200" s="1">
        <f t="shared" si="2"/>
        <v>0.6020599913279624</v>
      </c>
      <c r="E200" s="1"/>
      <c r="F200" s="1"/>
    </row>
    <row r="201" spans="1:6" x14ac:dyDescent="0.3">
      <c r="A201" s="1">
        <v>100</v>
      </c>
      <c r="B201" s="1">
        <v>652.46</v>
      </c>
      <c r="C201" s="1">
        <v>2</v>
      </c>
      <c r="D201" s="1">
        <f t="shared" si="2"/>
        <v>0.3010299956639812</v>
      </c>
      <c r="E201" s="1"/>
      <c r="F201" s="1"/>
    </row>
    <row r="202" spans="1:6" x14ac:dyDescent="0.3">
      <c r="A202" s="1">
        <v>99</v>
      </c>
      <c r="B202" s="1">
        <v>655.59</v>
      </c>
      <c r="C202" s="1">
        <v>3</v>
      </c>
      <c r="D202" s="1">
        <f t="shared" si="2"/>
        <v>0.47712125471966244</v>
      </c>
      <c r="E202" s="1"/>
      <c r="F202" s="1"/>
    </row>
    <row r="203" spans="1:6" x14ac:dyDescent="0.3">
      <c r="A203" s="1">
        <v>98</v>
      </c>
      <c r="B203" s="1">
        <v>658.77</v>
      </c>
      <c r="C203" s="1">
        <v>4</v>
      </c>
      <c r="D203" s="1">
        <f t="shared" si="2"/>
        <v>0.6020599913279624</v>
      </c>
      <c r="E203" s="1"/>
      <c r="F203" s="1"/>
    </row>
    <row r="204" spans="1:6" x14ac:dyDescent="0.3">
      <c r="A204" s="1">
        <v>97</v>
      </c>
      <c r="B204" s="1">
        <v>661.96</v>
      </c>
      <c r="C204" s="1">
        <v>6</v>
      </c>
      <c r="D204" s="1">
        <f t="shared" si="2"/>
        <v>0.77815125038364363</v>
      </c>
      <c r="E204" s="1"/>
      <c r="F204" s="1"/>
    </row>
    <row r="205" spans="1:6" x14ac:dyDescent="0.3">
      <c r="A205" s="1">
        <v>96</v>
      </c>
      <c r="B205" s="1">
        <v>665.14</v>
      </c>
      <c r="C205" s="1">
        <v>5</v>
      </c>
      <c r="D205" s="1">
        <f t="shared" si="2"/>
        <v>0.69897000433601886</v>
      </c>
      <c r="E205" s="1"/>
      <c r="F205" s="1"/>
    </row>
    <row r="206" spans="1:6" x14ac:dyDescent="0.3">
      <c r="A206" s="1">
        <v>95</v>
      </c>
      <c r="B206" s="1">
        <v>668.28</v>
      </c>
      <c r="C206" s="1">
        <v>5</v>
      </c>
      <c r="D206" s="1">
        <f t="shared" si="2"/>
        <v>0.69897000433601886</v>
      </c>
      <c r="E206" s="1"/>
      <c r="F206" s="1"/>
    </row>
    <row r="207" spans="1:6" x14ac:dyDescent="0.3">
      <c r="A207" s="1">
        <v>94</v>
      </c>
      <c r="B207" s="1">
        <v>671.46</v>
      </c>
      <c r="C207" s="1">
        <v>8</v>
      </c>
      <c r="D207" s="1">
        <f t="shared" si="2"/>
        <v>0.90308998699194354</v>
      </c>
      <c r="E207" s="1"/>
      <c r="F207" s="1"/>
    </row>
    <row r="208" spans="1:6" x14ac:dyDescent="0.3">
      <c r="A208" s="1">
        <v>93</v>
      </c>
      <c r="B208" s="1">
        <v>674.59</v>
      </c>
      <c r="C208" s="1">
        <v>1</v>
      </c>
      <c r="D208" s="1">
        <f t="shared" si="2"/>
        <v>0</v>
      </c>
      <c r="E208" s="1"/>
      <c r="F208" s="1"/>
    </row>
    <row r="209" spans="1:6" x14ac:dyDescent="0.3">
      <c r="A209" s="1">
        <v>92</v>
      </c>
      <c r="B209" s="1">
        <v>677.78</v>
      </c>
      <c r="C209" s="1">
        <v>4</v>
      </c>
      <c r="D209" s="1">
        <f t="shared" si="2"/>
        <v>0.6020599913279624</v>
      </c>
      <c r="E209" s="1"/>
      <c r="F209" s="1"/>
    </row>
    <row r="210" spans="1:6" x14ac:dyDescent="0.3">
      <c r="A210" s="1">
        <v>91</v>
      </c>
      <c r="B210" s="1">
        <v>680.91</v>
      </c>
      <c r="C210" s="1">
        <v>7</v>
      </c>
      <c r="D210" s="1">
        <f t="shared" si="2"/>
        <v>0.84509804001425681</v>
      </c>
      <c r="E210" s="1"/>
      <c r="F210" s="1"/>
    </row>
    <row r="211" spans="1:6" x14ac:dyDescent="0.3">
      <c r="A211" s="1">
        <v>90</v>
      </c>
      <c r="B211" s="1">
        <v>684.09</v>
      </c>
      <c r="C211" s="1">
        <v>5</v>
      </c>
      <c r="D211" s="1">
        <f t="shared" si="2"/>
        <v>0.69897000433601886</v>
      </c>
      <c r="E211" s="1"/>
      <c r="F211" s="1"/>
    </row>
    <row r="212" spans="1:6" x14ac:dyDescent="0.3">
      <c r="A212" s="1">
        <v>89</v>
      </c>
      <c r="B212" s="1">
        <v>687.28</v>
      </c>
      <c r="C212" s="1">
        <v>3</v>
      </c>
      <c r="D212" s="1">
        <f t="shared" si="2"/>
        <v>0.47712125471966244</v>
      </c>
      <c r="E212" s="1"/>
      <c r="F212" s="1"/>
    </row>
    <row r="213" spans="1:6" x14ac:dyDescent="0.3">
      <c r="A213" s="1">
        <v>88</v>
      </c>
      <c r="B213" s="1">
        <v>690.47</v>
      </c>
      <c r="C213" s="1">
        <v>6</v>
      </c>
      <c r="D213" s="1">
        <f t="shared" si="2"/>
        <v>0.77815125038364363</v>
      </c>
      <c r="E213" s="1"/>
      <c r="F213" s="1"/>
    </row>
    <row r="214" spans="1:6" x14ac:dyDescent="0.3">
      <c r="A214" s="1">
        <v>87</v>
      </c>
      <c r="B214" s="1">
        <v>693.65</v>
      </c>
      <c r="C214" s="1">
        <v>3</v>
      </c>
      <c r="D214" s="1">
        <f t="shared" si="2"/>
        <v>0.47712125471966244</v>
      </c>
      <c r="E214" s="1"/>
      <c r="F214" s="1"/>
    </row>
    <row r="215" spans="1:6" x14ac:dyDescent="0.3">
      <c r="A215" s="1">
        <v>86</v>
      </c>
      <c r="B215" s="1">
        <v>696.78</v>
      </c>
      <c r="C215" s="1">
        <v>5</v>
      </c>
      <c r="D215" s="1">
        <f t="shared" si="2"/>
        <v>0.69897000433601886</v>
      </c>
      <c r="E215" s="1"/>
      <c r="F215" s="1"/>
    </row>
    <row r="216" spans="1:6" x14ac:dyDescent="0.3">
      <c r="A216" s="1">
        <v>85</v>
      </c>
      <c r="B216" s="1">
        <v>699.97</v>
      </c>
      <c r="C216" s="1">
        <v>4</v>
      </c>
      <c r="D216" s="1">
        <f t="shared" si="2"/>
        <v>0.6020599913279624</v>
      </c>
      <c r="E216" s="1"/>
      <c r="F216" s="1"/>
    </row>
    <row r="217" spans="1:6" x14ac:dyDescent="0.3">
      <c r="A217" s="1">
        <v>84</v>
      </c>
      <c r="B217" s="1">
        <v>703.15</v>
      </c>
      <c r="C217" s="1">
        <v>4</v>
      </c>
      <c r="D217" s="1">
        <f t="shared" si="2"/>
        <v>0.6020599913279624</v>
      </c>
      <c r="E217" s="1"/>
      <c r="F217" s="1"/>
    </row>
    <row r="218" spans="1:6" x14ac:dyDescent="0.3">
      <c r="A218" s="1">
        <v>83</v>
      </c>
      <c r="B218" s="1">
        <v>706.28</v>
      </c>
      <c r="C218" s="1">
        <v>1</v>
      </c>
      <c r="D218" s="1">
        <f t="shared" si="2"/>
        <v>0</v>
      </c>
      <c r="E218" s="1"/>
      <c r="F218" s="1"/>
    </row>
    <row r="219" spans="1:6" x14ac:dyDescent="0.3">
      <c r="A219" s="1">
        <v>82</v>
      </c>
      <c r="B219" s="1">
        <v>709.47</v>
      </c>
      <c r="C219" s="1">
        <v>6</v>
      </c>
      <c r="D219" s="1">
        <f t="shared" si="2"/>
        <v>0.77815125038364363</v>
      </c>
      <c r="E219" s="1"/>
      <c r="F219" s="1"/>
    </row>
    <row r="220" spans="1:6" x14ac:dyDescent="0.3">
      <c r="A220" s="1">
        <v>81</v>
      </c>
      <c r="B220" s="1">
        <v>712.66</v>
      </c>
      <c r="C220" s="1">
        <v>4</v>
      </c>
      <c r="D220" s="1">
        <f t="shared" si="2"/>
        <v>0.6020599913279624</v>
      </c>
      <c r="E220" s="1"/>
      <c r="F220" s="1"/>
    </row>
    <row r="221" spans="1:6" x14ac:dyDescent="0.3">
      <c r="A221" s="1">
        <v>80</v>
      </c>
      <c r="B221" s="1">
        <v>715.79</v>
      </c>
      <c r="C221" s="1">
        <v>6</v>
      </c>
      <c r="D221" s="1">
        <f t="shared" si="2"/>
        <v>0.77815125038364363</v>
      </c>
      <c r="E221" s="1"/>
      <c r="F221" s="1"/>
    </row>
  </sheetData>
  <mergeCells count="3">
    <mergeCell ref="D23:F23"/>
    <mergeCell ref="D44:F44"/>
    <mergeCell ref="G2:G2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9CD7-E958-46DC-B6E1-A71F7799C42D}">
  <dimension ref="A1:C14"/>
  <sheetViews>
    <sheetView workbookViewId="0">
      <selection activeCell="O19" sqref="A1:O19"/>
    </sheetView>
  </sheetViews>
  <sheetFormatPr defaultRowHeight="14.4" x14ac:dyDescent="0.3"/>
  <cols>
    <col min="1" max="16384" width="8.88671875" style="2"/>
  </cols>
  <sheetData>
    <row r="1" spans="1:3" x14ac:dyDescent="0.3">
      <c r="A1" s="3" t="s">
        <v>29</v>
      </c>
      <c r="B1" s="3" t="s">
        <v>30</v>
      </c>
      <c r="C1" s="3" t="s">
        <v>16</v>
      </c>
    </row>
    <row r="2" spans="1:3" x14ac:dyDescent="0.3">
      <c r="A2" s="1">
        <v>-60</v>
      </c>
      <c r="B2" s="1">
        <f>RADIANS(A2)</f>
        <v>-1.0471975511965976</v>
      </c>
      <c r="C2" s="1">
        <v>286</v>
      </c>
    </row>
    <row r="3" spans="1:3" x14ac:dyDescent="0.3">
      <c r="A3" s="1">
        <v>-50</v>
      </c>
      <c r="B3" s="1">
        <f t="shared" ref="B3:B14" si="0">RADIANS(A3)</f>
        <v>-0.87266462599716477</v>
      </c>
      <c r="C3" s="1">
        <v>967</v>
      </c>
    </row>
    <row r="4" spans="1:3" x14ac:dyDescent="0.3">
      <c r="A4" s="1">
        <v>-40</v>
      </c>
      <c r="B4" s="1">
        <f t="shared" si="0"/>
        <v>-0.69813170079773179</v>
      </c>
      <c r="C4" s="1">
        <v>1118</v>
      </c>
    </row>
    <row r="5" spans="1:3" x14ac:dyDescent="0.3">
      <c r="A5" s="1">
        <v>-30</v>
      </c>
      <c r="B5" s="1">
        <f t="shared" si="0"/>
        <v>-0.52359877559829882</v>
      </c>
      <c r="C5" s="1">
        <v>1941</v>
      </c>
    </row>
    <row r="6" spans="1:3" x14ac:dyDescent="0.3">
      <c r="A6" s="1">
        <v>-20</v>
      </c>
      <c r="B6" s="1">
        <f t="shared" si="0"/>
        <v>-0.3490658503988659</v>
      </c>
      <c r="C6" s="1">
        <v>2071</v>
      </c>
    </row>
    <row r="7" spans="1:3" x14ac:dyDescent="0.3">
      <c r="A7" s="1">
        <v>-10</v>
      </c>
      <c r="B7" s="1">
        <f t="shared" si="0"/>
        <v>-0.17453292519943295</v>
      </c>
      <c r="C7" s="1">
        <v>2120</v>
      </c>
    </row>
    <row r="8" spans="1:3" x14ac:dyDescent="0.3">
      <c r="A8" s="1">
        <v>0</v>
      </c>
      <c r="B8" s="1">
        <f t="shared" si="0"/>
        <v>0</v>
      </c>
      <c r="C8" s="1">
        <v>2092</v>
      </c>
    </row>
    <row r="9" spans="1:3" x14ac:dyDescent="0.3">
      <c r="A9" s="1">
        <v>10</v>
      </c>
      <c r="B9" s="1">
        <f t="shared" si="0"/>
        <v>0.17453292519943295</v>
      </c>
      <c r="C9" s="1">
        <v>2147</v>
      </c>
    </row>
    <row r="10" spans="1:3" x14ac:dyDescent="0.3">
      <c r="A10" s="1">
        <v>20</v>
      </c>
      <c r="B10" s="1">
        <f t="shared" si="0"/>
        <v>0.3490658503988659</v>
      </c>
      <c r="C10" s="1">
        <v>2023</v>
      </c>
    </row>
    <row r="11" spans="1:3" x14ac:dyDescent="0.3">
      <c r="A11" s="1">
        <v>30</v>
      </c>
      <c r="B11" s="1">
        <f t="shared" si="0"/>
        <v>0.52359877559829882</v>
      </c>
      <c r="C11" s="1">
        <v>1895</v>
      </c>
    </row>
    <row r="12" spans="1:3" x14ac:dyDescent="0.3">
      <c r="A12" s="1">
        <v>40</v>
      </c>
      <c r="B12" s="1">
        <f t="shared" si="0"/>
        <v>0.69813170079773179</v>
      </c>
      <c r="C12" s="1">
        <v>1633</v>
      </c>
    </row>
    <row r="13" spans="1:3" x14ac:dyDescent="0.3">
      <c r="A13" s="1">
        <v>50</v>
      </c>
      <c r="B13" s="1">
        <f t="shared" si="0"/>
        <v>0.87266462599716477</v>
      </c>
      <c r="C13" s="1">
        <v>1056</v>
      </c>
    </row>
    <row r="14" spans="1:3" x14ac:dyDescent="0.3">
      <c r="A14" s="1">
        <v>60</v>
      </c>
      <c r="B14" s="1">
        <f t="shared" si="0"/>
        <v>1.0471975511965976</v>
      </c>
      <c r="C14" s="1">
        <v>265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E6E2-83EB-4C3E-B88C-510BA2B6CCD9}">
  <dimension ref="A1:O19"/>
  <sheetViews>
    <sheetView tabSelected="1" workbookViewId="0">
      <selection activeCell="N19" sqref="N19"/>
    </sheetView>
  </sheetViews>
  <sheetFormatPr defaultRowHeight="14.4" x14ac:dyDescent="0.3"/>
  <sheetData>
    <row r="1" spans="1:15" x14ac:dyDescent="0.3">
      <c r="A1" s="3" t="s">
        <v>29</v>
      </c>
      <c r="B1" s="3" t="s">
        <v>30</v>
      </c>
      <c r="C1" s="3" t="s">
        <v>16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1">
        <v>-60</v>
      </c>
      <c r="B2" s="1">
        <f>RADIANS(A2)</f>
        <v>-1.0471975511965976</v>
      </c>
      <c r="C2" s="1">
        <v>777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1">
        <v>-50</v>
      </c>
      <c r="B3" s="1">
        <f t="shared" ref="B3:B14" si="0">RADIANS(A3)</f>
        <v>-0.87266462599716477</v>
      </c>
      <c r="C3" s="1">
        <v>1378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>
        <v>-40</v>
      </c>
      <c r="B4" s="1">
        <f t="shared" si="0"/>
        <v>-0.69813170079773179</v>
      </c>
      <c r="C4" s="1">
        <v>1774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1">
        <v>-30</v>
      </c>
      <c r="B5" s="1">
        <f t="shared" si="0"/>
        <v>-0.52359877559829882</v>
      </c>
      <c r="C5" s="1">
        <v>1909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1">
        <v>-20</v>
      </c>
      <c r="B6" s="1">
        <f t="shared" si="0"/>
        <v>-0.3490658503988659</v>
      </c>
      <c r="C6" s="1">
        <v>2277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>
        <v>-10</v>
      </c>
      <c r="B7" s="1">
        <f t="shared" si="0"/>
        <v>-0.17453292519943295</v>
      </c>
      <c r="C7" s="1">
        <v>2221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1">
        <v>0</v>
      </c>
      <c r="B8" s="1">
        <f t="shared" si="0"/>
        <v>0</v>
      </c>
      <c r="C8" s="1">
        <v>2284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1">
        <v>10</v>
      </c>
      <c r="B9" s="1">
        <f t="shared" si="0"/>
        <v>0.17453292519943295</v>
      </c>
      <c r="C9" s="1">
        <v>2155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1">
        <v>20</v>
      </c>
      <c r="B10" s="1">
        <f t="shared" si="0"/>
        <v>0.3490658503988659</v>
      </c>
      <c r="C10" s="1">
        <v>2094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">
        <v>30</v>
      </c>
      <c r="B11" s="1">
        <f t="shared" si="0"/>
        <v>0.52359877559829882</v>
      </c>
      <c r="C11" s="1">
        <v>1767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">
        <v>40</v>
      </c>
      <c r="B12" s="1">
        <f t="shared" si="0"/>
        <v>0.69813170079773179</v>
      </c>
      <c r="C12" s="1">
        <v>1473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">
        <v>50</v>
      </c>
      <c r="B13" s="1">
        <f t="shared" si="0"/>
        <v>0.87266462599716477</v>
      </c>
      <c r="C13" s="1">
        <v>748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">
        <v>60</v>
      </c>
      <c r="B14" s="1">
        <f t="shared" si="0"/>
        <v>1.0471975511965976</v>
      </c>
      <c r="C14" s="1">
        <v>388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Amb</vt:lpstr>
      <vt:lpstr>P2</vt:lpstr>
      <vt:lpstr>P21</vt:lpstr>
      <vt:lpstr>P3</vt:lpstr>
      <vt:lpstr>P4</vt:lpstr>
      <vt:lpstr>P5 - ang</vt:lpstr>
      <vt:lpstr>P6 - iman 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Duarte Parente</dc:creator>
  <cp:lastModifiedBy>Nuno Duarte Parente</cp:lastModifiedBy>
  <dcterms:created xsi:type="dcterms:W3CDTF">2023-10-09T15:37:57Z</dcterms:created>
  <dcterms:modified xsi:type="dcterms:W3CDTF">2023-10-11T19:53:14Z</dcterms:modified>
</cp:coreProperties>
</file>