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dcris\Documents\GitHub\valve-offer-manager\"/>
    </mc:Choice>
  </mc:AlternateContent>
  <xr:revisionPtr revIDLastSave="0" documentId="13_ncr:1_{21D6D47A-7918-4F90-915F-1DC958F0698B}" xr6:coauthVersionLast="47" xr6:coauthVersionMax="47" xr10:uidLastSave="{00000000-0000-0000-0000-000000000000}"/>
  <bookViews>
    <workbookView xWindow="-28920" yWindow="2175" windowWidth="29040" windowHeight="15840" activeTab="1" xr2:uid="{00000000-000D-0000-FFFF-FFFF00000000}"/>
  </bookViews>
  <sheets>
    <sheet name="Intro" sheetId="1" r:id="rId1"/>
    <sheet name="Technical Commercial Offer" sheetId="2" r:id="rId2"/>
    <sheet name="Disclaimer" sheetId="3" r:id="rId3"/>
  </sheets>
  <definedNames>
    <definedName name="_xlnm.Print_Area" localSheetId="0">Intro!$A$1:$I$29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 i="2" l="1"/>
  <c r="H3" i="2"/>
  <c r="C19" i="1"/>
  <c r="C17" i="1"/>
</calcChain>
</file>

<file path=xl/sharedStrings.xml><?xml version="1.0" encoding="utf-8"?>
<sst xmlns="http://schemas.openxmlformats.org/spreadsheetml/2006/main" count="556" uniqueCount="213">
  <si>
    <t>LOGO</t>
  </si>
  <si>
    <t>BAC REFERENCE</t>
  </si>
  <si>
    <t>DC-24001000-E</t>
  </si>
  <si>
    <t>CLIENT</t>
  </si>
  <si>
    <t>COMPANY</t>
  </si>
  <si>
    <t>CONTACT</t>
  </si>
  <si>
    <t>Sir</t>
  </si>
  <si>
    <t>YOUR REFERENCE</t>
  </si>
  <si>
    <t>RFQ 1561230</t>
  </si>
  <si>
    <t>In the following sheet you shall find our Technical Commercial Offer for this job. Should you have any questions or need further clarifications, please do not hesitate to contact us. We are committed to delivering the highest quality products and services to meet your needs.</t>
  </si>
  <si>
    <t>We look forward to your feedback and the opportunity to work with you.</t>
  </si>
  <si>
    <t>REV</t>
  </si>
  <si>
    <t>DATE</t>
  </si>
  <si>
    <t>ISSUE</t>
  </si>
  <si>
    <t>First offer issue</t>
  </si>
  <si>
    <t>TORQUE TABLE</t>
  </si>
  <si>
    <t>ITEM</t>
  </si>
  <si>
    <t>QTY</t>
  </si>
  <si>
    <t>END USER</t>
  </si>
  <si>
    <t>VALVE TYPE</t>
  </si>
  <si>
    <t>OPERATION</t>
  </si>
  <si>
    <t>TAG</t>
  </si>
  <si>
    <t>DATASHEET</t>
  </si>
  <si>
    <t>DESCRIPTION</t>
  </si>
  <si>
    <t>9COM</t>
  </si>
  <si>
    <t>SIZE</t>
  </si>
  <si>
    <t>CLASS</t>
  </si>
  <si>
    <t>BODY CONSTRUCTION</t>
  </si>
  <si>
    <t>BALL CONSTRUCTION</t>
  </si>
  <si>
    <t>BORE</t>
  </si>
  <si>
    <t>VALVE ENDS</t>
  </si>
  <si>
    <t>DESIGN</t>
  </si>
  <si>
    <t>BAC MODEL</t>
  </si>
  <si>
    <t>BODY</t>
  </si>
  <si>
    <t>BALL</t>
  </si>
  <si>
    <t>STEM</t>
  </si>
  <si>
    <t>SEAT HOUSING</t>
  </si>
  <si>
    <t>SEAT</t>
  </si>
  <si>
    <t>SEALS</t>
  </si>
  <si>
    <t>INJECTORS</t>
  </si>
  <si>
    <t>VENT &amp; DRAIN</t>
  </si>
  <si>
    <t>PAINTING</t>
  </si>
  <si>
    <t>DESIGN TEMPERATURE</t>
  </si>
  <si>
    <t>FLUID</t>
  </si>
  <si>
    <t>VALVE TORQUE</t>
  </si>
  <si>
    <t>SEAT FACTOR</t>
  </si>
  <si>
    <t>TEMPERATURE FACTOR</t>
  </si>
  <si>
    <t>BTO</t>
  </si>
  <si>
    <t>RTO</t>
  </si>
  <si>
    <t>ETO</t>
  </si>
  <si>
    <t>BTC</t>
  </si>
  <si>
    <t>RTC</t>
  </si>
  <si>
    <t>ETC</t>
  </si>
  <si>
    <t>TRIM TORQUE</t>
  </si>
  <si>
    <t>ACTUATOR TORQUE</t>
  </si>
  <si>
    <t>718 TORQUE</t>
  </si>
  <si>
    <t>TRIM</t>
  </si>
  <si>
    <t>F-F</t>
  </si>
  <si>
    <t>OPERATION DEVICE</t>
  </si>
  <si>
    <t>AVAILABILITY</t>
  </si>
  <si>
    <t>ARAMCO</t>
  </si>
  <si>
    <t>ball valve</t>
  </si>
  <si>
    <t>Manual</t>
  </si>
  <si>
    <t>N/A</t>
  </si>
  <si>
    <t>6"</t>
  </si>
  <si>
    <t>300#</t>
  </si>
  <si>
    <t>SPLIT BODY</t>
  </si>
  <si>
    <t>TRUNNION</t>
  </si>
  <si>
    <t>FULL BORE</t>
  </si>
  <si>
    <t>FLANGED RAISED FACE</t>
  </si>
  <si>
    <t>ISO</t>
  </si>
  <si>
    <t>TSB</t>
  </si>
  <si>
    <t>ASTM A216 WCC</t>
  </si>
  <si>
    <t>ASTM A351 CF8M</t>
  </si>
  <si>
    <t>ASTM A276 316</t>
  </si>
  <si>
    <t>ASTM A182 F316</t>
  </si>
  <si>
    <t>PTFE MOD + RCAR</t>
  </si>
  <si>
    <t>VITON O-RINGS + GRAPHITE SEALS</t>
  </si>
  <si>
    <t>Injector1</t>
  </si>
  <si>
    <t>GATE VALVES ON DRAIN &amp; VENT ACC. ARAMCO SPECS</t>
  </si>
  <si>
    <t>CS VALVES PAINTED ACC. PROJECT SPECS</t>
  </si>
  <si>
    <t>-20 ºC / 180 ºC</t>
  </si>
  <si>
    <t>HYDROCARBON</t>
  </si>
  <si>
    <t>Yes</t>
  </si>
  <si>
    <t>PNEUMATIC</t>
  </si>
  <si>
    <t>060-ZV-11140</t>
  </si>
  <si>
    <t>1"</t>
  </si>
  <si>
    <t>150#</t>
  </si>
  <si>
    <t>Metal</t>
  </si>
  <si>
    <t>Flanged</t>
  </si>
  <si>
    <t>ANSI</t>
  </si>
  <si>
    <t>FB</t>
  </si>
  <si>
    <t>ASTM A182 F316/F316L</t>
  </si>
  <si>
    <t>Ball2</t>
  </si>
  <si>
    <t>Stem2</t>
  </si>
  <si>
    <t>Housing2</t>
  </si>
  <si>
    <t>Seat2</t>
  </si>
  <si>
    <t>Seal2</t>
  </si>
  <si>
    <t>Injector2</t>
  </si>
  <si>
    <t>Vent2</t>
  </si>
  <si>
    <t>Paint2</t>
  </si>
  <si>
    <t>25C</t>
  </si>
  <si>
    <t>Service2</t>
  </si>
  <si>
    <t>No</t>
  </si>
  <si>
    <t>SABIC</t>
  </si>
  <si>
    <t>gate valve</t>
  </si>
  <si>
    <t>110-GV-101</t>
  </si>
  <si>
    <t>12"</t>
  </si>
  <si>
    <t>600#</t>
  </si>
  <si>
    <t>CAST BODY</t>
  </si>
  <si>
    <t>REDUCED BORE</t>
  </si>
  <si>
    <t>BUTT WELD</t>
  </si>
  <si>
    <t>API 600</t>
  </si>
  <si>
    <t>GV-S12</t>
  </si>
  <si>
    <t>ASTM A105</t>
  </si>
  <si>
    <t>ASTM A276 304</t>
  </si>
  <si>
    <t>ASTM A182 F304</t>
  </si>
  <si>
    <t>PEEK</t>
  </si>
  <si>
    <t>GRAPHITE</t>
  </si>
  <si>
    <t>-40 ºC / 250 ºC</t>
  </si>
  <si>
    <t>STEAM</t>
  </si>
  <si>
    <t>globe valve</t>
  </si>
  <si>
    <t>Electric Actuated</t>
  </si>
  <si>
    <t>080-GV-101</t>
  </si>
  <si>
    <t>2"</t>
  </si>
  <si>
    <t>SINGLE BODY</t>
  </si>
  <si>
    <t>Floating</t>
  </si>
  <si>
    <t>THREADED</t>
  </si>
  <si>
    <t>ISO 17292</t>
  </si>
  <si>
    <t>GV-S02</t>
  </si>
  <si>
    <t>ASTM A351 CF8</t>
  </si>
  <si>
    <t>ASTM A351 CF3</t>
  </si>
  <si>
    <t>RPTFE</t>
  </si>
  <si>
    <t>VITON</t>
  </si>
  <si>
    <t>Injector3</t>
  </si>
  <si>
    <t>Ball Drain</t>
  </si>
  <si>
    <t>NOT PAINTED</t>
  </si>
  <si>
    <t>-10 ºC / 120 ºC</t>
  </si>
  <si>
    <t>WATER</t>
  </si>
  <si>
    <t>TOTAL</t>
  </si>
  <si>
    <t>check valve</t>
  </si>
  <si>
    <t>CV-002</t>
  </si>
  <si>
    <t>10"</t>
  </si>
  <si>
    <t>FLANGED</t>
  </si>
  <si>
    <t>CV-150</t>
  </si>
  <si>
    <t>ASTM A216 WCB</t>
  </si>
  <si>
    <t>PTFE</t>
  </si>
  <si>
    <t>0 ºC / 100 ºC</t>
  </si>
  <si>
    <t>SHELL</t>
  </si>
  <si>
    <t>Hydraulic</t>
  </si>
  <si>
    <t>045-ZV-301</t>
  </si>
  <si>
    <t>4"</t>
  </si>
  <si>
    <t>AP-300</t>
  </si>
  <si>
    <t>ASTM A351 CF3M</t>
  </si>
  <si>
    <t>Injector4</t>
  </si>
  <si>
    <t>Drain Valve</t>
  </si>
  <si>
    <t>-30 ºC / 220 ºC</t>
  </si>
  <si>
    <t>GAS</t>
  </si>
  <si>
    <t>BP</t>
  </si>
  <si>
    <t>butterfly valve</t>
  </si>
  <si>
    <t>070-BV-502</t>
  </si>
  <si>
    <t>8"</t>
  </si>
  <si>
    <t>LUGGED</t>
  </si>
  <si>
    <t>ISO 5752</t>
  </si>
  <si>
    <t>BV-150</t>
  </si>
  <si>
    <t>ASTM A536 65-45-12</t>
  </si>
  <si>
    <t>ASTM A182 F6A</t>
  </si>
  <si>
    <t>EPDM</t>
  </si>
  <si>
    <t>PAINTED AS PER SPEC</t>
  </si>
  <si>
    <t>-10 ºC / 80 ºC</t>
  </si>
  <si>
    <t>AIR</t>
  </si>
  <si>
    <t>CHEVRON</t>
  </si>
  <si>
    <t>GV-5016</t>
  </si>
  <si>
    <t>16"</t>
  </si>
  <si>
    <t>GV-600</t>
  </si>
  <si>
    <t>-50 ºC / 250 ºC</t>
  </si>
  <si>
    <t>CRUDE OIL</t>
  </si>
  <si>
    <t>EXXON</t>
  </si>
  <si>
    <t>CV-1502</t>
  </si>
  <si>
    <t>API 6D</t>
  </si>
  <si>
    <t>CV-API6D</t>
  </si>
  <si>
    <t>PETROBRAS</t>
  </si>
  <si>
    <t>plug valve</t>
  </si>
  <si>
    <t>PV-06300</t>
  </si>
  <si>
    <t>PV-300</t>
  </si>
  <si>
    <t>-40 ºC / 180 ºC</t>
  </si>
  <si>
    <t>OIL</t>
  </si>
  <si>
    <t>BV-03150</t>
  </si>
  <si>
    <t>3"</t>
  </si>
  <si>
    <t>Ball Valve</t>
  </si>
  <si>
    <t>-29 ºC / 200 ºC</t>
  </si>
  <si>
    <t>Pneumatic</t>
  </si>
  <si>
    <t>BV-12350</t>
  </si>
  <si>
    <t>Wafer</t>
  </si>
  <si>
    <t>-20 ºC / 100 ºC</t>
  </si>
  <si>
    <t>GV-18300</t>
  </si>
  <si>
    <t>18"</t>
  </si>
  <si>
    <t>GV-300</t>
  </si>
  <si>
    <t>BV-02600</t>
  </si>
  <si>
    <t>BV-600</t>
  </si>
  <si>
    <t>BV-06300</t>
  </si>
  <si>
    <t>BV-300</t>
  </si>
  <si>
    <t>ASTM A536</t>
  </si>
  <si>
    <t>GV-14600</t>
  </si>
  <si>
    <t>14"</t>
  </si>
  <si>
    <t>BV-10300</t>
  </si>
  <si>
    <t>BV-20150</t>
  </si>
  <si>
    <t>20"</t>
  </si>
  <si>
    <t>-20 ºC / 80 ºC</t>
  </si>
  <si>
    <t>CV-03600</t>
  </si>
  <si>
    <t>CV-600</t>
  </si>
  <si>
    <t>PV-08150</t>
  </si>
  <si>
    <t>PV-150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</si>
</sst>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Ebrima"/>
    </font>
    <font>
      <b/>
      <sz val="11"/>
      <color rgb="FFFF0000"/>
      <name val="Ebrima"/>
    </font>
    <font>
      <sz val="11"/>
      <color theme="0"/>
      <name val="Ebrima"/>
    </font>
    <font>
      <u/>
      <sz val="11"/>
      <color theme="1"/>
      <name val="Ebrima"/>
    </font>
  </fonts>
  <fills count="10">
    <fill>
      <patternFill patternType="none"/>
    </fill>
    <fill>
      <patternFill patternType="gray125"/>
    </fill>
    <fill>
      <patternFill patternType="solid">
        <fgColor theme="1" tint="4.9989318521683403E-2"/>
        <bgColor indexed="64"/>
      </patternFill>
    </fill>
    <fill>
      <patternFill patternType="solid">
        <fgColor theme="0" tint="-4.9989318521683403E-2"/>
        <bgColor indexed="64"/>
      </patternFill>
    </fill>
    <fill>
      <patternFill patternType="solid">
        <fgColor rgb="FFD8D5CE"/>
        <bgColor indexed="64"/>
      </patternFill>
    </fill>
    <fill>
      <patternFill patternType="solid">
        <fgColor rgb="FFE8D0D0"/>
        <bgColor indexed="64"/>
      </patternFill>
    </fill>
    <fill>
      <patternFill patternType="solid">
        <fgColor rgb="FF2F2C25"/>
        <bgColor indexed="64"/>
      </patternFill>
    </fill>
    <fill>
      <patternFill patternType="solid">
        <fgColor rgb="FF6D2321"/>
        <bgColor indexed="64"/>
      </patternFill>
    </fill>
    <fill>
      <patternFill patternType="solid">
        <fgColor theme="9" tint="0.79998168889431442"/>
        <bgColor indexed="64"/>
      </patternFill>
    </fill>
    <fill>
      <patternFill patternType="solid">
        <fgColor rgb="FF006600"/>
        <bgColor indexed="64"/>
      </patternFill>
    </fill>
  </fills>
  <borders count="4">
    <border>
      <left/>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25">
    <xf numFmtId="0" fontId="0" fillId="0" borderId="0" xfId="0"/>
    <xf numFmtId="0" fontId="1" fillId="0" borderId="0" xfId="0" applyFont="1"/>
    <xf numFmtId="0" fontId="3" fillId="2" borderId="0" xfId="0" applyFont="1" applyFill="1"/>
    <xf numFmtId="0" fontId="1" fillId="0" borderId="0" xfId="0" applyFont="1" applyAlignment="1">
      <alignment horizontal="left"/>
    </xf>
    <xf numFmtId="0" fontId="1" fillId="0" borderId="1" xfId="0" applyFont="1" applyBorder="1"/>
    <xf numFmtId="0" fontId="3" fillId="2" borderId="1" xfId="0" applyFont="1" applyFill="1" applyBorder="1" applyAlignment="1">
      <alignment horizontal="center"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3" fillId="2" borderId="1" xfId="0" applyFont="1" applyFill="1" applyBorder="1" applyAlignment="1">
      <alignment horizontal="center"/>
    </xf>
    <xf numFmtId="14" fontId="1" fillId="0" borderId="1" xfId="0" applyNumberFormat="1" applyFont="1" applyBorder="1"/>
    <xf numFmtId="0" fontId="3" fillId="6" borderId="1" xfId="0" applyFont="1" applyFill="1" applyBorder="1" applyAlignment="1">
      <alignment horizontal="center" wrapText="1"/>
    </xf>
    <xf numFmtId="0" fontId="3" fillId="7" borderId="1" xfId="0" applyFont="1" applyFill="1" applyBorder="1" applyAlignment="1">
      <alignment horizontal="center" wrapText="1"/>
    </xf>
    <xf numFmtId="0" fontId="4" fillId="3" borderId="1" xfId="0" applyFont="1" applyFill="1" applyBorder="1" applyAlignment="1">
      <alignment horizontal="center"/>
    </xf>
    <xf numFmtId="0" fontId="1" fillId="8" borderId="1" xfId="0" applyFont="1" applyFill="1" applyBorder="1" applyAlignment="1">
      <alignment horizontal="center"/>
    </xf>
    <xf numFmtId="0" fontId="3" fillId="9" borderId="1" xfId="0" applyFont="1" applyFill="1" applyBorder="1" applyAlignment="1">
      <alignment horizontal="center" wrapText="1"/>
    </xf>
    <xf numFmtId="0" fontId="1" fillId="0" borderId="0" xfId="0" applyFont="1" applyAlignment="1">
      <alignment horizontal="left" wrapText="1"/>
    </xf>
    <xf numFmtId="0" fontId="1" fillId="0" borderId="0" xfId="0" applyFont="1" applyAlignment="1">
      <alignment horizontal="left" wrapText="1"/>
    </xf>
    <xf numFmtId="0" fontId="1" fillId="0" borderId="0" xfId="0" applyFont="1"/>
    <xf numFmtId="0" fontId="2" fillId="0" borderId="0" xfId="0" applyFont="1" applyAlignment="1">
      <alignment horizontal="center"/>
    </xf>
    <xf numFmtId="0" fontId="3" fillId="7" borderId="1" xfId="0" applyFont="1" applyFill="1" applyBorder="1" applyAlignment="1">
      <alignment horizontal="center"/>
    </xf>
    <xf numFmtId="0" fontId="0" fillId="0" borderId="2" xfId="0" applyBorder="1"/>
    <xf numFmtId="0" fontId="0" fillId="0" borderId="3" xfId="0" applyBorder="1"/>
    <xf numFmtId="0" fontId="1"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23"/>
  <sheetViews>
    <sheetView showGridLines="0" view="pageBreakPreview" zoomScale="130" zoomScaleNormal="100" zoomScaleSheetLayoutView="130" workbookViewId="0">
      <selection activeCell="A2" sqref="A2:B3"/>
    </sheetView>
  </sheetViews>
  <sheetFormatPr baseColWidth="10" defaultColWidth="9.1796875" defaultRowHeight="16.5" x14ac:dyDescent="0.45"/>
  <cols>
    <col min="1" max="2" width="9.1796875" style="1" customWidth="1"/>
    <col min="3" max="3" width="19.54296875" style="1" customWidth="1"/>
    <col min="4" max="4" width="9.1796875" style="1" customWidth="1"/>
    <col min="5" max="16384" width="9.1796875" style="1"/>
  </cols>
  <sheetData>
    <row r="2" spans="1:8" x14ac:dyDescent="0.45">
      <c r="A2" s="20" t="s">
        <v>0</v>
      </c>
      <c r="B2" s="19"/>
    </row>
    <row r="3" spans="1:8" x14ac:dyDescent="0.45">
      <c r="A3" s="19"/>
      <c r="B3" s="19"/>
    </row>
    <row r="6" spans="1:8" x14ac:dyDescent="0.45">
      <c r="C6" s="2" t="s">
        <v>1</v>
      </c>
      <c r="D6" s="1" t="s">
        <v>2</v>
      </c>
    </row>
    <row r="7" spans="1:8" x14ac:dyDescent="0.45">
      <c r="C7" s="2" t="s">
        <v>3</v>
      </c>
      <c r="D7" s="1" t="s">
        <v>4</v>
      </c>
    </row>
    <row r="8" spans="1:8" x14ac:dyDescent="0.45">
      <c r="C8" s="2" t="s">
        <v>5</v>
      </c>
      <c r="D8" s="1" t="s">
        <v>6</v>
      </c>
    </row>
    <row r="9" spans="1:8" x14ac:dyDescent="0.45">
      <c r="C9" s="2" t="s">
        <v>7</v>
      </c>
      <c r="D9" s="3" t="s">
        <v>8</v>
      </c>
      <c r="E9" s="3"/>
      <c r="F9" s="3"/>
      <c r="G9" s="3"/>
      <c r="H9" s="3"/>
    </row>
    <row r="10" spans="1:8" ht="7.5" customHeight="1" x14ac:dyDescent="0.45"/>
    <row r="11" spans="1:8" ht="7.5" customHeight="1" x14ac:dyDescent="0.45"/>
    <row r="12" spans="1:8" ht="7.5" customHeight="1" x14ac:dyDescent="0.45">
      <c r="C12" s="17"/>
      <c r="D12" s="17"/>
      <c r="E12" s="17"/>
      <c r="F12" s="17"/>
      <c r="G12" s="17"/>
      <c r="H12" s="17"/>
    </row>
    <row r="13" spans="1:8" ht="7.5" customHeight="1" x14ac:dyDescent="0.45"/>
    <row r="14" spans="1:8" ht="7.5" customHeight="1" x14ac:dyDescent="0.45">
      <c r="C14" s="17"/>
      <c r="D14" s="17"/>
      <c r="E14" s="17"/>
      <c r="F14" s="17"/>
      <c r="G14" s="17"/>
      <c r="H14" s="17"/>
    </row>
    <row r="15" spans="1:8" ht="7.5" customHeight="1" x14ac:dyDescent="0.45">
      <c r="C15" s="17"/>
      <c r="D15" s="17"/>
      <c r="E15" s="17"/>
      <c r="F15" s="17"/>
      <c r="G15" s="17"/>
      <c r="H15" s="17"/>
    </row>
    <row r="16" spans="1:8" ht="7.5" customHeight="1" x14ac:dyDescent="0.45">
      <c r="C16" s="17"/>
      <c r="D16" s="17"/>
      <c r="E16" s="17"/>
      <c r="F16" s="17"/>
      <c r="G16" s="17"/>
      <c r="H16" s="17"/>
    </row>
    <row r="17" spans="3:8" x14ac:dyDescent="0.45">
      <c r="C17" s="1" t="str">
        <f>"Dear "&amp;D13&amp;","</f>
        <v>Dear ,</v>
      </c>
    </row>
    <row r="18" spans="3:8" ht="6" customHeight="1" x14ac:dyDescent="0.45"/>
    <row r="19" spans="3:8" ht="31" customHeight="1" x14ac:dyDescent="0.45">
      <c r="C19" s="18" t="str">
        <f>"Thank you for reaching out to us regarding your requirements for "&amp;D14&amp;". We are pleased to present our proposal for your review."</f>
        <v>Thank you for reaching out to us regarding your requirements for . We are pleased to present our proposal for your review.</v>
      </c>
      <c r="D19" s="19"/>
      <c r="E19" s="19"/>
      <c r="F19" s="19"/>
      <c r="G19" s="19"/>
      <c r="H19" s="19"/>
    </row>
    <row r="20" spans="3:8" ht="6" customHeight="1" x14ac:dyDescent="0.45"/>
    <row r="21" spans="3:8" ht="64" customHeight="1" x14ac:dyDescent="0.45">
      <c r="C21" s="18" t="s">
        <v>9</v>
      </c>
      <c r="D21" s="19"/>
      <c r="E21" s="19"/>
      <c r="F21" s="19"/>
      <c r="G21" s="19"/>
      <c r="H21" s="19"/>
    </row>
    <row r="22" spans="3:8" ht="6" customHeight="1" x14ac:dyDescent="0.45">
      <c r="C22" s="18"/>
      <c r="D22" s="19"/>
      <c r="E22" s="19"/>
      <c r="F22" s="19"/>
      <c r="G22" s="19"/>
      <c r="H22" s="19"/>
    </row>
    <row r="23" spans="3:8" x14ac:dyDescent="0.45">
      <c r="C23" s="18" t="s">
        <v>10</v>
      </c>
      <c r="D23" s="19"/>
      <c r="E23" s="19"/>
      <c r="F23" s="19"/>
      <c r="G23" s="19"/>
      <c r="H23" s="19"/>
    </row>
  </sheetData>
  <mergeCells count="5">
    <mergeCell ref="C19:H19"/>
    <mergeCell ref="A2:B3"/>
    <mergeCell ref="C22:H22"/>
    <mergeCell ref="C23:H23"/>
    <mergeCell ref="C21:H21"/>
  </mergeCells>
  <pageMargins left="0.7" right="0.7" top="0.75" bottom="0.75" header="0.3" footer="0.3"/>
  <pageSetup paperSize="9" scale="9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J30"/>
  <sheetViews>
    <sheetView showGridLines="0" tabSelected="1" zoomScale="85" zoomScaleNormal="85" workbookViewId="0">
      <selection activeCell="F27" sqref="F27"/>
    </sheetView>
  </sheetViews>
  <sheetFormatPr baseColWidth="10" defaultColWidth="11.453125" defaultRowHeight="16.5" x14ac:dyDescent="0.45"/>
  <cols>
    <col min="1" max="1" width="1.08984375" style="4" customWidth="1"/>
    <col min="2" max="2" width="11.453125" style="4" customWidth="1"/>
    <col min="3" max="3" width="10.6328125" style="4" customWidth="1"/>
    <col min="4" max="4" width="16.7265625" style="4" bestFit="1" customWidth="1"/>
    <col min="5" max="6" width="18.81640625" style="4" customWidth="1"/>
    <col min="7" max="8" width="11.453125" style="4" customWidth="1"/>
    <col min="9" max="9" width="61.7265625" style="4" customWidth="1"/>
    <col min="10" max="12" width="11.453125" style="4" customWidth="1"/>
    <col min="13" max="14" width="16.1796875" style="4" customWidth="1"/>
    <col min="15" max="27" width="11.453125" style="4" customWidth="1"/>
    <col min="28" max="28" width="14.26953125" style="4" customWidth="1"/>
    <col min="29" max="29" width="11.453125" style="4" customWidth="1"/>
    <col min="30" max="30" width="11.26953125" style="4" customWidth="1"/>
    <col min="31" max="31" width="11.453125" style="4" customWidth="1"/>
    <col min="32" max="32" width="14.26953125" style="4" customWidth="1"/>
    <col min="33" max="44" width="11.453125" style="4" customWidth="1"/>
    <col min="45" max="45" width="23.1796875" style="4" customWidth="1"/>
    <col min="46" max="46" width="11.453125" style="4" customWidth="1"/>
    <col min="47" max="16384" width="11.453125" style="4"/>
  </cols>
  <sheetData>
    <row r="1" spans="1:62" ht="8" customHeight="1" x14ac:dyDescent="0.45"/>
    <row r="2" spans="1:62" x14ac:dyDescent="0.45">
      <c r="B2" s="20" t="s">
        <v>0</v>
      </c>
      <c r="C2" s="24"/>
      <c r="D2" s="2" t="s">
        <v>1</v>
      </c>
      <c r="E2" s="1" t="s">
        <v>2</v>
      </c>
      <c r="F2" s="1"/>
      <c r="G2" s="2" t="s">
        <v>11</v>
      </c>
      <c r="H2" s="2" t="s">
        <v>12</v>
      </c>
      <c r="I2" s="2" t="s">
        <v>13</v>
      </c>
    </row>
    <row r="3" spans="1:62" x14ac:dyDescent="0.45">
      <c r="B3" s="24"/>
      <c r="C3" s="24"/>
      <c r="D3" s="2" t="s">
        <v>3</v>
      </c>
      <c r="E3" s="1" t="s">
        <v>4</v>
      </c>
      <c r="F3" s="1"/>
      <c r="G3" s="6">
        <v>0</v>
      </c>
      <c r="H3" s="11">
        <f ca="1">TODAY()</f>
        <v>45579</v>
      </c>
      <c r="I3" s="4" t="s">
        <v>14</v>
      </c>
    </row>
    <row r="4" spans="1:62" x14ac:dyDescent="0.45">
      <c r="D4" s="2" t="s">
        <v>5</v>
      </c>
      <c r="E4" s="1" t="s">
        <v>6</v>
      </c>
      <c r="F4" s="1"/>
    </row>
    <row r="5" spans="1:62" x14ac:dyDescent="0.45">
      <c r="D5" s="2" t="s">
        <v>7</v>
      </c>
      <c r="E5" s="3" t="s">
        <v>8</v>
      </c>
      <c r="F5" s="3"/>
    </row>
    <row r="7" spans="1:62" x14ac:dyDescent="0.45">
      <c r="AD7" s="21" t="s">
        <v>15</v>
      </c>
      <c r="AE7" s="22"/>
      <c r="AF7" s="22"/>
      <c r="AG7" s="22"/>
      <c r="AH7" s="22"/>
      <c r="AI7" s="22"/>
      <c r="AJ7" s="22"/>
      <c r="AK7" s="22"/>
      <c r="AL7" s="23"/>
    </row>
    <row r="8" spans="1:62" ht="33" customHeight="1" x14ac:dyDescent="0.45">
      <c r="B8" s="5" t="s">
        <v>16</v>
      </c>
      <c r="C8" s="5" t="s">
        <v>17</v>
      </c>
      <c r="D8" s="5" t="s">
        <v>18</v>
      </c>
      <c r="E8" s="5" t="s">
        <v>19</v>
      </c>
      <c r="F8" s="5" t="s">
        <v>20</v>
      </c>
      <c r="G8" s="5" t="s">
        <v>21</v>
      </c>
      <c r="H8" s="5" t="s">
        <v>22</v>
      </c>
      <c r="I8" s="5" t="s">
        <v>23</v>
      </c>
      <c r="J8" s="12" t="s">
        <v>24</v>
      </c>
      <c r="K8" s="12" t="s">
        <v>25</v>
      </c>
      <c r="L8" s="12" t="s">
        <v>26</v>
      </c>
      <c r="M8" s="12" t="s">
        <v>27</v>
      </c>
      <c r="N8" s="12" t="s">
        <v>28</v>
      </c>
      <c r="O8" s="12" t="s">
        <v>29</v>
      </c>
      <c r="P8" s="12" t="s">
        <v>30</v>
      </c>
      <c r="Q8" s="12" t="s">
        <v>31</v>
      </c>
      <c r="R8" s="12" t="s">
        <v>32</v>
      </c>
      <c r="S8" s="12" t="s">
        <v>33</v>
      </c>
      <c r="T8" s="12" t="s">
        <v>34</v>
      </c>
      <c r="U8" s="12" t="s">
        <v>35</v>
      </c>
      <c r="V8" s="12" t="s">
        <v>36</v>
      </c>
      <c r="W8" s="12" t="s">
        <v>37</v>
      </c>
      <c r="X8" s="12" t="s">
        <v>38</v>
      </c>
      <c r="Y8" s="12" t="s">
        <v>39</v>
      </c>
      <c r="Z8" s="12" t="s">
        <v>40</v>
      </c>
      <c r="AA8" s="12" t="s">
        <v>41</v>
      </c>
      <c r="AB8" s="12" t="s">
        <v>42</v>
      </c>
      <c r="AC8" s="12" t="s">
        <v>43</v>
      </c>
      <c r="AD8" s="13" t="s">
        <v>44</v>
      </c>
      <c r="AE8" s="13" t="s">
        <v>45</v>
      </c>
      <c r="AF8" s="13" t="s">
        <v>46</v>
      </c>
      <c r="AG8" s="13" t="s">
        <v>47</v>
      </c>
      <c r="AH8" s="13" t="s">
        <v>48</v>
      </c>
      <c r="AI8" s="13" t="s">
        <v>49</v>
      </c>
      <c r="AJ8" s="13" t="s">
        <v>50</v>
      </c>
      <c r="AK8" s="13" t="s">
        <v>51</v>
      </c>
      <c r="AL8" s="13" t="s">
        <v>52</v>
      </c>
      <c r="AM8" s="13" t="s">
        <v>53</v>
      </c>
      <c r="AN8" s="13" t="s">
        <v>54</v>
      </c>
      <c r="AO8" s="13" t="s">
        <v>55</v>
      </c>
      <c r="AP8" s="13" t="s">
        <v>56</v>
      </c>
      <c r="AQ8" s="13" t="s">
        <v>57</v>
      </c>
      <c r="AR8" s="12" t="s">
        <v>58</v>
      </c>
      <c r="AS8" s="16" t="s">
        <v>59</v>
      </c>
      <c r="AT8" s="6"/>
      <c r="AU8" s="6"/>
      <c r="AV8" s="6"/>
      <c r="AW8" s="6"/>
      <c r="AX8" s="6"/>
      <c r="AY8" s="6"/>
      <c r="AZ8" s="6"/>
      <c r="BA8" s="6"/>
      <c r="BB8" s="6"/>
      <c r="BC8" s="6"/>
      <c r="BD8" s="6"/>
      <c r="BE8" s="6"/>
      <c r="BF8" s="6"/>
      <c r="BG8" s="6"/>
      <c r="BH8" s="6"/>
      <c r="BI8" s="6"/>
      <c r="BJ8" s="6"/>
    </row>
    <row r="9" spans="1:62" s="6" customFormat="1" x14ac:dyDescent="0.45">
      <c r="A9" s="4"/>
      <c r="B9" s="7">
        <v>1</v>
      </c>
      <c r="C9" s="7"/>
      <c r="D9" s="7" t="s">
        <v>60</v>
      </c>
      <c r="E9" s="7" t="s">
        <v>61</v>
      </c>
      <c r="F9" s="7" t="s">
        <v>62</v>
      </c>
      <c r="G9" s="7" t="s">
        <v>63</v>
      </c>
      <c r="H9" s="7"/>
      <c r="I9" s="7"/>
      <c r="J9" s="8">
        <v>6000000250</v>
      </c>
      <c r="K9" s="8" t="s">
        <v>64</v>
      </c>
      <c r="L9" s="8" t="s">
        <v>65</v>
      </c>
      <c r="M9" s="8" t="s">
        <v>66</v>
      </c>
      <c r="N9" s="8" t="s">
        <v>67</v>
      </c>
      <c r="O9" s="8" t="s">
        <v>68</v>
      </c>
      <c r="P9" s="8" t="s">
        <v>69</v>
      </c>
      <c r="Q9" s="8" t="s">
        <v>70</v>
      </c>
      <c r="R9" s="8" t="s">
        <v>71</v>
      </c>
      <c r="S9" s="8" t="s">
        <v>72</v>
      </c>
      <c r="T9" s="8" t="s">
        <v>73</v>
      </c>
      <c r="U9" s="8" t="s">
        <v>74</v>
      </c>
      <c r="V9" s="8" t="s">
        <v>75</v>
      </c>
      <c r="W9" s="8" t="s">
        <v>76</v>
      </c>
      <c r="X9" s="8" t="s">
        <v>77</v>
      </c>
      <c r="Y9" s="8" t="s">
        <v>78</v>
      </c>
      <c r="Z9" s="8" t="s">
        <v>79</v>
      </c>
      <c r="AA9" s="8" t="s">
        <v>80</v>
      </c>
      <c r="AB9" s="8" t="s">
        <v>81</v>
      </c>
      <c r="AC9" s="8" t="s">
        <v>82</v>
      </c>
      <c r="AD9" s="9"/>
      <c r="AE9" s="9"/>
      <c r="AF9" s="9"/>
      <c r="AG9" s="9"/>
      <c r="AH9" s="9"/>
      <c r="AI9" s="9"/>
      <c r="AJ9" s="9"/>
      <c r="AK9" s="9"/>
      <c r="AL9" s="9"/>
      <c r="AM9" s="9"/>
      <c r="AN9" s="9"/>
      <c r="AO9" s="9"/>
      <c r="AP9" s="9"/>
      <c r="AQ9" s="9"/>
      <c r="AR9" s="8"/>
      <c r="AS9" s="15" t="s">
        <v>83</v>
      </c>
    </row>
    <row r="10" spans="1:62" s="6" customFormat="1" x14ac:dyDescent="0.45">
      <c r="A10" s="4"/>
      <c r="B10" s="7">
        <v>2</v>
      </c>
      <c r="C10" s="7"/>
      <c r="D10" s="7" t="s">
        <v>60</v>
      </c>
      <c r="E10" s="7" t="s">
        <v>61</v>
      </c>
      <c r="F10" s="7" t="s">
        <v>84</v>
      </c>
      <c r="G10" s="7" t="s">
        <v>85</v>
      </c>
      <c r="H10" s="7"/>
      <c r="I10" s="7"/>
      <c r="J10" s="8">
        <v>6000000240</v>
      </c>
      <c r="K10" s="8" t="s">
        <v>86</v>
      </c>
      <c r="L10" s="8" t="s">
        <v>87</v>
      </c>
      <c r="M10" s="8" t="s">
        <v>66</v>
      </c>
      <c r="N10" s="8" t="s">
        <v>88</v>
      </c>
      <c r="O10" s="8" t="s">
        <v>68</v>
      </c>
      <c r="P10" s="8" t="s">
        <v>89</v>
      </c>
      <c r="Q10" s="8" t="s">
        <v>90</v>
      </c>
      <c r="R10" s="8" t="s">
        <v>91</v>
      </c>
      <c r="S10" s="8" t="s">
        <v>92</v>
      </c>
      <c r="T10" s="8" t="s">
        <v>93</v>
      </c>
      <c r="U10" s="8" t="s">
        <v>94</v>
      </c>
      <c r="V10" s="8" t="s">
        <v>95</v>
      </c>
      <c r="W10" s="8" t="s">
        <v>96</v>
      </c>
      <c r="X10" s="8" t="s">
        <v>97</v>
      </c>
      <c r="Y10" s="8" t="s">
        <v>98</v>
      </c>
      <c r="Z10" s="8" t="s">
        <v>99</v>
      </c>
      <c r="AA10" s="8" t="s">
        <v>100</v>
      </c>
      <c r="AB10" s="8" t="s">
        <v>101</v>
      </c>
      <c r="AC10" s="8" t="s">
        <v>102</v>
      </c>
      <c r="AD10" s="9"/>
      <c r="AE10" s="9"/>
      <c r="AF10" s="9"/>
      <c r="AG10" s="9"/>
      <c r="AH10" s="9"/>
      <c r="AI10" s="9"/>
      <c r="AJ10" s="9"/>
      <c r="AK10" s="9"/>
      <c r="AL10" s="9"/>
      <c r="AM10" s="9"/>
      <c r="AN10" s="9"/>
      <c r="AO10" s="9"/>
      <c r="AP10" s="9"/>
      <c r="AQ10" s="9"/>
      <c r="AR10" s="8"/>
      <c r="AS10" s="15" t="s">
        <v>103</v>
      </c>
    </row>
    <row r="11" spans="1:62" s="6" customFormat="1" x14ac:dyDescent="0.45">
      <c r="A11" s="4"/>
      <c r="B11" s="7">
        <v>3</v>
      </c>
      <c r="C11" s="7"/>
      <c r="D11" s="7" t="s">
        <v>104</v>
      </c>
      <c r="E11" s="7" t="s">
        <v>105</v>
      </c>
      <c r="F11" s="7" t="s">
        <v>62</v>
      </c>
      <c r="G11" s="7" t="s">
        <v>106</v>
      </c>
      <c r="H11" s="7"/>
      <c r="I11" s="7"/>
      <c r="J11" s="8" t="s">
        <v>63</v>
      </c>
      <c r="K11" s="8" t="s">
        <v>107</v>
      </c>
      <c r="L11" s="8" t="s">
        <v>108</v>
      </c>
      <c r="M11" s="8" t="s">
        <v>109</v>
      </c>
      <c r="N11" s="8" t="s">
        <v>67</v>
      </c>
      <c r="O11" s="8" t="s">
        <v>110</v>
      </c>
      <c r="P11" s="8" t="s">
        <v>111</v>
      </c>
      <c r="Q11" s="8" t="s">
        <v>112</v>
      </c>
      <c r="R11" s="8" t="s">
        <v>113</v>
      </c>
      <c r="S11" s="8" t="s">
        <v>72</v>
      </c>
      <c r="T11" s="8" t="s">
        <v>114</v>
      </c>
      <c r="U11" s="8" t="s">
        <v>115</v>
      </c>
      <c r="V11" s="8" t="s">
        <v>116</v>
      </c>
      <c r="W11" s="8" t="s">
        <v>117</v>
      </c>
      <c r="X11" s="8" t="s">
        <v>118</v>
      </c>
      <c r="Y11" s="8" t="s">
        <v>63</v>
      </c>
      <c r="Z11" s="8" t="s">
        <v>63</v>
      </c>
      <c r="AA11" s="8" t="s">
        <v>80</v>
      </c>
      <c r="AB11" s="8" t="s">
        <v>119</v>
      </c>
      <c r="AC11" s="8" t="s">
        <v>120</v>
      </c>
      <c r="AD11" s="9"/>
      <c r="AE11" s="9"/>
      <c r="AF11" s="9"/>
      <c r="AG11" s="9"/>
      <c r="AH11" s="9"/>
      <c r="AI11" s="9"/>
      <c r="AJ11" s="9"/>
      <c r="AK11" s="9"/>
      <c r="AL11" s="9"/>
      <c r="AM11" s="9"/>
      <c r="AN11" s="9"/>
      <c r="AO11" s="9"/>
      <c r="AP11" s="9"/>
      <c r="AQ11" s="9"/>
      <c r="AR11" s="8"/>
      <c r="AS11" s="15" t="s">
        <v>83</v>
      </c>
    </row>
    <row r="12" spans="1:62" s="6" customFormat="1" x14ac:dyDescent="0.45">
      <c r="A12" s="4"/>
      <c r="B12" s="7">
        <v>4</v>
      </c>
      <c r="C12" s="7"/>
      <c r="D12" s="7" t="s">
        <v>60</v>
      </c>
      <c r="E12" s="7" t="s">
        <v>121</v>
      </c>
      <c r="F12" s="7" t="s">
        <v>122</v>
      </c>
      <c r="G12" s="7" t="s">
        <v>123</v>
      </c>
      <c r="H12" s="7"/>
      <c r="I12" s="14"/>
      <c r="J12" s="8">
        <v>6000000239</v>
      </c>
      <c r="K12" s="8" t="s">
        <v>124</v>
      </c>
      <c r="L12" s="8" t="s">
        <v>87</v>
      </c>
      <c r="M12" s="8" t="s">
        <v>125</v>
      </c>
      <c r="N12" s="8" t="s">
        <v>126</v>
      </c>
      <c r="O12" s="8" t="s">
        <v>68</v>
      </c>
      <c r="P12" s="8" t="s">
        <v>127</v>
      </c>
      <c r="Q12" s="8" t="s">
        <v>128</v>
      </c>
      <c r="R12" s="8" t="s">
        <v>129</v>
      </c>
      <c r="S12" s="8" t="s">
        <v>130</v>
      </c>
      <c r="T12" s="8" t="s">
        <v>131</v>
      </c>
      <c r="U12" s="8" t="s">
        <v>74</v>
      </c>
      <c r="V12" s="8" t="s">
        <v>75</v>
      </c>
      <c r="W12" s="8" t="s">
        <v>132</v>
      </c>
      <c r="X12" s="8" t="s">
        <v>133</v>
      </c>
      <c r="Y12" s="8" t="s">
        <v>134</v>
      </c>
      <c r="Z12" s="8" t="s">
        <v>135</v>
      </c>
      <c r="AA12" s="8" t="s">
        <v>136</v>
      </c>
      <c r="AB12" s="8" t="s">
        <v>137</v>
      </c>
      <c r="AC12" s="8" t="s">
        <v>138</v>
      </c>
      <c r="AD12" s="9"/>
      <c r="AE12" s="9"/>
      <c r="AF12" s="9"/>
      <c r="AG12" s="9"/>
      <c r="AH12" s="9"/>
      <c r="AI12" s="9"/>
      <c r="AJ12" s="9"/>
      <c r="AK12" s="9"/>
      <c r="AL12" s="9"/>
      <c r="AM12" s="9"/>
      <c r="AN12" s="9"/>
      <c r="AO12" s="9"/>
      <c r="AP12" s="9"/>
      <c r="AQ12" s="9"/>
      <c r="AR12" s="8"/>
      <c r="AS12" s="15" t="s">
        <v>103</v>
      </c>
    </row>
    <row r="13" spans="1:62" s="6" customFormat="1" x14ac:dyDescent="0.45">
      <c r="A13" s="4"/>
      <c r="B13" s="7">
        <v>5</v>
      </c>
      <c r="C13" s="7"/>
      <c r="D13" s="7" t="s">
        <v>139</v>
      </c>
      <c r="E13" s="7" t="s">
        <v>140</v>
      </c>
      <c r="F13" s="7" t="s">
        <v>62</v>
      </c>
      <c r="G13" s="7" t="s">
        <v>141</v>
      </c>
      <c r="H13" s="7"/>
      <c r="I13" s="7"/>
      <c r="J13" s="8" t="s">
        <v>63</v>
      </c>
      <c r="K13" s="8" t="s">
        <v>142</v>
      </c>
      <c r="L13" s="8" t="s">
        <v>87</v>
      </c>
      <c r="M13" s="8" t="s">
        <v>109</v>
      </c>
      <c r="N13" s="8" t="s">
        <v>63</v>
      </c>
      <c r="O13" s="8" t="s">
        <v>110</v>
      </c>
      <c r="P13" s="8" t="s">
        <v>143</v>
      </c>
      <c r="Q13" s="8" t="s">
        <v>128</v>
      </c>
      <c r="R13" s="8" t="s">
        <v>144</v>
      </c>
      <c r="S13" s="8" t="s">
        <v>145</v>
      </c>
      <c r="T13" s="8" t="s">
        <v>63</v>
      </c>
      <c r="U13" s="8" t="s">
        <v>63</v>
      </c>
      <c r="V13" s="8" t="s">
        <v>63</v>
      </c>
      <c r="W13" s="8" t="s">
        <v>146</v>
      </c>
      <c r="X13" s="8" t="s">
        <v>133</v>
      </c>
      <c r="Y13" s="8" t="s">
        <v>63</v>
      </c>
      <c r="Z13" s="8" t="s">
        <v>63</v>
      </c>
      <c r="AA13" s="8" t="s">
        <v>80</v>
      </c>
      <c r="AB13" s="8" t="s">
        <v>147</v>
      </c>
      <c r="AC13" s="8" t="s">
        <v>138</v>
      </c>
      <c r="AD13" s="9"/>
      <c r="AE13" s="9"/>
      <c r="AF13" s="9"/>
      <c r="AG13" s="9"/>
      <c r="AH13" s="9"/>
      <c r="AI13" s="9"/>
      <c r="AJ13" s="9"/>
      <c r="AK13" s="9"/>
      <c r="AL13" s="9"/>
      <c r="AM13" s="9"/>
      <c r="AN13" s="9"/>
      <c r="AO13" s="9"/>
      <c r="AP13" s="9"/>
      <c r="AQ13" s="9"/>
      <c r="AR13" s="8"/>
      <c r="AS13" s="15" t="s">
        <v>83</v>
      </c>
    </row>
    <row r="14" spans="1:62" s="6" customFormat="1" x14ac:dyDescent="0.45">
      <c r="A14" s="4"/>
      <c r="B14" s="7">
        <v>6</v>
      </c>
      <c r="C14" s="7"/>
      <c r="D14" s="7" t="s">
        <v>148</v>
      </c>
      <c r="E14" s="7" t="s">
        <v>61</v>
      </c>
      <c r="F14" s="7" t="s">
        <v>149</v>
      </c>
      <c r="G14" s="7" t="s">
        <v>150</v>
      </c>
      <c r="H14" s="7"/>
      <c r="I14" s="7"/>
      <c r="J14" s="8" t="s">
        <v>63</v>
      </c>
      <c r="K14" s="8" t="s">
        <v>151</v>
      </c>
      <c r="L14" s="8" t="s">
        <v>65</v>
      </c>
      <c r="M14" s="8" t="s">
        <v>66</v>
      </c>
      <c r="N14" s="8" t="s">
        <v>126</v>
      </c>
      <c r="O14" s="8" t="s">
        <v>68</v>
      </c>
      <c r="P14" s="8" t="s">
        <v>111</v>
      </c>
      <c r="Q14" s="8" t="s">
        <v>128</v>
      </c>
      <c r="R14" s="8" t="s">
        <v>152</v>
      </c>
      <c r="S14" s="8" t="s">
        <v>75</v>
      </c>
      <c r="T14" s="8" t="s">
        <v>153</v>
      </c>
      <c r="U14" s="8" t="s">
        <v>74</v>
      </c>
      <c r="V14" s="8" t="s">
        <v>75</v>
      </c>
      <c r="W14" s="8" t="s">
        <v>132</v>
      </c>
      <c r="X14" s="8" t="s">
        <v>118</v>
      </c>
      <c r="Y14" s="8" t="s">
        <v>154</v>
      </c>
      <c r="Z14" s="8" t="s">
        <v>155</v>
      </c>
      <c r="AA14" s="8" t="s">
        <v>136</v>
      </c>
      <c r="AB14" s="8" t="s">
        <v>156</v>
      </c>
      <c r="AC14" s="8" t="s">
        <v>157</v>
      </c>
      <c r="AD14" s="9"/>
      <c r="AE14" s="9"/>
      <c r="AF14" s="9"/>
      <c r="AG14" s="9"/>
      <c r="AH14" s="9"/>
      <c r="AI14" s="9"/>
      <c r="AJ14" s="9"/>
      <c r="AK14" s="9"/>
      <c r="AL14" s="9"/>
      <c r="AM14" s="9"/>
      <c r="AN14" s="9"/>
      <c r="AO14" s="9"/>
      <c r="AP14" s="9"/>
      <c r="AQ14" s="9"/>
      <c r="AR14" s="8"/>
      <c r="AS14" s="15" t="s">
        <v>83</v>
      </c>
    </row>
    <row r="15" spans="1:62" s="6" customFormat="1" x14ac:dyDescent="0.45">
      <c r="A15" s="4"/>
      <c r="B15" s="7">
        <v>7</v>
      </c>
      <c r="C15" s="7"/>
      <c r="D15" s="7" t="s">
        <v>158</v>
      </c>
      <c r="E15" s="7" t="s">
        <v>159</v>
      </c>
      <c r="F15" s="7" t="s">
        <v>84</v>
      </c>
      <c r="G15" s="7" t="s">
        <v>160</v>
      </c>
      <c r="H15" s="7"/>
      <c r="I15" s="7"/>
      <c r="J15" s="8" t="s">
        <v>63</v>
      </c>
      <c r="K15" s="8" t="s">
        <v>161</v>
      </c>
      <c r="L15" s="8" t="s">
        <v>87</v>
      </c>
      <c r="M15" s="8" t="s">
        <v>125</v>
      </c>
      <c r="N15" s="8" t="s">
        <v>63</v>
      </c>
      <c r="O15" s="8" t="s">
        <v>68</v>
      </c>
      <c r="P15" s="8" t="s">
        <v>162</v>
      </c>
      <c r="Q15" s="8" t="s">
        <v>163</v>
      </c>
      <c r="R15" s="8" t="s">
        <v>164</v>
      </c>
      <c r="S15" s="8" t="s">
        <v>165</v>
      </c>
      <c r="T15" s="8" t="s">
        <v>63</v>
      </c>
      <c r="U15" s="8" t="s">
        <v>166</v>
      </c>
      <c r="V15" s="8" t="s">
        <v>63</v>
      </c>
      <c r="W15" s="8" t="s">
        <v>167</v>
      </c>
      <c r="X15" s="8" t="s">
        <v>63</v>
      </c>
      <c r="Y15" s="8" t="s">
        <v>63</v>
      </c>
      <c r="Z15" s="8" t="s">
        <v>63</v>
      </c>
      <c r="AA15" s="8" t="s">
        <v>168</v>
      </c>
      <c r="AB15" s="8" t="s">
        <v>169</v>
      </c>
      <c r="AC15" s="8" t="s">
        <v>170</v>
      </c>
      <c r="AD15" s="9"/>
      <c r="AE15" s="9"/>
      <c r="AF15" s="9"/>
      <c r="AG15" s="9"/>
      <c r="AH15" s="9"/>
      <c r="AI15" s="9"/>
      <c r="AJ15" s="9"/>
      <c r="AK15" s="9"/>
      <c r="AL15" s="9"/>
      <c r="AM15" s="9"/>
      <c r="AN15" s="9"/>
      <c r="AO15" s="9"/>
      <c r="AP15" s="9"/>
      <c r="AQ15" s="9"/>
      <c r="AR15" s="8"/>
      <c r="AS15" s="15" t="s">
        <v>83</v>
      </c>
    </row>
    <row r="16" spans="1:62" s="6" customFormat="1" x14ac:dyDescent="0.45">
      <c r="A16" s="4"/>
      <c r="B16" s="7">
        <v>8</v>
      </c>
      <c r="C16" s="7"/>
      <c r="D16" s="7" t="s">
        <v>171</v>
      </c>
      <c r="E16" s="7" t="s">
        <v>105</v>
      </c>
      <c r="F16" s="7" t="s">
        <v>122</v>
      </c>
      <c r="G16" s="7" t="s">
        <v>172</v>
      </c>
      <c r="H16" s="7"/>
      <c r="I16" s="7"/>
      <c r="J16" s="8" t="s">
        <v>63</v>
      </c>
      <c r="K16" s="8" t="s">
        <v>173</v>
      </c>
      <c r="L16" s="8" t="s">
        <v>108</v>
      </c>
      <c r="M16" s="8" t="s">
        <v>109</v>
      </c>
      <c r="N16" s="8" t="s">
        <v>67</v>
      </c>
      <c r="O16" s="8" t="s">
        <v>110</v>
      </c>
      <c r="P16" s="8" t="s">
        <v>111</v>
      </c>
      <c r="Q16" s="8" t="s">
        <v>112</v>
      </c>
      <c r="R16" s="8" t="s">
        <v>174</v>
      </c>
      <c r="S16" s="8" t="s">
        <v>72</v>
      </c>
      <c r="T16" s="8" t="s">
        <v>114</v>
      </c>
      <c r="U16" s="8" t="s">
        <v>166</v>
      </c>
      <c r="V16" s="8" t="s">
        <v>116</v>
      </c>
      <c r="W16" s="8" t="s">
        <v>117</v>
      </c>
      <c r="X16" s="8" t="s">
        <v>118</v>
      </c>
      <c r="Y16" s="8" t="s">
        <v>63</v>
      </c>
      <c r="Z16" s="8" t="s">
        <v>63</v>
      </c>
      <c r="AA16" s="8" t="s">
        <v>168</v>
      </c>
      <c r="AB16" s="8" t="s">
        <v>175</v>
      </c>
      <c r="AC16" s="8" t="s">
        <v>176</v>
      </c>
      <c r="AD16" s="9"/>
      <c r="AE16" s="9"/>
      <c r="AF16" s="9"/>
      <c r="AG16" s="9"/>
      <c r="AH16" s="9"/>
      <c r="AI16" s="9"/>
      <c r="AJ16" s="9"/>
      <c r="AK16" s="9"/>
      <c r="AL16" s="9"/>
      <c r="AM16" s="9"/>
      <c r="AN16" s="9"/>
      <c r="AO16" s="9"/>
      <c r="AP16" s="9"/>
      <c r="AQ16" s="9"/>
      <c r="AR16" s="8"/>
      <c r="AS16" s="15" t="s">
        <v>83</v>
      </c>
    </row>
    <row r="17" spans="1:45" s="6" customFormat="1" x14ac:dyDescent="0.45">
      <c r="A17" s="4"/>
      <c r="B17" s="7">
        <v>9</v>
      </c>
      <c r="C17" s="7"/>
      <c r="D17" s="7" t="s">
        <v>177</v>
      </c>
      <c r="E17" s="7" t="s">
        <v>140</v>
      </c>
      <c r="F17" s="7" t="s">
        <v>62</v>
      </c>
      <c r="G17" s="7" t="s">
        <v>178</v>
      </c>
      <c r="H17" s="7"/>
      <c r="I17" s="7"/>
      <c r="J17" s="8" t="s">
        <v>63</v>
      </c>
      <c r="K17" s="8" t="s">
        <v>124</v>
      </c>
      <c r="L17" s="8" t="s">
        <v>87</v>
      </c>
      <c r="M17" s="8" t="s">
        <v>109</v>
      </c>
      <c r="N17" s="8" t="s">
        <v>63</v>
      </c>
      <c r="O17" s="8" t="s">
        <v>68</v>
      </c>
      <c r="P17" s="8" t="s">
        <v>127</v>
      </c>
      <c r="Q17" s="8" t="s">
        <v>179</v>
      </c>
      <c r="R17" s="8" t="s">
        <v>180</v>
      </c>
      <c r="S17" s="8" t="s">
        <v>72</v>
      </c>
      <c r="T17" s="8" t="s">
        <v>63</v>
      </c>
      <c r="U17" s="8" t="s">
        <v>63</v>
      </c>
      <c r="V17" s="8" t="s">
        <v>63</v>
      </c>
      <c r="W17" s="8" t="s">
        <v>146</v>
      </c>
      <c r="X17" s="8" t="s">
        <v>133</v>
      </c>
      <c r="Y17" s="8" t="s">
        <v>63</v>
      </c>
      <c r="Z17" s="8" t="s">
        <v>63</v>
      </c>
      <c r="AA17" s="8" t="s">
        <v>168</v>
      </c>
      <c r="AB17" s="8" t="s">
        <v>137</v>
      </c>
      <c r="AC17" s="8" t="s">
        <v>138</v>
      </c>
      <c r="AD17" s="9"/>
      <c r="AE17" s="9"/>
      <c r="AF17" s="9"/>
      <c r="AG17" s="9"/>
      <c r="AH17" s="9"/>
      <c r="AI17" s="9"/>
      <c r="AJ17" s="9"/>
      <c r="AK17" s="9"/>
      <c r="AL17" s="9"/>
      <c r="AM17" s="9"/>
      <c r="AN17" s="9"/>
      <c r="AO17" s="9"/>
      <c r="AP17" s="9"/>
      <c r="AQ17" s="9"/>
      <c r="AR17" s="8"/>
      <c r="AS17" s="15" t="s">
        <v>83</v>
      </c>
    </row>
    <row r="18" spans="1:45" s="6" customFormat="1" x14ac:dyDescent="0.45">
      <c r="A18" s="4"/>
      <c r="B18" s="7">
        <v>10</v>
      </c>
      <c r="C18" s="7"/>
      <c r="D18" s="7" t="s">
        <v>181</v>
      </c>
      <c r="E18" s="7" t="s">
        <v>182</v>
      </c>
      <c r="F18" s="7" t="s">
        <v>62</v>
      </c>
      <c r="G18" s="7" t="s">
        <v>183</v>
      </c>
      <c r="H18" s="7"/>
      <c r="I18" s="7"/>
      <c r="J18" s="8" t="s">
        <v>63</v>
      </c>
      <c r="K18" s="8" t="s">
        <v>64</v>
      </c>
      <c r="L18" s="8" t="s">
        <v>65</v>
      </c>
      <c r="M18" s="8" t="s">
        <v>66</v>
      </c>
      <c r="N18" s="8" t="s">
        <v>63</v>
      </c>
      <c r="O18" s="8" t="s">
        <v>110</v>
      </c>
      <c r="P18" s="8" t="s">
        <v>143</v>
      </c>
      <c r="Q18" s="8" t="s">
        <v>179</v>
      </c>
      <c r="R18" s="8" t="s">
        <v>184</v>
      </c>
      <c r="S18" s="8" t="s">
        <v>72</v>
      </c>
      <c r="T18" s="8" t="s">
        <v>63</v>
      </c>
      <c r="U18" s="8" t="s">
        <v>166</v>
      </c>
      <c r="V18" s="8" t="s">
        <v>63</v>
      </c>
      <c r="W18" s="8" t="s">
        <v>146</v>
      </c>
      <c r="X18" s="8" t="s">
        <v>118</v>
      </c>
      <c r="Y18" s="8" t="s">
        <v>63</v>
      </c>
      <c r="Z18" s="8" t="s">
        <v>63</v>
      </c>
      <c r="AA18" s="8" t="s">
        <v>168</v>
      </c>
      <c r="AB18" s="8" t="s">
        <v>185</v>
      </c>
      <c r="AC18" s="8" t="s">
        <v>186</v>
      </c>
      <c r="AD18" s="9"/>
      <c r="AE18" s="9"/>
      <c r="AF18" s="9"/>
      <c r="AG18" s="9"/>
      <c r="AH18" s="9"/>
      <c r="AI18" s="9"/>
      <c r="AJ18" s="9"/>
      <c r="AK18" s="9"/>
      <c r="AL18" s="9"/>
      <c r="AM18" s="9"/>
      <c r="AN18" s="9"/>
      <c r="AO18" s="9"/>
      <c r="AP18" s="9"/>
      <c r="AQ18" s="9"/>
      <c r="AR18" s="8"/>
      <c r="AS18" s="15" t="s">
        <v>83</v>
      </c>
    </row>
    <row r="19" spans="1:45" s="6" customFormat="1" x14ac:dyDescent="0.45">
      <c r="A19" s="4"/>
      <c r="B19" s="7">
        <v>11</v>
      </c>
      <c r="C19" s="7"/>
      <c r="D19" s="7" t="s">
        <v>60</v>
      </c>
      <c r="E19" s="7" t="s">
        <v>61</v>
      </c>
      <c r="F19" s="7" t="s">
        <v>62</v>
      </c>
      <c r="G19" s="7" t="s">
        <v>187</v>
      </c>
      <c r="H19" s="7"/>
      <c r="I19" s="7"/>
      <c r="J19" s="8">
        <v>6000000210</v>
      </c>
      <c r="K19" s="8" t="s">
        <v>188</v>
      </c>
      <c r="L19" s="8" t="s">
        <v>87</v>
      </c>
      <c r="M19" s="8" t="s">
        <v>66</v>
      </c>
      <c r="N19" s="8" t="s">
        <v>126</v>
      </c>
      <c r="O19" s="8" t="s">
        <v>68</v>
      </c>
      <c r="P19" s="8" t="s">
        <v>127</v>
      </c>
      <c r="Q19" s="8" t="s">
        <v>179</v>
      </c>
      <c r="R19" s="8" t="s">
        <v>164</v>
      </c>
      <c r="S19" s="8" t="s">
        <v>114</v>
      </c>
      <c r="T19" s="8" t="s">
        <v>75</v>
      </c>
      <c r="U19" s="8" t="s">
        <v>166</v>
      </c>
      <c r="V19" s="8" t="s">
        <v>114</v>
      </c>
      <c r="W19" s="8" t="s">
        <v>146</v>
      </c>
      <c r="X19" s="8" t="s">
        <v>118</v>
      </c>
      <c r="Y19" s="8" t="s">
        <v>63</v>
      </c>
      <c r="Z19" s="8" t="s">
        <v>189</v>
      </c>
      <c r="AA19" s="8" t="s">
        <v>168</v>
      </c>
      <c r="AB19" s="8" t="s">
        <v>190</v>
      </c>
      <c r="AC19" s="8" t="s">
        <v>157</v>
      </c>
      <c r="AD19" s="9"/>
      <c r="AE19" s="9"/>
      <c r="AF19" s="9"/>
      <c r="AG19" s="9"/>
      <c r="AH19" s="9"/>
      <c r="AI19" s="9"/>
      <c r="AJ19" s="9"/>
      <c r="AK19" s="9"/>
      <c r="AL19" s="9"/>
      <c r="AM19" s="9"/>
      <c r="AN19" s="9"/>
      <c r="AO19" s="9"/>
      <c r="AP19" s="9"/>
      <c r="AQ19" s="9"/>
      <c r="AR19" s="8"/>
      <c r="AS19" s="15" t="s">
        <v>83</v>
      </c>
    </row>
    <row r="20" spans="1:45" s="6" customFormat="1" x14ac:dyDescent="0.45">
      <c r="A20" s="4"/>
      <c r="B20" s="7">
        <v>12</v>
      </c>
      <c r="C20" s="7"/>
      <c r="D20" s="7" t="s">
        <v>158</v>
      </c>
      <c r="E20" s="7" t="s">
        <v>159</v>
      </c>
      <c r="F20" s="7" t="s">
        <v>191</v>
      </c>
      <c r="G20" s="7" t="s">
        <v>192</v>
      </c>
      <c r="H20" s="7"/>
      <c r="I20" s="7"/>
      <c r="J20" s="8">
        <v>6000000220</v>
      </c>
      <c r="K20" s="8" t="s">
        <v>107</v>
      </c>
      <c r="L20" s="8" t="s">
        <v>87</v>
      </c>
      <c r="M20" s="8" t="s">
        <v>125</v>
      </c>
      <c r="N20" s="8" t="s">
        <v>63</v>
      </c>
      <c r="O20" s="8" t="s">
        <v>68</v>
      </c>
      <c r="P20" s="8" t="s">
        <v>193</v>
      </c>
      <c r="Q20" s="8" t="s">
        <v>163</v>
      </c>
      <c r="R20" s="8" t="s">
        <v>164</v>
      </c>
      <c r="S20" s="8" t="s">
        <v>72</v>
      </c>
      <c r="T20" s="8" t="s">
        <v>63</v>
      </c>
      <c r="U20" s="8" t="s">
        <v>75</v>
      </c>
      <c r="V20" s="8" t="s">
        <v>63</v>
      </c>
      <c r="W20" s="8" t="s">
        <v>167</v>
      </c>
      <c r="X20" s="8" t="s">
        <v>63</v>
      </c>
      <c r="Y20" s="8" t="s">
        <v>63</v>
      </c>
      <c r="Z20" s="8" t="s">
        <v>63</v>
      </c>
      <c r="AA20" s="8" t="s">
        <v>168</v>
      </c>
      <c r="AB20" s="8" t="s">
        <v>194</v>
      </c>
      <c r="AC20" s="8" t="s">
        <v>138</v>
      </c>
      <c r="AD20" s="9"/>
      <c r="AE20" s="9"/>
      <c r="AF20" s="9"/>
      <c r="AG20" s="9"/>
      <c r="AH20" s="9"/>
      <c r="AI20" s="9"/>
      <c r="AJ20" s="9"/>
      <c r="AK20" s="9"/>
      <c r="AL20" s="9"/>
      <c r="AM20" s="9"/>
      <c r="AN20" s="9"/>
      <c r="AO20" s="9"/>
      <c r="AP20" s="9"/>
      <c r="AQ20" s="9"/>
      <c r="AR20" s="8"/>
      <c r="AS20" s="15" t="s">
        <v>83</v>
      </c>
    </row>
    <row r="21" spans="1:45" s="6" customFormat="1" x14ac:dyDescent="0.45">
      <c r="A21" s="4"/>
      <c r="B21" s="7">
        <v>13</v>
      </c>
      <c r="C21" s="7"/>
      <c r="D21" s="7" t="s">
        <v>148</v>
      </c>
      <c r="E21" s="7" t="s">
        <v>105</v>
      </c>
      <c r="F21" s="7" t="s">
        <v>122</v>
      </c>
      <c r="G21" s="7" t="s">
        <v>195</v>
      </c>
      <c r="H21" s="7"/>
      <c r="I21" s="7"/>
      <c r="J21" s="8">
        <v>6000000235</v>
      </c>
      <c r="K21" s="8" t="s">
        <v>196</v>
      </c>
      <c r="L21" s="8" t="s">
        <v>65</v>
      </c>
      <c r="M21" s="8" t="s">
        <v>109</v>
      </c>
      <c r="N21" s="8" t="s">
        <v>67</v>
      </c>
      <c r="O21" s="8" t="s">
        <v>68</v>
      </c>
      <c r="P21" s="8" t="s">
        <v>143</v>
      </c>
      <c r="Q21" s="8" t="s">
        <v>112</v>
      </c>
      <c r="R21" s="8" t="s">
        <v>197</v>
      </c>
      <c r="S21" s="8" t="s">
        <v>114</v>
      </c>
      <c r="T21" s="8" t="s">
        <v>166</v>
      </c>
      <c r="U21" s="8" t="s">
        <v>74</v>
      </c>
      <c r="V21" s="8" t="s">
        <v>75</v>
      </c>
      <c r="W21" s="8" t="s">
        <v>146</v>
      </c>
      <c r="X21" s="8" t="s">
        <v>118</v>
      </c>
      <c r="Y21" s="8" t="s">
        <v>63</v>
      </c>
      <c r="Z21" s="8" t="s">
        <v>155</v>
      </c>
      <c r="AA21" s="8" t="s">
        <v>168</v>
      </c>
      <c r="AB21" s="8" t="s">
        <v>119</v>
      </c>
      <c r="AC21" s="8" t="s">
        <v>82</v>
      </c>
      <c r="AD21" s="9"/>
      <c r="AE21" s="9"/>
      <c r="AF21" s="9"/>
      <c r="AG21" s="9"/>
      <c r="AH21" s="9"/>
      <c r="AI21" s="9"/>
      <c r="AJ21" s="9"/>
      <c r="AK21" s="9"/>
      <c r="AL21" s="9"/>
      <c r="AM21" s="9"/>
      <c r="AN21" s="9"/>
      <c r="AO21" s="9"/>
      <c r="AP21" s="9"/>
      <c r="AQ21" s="9"/>
      <c r="AR21" s="8"/>
      <c r="AS21" s="15" t="s">
        <v>103</v>
      </c>
    </row>
    <row r="22" spans="1:45" s="6" customFormat="1" x14ac:dyDescent="0.45">
      <c r="A22" s="4"/>
      <c r="B22" s="7">
        <v>14</v>
      </c>
      <c r="C22" s="7"/>
      <c r="D22" s="7" t="s">
        <v>139</v>
      </c>
      <c r="E22" s="7" t="s">
        <v>61</v>
      </c>
      <c r="F22" s="7" t="s">
        <v>149</v>
      </c>
      <c r="G22" s="7" t="s">
        <v>198</v>
      </c>
      <c r="H22" s="7"/>
      <c r="I22" s="7"/>
      <c r="J22" s="8">
        <v>6000000245</v>
      </c>
      <c r="K22" s="8" t="s">
        <v>124</v>
      </c>
      <c r="L22" s="8" t="s">
        <v>108</v>
      </c>
      <c r="M22" s="8" t="s">
        <v>66</v>
      </c>
      <c r="N22" s="8" t="s">
        <v>126</v>
      </c>
      <c r="O22" s="8" t="s">
        <v>68</v>
      </c>
      <c r="P22" s="8" t="s">
        <v>143</v>
      </c>
      <c r="Q22" s="8" t="s">
        <v>179</v>
      </c>
      <c r="R22" s="8" t="s">
        <v>199</v>
      </c>
      <c r="S22" s="8" t="s">
        <v>114</v>
      </c>
      <c r="T22" s="8" t="s">
        <v>75</v>
      </c>
      <c r="U22" s="8" t="s">
        <v>74</v>
      </c>
      <c r="V22" s="8" t="s">
        <v>114</v>
      </c>
      <c r="W22" s="8" t="s">
        <v>132</v>
      </c>
      <c r="X22" s="8" t="s">
        <v>118</v>
      </c>
      <c r="Y22" s="8" t="s">
        <v>63</v>
      </c>
      <c r="Z22" s="8" t="s">
        <v>63</v>
      </c>
      <c r="AA22" s="8" t="s">
        <v>168</v>
      </c>
      <c r="AB22" s="8" t="s">
        <v>190</v>
      </c>
      <c r="AC22" s="8" t="s">
        <v>186</v>
      </c>
      <c r="AD22" s="9"/>
      <c r="AE22" s="9"/>
      <c r="AF22" s="9"/>
      <c r="AG22" s="9"/>
      <c r="AH22" s="9"/>
      <c r="AI22" s="9"/>
      <c r="AJ22" s="9"/>
      <c r="AK22" s="9"/>
      <c r="AL22" s="9"/>
      <c r="AM22" s="9"/>
      <c r="AN22" s="9"/>
      <c r="AO22" s="9"/>
      <c r="AP22" s="9"/>
      <c r="AQ22" s="9"/>
      <c r="AR22" s="8"/>
      <c r="AS22" s="15" t="s">
        <v>83</v>
      </c>
    </row>
    <row r="23" spans="1:45" s="6" customFormat="1" x14ac:dyDescent="0.45">
      <c r="A23" s="4"/>
      <c r="B23" s="7">
        <v>15</v>
      </c>
      <c r="C23" s="7"/>
      <c r="D23" s="7" t="s">
        <v>177</v>
      </c>
      <c r="E23" s="7" t="s">
        <v>159</v>
      </c>
      <c r="F23" s="7" t="s">
        <v>62</v>
      </c>
      <c r="G23" s="7" t="s">
        <v>200</v>
      </c>
      <c r="H23" s="7"/>
      <c r="I23" s="7"/>
      <c r="J23" s="8">
        <v>6000000251</v>
      </c>
      <c r="K23" s="8" t="s">
        <v>64</v>
      </c>
      <c r="L23" s="8" t="s">
        <v>65</v>
      </c>
      <c r="M23" s="8" t="s">
        <v>125</v>
      </c>
      <c r="N23" s="8" t="s">
        <v>63</v>
      </c>
      <c r="O23" s="8" t="s">
        <v>68</v>
      </c>
      <c r="P23" s="8" t="s">
        <v>193</v>
      </c>
      <c r="Q23" s="8" t="s">
        <v>163</v>
      </c>
      <c r="R23" s="8" t="s">
        <v>201</v>
      </c>
      <c r="S23" s="8" t="s">
        <v>202</v>
      </c>
      <c r="T23" s="8" t="s">
        <v>63</v>
      </c>
      <c r="U23" s="8" t="s">
        <v>75</v>
      </c>
      <c r="V23" s="8" t="s">
        <v>63</v>
      </c>
      <c r="W23" s="8" t="s">
        <v>167</v>
      </c>
      <c r="X23" s="8" t="s">
        <v>63</v>
      </c>
      <c r="Y23" s="8" t="s">
        <v>63</v>
      </c>
      <c r="Z23" s="8" t="s">
        <v>63</v>
      </c>
      <c r="AA23" s="8" t="s">
        <v>168</v>
      </c>
      <c r="AB23" s="8" t="s">
        <v>169</v>
      </c>
      <c r="AC23" s="8" t="s">
        <v>157</v>
      </c>
      <c r="AD23" s="9"/>
      <c r="AE23" s="9"/>
      <c r="AF23" s="9"/>
      <c r="AG23" s="9"/>
      <c r="AH23" s="9"/>
      <c r="AI23" s="9"/>
      <c r="AJ23" s="9"/>
      <c r="AK23" s="9"/>
      <c r="AL23" s="9"/>
      <c r="AM23" s="9"/>
      <c r="AN23" s="9"/>
      <c r="AO23" s="9"/>
      <c r="AP23" s="9"/>
      <c r="AQ23" s="9"/>
      <c r="AR23" s="8"/>
      <c r="AS23" s="15" t="s">
        <v>83</v>
      </c>
    </row>
    <row r="24" spans="1:45" s="6" customFormat="1" x14ac:dyDescent="0.45">
      <c r="A24" s="4"/>
      <c r="B24" s="7">
        <v>16</v>
      </c>
      <c r="C24" s="7"/>
      <c r="D24" s="7" t="s">
        <v>181</v>
      </c>
      <c r="E24" s="7" t="s">
        <v>105</v>
      </c>
      <c r="F24" s="7" t="s">
        <v>191</v>
      </c>
      <c r="G24" s="7" t="s">
        <v>203</v>
      </c>
      <c r="H24" s="7"/>
      <c r="I24" s="7"/>
      <c r="J24" s="8">
        <v>6000000260</v>
      </c>
      <c r="K24" s="8" t="s">
        <v>204</v>
      </c>
      <c r="L24" s="8" t="s">
        <v>108</v>
      </c>
      <c r="M24" s="8" t="s">
        <v>109</v>
      </c>
      <c r="N24" s="8" t="s">
        <v>67</v>
      </c>
      <c r="O24" s="8" t="s">
        <v>110</v>
      </c>
      <c r="P24" s="8" t="s">
        <v>111</v>
      </c>
      <c r="Q24" s="8" t="s">
        <v>112</v>
      </c>
      <c r="R24" s="8" t="s">
        <v>174</v>
      </c>
      <c r="S24" s="8" t="s">
        <v>72</v>
      </c>
      <c r="T24" s="8" t="s">
        <v>166</v>
      </c>
      <c r="U24" s="8" t="s">
        <v>74</v>
      </c>
      <c r="V24" s="8" t="s">
        <v>75</v>
      </c>
      <c r="W24" s="8" t="s">
        <v>146</v>
      </c>
      <c r="X24" s="8" t="s">
        <v>118</v>
      </c>
      <c r="Y24" s="8" t="s">
        <v>63</v>
      </c>
      <c r="Z24" s="8" t="s">
        <v>63</v>
      </c>
      <c r="AA24" s="8" t="s">
        <v>168</v>
      </c>
      <c r="AB24" s="8" t="s">
        <v>119</v>
      </c>
      <c r="AC24" s="8" t="s">
        <v>176</v>
      </c>
      <c r="AD24" s="9"/>
      <c r="AE24" s="9"/>
      <c r="AF24" s="9"/>
      <c r="AG24" s="9"/>
      <c r="AH24" s="9"/>
      <c r="AI24" s="9"/>
      <c r="AJ24" s="9"/>
      <c r="AK24" s="9"/>
      <c r="AL24" s="9"/>
      <c r="AM24" s="9"/>
      <c r="AN24" s="9"/>
      <c r="AO24" s="9"/>
      <c r="AP24" s="9"/>
      <c r="AQ24" s="9"/>
      <c r="AR24" s="8"/>
      <c r="AS24" s="15" t="s">
        <v>103</v>
      </c>
    </row>
    <row r="25" spans="1:45" s="6" customFormat="1" x14ac:dyDescent="0.45">
      <c r="A25" s="4"/>
      <c r="B25" s="7">
        <v>17</v>
      </c>
      <c r="C25" s="7"/>
      <c r="D25" s="7" t="s">
        <v>104</v>
      </c>
      <c r="E25" s="7" t="s">
        <v>61</v>
      </c>
      <c r="F25" s="7" t="s">
        <v>122</v>
      </c>
      <c r="G25" s="7" t="s">
        <v>205</v>
      </c>
      <c r="H25" s="7"/>
      <c r="I25" s="7"/>
      <c r="J25" s="8">
        <v>6000000270</v>
      </c>
      <c r="K25" s="8" t="s">
        <v>142</v>
      </c>
      <c r="L25" s="8" t="s">
        <v>65</v>
      </c>
      <c r="M25" s="8" t="s">
        <v>66</v>
      </c>
      <c r="N25" s="8" t="s">
        <v>67</v>
      </c>
      <c r="O25" s="8" t="s">
        <v>68</v>
      </c>
      <c r="P25" s="8" t="s">
        <v>143</v>
      </c>
      <c r="Q25" s="8" t="s">
        <v>179</v>
      </c>
      <c r="R25" s="8" t="s">
        <v>201</v>
      </c>
      <c r="S25" s="8" t="s">
        <v>114</v>
      </c>
      <c r="T25" s="8" t="s">
        <v>75</v>
      </c>
      <c r="U25" s="8" t="s">
        <v>74</v>
      </c>
      <c r="V25" s="8" t="s">
        <v>114</v>
      </c>
      <c r="W25" s="8" t="s">
        <v>132</v>
      </c>
      <c r="X25" s="8" t="s">
        <v>118</v>
      </c>
      <c r="Y25" s="8" t="s">
        <v>63</v>
      </c>
      <c r="Z25" s="8" t="s">
        <v>155</v>
      </c>
      <c r="AA25" s="8" t="s">
        <v>168</v>
      </c>
      <c r="AB25" s="8" t="s">
        <v>190</v>
      </c>
      <c r="AC25" s="8" t="s">
        <v>186</v>
      </c>
      <c r="AD25" s="9"/>
      <c r="AE25" s="9"/>
      <c r="AF25" s="9"/>
      <c r="AG25" s="9"/>
      <c r="AH25" s="9"/>
      <c r="AI25" s="9"/>
      <c r="AJ25" s="9"/>
      <c r="AK25" s="9"/>
      <c r="AL25" s="9"/>
      <c r="AM25" s="9"/>
      <c r="AN25" s="9"/>
      <c r="AO25" s="9"/>
      <c r="AP25" s="9"/>
      <c r="AQ25" s="9"/>
      <c r="AR25" s="8"/>
      <c r="AS25" s="15" t="s">
        <v>83</v>
      </c>
    </row>
    <row r="26" spans="1:45" s="6" customFormat="1" x14ac:dyDescent="0.45">
      <c r="A26" s="4"/>
      <c r="B26" s="7">
        <v>18</v>
      </c>
      <c r="C26" s="7"/>
      <c r="D26" s="7" t="s">
        <v>148</v>
      </c>
      <c r="E26" s="7" t="s">
        <v>159</v>
      </c>
      <c r="F26" s="7" t="s">
        <v>149</v>
      </c>
      <c r="G26" s="7" t="s">
        <v>206</v>
      </c>
      <c r="H26" s="7"/>
      <c r="I26" s="7"/>
      <c r="J26" s="8">
        <v>6000000280</v>
      </c>
      <c r="K26" s="8" t="s">
        <v>207</v>
      </c>
      <c r="L26" s="8" t="s">
        <v>87</v>
      </c>
      <c r="M26" s="8" t="s">
        <v>125</v>
      </c>
      <c r="N26" s="8" t="s">
        <v>63</v>
      </c>
      <c r="O26" s="8" t="s">
        <v>68</v>
      </c>
      <c r="P26" s="8" t="s">
        <v>193</v>
      </c>
      <c r="Q26" s="8" t="s">
        <v>163</v>
      </c>
      <c r="R26" s="8" t="s">
        <v>164</v>
      </c>
      <c r="S26" s="8" t="s">
        <v>202</v>
      </c>
      <c r="T26" s="8" t="s">
        <v>63</v>
      </c>
      <c r="U26" s="8" t="s">
        <v>75</v>
      </c>
      <c r="V26" s="8" t="s">
        <v>63</v>
      </c>
      <c r="W26" s="8" t="s">
        <v>167</v>
      </c>
      <c r="X26" s="8" t="s">
        <v>63</v>
      </c>
      <c r="Y26" s="8" t="s">
        <v>63</v>
      </c>
      <c r="Z26" s="8" t="s">
        <v>63</v>
      </c>
      <c r="AA26" s="8" t="s">
        <v>168</v>
      </c>
      <c r="AB26" s="8" t="s">
        <v>208</v>
      </c>
      <c r="AC26" s="8" t="s">
        <v>138</v>
      </c>
      <c r="AD26" s="9"/>
      <c r="AE26" s="9"/>
      <c r="AF26" s="9"/>
      <c r="AG26" s="9"/>
      <c r="AH26" s="9"/>
      <c r="AI26" s="9"/>
      <c r="AJ26" s="9"/>
      <c r="AK26" s="9"/>
      <c r="AL26" s="9"/>
      <c r="AM26" s="9"/>
      <c r="AN26" s="9"/>
      <c r="AO26" s="9"/>
      <c r="AP26" s="9"/>
      <c r="AQ26" s="9"/>
      <c r="AR26" s="8"/>
      <c r="AS26" s="15" t="s">
        <v>83</v>
      </c>
    </row>
    <row r="27" spans="1:45" s="6" customFormat="1" x14ac:dyDescent="0.45">
      <c r="A27" s="4"/>
      <c r="B27" s="7">
        <v>19</v>
      </c>
      <c r="C27" s="7"/>
      <c r="D27" s="7" t="s">
        <v>60</v>
      </c>
      <c r="E27" s="7" t="s">
        <v>140</v>
      </c>
      <c r="F27" s="7" t="s">
        <v>62</v>
      </c>
      <c r="G27" s="7" t="s">
        <v>209</v>
      </c>
      <c r="H27" s="7"/>
      <c r="I27" s="7"/>
      <c r="J27" s="8">
        <v>6000000290</v>
      </c>
      <c r="K27" s="8" t="s">
        <v>188</v>
      </c>
      <c r="L27" s="8" t="s">
        <v>108</v>
      </c>
      <c r="M27" s="8" t="s">
        <v>109</v>
      </c>
      <c r="N27" s="8" t="s">
        <v>63</v>
      </c>
      <c r="O27" s="8" t="s">
        <v>68</v>
      </c>
      <c r="P27" s="8" t="s">
        <v>127</v>
      </c>
      <c r="Q27" s="8" t="s">
        <v>179</v>
      </c>
      <c r="R27" s="8" t="s">
        <v>210</v>
      </c>
      <c r="S27" s="8" t="s">
        <v>114</v>
      </c>
      <c r="T27" s="8" t="s">
        <v>63</v>
      </c>
      <c r="U27" s="8" t="s">
        <v>63</v>
      </c>
      <c r="V27" s="8" t="s">
        <v>63</v>
      </c>
      <c r="W27" s="8" t="s">
        <v>146</v>
      </c>
      <c r="X27" s="8" t="s">
        <v>133</v>
      </c>
      <c r="Y27" s="8" t="s">
        <v>63</v>
      </c>
      <c r="Z27" s="8" t="s">
        <v>63</v>
      </c>
      <c r="AA27" s="8" t="s">
        <v>168</v>
      </c>
      <c r="AB27" s="8" t="s">
        <v>190</v>
      </c>
      <c r="AC27" s="8" t="s">
        <v>157</v>
      </c>
      <c r="AD27" s="9"/>
      <c r="AE27" s="9"/>
      <c r="AF27" s="9"/>
      <c r="AG27" s="9"/>
      <c r="AH27" s="9"/>
      <c r="AI27" s="9"/>
      <c r="AJ27" s="9"/>
      <c r="AK27" s="9"/>
      <c r="AL27" s="9"/>
      <c r="AM27" s="9"/>
      <c r="AN27" s="9"/>
      <c r="AO27" s="9"/>
      <c r="AP27" s="9"/>
      <c r="AQ27" s="9"/>
      <c r="AR27" s="8"/>
      <c r="AS27" s="15" t="s">
        <v>83</v>
      </c>
    </row>
    <row r="28" spans="1:45" s="6" customFormat="1" x14ac:dyDescent="0.45">
      <c r="A28" s="4"/>
      <c r="B28" s="7">
        <v>20</v>
      </c>
      <c r="C28" s="7"/>
      <c r="D28" s="7" t="s">
        <v>139</v>
      </c>
      <c r="E28" s="7" t="s">
        <v>182</v>
      </c>
      <c r="F28" s="7" t="s">
        <v>191</v>
      </c>
      <c r="G28" s="7" t="s">
        <v>211</v>
      </c>
      <c r="H28" s="7"/>
      <c r="I28" s="7"/>
      <c r="J28" s="8">
        <v>6000000300</v>
      </c>
      <c r="K28" s="8" t="s">
        <v>161</v>
      </c>
      <c r="L28" s="8" t="s">
        <v>87</v>
      </c>
      <c r="M28" s="8" t="s">
        <v>66</v>
      </c>
      <c r="N28" s="8" t="s">
        <v>63</v>
      </c>
      <c r="O28" s="8" t="s">
        <v>110</v>
      </c>
      <c r="P28" s="8" t="s">
        <v>143</v>
      </c>
      <c r="Q28" s="8" t="s">
        <v>179</v>
      </c>
      <c r="R28" s="8" t="s">
        <v>212</v>
      </c>
      <c r="S28" s="8" t="s">
        <v>114</v>
      </c>
      <c r="T28" s="8" t="s">
        <v>63</v>
      </c>
      <c r="U28" s="8" t="s">
        <v>166</v>
      </c>
      <c r="V28" s="8" t="s">
        <v>63</v>
      </c>
      <c r="W28" s="8" t="s">
        <v>146</v>
      </c>
      <c r="X28" s="8" t="s">
        <v>118</v>
      </c>
      <c r="Y28" s="8" t="s">
        <v>63</v>
      </c>
      <c r="Z28" s="8" t="s">
        <v>63</v>
      </c>
      <c r="AA28" s="8" t="s">
        <v>168</v>
      </c>
      <c r="AB28" s="8" t="s">
        <v>185</v>
      </c>
      <c r="AC28" s="8" t="s">
        <v>186</v>
      </c>
      <c r="AD28" s="9"/>
      <c r="AE28" s="9"/>
      <c r="AF28" s="9"/>
      <c r="AG28" s="9"/>
      <c r="AH28" s="9"/>
      <c r="AI28" s="9"/>
      <c r="AJ28" s="9"/>
      <c r="AK28" s="9"/>
      <c r="AL28" s="9"/>
      <c r="AM28" s="9"/>
      <c r="AN28" s="9"/>
      <c r="AO28" s="9"/>
      <c r="AP28" s="9"/>
      <c r="AQ28" s="9"/>
      <c r="AR28" s="8"/>
      <c r="AS28" s="15" t="s">
        <v>83</v>
      </c>
    </row>
    <row r="29" spans="1:45" ht="2.5" customHeight="1" x14ac:dyDescent="0.45"/>
    <row r="30" spans="1:45" x14ac:dyDescent="0.45">
      <c r="C30" s="10">
        <f>SUBTOTAL(9,C9:C28)</f>
        <v>0</v>
      </c>
    </row>
  </sheetData>
  <mergeCells count="2">
    <mergeCell ref="AD7:AL7"/>
    <mergeCell ref="B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D58" sqref="D58"/>
    </sheetView>
  </sheetViews>
  <sheetFormatPr baseColWidth="10"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Intro</vt:lpstr>
      <vt:lpstr>Technical Commercial Offer</vt:lpstr>
      <vt:lpstr>Disclaimer</vt:lpstr>
      <vt:lpstr>Intro!Área_de_impresión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 Cristobal</cp:lastModifiedBy>
  <dcterms:created xsi:type="dcterms:W3CDTF">2015-06-05T18:19:34Z</dcterms:created>
  <dcterms:modified xsi:type="dcterms:W3CDTF">2024-10-14T03:40:50Z</dcterms:modified>
</cp:coreProperties>
</file>