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_agregat" sheetId="1" r:id="rId4"/>
  </sheets>
  <definedNames/>
  <calcPr/>
  <extLst>
    <ext uri="GoogleSheetsCustomDataVersion1">
      <go:sheetsCustomData xmlns:go="http://customooxmlschemas.google.com/" r:id="rId5" roundtripDataSignature="AMtx7mitD/FtaNZEcDHx8IYr337/d3KD9Q=="/>
    </ext>
  </extLst>
</workbook>
</file>

<file path=xl/sharedStrings.xml><?xml version="1.0" encoding="utf-8"?>
<sst xmlns="http://schemas.openxmlformats.org/spreadsheetml/2006/main" count="139" uniqueCount="84">
  <si>
    <t>BUGET AGREGAT ESTIMAT</t>
  </si>
  <si>
    <t>RON</t>
  </si>
  <si>
    <t>Categorie bugetara</t>
  </si>
  <si>
    <t>UM</t>
  </si>
  <si>
    <t>Nr. unitati</t>
  </si>
  <si>
    <t>Pret/UM</t>
  </si>
  <si>
    <t>Nr. luni</t>
  </si>
  <si>
    <t>Total cost</t>
  </si>
  <si>
    <t>Contrib. finantator</t>
  </si>
  <si>
    <t>Contrib. proprie</t>
  </si>
  <si>
    <t>A. Cheltuieli exploatare</t>
  </si>
  <si>
    <t>1. Chirie</t>
  </si>
  <si>
    <t>mp</t>
  </si>
  <si>
    <t>Garanție chirie</t>
  </si>
  <si>
    <t>buc</t>
  </si>
  <si>
    <t>2. Cheltuieli personal</t>
  </si>
  <si>
    <t>om- ore</t>
  </si>
  <si>
    <t xml:space="preserve">Manager de proiect </t>
  </si>
  <si>
    <t>Responsabil tehnic</t>
  </si>
  <si>
    <t>Responsabil financiar</t>
  </si>
  <si>
    <t>Contabil</t>
  </si>
  <si>
    <t>Responsabil HR</t>
  </si>
  <si>
    <t>Responsabil Marketing</t>
  </si>
  <si>
    <t>Șef de echipă</t>
  </si>
  <si>
    <t>Team Leader</t>
  </si>
  <si>
    <t>Hostess</t>
  </si>
  <si>
    <t>Trainer</t>
  </si>
  <si>
    <t>Mystery Shopper</t>
  </si>
  <si>
    <t>PR</t>
  </si>
  <si>
    <t>3. Consultanta/servicii</t>
  </si>
  <si>
    <t>om-ore</t>
  </si>
  <si>
    <t>Dezvoltator back-end</t>
  </si>
  <si>
    <t>Dezvoltator front-end</t>
  </si>
  <si>
    <t>Echipa foto-video</t>
  </si>
  <si>
    <t>4. Utilități</t>
  </si>
  <si>
    <t>n/a</t>
  </si>
  <si>
    <t>Apă</t>
  </si>
  <si>
    <t>m3</t>
  </si>
  <si>
    <t>Electricitate</t>
  </si>
  <si>
    <t>kw</t>
  </si>
  <si>
    <t>Gaz</t>
  </si>
  <si>
    <t>Internet</t>
  </si>
  <si>
    <t>buc-abonament</t>
  </si>
  <si>
    <t>Telefonie</t>
  </si>
  <si>
    <t>Salubritate</t>
  </si>
  <si>
    <t>5. Promotionale</t>
  </si>
  <si>
    <t>6. Materiale consumabile</t>
  </si>
  <si>
    <t>um</t>
  </si>
  <si>
    <t>Hârtie</t>
  </si>
  <si>
    <t>top coli</t>
  </si>
  <si>
    <t>Pix</t>
  </si>
  <si>
    <t>Cartuș (negru + color)</t>
  </si>
  <si>
    <t>Ștampilă</t>
  </si>
  <si>
    <t>Marker tablă</t>
  </si>
  <si>
    <r>
      <t>7. Mobilitati (</t>
    </r>
    <r>
      <rPr>
        <i/>
      </rPr>
      <t>cheltuieli de deplasare</t>
    </r>
    <r>
      <t>, cazare, diurna)</t>
    </r>
  </si>
  <si>
    <t>pers-zile</t>
  </si>
  <si>
    <t>zile/lună</t>
  </si>
  <si>
    <t>Manager proiect</t>
  </si>
  <si>
    <t>8. Cheltuieli speciale</t>
  </si>
  <si>
    <t>Curs NLP Practitioner</t>
  </si>
  <si>
    <t>Curs NLP Master Practitioner</t>
  </si>
  <si>
    <t>Curs TELF- Engleza</t>
  </si>
  <si>
    <t>Curs Train The Trainers</t>
  </si>
  <si>
    <t>9. Cheltuieli neprevazute</t>
  </si>
  <si>
    <t>Subtotal chelt. exploatare (A)</t>
  </si>
  <si>
    <t>B. Investitii</t>
  </si>
  <si>
    <t>Amenajari cladiri</t>
  </si>
  <si>
    <t>Echipamente de birou:</t>
  </si>
  <si>
    <t>Videoproiector</t>
  </si>
  <si>
    <t>Laptop</t>
  </si>
  <si>
    <t>Imprimantă</t>
  </si>
  <si>
    <t>Telefon</t>
  </si>
  <si>
    <t>Deplasare</t>
  </si>
  <si>
    <t>Automobil</t>
  </si>
  <si>
    <t>Calculator/soft:</t>
  </si>
  <si>
    <t>Windows 10</t>
  </si>
  <si>
    <t>Microsoft Office</t>
  </si>
  <si>
    <t>Mobilier,scule</t>
  </si>
  <si>
    <t>Birou</t>
  </si>
  <si>
    <t xml:space="preserve">Scaun </t>
  </si>
  <si>
    <t>Tablă școlară marker</t>
  </si>
  <si>
    <t>Dulap</t>
  </si>
  <si>
    <t>Subtotal investitii (B)</t>
  </si>
  <si>
    <t>TOTAL Proiect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</si>
</sst>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Times"/>
    </font>
    <font>
      <b/>
      <i/>
      <sz val="14.0"/>
      <color theme="1"/>
      <name val="Times"/>
    </font>
    <font>
      <b/>
      <sz val="10.0"/>
      <color theme="1"/>
      <name val="Times"/>
    </font>
    <font>
      <sz val="12.0"/>
      <color theme="1"/>
      <name val="Times"/>
    </font>
    <font>
      <i/>
      <sz val="12.0"/>
      <color theme="1"/>
      <name val="Times"/>
    </font>
    <font>
      <b/>
      <sz val="12.0"/>
      <color theme="1"/>
      <name val="Times"/>
    </font>
    <font>
      <b/>
      <sz val="13.0"/>
      <name val="Times"/>
    </font>
    <font>
      <sz val="12.0"/>
      <name val="Times"/>
    </font>
    <font>
      <i/>
      <color rgb="FF000000"/>
      <name val="Times New Roman"/>
    </font>
    <font>
      <i/>
      <sz val="12.0"/>
      <color rgb="FF000000"/>
      <name val="Docs-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4" fillId="0" fontId="3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2" fontId="9" numFmtId="0" xfId="0" applyAlignment="1" applyFill="1" applyFont="1">
      <alignment horizontal="left" readingOrder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13.67"/>
    <col customWidth="1" min="3" max="4" width="10.67"/>
    <col customWidth="1" min="5" max="5" width="9.67"/>
    <col customWidth="1" min="6" max="6" width="11.67"/>
    <col customWidth="1" min="7" max="7" width="16.33"/>
    <col customWidth="1" min="8" max="8" width="21.44"/>
    <col customWidth="1" min="9" max="26" width="8.0"/>
  </cols>
  <sheetData>
    <row r="1" ht="19.5" customHeight="1">
      <c r="A1" s="1" t="s">
        <v>0</v>
      </c>
    </row>
    <row r="2" ht="15.75" customHeight="1">
      <c r="A2" s="2"/>
      <c r="B2" s="3"/>
      <c r="C2" s="3"/>
      <c r="D2" s="3"/>
      <c r="E2" s="3"/>
      <c r="F2" s="3"/>
      <c r="G2" s="3"/>
      <c r="H2" s="4" t="s">
        <v>1</v>
      </c>
    </row>
    <row r="3" ht="15.7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ht="15.75" customHeight="1">
      <c r="A4" s="6" t="s">
        <v>10</v>
      </c>
      <c r="B4" s="7"/>
      <c r="C4" s="7"/>
      <c r="D4" s="7"/>
      <c r="E4" s="8"/>
      <c r="F4" s="8"/>
      <c r="G4" s="8"/>
      <c r="H4" s="8"/>
    </row>
    <row r="5" ht="15.75" customHeight="1">
      <c r="A5" s="9"/>
      <c r="B5" s="7"/>
      <c r="C5" s="10"/>
      <c r="D5" s="10"/>
      <c r="E5" s="10"/>
      <c r="F5" s="7"/>
      <c r="G5" s="7"/>
      <c r="H5" s="7"/>
    </row>
    <row r="6" ht="15.75" customHeight="1">
      <c r="A6" s="9" t="s">
        <v>11</v>
      </c>
      <c r="B6" s="7" t="s">
        <v>12</v>
      </c>
      <c r="C6" s="10">
        <v>210.0</v>
      </c>
      <c r="D6" s="10">
        <v>12.85</v>
      </c>
      <c r="E6" s="10">
        <v>1.0</v>
      </c>
      <c r="F6" s="7">
        <f t="shared" ref="F6:F7" si="1">C6*D6</f>
        <v>2698.5</v>
      </c>
      <c r="G6" s="7"/>
      <c r="H6" s="7"/>
    </row>
    <row r="7" ht="15.75" customHeight="1">
      <c r="A7" s="11" t="s">
        <v>13</v>
      </c>
      <c r="B7" s="12" t="s">
        <v>14</v>
      </c>
      <c r="C7" s="12">
        <v>1.0</v>
      </c>
      <c r="D7" s="12">
        <v>2700.0</v>
      </c>
      <c r="E7" s="12">
        <v>1.0</v>
      </c>
      <c r="F7" s="7">
        <f t="shared" si="1"/>
        <v>2700</v>
      </c>
      <c r="G7" s="7"/>
      <c r="H7" s="7"/>
    </row>
    <row r="8" ht="15.75" customHeight="1">
      <c r="A8" s="13"/>
      <c r="B8" s="10"/>
      <c r="C8" s="7"/>
      <c r="D8" s="7"/>
      <c r="E8" s="7"/>
      <c r="F8" s="7"/>
      <c r="G8" s="7"/>
      <c r="H8" s="7"/>
    </row>
    <row r="9" ht="15.75" customHeight="1">
      <c r="A9" s="13" t="s">
        <v>15</v>
      </c>
      <c r="B9" s="10" t="s">
        <v>16</v>
      </c>
      <c r="C9" s="7"/>
      <c r="D9" s="7"/>
      <c r="E9" s="7"/>
      <c r="F9" s="7"/>
      <c r="G9" s="7"/>
      <c r="H9" s="7"/>
    </row>
    <row r="10" ht="15.75" customHeight="1">
      <c r="A10" s="14" t="s">
        <v>17</v>
      </c>
      <c r="B10" s="10" t="s">
        <v>16</v>
      </c>
      <c r="C10" s="10">
        <v>160.0</v>
      </c>
      <c r="D10" s="10">
        <v>35.0</v>
      </c>
      <c r="E10" s="10">
        <v>1.0</v>
      </c>
      <c r="F10" s="7">
        <f t="shared" ref="F10:F21" si="2">C10*D10</f>
        <v>5600</v>
      </c>
      <c r="G10" s="7"/>
      <c r="H10" s="7"/>
    </row>
    <row r="11" ht="15.75" customHeight="1">
      <c r="A11" s="14" t="s">
        <v>18</v>
      </c>
      <c r="B11" s="10" t="s">
        <v>16</v>
      </c>
      <c r="C11" s="10">
        <v>160.0</v>
      </c>
      <c r="D11" s="10">
        <v>14.0</v>
      </c>
      <c r="E11" s="10">
        <v>1.0</v>
      </c>
      <c r="F11" s="7">
        <f t="shared" si="2"/>
        <v>2240</v>
      </c>
      <c r="G11" s="7"/>
      <c r="H11" s="7"/>
    </row>
    <row r="12" ht="15.75" customHeight="1">
      <c r="A12" s="14" t="s">
        <v>19</v>
      </c>
      <c r="B12" s="10" t="s">
        <v>16</v>
      </c>
      <c r="C12" s="10">
        <v>160.0</v>
      </c>
      <c r="D12" s="10">
        <v>13.0</v>
      </c>
      <c r="E12" s="10">
        <v>1.0</v>
      </c>
      <c r="F12" s="7">
        <f t="shared" si="2"/>
        <v>2080</v>
      </c>
      <c r="G12" s="7"/>
      <c r="H12" s="7"/>
    </row>
    <row r="13" ht="15.75" customHeight="1">
      <c r="A13" s="14" t="s">
        <v>20</v>
      </c>
      <c r="B13" s="10" t="s">
        <v>16</v>
      </c>
      <c r="C13" s="10">
        <v>80.0</v>
      </c>
      <c r="D13" s="10">
        <v>13.0</v>
      </c>
      <c r="E13" s="10">
        <v>1.0</v>
      </c>
      <c r="F13" s="7">
        <f t="shared" si="2"/>
        <v>1040</v>
      </c>
      <c r="G13" s="7"/>
      <c r="H13" s="7"/>
    </row>
    <row r="14" ht="15.75" customHeight="1">
      <c r="A14" s="14" t="s">
        <v>21</v>
      </c>
      <c r="B14" s="10" t="s">
        <v>16</v>
      </c>
      <c r="C14" s="10">
        <v>160.0</v>
      </c>
      <c r="D14" s="10">
        <v>12.0</v>
      </c>
      <c r="E14" s="10">
        <v>1.0</v>
      </c>
      <c r="F14" s="7">
        <f t="shared" si="2"/>
        <v>1920</v>
      </c>
      <c r="G14" s="7"/>
      <c r="H14" s="7"/>
    </row>
    <row r="15" ht="15.75" customHeight="1">
      <c r="A15" s="14" t="s">
        <v>22</v>
      </c>
      <c r="B15" s="10" t="s">
        <v>16</v>
      </c>
      <c r="C15" s="10">
        <v>80.0</v>
      </c>
      <c r="D15" s="10">
        <v>15.0</v>
      </c>
      <c r="E15" s="10">
        <v>1.0</v>
      </c>
      <c r="F15" s="7">
        <f t="shared" si="2"/>
        <v>1200</v>
      </c>
      <c r="G15" s="7"/>
      <c r="H15" s="7"/>
    </row>
    <row r="16" ht="15.75" customHeight="1">
      <c r="A16" s="15" t="s">
        <v>23</v>
      </c>
      <c r="B16" s="10" t="s">
        <v>16</v>
      </c>
      <c r="C16" s="10">
        <v>160.0</v>
      </c>
      <c r="D16" s="10">
        <v>13.0</v>
      </c>
      <c r="E16" s="10">
        <v>1.0</v>
      </c>
      <c r="F16" s="7">
        <f t="shared" si="2"/>
        <v>2080</v>
      </c>
      <c r="G16" s="7"/>
      <c r="H16" s="7"/>
    </row>
    <row r="17" ht="15.75" customHeight="1">
      <c r="A17" s="14" t="s">
        <v>24</v>
      </c>
      <c r="B17" s="10" t="s">
        <v>16</v>
      </c>
      <c r="C17" s="10">
        <v>80.0</v>
      </c>
      <c r="D17" s="10">
        <v>13.0</v>
      </c>
      <c r="E17" s="10">
        <v>1.0</v>
      </c>
      <c r="F17" s="7">
        <f t="shared" si="2"/>
        <v>1040</v>
      </c>
      <c r="G17" s="7"/>
      <c r="H17" s="7"/>
    </row>
    <row r="18" ht="15.75" customHeight="1">
      <c r="A18" s="14" t="s">
        <v>25</v>
      </c>
      <c r="B18" s="10" t="s">
        <v>16</v>
      </c>
      <c r="C18" s="10">
        <v>80.0</v>
      </c>
      <c r="D18" s="10">
        <v>10.0</v>
      </c>
      <c r="E18" s="10">
        <v>1.0</v>
      </c>
      <c r="F18" s="7">
        <f t="shared" si="2"/>
        <v>800</v>
      </c>
      <c r="G18" s="7"/>
      <c r="H18" s="7"/>
    </row>
    <row r="19" ht="15.75" customHeight="1">
      <c r="A19" s="14" t="s">
        <v>26</v>
      </c>
      <c r="B19" s="10" t="s">
        <v>16</v>
      </c>
      <c r="C19" s="10">
        <v>160.0</v>
      </c>
      <c r="D19" s="10">
        <v>11.0</v>
      </c>
      <c r="E19" s="10">
        <v>1.0</v>
      </c>
      <c r="F19" s="7">
        <f t="shared" si="2"/>
        <v>1760</v>
      </c>
      <c r="G19" s="7"/>
      <c r="H19" s="7"/>
    </row>
    <row r="20" ht="15.75" customHeight="1">
      <c r="A20" s="14" t="s">
        <v>27</v>
      </c>
      <c r="B20" s="10" t="s">
        <v>16</v>
      </c>
      <c r="C20" s="10">
        <v>60.0</v>
      </c>
      <c r="D20" s="10">
        <v>12.0</v>
      </c>
      <c r="E20" s="10">
        <v>1.0</v>
      </c>
      <c r="F20" s="7">
        <f t="shared" si="2"/>
        <v>720</v>
      </c>
      <c r="G20" s="7"/>
      <c r="H20" s="7"/>
    </row>
    <row r="21" ht="15.75" customHeight="1">
      <c r="A21" s="14" t="s">
        <v>28</v>
      </c>
      <c r="B21" s="10" t="s">
        <v>16</v>
      </c>
      <c r="C21" s="10">
        <v>160.0</v>
      </c>
      <c r="D21" s="10">
        <v>12.0</v>
      </c>
      <c r="E21" s="10">
        <v>1.0</v>
      </c>
      <c r="F21" s="7">
        <f t="shared" si="2"/>
        <v>1920</v>
      </c>
      <c r="G21" s="7"/>
      <c r="H21" s="7"/>
    </row>
    <row r="22" ht="15.75" customHeight="1">
      <c r="A22" s="16"/>
      <c r="B22" s="7"/>
      <c r="C22" s="7"/>
      <c r="D22" s="7"/>
      <c r="E22" s="7"/>
      <c r="F22" s="7"/>
      <c r="G22" s="7"/>
      <c r="H22" s="7"/>
    </row>
    <row r="23" ht="15.75" customHeight="1">
      <c r="A23" s="13" t="s">
        <v>29</v>
      </c>
      <c r="B23" s="7" t="s">
        <v>30</v>
      </c>
      <c r="C23" s="7"/>
      <c r="D23" s="7"/>
      <c r="E23" s="7"/>
      <c r="F23" s="7"/>
      <c r="G23" s="7"/>
      <c r="H23" s="7"/>
    </row>
    <row r="24" ht="15.75" customHeight="1">
      <c r="A24" s="14" t="s">
        <v>31</v>
      </c>
      <c r="B24" s="7" t="s">
        <v>30</v>
      </c>
      <c r="C24" s="10">
        <v>168.0</v>
      </c>
      <c r="D24" s="10">
        <v>30.0</v>
      </c>
      <c r="E24" s="7"/>
      <c r="F24" s="7">
        <f t="shared" ref="F24:F26" si="3">C24*D24</f>
        <v>5040</v>
      </c>
      <c r="G24" s="7"/>
      <c r="H24" s="7"/>
    </row>
    <row r="25" ht="15.75" customHeight="1">
      <c r="A25" s="14" t="s">
        <v>32</v>
      </c>
      <c r="B25" s="7" t="s">
        <v>30</v>
      </c>
      <c r="C25" s="10">
        <v>168.0</v>
      </c>
      <c r="D25" s="10">
        <v>30.0</v>
      </c>
      <c r="E25" s="7"/>
      <c r="F25" s="7">
        <f t="shared" si="3"/>
        <v>5040</v>
      </c>
      <c r="G25" s="7"/>
      <c r="H25" s="7"/>
    </row>
    <row r="26" ht="15.75" customHeight="1">
      <c r="A26" s="14" t="s">
        <v>33</v>
      </c>
      <c r="B26" s="7" t="s">
        <v>30</v>
      </c>
      <c r="C26" s="10">
        <v>60.0</v>
      </c>
      <c r="D26" s="10">
        <v>12.0</v>
      </c>
      <c r="E26" s="7"/>
      <c r="F26" s="7">
        <f t="shared" si="3"/>
        <v>720</v>
      </c>
      <c r="G26" s="7"/>
      <c r="H26" s="7"/>
    </row>
    <row r="27" ht="15.75" customHeight="1">
      <c r="A27" s="16"/>
      <c r="B27" s="7"/>
      <c r="C27" s="7"/>
      <c r="D27" s="7"/>
      <c r="E27" s="7"/>
      <c r="F27" s="7"/>
      <c r="G27" s="7"/>
      <c r="H27" s="7"/>
    </row>
    <row r="28" ht="15.75" customHeight="1">
      <c r="A28" s="13" t="s">
        <v>34</v>
      </c>
      <c r="B28" s="10" t="s">
        <v>35</v>
      </c>
      <c r="C28" s="10"/>
      <c r="D28" s="10"/>
      <c r="E28" s="10"/>
      <c r="F28" s="10"/>
      <c r="G28" s="7"/>
      <c r="H28" s="7"/>
    </row>
    <row r="29" ht="15.75" customHeight="1">
      <c r="A29" s="14" t="s">
        <v>36</v>
      </c>
      <c r="B29" s="10" t="s">
        <v>37</v>
      </c>
      <c r="C29" s="10">
        <v>30.0</v>
      </c>
      <c r="D29" s="17">
        <v>3.61</v>
      </c>
      <c r="E29" s="10">
        <v>1.0</v>
      </c>
      <c r="F29" s="10">
        <f t="shared" ref="F29:F34" si="4">C29*D29</f>
        <v>108.3</v>
      </c>
      <c r="G29" s="7"/>
      <c r="H29" s="7"/>
    </row>
    <row r="30" ht="15.75" customHeight="1">
      <c r="A30" s="14" t="s">
        <v>38</v>
      </c>
      <c r="B30" s="10" t="s">
        <v>39</v>
      </c>
      <c r="C30" s="10">
        <v>1000.0</v>
      </c>
      <c r="D30" s="17">
        <v>0.27</v>
      </c>
      <c r="E30" s="10">
        <v>1.0</v>
      </c>
      <c r="F30" s="10">
        <f t="shared" si="4"/>
        <v>270</v>
      </c>
      <c r="G30" s="7"/>
      <c r="H30" s="7"/>
    </row>
    <row r="31" ht="15.75" customHeight="1">
      <c r="A31" s="18" t="s">
        <v>40</v>
      </c>
      <c r="B31" s="10" t="s">
        <v>37</v>
      </c>
      <c r="C31" s="10">
        <v>500.0</v>
      </c>
      <c r="D31" s="17">
        <v>1.63</v>
      </c>
      <c r="E31" s="10">
        <v>1.0</v>
      </c>
      <c r="F31" s="10">
        <f t="shared" si="4"/>
        <v>815</v>
      </c>
      <c r="G31" s="7"/>
      <c r="H31" s="7"/>
    </row>
    <row r="32" ht="15.75" customHeight="1">
      <c r="A32" s="14" t="s">
        <v>41</v>
      </c>
      <c r="B32" s="10" t="s">
        <v>42</v>
      </c>
      <c r="C32" s="10">
        <v>1.0</v>
      </c>
      <c r="D32" s="17">
        <v>90.0</v>
      </c>
      <c r="E32" s="10">
        <v>1.0</v>
      </c>
      <c r="F32" s="10">
        <f t="shared" si="4"/>
        <v>90</v>
      </c>
      <c r="G32" s="7"/>
      <c r="H32" s="7"/>
    </row>
    <row r="33" ht="15.75" customHeight="1">
      <c r="A33" s="14" t="s">
        <v>43</v>
      </c>
      <c r="B33" s="10" t="s">
        <v>42</v>
      </c>
      <c r="C33" s="10">
        <v>9.0</v>
      </c>
      <c r="D33" s="17">
        <v>50.0</v>
      </c>
      <c r="E33" s="10">
        <v>1.0</v>
      </c>
      <c r="F33" s="10">
        <f t="shared" si="4"/>
        <v>450</v>
      </c>
      <c r="G33" s="7"/>
      <c r="H33" s="7"/>
    </row>
    <row r="34" ht="15.75" customHeight="1">
      <c r="A34" s="14" t="s">
        <v>44</v>
      </c>
      <c r="B34" s="10" t="s">
        <v>14</v>
      </c>
      <c r="C34" s="10">
        <v>1.0</v>
      </c>
      <c r="D34" s="17">
        <v>200.0</v>
      </c>
      <c r="E34" s="10">
        <v>1.0</v>
      </c>
      <c r="F34" s="10">
        <f t="shared" si="4"/>
        <v>200</v>
      </c>
      <c r="G34" s="7"/>
      <c r="H34" s="7"/>
    </row>
    <row r="35" ht="15.75" customHeight="1">
      <c r="A35" s="13"/>
      <c r="B35" s="10"/>
      <c r="C35" s="10"/>
      <c r="D35" s="10"/>
      <c r="E35" s="10"/>
      <c r="F35" s="10"/>
      <c r="G35" s="7"/>
      <c r="H35" s="7"/>
    </row>
    <row r="36" ht="15.75" customHeight="1">
      <c r="A36" s="13" t="s">
        <v>45</v>
      </c>
      <c r="B36" s="10" t="s">
        <v>35</v>
      </c>
      <c r="C36" s="10" t="s">
        <v>35</v>
      </c>
      <c r="D36" s="10" t="s">
        <v>35</v>
      </c>
      <c r="E36" s="10" t="s">
        <v>35</v>
      </c>
      <c r="F36" s="10">
        <v>500.0</v>
      </c>
      <c r="G36" s="7"/>
      <c r="H36" s="7"/>
    </row>
    <row r="37" ht="15.75" customHeight="1">
      <c r="A37" s="19"/>
      <c r="B37" s="7"/>
      <c r="C37" s="7"/>
      <c r="D37" s="7"/>
      <c r="E37" s="7"/>
      <c r="F37" s="7"/>
      <c r="G37" s="7"/>
      <c r="H37" s="7"/>
    </row>
    <row r="38" ht="15.75" customHeight="1">
      <c r="A38" s="19" t="s">
        <v>46</v>
      </c>
      <c r="B38" s="7" t="s">
        <v>47</v>
      </c>
      <c r="C38" s="7"/>
      <c r="D38" s="7"/>
      <c r="E38" s="7"/>
      <c r="F38" s="7"/>
      <c r="G38" s="7"/>
      <c r="H38" s="7"/>
    </row>
    <row r="39" ht="15.75" customHeight="1">
      <c r="A39" s="14" t="s">
        <v>48</v>
      </c>
      <c r="B39" s="10" t="s">
        <v>49</v>
      </c>
      <c r="C39" s="10">
        <v>7.0</v>
      </c>
      <c r="D39" s="10">
        <v>10.0</v>
      </c>
      <c r="E39" s="10">
        <v>1.0</v>
      </c>
      <c r="F39" s="7">
        <f t="shared" ref="F39:F43" si="5">C39*D39</f>
        <v>70</v>
      </c>
      <c r="G39" s="7"/>
      <c r="H39" s="7"/>
    </row>
    <row r="40" ht="15.75" customHeight="1">
      <c r="A40" s="14" t="s">
        <v>50</v>
      </c>
      <c r="B40" s="10" t="s">
        <v>14</v>
      </c>
      <c r="C40" s="10">
        <v>50.0</v>
      </c>
      <c r="D40" s="10">
        <v>1.2</v>
      </c>
      <c r="E40" s="10">
        <v>1.0</v>
      </c>
      <c r="F40" s="7">
        <f t="shared" si="5"/>
        <v>60</v>
      </c>
      <c r="G40" s="7"/>
      <c r="H40" s="7"/>
    </row>
    <row r="41" ht="15.75" customHeight="1">
      <c r="A41" s="14" t="s">
        <v>51</v>
      </c>
      <c r="B41" s="10" t="s">
        <v>14</v>
      </c>
      <c r="C41" s="10">
        <v>1.0</v>
      </c>
      <c r="D41" s="10">
        <v>100.0</v>
      </c>
      <c r="E41" s="10">
        <v>1.0</v>
      </c>
      <c r="F41" s="7">
        <f t="shared" si="5"/>
        <v>100</v>
      </c>
      <c r="G41" s="7"/>
      <c r="H41" s="7"/>
    </row>
    <row r="42" ht="15.75" customHeight="1">
      <c r="A42" s="14" t="s">
        <v>52</v>
      </c>
      <c r="B42" s="10" t="s">
        <v>14</v>
      </c>
      <c r="C42" s="10">
        <v>1.0</v>
      </c>
      <c r="D42" s="10">
        <v>40.0</v>
      </c>
      <c r="E42" s="10">
        <v>1.0</v>
      </c>
      <c r="F42" s="7">
        <f t="shared" si="5"/>
        <v>40</v>
      </c>
      <c r="G42" s="7"/>
      <c r="H42" s="7"/>
    </row>
    <row r="43" ht="15.75" customHeight="1">
      <c r="A43" s="14" t="s">
        <v>53</v>
      </c>
      <c r="B43" s="10" t="s">
        <v>14</v>
      </c>
      <c r="C43" s="10">
        <v>10.0</v>
      </c>
      <c r="D43" s="10">
        <v>2.0</v>
      </c>
      <c r="E43" s="10">
        <v>1.0</v>
      </c>
      <c r="F43" s="7">
        <f t="shared" si="5"/>
        <v>20</v>
      </c>
      <c r="G43" s="7"/>
      <c r="H43" s="7"/>
    </row>
    <row r="44" ht="15.75" customHeight="1">
      <c r="A44" s="16"/>
      <c r="B44" s="7"/>
      <c r="C44" s="7"/>
      <c r="D44" s="7"/>
      <c r="E44" s="7"/>
      <c r="F44" s="7"/>
      <c r="G44" s="7"/>
      <c r="H44" s="7"/>
    </row>
    <row r="45" ht="31.5" customHeight="1">
      <c r="A45" s="20" t="s">
        <v>54</v>
      </c>
      <c r="B45" s="21" t="s">
        <v>55</v>
      </c>
      <c r="C45" s="7"/>
      <c r="D45" s="7"/>
      <c r="E45" s="7"/>
      <c r="F45" s="7"/>
      <c r="G45" s="7"/>
      <c r="H45" s="7"/>
    </row>
    <row r="46" ht="15.75" customHeight="1">
      <c r="A46" s="22" t="s">
        <v>23</v>
      </c>
      <c r="B46" s="10" t="s">
        <v>56</v>
      </c>
      <c r="C46" s="10">
        <v>20.0</v>
      </c>
      <c r="D46" s="10">
        <v>25.0</v>
      </c>
      <c r="E46" s="10">
        <v>1.0</v>
      </c>
      <c r="F46" s="7">
        <f t="shared" ref="F46:F49" si="6">C46*D46</f>
        <v>500</v>
      </c>
      <c r="G46" s="7"/>
      <c r="H46" s="7"/>
    </row>
    <row r="47" ht="15.75" customHeight="1">
      <c r="A47" s="22" t="s">
        <v>26</v>
      </c>
      <c r="B47" s="10" t="s">
        <v>56</v>
      </c>
      <c r="C47" s="10">
        <v>20.0</v>
      </c>
      <c r="D47" s="10">
        <v>25.0</v>
      </c>
      <c r="E47" s="10">
        <v>1.0</v>
      </c>
      <c r="F47" s="7">
        <f t="shared" si="6"/>
        <v>500</v>
      </c>
      <c r="G47" s="7"/>
      <c r="H47" s="7"/>
    </row>
    <row r="48" ht="15.75" customHeight="1">
      <c r="A48" s="22" t="s">
        <v>24</v>
      </c>
      <c r="B48" s="10" t="s">
        <v>56</v>
      </c>
      <c r="C48" s="10">
        <v>20.0</v>
      </c>
      <c r="D48" s="10">
        <v>25.0</v>
      </c>
      <c r="E48" s="10">
        <v>1.0</v>
      </c>
      <c r="F48" s="7">
        <f t="shared" si="6"/>
        <v>500</v>
      </c>
      <c r="G48" s="7"/>
      <c r="H48" s="7"/>
    </row>
    <row r="49" ht="15.75" customHeight="1">
      <c r="A49" s="22" t="s">
        <v>57</v>
      </c>
      <c r="B49" s="10" t="s">
        <v>56</v>
      </c>
      <c r="C49" s="10">
        <v>20.0</v>
      </c>
      <c r="D49" s="10">
        <v>25.0</v>
      </c>
      <c r="E49" s="10">
        <v>1.0</v>
      </c>
      <c r="F49" s="7">
        <f t="shared" si="6"/>
        <v>500</v>
      </c>
      <c r="G49" s="7"/>
      <c r="H49" s="7"/>
    </row>
    <row r="50" ht="15.75" customHeight="1">
      <c r="A50" s="7"/>
      <c r="B50" s="7"/>
      <c r="C50" s="7"/>
      <c r="D50" s="7"/>
      <c r="E50" s="7"/>
      <c r="F50" s="7"/>
      <c r="G50" s="7"/>
      <c r="H50" s="7"/>
    </row>
    <row r="51" ht="15.75" customHeight="1">
      <c r="A51" s="19" t="s">
        <v>58</v>
      </c>
      <c r="B51" s="7"/>
      <c r="C51" s="7"/>
      <c r="D51" s="7"/>
      <c r="E51" s="7"/>
      <c r="F51" s="7"/>
      <c r="G51" s="7"/>
      <c r="H51" s="7"/>
    </row>
    <row r="52" ht="15.75" customHeight="1">
      <c r="A52" s="22" t="s">
        <v>59</v>
      </c>
      <c r="B52" s="10" t="s">
        <v>14</v>
      </c>
      <c r="C52" s="10">
        <v>2.0</v>
      </c>
      <c r="D52" s="10">
        <v>2500.0</v>
      </c>
      <c r="E52" s="10">
        <v>1.0</v>
      </c>
      <c r="F52" s="7">
        <f t="shared" ref="F52:F55" si="7">C52*D52</f>
        <v>5000</v>
      </c>
      <c r="G52" s="7"/>
      <c r="H52" s="7"/>
    </row>
    <row r="53" ht="15.75" customHeight="1">
      <c r="A53" s="22" t="s">
        <v>60</v>
      </c>
      <c r="B53" s="10" t="s">
        <v>14</v>
      </c>
      <c r="C53" s="10">
        <v>1.0</v>
      </c>
      <c r="D53" s="10">
        <v>7464.0</v>
      </c>
      <c r="E53" s="10">
        <v>1.0</v>
      </c>
      <c r="F53" s="7">
        <f t="shared" si="7"/>
        <v>7464</v>
      </c>
      <c r="G53" s="7"/>
      <c r="H53" s="7"/>
    </row>
    <row r="54" ht="15.75" customHeight="1">
      <c r="A54" s="22" t="s">
        <v>61</v>
      </c>
      <c r="B54" s="10" t="s">
        <v>14</v>
      </c>
      <c r="C54" s="10">
        <v>2.0</v>
      </c>
      <c r="D54" s="10">
        <v>1400.0</v>
      </c>
      <c r="E54" s="10">
        <v>1.0</v>
      </c>
      <c r="F54" s="7">
        <f t="shared" si="7"/>
        <v>2800</v>
      </c>
      <c r="G54" s="7"/>
      <c r="H54" s="7"/>
    </row>
    <row r="55" ht="15.75" customHeight="1">
      <c r="A55" s="22" t="s">
        <v>62</v>
      </c>
      <c r="B55" s="10" t="s">
        <v>14</v>
      </c>
      <c r="C55" s="10">
        <v>1.0</v>
      </c>
      <c r="D55" s="10">
        <v>1000.0</v>
      </c>
      <c r="E55" s="10">
        <v>1.0</v>
      </c>
      <c r="F55" s="7">
        <f t="shared" si="7"/>
        <v>1000</v>
      </c>
      <c r="G55" s="7"/>
      <c r="H55" s="7"/>
    </row>
    <row r="56" ht="15.75" customHeight="1">
      <c r="A56" s="7"/>
      <c r="B56" s="7"/>
      <c r="C56" s="7"/>
      <c r="D56" s="7"/>
      <c r="E56" s="7"/>
      <c r="F56" s="7"/>
      <c r="G56" s="7"/>
      <c r="H56" s="7"/>
    </row>
    <row r="57" ht="15.75" customHeight="1">
      <c r="A57" s="19" t="s">
        <v>63</v>
      </c>
      <c r="B57" s="10" t="s">
        <v>35</v>
      </c>
      <c r="C57" s="10" t="s">
        <v>35</v>
      </c>
      <c r="D57" s="10" t="s">
        <v>35</v>
      </c>
      <c r="E57" s="10" t="s">
        <v>35</v>
      </c>
      <c r="F57" s="10">
        <v>1000.0</v>
      </c>
      <c r="G57" s="7"/>
      <c r="H57" s="7"/>
    </row>
    <row r="58" ht="15.75" customHeight="1">
      <c r="A58" s="23" t="s">
        <v>64</v>
      </c>
      <c r="B58" s="9"/>
      <c r="C58" s="9"/>
      <c r="D58" s="9"/>
      <c r="E58" s="9"/>
      <c r="F58" s="23">
        <f t="shared" ref="F58:H58" si="8">SUM(F6:F57)</f>
        <v>60585.8</v>
      </c>
      <c r="G58" s="23">
        <f t="shared" si="8"/>
        <v>0</v>
      </c>
      <c r="H58" s="23">
        <f t="shared" si="8"/>
        <v>0</v>
      </c>
    </row>
    <row r="59" ht="15.75" customHeight="1">
      <c r="A59" s="24"/>
      <c r="B59" s="7"/>
      <c r="C59" s="7"/>
      <c r="D59" s="7"/>
      <c r="E59" s="7"/>
      <c r="F59" s="7"/>
      <c r="G59" s="7"/>
      <c r="H59" s="7"/>
    </row>
    <row r="60" ht="15.75" customHeight="1">
      <c r="A60" s="25" t="s">
        <v>65</v>
      </c>
      <c r="B60" s="7"/>
      <c r="C60" s="7"/>
      <c r="D60" s="7"/>
      <c r="E60" s="7"/>
      <c r="F60" s="7"/>
      <c r="G60" s="7"/>
      <c r="H60" s="7"/>
    </row>
    <row r="61" ht="15.75" customHeight="1">
      <c r="A61" s="26" t="s">
        <v>66</v>
      </c>
      <c r="B61" s="10" t="s">
        <v>35</v>
      </c>
      <c r="C61" s="10" t="s">
        <v>35</v>
      </c>
      <c r="D61" s="10" t="s">
        <v>35</v>
      </c>
      <c r="E61" s="10" t="s">
        <v>35</v>
      </c>
      <c r="F61" s="10">
        <v>10000.0</v>
      </c>
      <c r="G61" s="8"/>
      <c r="H61" s="8"/>
    </row>
    <row r="62" ht="15.75" customHeight="1">
      <c r="A62" s="8" t="s">
        <v>67</v>
      </c>
      <c r="B62" s="8"/>
      <c r="C62" s="8"/>
      <c r="D62" s="8"/>
      <c r="E62" s="8"/>
      <c r="F62" s="8"/>
      <c r="G62" s="8"/>
      <c r="H62" s="8"/>
    </row>
    <row r="63" ht="15.75" customHeight="1">
      <c r="A63" s="27" t="s">
        <v>68</v>
      </c>
      <c r="B63" s="10" t="s">
        <v>14</v>
      </c>
      <c r="C63" s="10">
        <v>1.0</v>
      </c>
      <c r="D63" s="10">
        <v>1200.0</v>
      </c>
      <c r="E63" s="10">
        <v>1.0</v>
      </c>
      <c r="F63" s="7">
        <f t="shared" ref="F63:F66" si="9">C63*D63</f>
        <v>1200</v>
      </c>
      <c r="G63" s="7"/>
      <c r="H63" s="7"/>
    </row>
    <row r="64" ht="15.75" customHeight="1">
      <c r="A64" s="27" t="s">
        <v>69</v>
      </c>
      <c r="B64" s="10" t="s">
        <v>14</v>
      </c>
      <c r="C64" s="10">
        <v>9.0</v>
      </c>
      <c r="D64" s="10">
        <v>1150.0</v>
      </c>
      <c r="E64" s="10">
        <v>1.0</v>
      </c>
      <c r="F64" s="7">
        <f t="shared" si="9"/>
        <v>10350</v>
      </c>
      <c r="G64" s="7"/>
      <c r="H64" s="7"/>
    </row>
    <row r="65" ht="15.75" customHeight="1">
      <c r="A65" s="27" t="s">
        <v>70</v>
      </c>
      <c r="B65" s="10" t="s">
        <v>14</v>
      </c>
      <c r="C65" s="10">
        <v>1.0</v>
      </c>
      <c r="D65" s="10">
        <v>700.0</v>
      </c>
      <c r="E65" s="10">
        <v>1.0</v>
      </c>
      <c r="F65" s="7">
        <f t="shared" si="9"/>
        <v>700</v>
      </c>
      <c r="G65" s="7"/>
      <c r="H65" s="7"/>
    </row>
    <row r="66" ht="15.75" customHeight="1">
      <c r="A66" s="27" t="s">
        <v>71</v>
      </c>
      <c r="B66" s="10" t="s">
        <v>14</v>
      </c>
      <c r="C66" s="10">
        <v>9.0</v>
      </c>
      <c r="D66" s="10">
        <v>1000.0</v>
      </c>
      <c r="E66" s="10">
        <v>1.0</v>
      </c>
      <c r="F66" s="7">
        <f t="shared" si="9"/>
        <v>9000</v>
      </c>
      <c r="G66" s="8"/>
      <c r="H66" s="8"/>
    </row>
    <row r="67" ht="15.75" customHeight="1">
      <c r="A67" s="8"/>
      <c r="B67" s="8"/>
      <c r="C67" s="8"/>
      <c r="D67" s="8"/>
      <c r="E67" s="8"/>
      <c r="F67" s="8"/>
      <c r="G67" s="8"/>
      <c r="H67" s="8"/>
    </row>
    <row r="68" ht="15.75" customHeight="1">
      <c r="A68" s="18" t="s">
        <v>72</v>
      </c>
      <c r="B68" s="8"/>
      <c r="C68" s="8"/>
      <c r="D68" s="8"/>
      <c r="E68" s="8"/>
      <c r="F68" s="8"/>
      <c r="G68" s="8"/>
      <c r="H68" s="8"/>
    </row>
    <row r="69" ht="15.75" customHeight="1">
      <c r="A69" s="22" t="s">
        <v>73</v>
      </c>
      <c r="B69" s="10" t="s">
        <v>14</v>
      </c>
      <c r="C69" s="10">
        <v>1.0</v>
      </c>
      <c r="D69" s="10">
        <v>48000.0</v>
      </c>
      <c r="E69" s="10">
        <v>1.0</v>
      </c>
      <c r="F69" s="7">
        <f>C69*D69</f>
        <v>48000</v>
      </c>
      <c r="G69" s="8"/>
      <c r="H69" s="8"/>
    </row>
    <row r="70" ht="15.75" customHeight="1">
      <c r="A70" s="8"/>
      <c r="B70" s="8"/>
      <c r="C70" s="8"/>
      <c r="D70" s="8"/>
      <c r="E70" s="8"/>
      <c r="F70" s="8"/>
      <c r="G70" s="8"/>
      <c r="H70" s="8"/>
    </row>
    <row r="71" ht="15.75" customHeight="1">
      <c r="A71" s="8" t="s">
        <v>74</v>
      </c>
      <c r="B71" s="8"/>
      <c r="C71" s="8"/>
      <c r="D71" s="8"/>
      <c r="E71" s="8"/>
      <c r="F71" s="8"/>
      <c r="G71" s="8"/>
      <c r="H71" s="8"/>
    </row>
    <row r="72" ht="15.75" customHeight="1">
      <c r="A72" s="27" t="s">
        <v>75</v>
      </c>
      <c r="B72" s="10" t="s">
        <v>14</v>
      </c>
      <c r="C72" s="10">
        <v>1.0</v>
      </c>
      <c r="D72" s="10">
        <v>320.0</v>
      </c>
      <c r="E72" s="10">
        <v>12.0</v>
      </c>
      <c r="F72" s="7">
        <f t="shared" ref="F72:F73" si="10">C72*D72</f>
        <v>320</v>
      </c>
      <c r="G72" s="7"/>
      <c r="H72" s="7"/>
    </row>
    <row r="73" ht="15.75" customHeight="1">
      <c r="A73" s="27" t="s">
        <v>76</v>
      </c>
      <c r="B73" s="10" t="s">
        <v>14</v>
      </c>
      <c r="C73" s="10">
        <v>1.0</v>
      </c>
      <c r="D73" s="10">
        <v>150.0</v>
      </c>
      <c r="E73" s="10">
        <v>12.0</v>
      </c>
      <c r="F73" s="7">
        <f t="shared" si="10"/>
        <v>150</v>
      </c>
      <c r="G73" s="7"/>
      <c r="H73" s="7"/>
    </row>
    <row r="74" ht="15.75" customHeight="1">
      <c r="A74" s="28"/>
      <c r="B74" s="7"/>
      <c r="C74" s="7"/>
      <c r="D74" s="7"/>
      <c r="E74" s="7"/>
      <c r="F74" s="7"/>
      <c r="G74" s="7"/>
      <c r="H74" s="7"/>
    </row>
    <row r="75" ht="15.75" customHeight="1">
      <c r="A75" s="8" t="s">
        <v>77</v>
      </c>
      <c r="B75" s="8"/>
      <c r="C75" s="8"/>
      <c r="D75" s="8"/>
      <c r="E75" s="8"/>
      <c r="F75" s="8"/>
      <c r="G75" s="8"/>
      <c r="H75" s="8"/>
    </row>
    <row r="76" ht="15.75" customHeight="1">
      <c r="A76" s="29" t="s">
        <v>78</v>
      </c>
      <c r="B76" s="10" t="s">
        <v>14</v>
      </c>
      <c r="C76" s="10">
        <v>10.0</v>
      </c>
      <c r="D76" s="10">
        <v>120.0</v>
      </c>
      <c r="E76" s="10">
        <v>1.0</v>
      </c>
      <c r="F76" s="7">
        <f t="shared" ref="F76:F79" si="11">C76*D76</f>
        <v>1200</v>
      </c>
      <c r="G76" s="8"/>
      <c r="H76" s="8"/>
    </row>
    <row r="77" ht="15.75" customHeight="1">
      <c r="A77" s="30" t="s">
        <v>79</v>
      </c>
      <c r="B77" s="31" t="s">
        <v>14</v>
      </c>
      <c r="C77" s="10">
        <v>30.0</v>
      </c>
      <c r="D77" s="10">
        <v>70.0</v>
      </c>
      <c r="E77" s="10">
        <v>1.0</v>
      </c>
      <c r="F77" s="7">
        <f t="shared" si="11"/>
        <v>2100</v>
      </c>
      <c r="G77" s="23"/>
      <c r="H77" s="23"/>
    </row>
    <row r="78" ht="15.75" customHeight="1">
      <c r="A78" s="30" t="s">
        <v>80</v>
      </c>
      <c r="B78" s="10" t="s">
        <v>14</v>
      </c>
      <c r="C78" s="10">
        <v>3.0</v>
      </c>
      <c r="D78" s="10">
        <v>90.0</v>
      </c>
      <c r="E78" s="10">
        <v>1.0</v>
      </c>
      <c r="F78" s="7">
        <f t="shared" si="11"/>
        <v>270</v>
      </c>
      <c r="G78" s="23"/>
      <c r="H78" s="23"/>
    </row>
    <row r="79" ht="15.75" customHeight="1">
      <c r="A79" s="30" t="s">
        <v>81</v>
      </c>
      <c r="B79" s="10" t="s">
        <v>14</v>
      </c>
      <c r="C79" s="10">
        <v>3.0</v>
      </c>
      <c r="D79" s="10">
        <v>200.0</v>
      </c>
      <c r="E79" s="10">
        <v>1.0</v>
      </c>
      <c r="F79" s="7">
        <f t="shared" si="11"/>
        <v>600</v>
      </c>
      <c r="G79" s="23"/>
      <c r="H79" s="23"/>
    </row>
    <row r="80" ht="15.75" customHeight="1">
      <c r="A80" s="23"/>
      <c r="B80" s="9"/>
      <c r="C80" s="9"/>
      <c r="D80" s="9"/>
      <c r="E80" s="9"/>
      <c r="F80" s="23"/>
      <c r="G80" s="23"/>
      <c r="H80" s="23"/>
    </row>
    <row r="81" ht="15.75" customHeight="1">
      <c r="A81" s="23" t="s">
        <v>82</v>
      </c>
      <c r="B81" s="9"/>
      <c r="C81" s="9"/>
      <c r="D81" s="9"/>
      <c r="E81" s="9"/>
      <c r="F81" s="23">
        <f t="shared" ref="F81:H81" si="12">SUM(F61:F76)</f>
        <v>80920</v>
      </c>
      <c r="G81" s="23">
        <f t="shared" si="12"/>
        <v>0</v>
      </c>
      <c r="H81" s="23">
        <f t="shared" si="12"/>
        <v>0</v>
      </c>
    </row>
    <row r="82" ht="15.75" customHeight="1">
      <c r="A82" s="7"/>
      <c r="B82" s="7"/>
      <c r="C82" s="7"/>
      <c r="D82" s="7"/>
      <c r="E82" s="7"/>
      <c r="F82" s="7"/>
      <c r="G82" s="7"/>
      <c r="H82" s="7"/>
    </row>
    <row r="83" ht="15.75" customHeight="1">
      <c r="B83" s="32"/>
      <c r="C83" s="9"/>
      <c r="D83" s="9"/>
      <c r="E83" s="9"/>
      <c r="F83" s="9"/>
      <c r="G83" s="9"/>
      <c r="H83" s="9"/>
    </row>
    <row r="84" ht="15.75" customHeight="1">
      <c r="A84" s="32" t="s">
        <v>83</v>
      </c>
      <c r="B84" s="7"/>
      <c r="C84" s="7"/>
      <c r="D84" s="7"/>
      <c r="E84" s="7"/>
      <c r="F84" s="23">
        <f t="shared" ref="F84:H84" si="13">F58+F81</f>
        <v>141505.8</v>
      </c>
      <c r="G84" s="23">
        <f t="shared" si="13"/>
        <v>0</v>
      </c>
      <c r="H84" s="23">
        <f t="shared" si="13"/>
        <v>0</v>
      </c>
    </row>
    <row r="85" ht="15.75" customHeight="1">
      <c r="A85" s="33"/>
      <c r="B85" s="33"/>
      <c r="C85" s="33"/>
      <c r="D85" s="33"/>
      <c r="E85" s="33"/>
      <c r="F85" s="33"/>
      <c r="G85" s="34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2000-05-08T03:47:47Z</dcterms:created>
  <dc:creator>MesnitaG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ingExpirationDate">
    <vt:lpstr/>
  </property>
  <property fmtid="{D5CDD505-2E9C-101B-9397-08002B2CF9AE}" pid="3" name="PublishingStartDate">
    <vt:lpstr/>
  </property>
</Properties>
</file>