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rhat\Desktop\152120221118\"/>
    </mc:Choice>
  </mc:AlternateContent>
  <xr:revisionPtr revIDLastSave="0" documentId="13_ncr:1_{F585BD4D-9540-49B1-9A6C-228D898CE972}" xr6:coauthVersionLast="47" xr6:coauthVersionMax="47" xr10:uidLastSave="{00000000-0000-0000-0000-000000000000}"/>
  <bookViews>
    <workbookView xWindow="-120" yWindow="-120" windowWidth="29040" windowHeight="15840" firstSheet="2" activeTab="10" xr2:uid="{5AFE7C17-2A75-4398-8111-6173B697D3D6}"/>
  </bookViews>
  <sheets>
    <sheet name="Ana tablo" sheetId="5" r:id="rId1"/>
    <sheet name="tsol,tsağ" sheetId="1" r:id="rId2"/>
    <sheet name="tsol" sheetId="2" r:id="rId3"/>
    <sheet name="tsağ" sheetId="3" r:id="rId4"/>
    <sheet name="Uygunluk ölçütü" sheetId="4" r:id="rId5"/>
    <sheet name="Matematik seçildi" sheetId="6" r:id="rId6"/>
    <sheet name="matematik tsol,tsağ" sheetId="7" r:id="rId7"/>
    <sheet name="mat tsol" sheetId="9" r:id="rId8"/>
    <sheet name="mat tsağ" sheetId="10" r:id="rId9"/>
    <sheet name="mat uygunluk ölçütü" sheetId="11" r:id="rId10"/>
    <sheet name="Final tablo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1" l="1"/>
  <c r="E4" i="11"/>
  <c r="E5" i="11"/>
  <c r="E6" i="11"/>
  <c r="E7" i="11"/>
  <c r="E8" i="11"/>
  <c r="E2" i="11"/>
  <c r="D3" i="11"/>
  <c r="D4" i="11"/>
  <c r="D5" i="11"/>
  <c r="D6" i="11"/>
  <c r="D7" i="11"/>
  <c r="D8" i="11"/>
  <c r="D2" i="11"/>
  <c r="G3" i="10"/>
  <c r="H3" i="10"/>
  <c r="G4" i="10"/>
  <c r="H4" i="10"/>
  <c r="G5" i="10"/>
  <c r="H5" i="10"/>
  <c r="G6" i="10"/>
  <c r="H6" i="10"/>
  <c r="G7" i="10"/>
  <c r="H7" i="10"/>
  <c r="G8" i="10"/>
  <c r="H8" i="10"/>
  <c r="H2" i="10"/>
  <c r="D3" i="10"/>
  <c r="D4" i="10"/>
  <c r="D5" i="10"/>
  <c r="D6" i="10"/>
  <c r="D7" i="10"/>
  <c r="D8" i="10"/>
  <c r="D2" i="10"/>
  <c r="G3" i="9"/>
  <c r="H3" i="9"/>
  <c r="G4" i="9"/>
  <c r="H4" i="9"/>
  <c r="G5" i="9"/>
  <c r="H5" i="9"/>
  <c r="G6" i="9"/>
  <c r="H6" i="9"/>
  <c r="G7" i="9"/>
  <c r="H7" i="9"/>
  <c r="G8" i="9"/>
  <c r="H8" i="9"/>
  <c r="H2" i="9"/>
  <c r="G2" i="9"/>
  <c r="D3" i="9"/>
  <c r="D4" i="9"/>
  <c r="D5" i="9"/>
  <c r="D6" i="9"/>
  <c r="D7" i="9"/>
  <c r="D8" i="9"/>
  <c r="D2" i="9"/>
  <c r="D12" i="4"/>
  <c r="D11" i="4"/>
  <c r="D10" i="4"/>
  <c r="D9" i="4"/>
  <c r="D8" i="4"/>
  <c r="D2" i="2"/>
  <c r="D3" i="2"/>
  <c r="D4" i="2"/>
  <c r="D5" i="2"/>
  <c r="D6" i="2"/>
  <c r="D7" i="2"/>
  <c r="D8" i="2"/>
  <c r="D9" i="2"/>
  <c r="D10" i="2"/>
  <c r="D11" i="2"/>
  <c r="D12" i="2"/>
  <c r="D4" i="4"/>
  <c r="D3" i="4"/>
  <c r="D2" i="4"/>
  <c r="G12" i="3"/>
  <c r="H12" i="3"/>
  <c r="G11" i="3"/>
  <c r="H11" i="3"/>
  <c r="G10" i="3"/>
  <c r="H10" i="3"/>
  <c r="D3" i="3"/>
  <c r="D4" i="3"/>
  <c r="D5" i="3"/>
  <c r="D6" i="3"/>
  <c r="D7" i="3"/>
  <c r="D8" i="3"/>
  <c r="D9" i="3"/>
  <c r="D10" i="3"/>
  <c r="D11" i="3"/>
  <c r="D12" i="3"/>
  <c r="D2" i="3"/>
  <c r="G12" i="2"/>
  <c r="H12" i="2"/>
  <c r="G11" i="2"/>
  <c r="H11" i="2"/>
  <c r="G10" i="2"/>
  <c r="H10" i="2"/>
  <c r="D5" i="4"/>
  <c r="D6" i="4"/>
  <c r="D7" i="4"/>
  <c r="H8" i="3"/>
  <c r="G8" i="3"/>
  <c r="H9" i="3"/>
  <c r="G9" i="3"/>
  <c r="H7" i="3"/>
  <c r="G7" i="3"/>
  <c r="H6" i="3"/>
  <c r="G6" i="3"/>
  <c r="H4" i="3"/>
  <c r="G4" i="3"/>
  <c r="H5" i="3"/>
  <c r="G5" i="3"/>
  <c r="H3" i="3"/>
  <c r="G3" i="3"/>
  <c r="H2" i="3"/>
  <c r="G2" i="3"/>
  <c r="H3" i="2"/>
  <c r="H4" i="2"/>
  <c r="H5" i="2"/>
  <c r="H6" i="2"/>
  <c r="H7" i="2"/>
  <c r="H8" i="2"/>
  <c r="H9" i="2"/>
  <c r="H2" i="2"/>
  <c r="G4" i="2"/>
  <c r="G5" i="2"/>
  <c r="G6" i="2"/>
  <c r="G7" i="2"/>
  <c r="G8" i="2"/>
  <c r="G9" i="2"/>
  <c r="G3" i="2"/>
  <c r="G2" i="2"/>
</calcChain>
</file>

<file path=xl/sharedStrings.xml><?xml version="1.0" encoding="utf-8"?>
<sst xmlns="http://schemas.openxmlformats.org/spreadsheetml/2006/main" count="250" uniqueCount="54">
  <si>
    <t>aday bölünme</t>
  </si>
  <si>
    <t>tsol kayıt sayısı</t>
  </si>
  <si>
    <t>t(sol)</t>
  </si>
  <si>
    <t>t(sağ)</t>
  </si>
  <si>
    <t>Çalışma Saati =Yüksek</t>
  </si>
  <si>
    <t>Çalışma Saati =Düşük</t>
  </si>
  <si>
    <t>Devam Oranı = Yüksek</t>
  </si>
  <si>
    <t>Devam Oranı = Düşük</t>
  </si>
  <si>
    <t>Geçmiş Not Ortalaması = Yüksek</t>
  </si>
  <si>
    <t>Çalışma Saati = Düşük</t>
  </si>
  <si>
    <t>Çalışma Saati = Yüksek</t>
  </si>
  <si>
    <t>geçti</t>
  </si>
  <si>
    <t>kaldı</t>
  </si>
  <si>
    <t>p(geçti)</t>
  </si>
  <si>
    <t>p(kaldı)</t>
  </si>
  <si>
    <t>psol</t>
  </si>
  <si>
    <t>tsağ kayıt sayısı</t>
  </si>
  <si>
    <t>psağ</t>
  </si>
  <si>
    <t>2.psol.psağ</t>
  </si>
  <si>
    <t>Ders Adı =Matematik</t>
  </si>
  <si>
    <t>Ders Adı =Kimya</t>
  </si>
  <si>
    <t>Ders Adı =Edebiyat</t>
  </si>
  <si>
    <t>Devam Oranı = Orta</t>
  </si>
  <si>
    <t>Not Ortalaması = Yüksek</t>
  </si>
  <si>
    <t>Not Ortalaması = Orta</t>
  </si>
  <si>
    <t>Not Ortalaması = Düşük</t>
  </si>
  <si>
    <t>Ders Adı = Kimya, Edebiyat</t>
  </si>
  <si>
    <t>Ders Adı = Matematik, Edebiyat</t>
  </si>
  <si>
    <t>Ders Adı = Matematik, Kimya</t>
  </si>
  <si>
    <t>Devam Oranı = Orta,Düşük</t>
  </si>
  <si>
    <t>Devam Oranı = Yüksek, Düşük</t>
  </si>
  <si>
    <t>Devam Oranı Yüksek, Orta</t>
  </si>
  <si>
    <t>Not Ortalaması = Orta, Düşük</t>
  </si>
  <si>
    <t>Not Ortalaması = Yüksek, Düşük</t>
  </si>
  <si>
    <t>Not Ortalaması = Yüksek, Orta</t>
  </si>
  <si>
    <t>(s/t)</t>
  </si>
  <si>
    <t>calişma Saati</t>
  </si>
  <si>
    <t>Ders Adi</t>
  </si>
  <si>
    <t>Devam Orani</t>
  </si>
  <si>
    <t>Gecmiş Not Ortalamasi</t>
  </si>
  <si>
    <t>Başari Durumu</t>
  </si>
  <si>
    <t>Dusuk</t>
  </si>
  <si>
    <t>Matematik</t>
  </si>
  <si>
    <t>Duşuk</t>
  </si>
  <si>
    <t>Yuksek</t>
  </si>
  <si>
    <t>Kaldi</t>
  </si>
  <si>
    <t>Orta</t>
  </si>
  <si>
    <t>Edebiyat</t>
  </si>
  <si>
    <t>Gecti</t>
  </si>
  <si>
    <t>Kimya</t>
  </si>
  <si>
    <t>Geçmiş Not Ortalaması = Orta</t>
  </si>
  <si>
    <t>Devam Oranı = Orta, Düşük</t>
  </si>
  <si>
    <t>Devam Oranı = Yüksek, Orta</t>
  </si>
  <si>
    <t>Geçmiş Not Ortalaması =Orta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</si>
</sst>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charset val="162"/>
      <scheme val="minor"/>
    </font>
    <font>
      <sz val="11"/>
      <color rgb="FFFF0000"/>
      <name val="Aptos Narrow"/>
      <family val="2"/>
      <charset val="16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alibri"/>
    </font>
    <font>
      <sz val="11"/>
      <color rgb="FFFF0000"/>
      <name val="Calibri"/>
      <family val="2"/>
      <charset val="162"/>
    </font>
    <font>
      <sz val="11"/>
      <color theme="4"/>
      <name val="Calibri"/>
      <family val="2"/>
      <charset val="162"/>
    </font>
    <font>
      <sz val="11"/>
      <color rgb="FFFFFF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/>
  </cellStyleXfs>
  <cellXfs count="12">
    <xf numFmtId="0" fontId="0" fillId="0" borderId="0" xfId="0"/>
    <xf numFmtId="0" fontId="3" fillId="0" borderId="0" xfId="0" applyFont="1"/>
    <xf numFmtId="16" fontId="0" fillId="0" borderId="0" xfId="0" applyNumberFormat="1"/>
    <xf numFmtId="2" fontId="0" fillId="0" borderId="0" xfId="0" applyNumberFormat="1"/>
    <xf numFmtId="0" fontId="4" fillId="0" borderId="0" xfId="0" applyFont="1"/>
    <xf numFmtId="2" fontId="0" fillId="0" borderId="0" xfId="1" applyNumberFormat="1" applyFont="1"/>
    <xf numFmtId="0" fontId="5" fillId="0" borderId="0" xfId="2"/>
    <xf numFmtId="2" fontId="2" fillId="0" borderId="0" xfId="0" applyNumberFormat="1" applyFont="1"/>
    <xf numFmtId="0" fontId="2" fillId="0" borderId="0" xfId="0" applyFont="1"/>
    <xf numFmtId="0" fontId="6" fillId="0" borderId="0" xfId="2" applyFont="1"/>
    <xf numFmtId="0" fontId="7" fillId="0" borderId="0" xfId="2" applyFont="1"/>
    <xf numFmtId="0" fontId="8" fillId="0" borderId="0" xfId="2" applyFont="1"/>
  </cellXfs>
  <cellStyles count="3">
    <cellStyle name="Normal" xfId="0" builtinId="0"/>
    <cellStyle name="Normal 2" xfId="2" xr:uid="{157504A8-D0ED-42C8-BF00-E40C6BB797A3}"/>
    <cellStyle name="Virgül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FB974-30E5-4284-8CB5-E1BCEF5FA268}">
  <dimension ref="A1:E17"/>
  <sheetViews>
    <sheetView workbookViewId="0">
      <selection activeCell="B9" sqref="A9:E11"/>
    </sheetView>
  </sheetViews>
  <sheetFormatPr defaultRowHeight="15" x14ac:dyDescent="0.25"/>
  <cols>
    <col min="1" max="1" width="12.28515625" bestFit="1" customWidth="1"/>
    <col min="2" max="2" width="10.5703125" bestFit="1" customWidth="1"/>
    <col min="3" max="3" width="12.42578125" bestFit="1" customWidth="1"/>
    <col min="4" max="4" width="21.5703125" bestFit="1" customWidth="1"/>
    <col min="5" max="5" width="14" bestFit="1" customWidth="1"/>
  </cols>
  <sheetData>
    <row r="1" spans="1:5" x14ac:dyDescent="0.25">
      <c r="A1" s="6" t="s">
        <v>36</v>
      </c>
      <c r="B1" s="6" t="s">
        <v>37</v>
      </c>
      <c r="C1" s="6" t="s">
        <v>38</v>
      </c>
      <c r="D1" s="6" t="s">
        <v>39</v>
      </c>
      <c r="E1" s="6" t="s">
        <v>40</v>
      </c>
    </row>
    <row r="2" spans="1:5" x14ac:dyDescent="0.25">
      <c r="A2" s="6" t="s">
        <v>41</v>
      </c>
      <c r="B2" s="6" t="s">
        <v>42</v>
      </c>
      <c r="C2" s="6" t="s">
        <v>43</v>
      </c>
      <c r="D2" s="6" t="s">
        <v>44</v>
      </c>
      <c r="E2" s="6" t="s">
        <v>45</v>
      </c>
    </row>
    <row r="3" spans="1:5" x14ac:dyDescent="0.25">
      <c r="A3" s="6" t="s">
        <v>41</v>
      </c>
      <c r="B3" s="6" t="s">
        <v>42</v>
      </c>
      <c r="C3" s="6" t="s">
        <v>46</v>
      </c>
      <c r="D3" s="6" t="s">
        <v>46</v>
      </c>
      <c r="E3" s="6" t="s">
        <v>45</v>
      </c>
    </row>
    <row r="4" spans="1:5" x14ac:dyDescent="0.25">
      <c r="A4" s="6" t="s">
        <v>41</v>
      </c>
      <c r="B4" s="6" t="s">
        <v>47</v>
      </c>
      <c r="C4" s="6" t="s">
        <v>43</v>
      </c>
      <c r="D4" s="6" t="s">
        <v>44</v>
      </c>
      <c r="E4" s="6" t="s">
        <v>48</v>
      </c>
    </row>
    <row r="5" spans="1:5" x14ac:dyDescent="0.25">
      <c r="A5" s="6" t="s">
        <v>41</v>
      </c>
      <c r="B5" s="6" t="s">
        <v>47</v>
      </c>
      <c r="C5" s="6" t="s">
        <v>44</v>
      </c>
      <c r="D5" s="6" t="s">
        <v>43</v>
      </c>
      <c r="E5" s="6" t="s">
        <v>48</v>
      </c>
    </row>
    <row r="6" spans="1:5" x14ac:dyDescent="0.25">
      <c r="A6" s="6" t="s">
        <v>41</v>
      </c>
      <c r="B6" s="6" t="s">
        <v>49</v>
      </c>
      <c r="C6" s="6" t="s">
        <v>46</v>
      </c>
      <c r="D6" s="6" t="s">
        <v>46</v>
      </c>
      <c r="E6" s="6" t="s">
        <v>48</v>
      </c>
    </row>
    <row r="7" spans="1:5" x14ac:dyDescent="0.25">
      <c r="A7" s="6" t="s">
        <v>41</v>
      </c>
      <c r="B7" s="6" t="s">
        <v>47</v>
      </c>
      <c r="C7" s="6" t="s">
        <v>46</v>
      </c>
      <c r="D7" s="6" t="s">
        <v>43</v>
      </c>
      <c r="E7" s="6" t="s">
        <v>48</v>
      </c>
    </row>
    <row r="8" spans="1:5" x14ac:dyDescent="0.25">
      <c r="A8" s="6" t="s">
        <v>41</v>
      </c>
      <c r="B8" s="6" t="s">
        <v>49</v>
      </c>
      <c r="C8" s="6" t="s">
        <v>46</v>
      </c>
      <c r="D8" s="6" t="s">
        <v>46</v>
      </c>
      <c r="E8" s="6" t="s">
        <v>48</v>
      </c>
    </row>
    <row r="9" spans="1:5" x14ac:dyDescent="0.25">
      <c r="A9" s="6" t="s">
        <v>41</v>
      </c>
      <c r="B9" s="6" t="s">
        <v>42</v>
      </c>
      <c r="C9" s="6" t="s">
        <v>44</v>
      </c>
      <c r="D9" s="6" t="s">
        <v>46</v>
      </c>
      <c r="E9" s="6" t="s">
        <v>45</v>
      </c>
    </row>
    <row r="10" spans="1:5" x14ac:dyDescent="0.25">
      <c r="A10" s="6" t="s">
        <v>44</v>
      </c>
      <c r="B10" s="6" t="s">
        <v>42</v>
      </c>
      <c r="C10" s="6" t="s">
        <v>44</v>
      </c>
      <c r="D10" s="6" t="s">
        <v>46</v>
      </c>
      <c r="E10" s="6" t="s">
        <v>48</v>
      </c>
    </row>
    <row r="11" spans="1:5" x14ac:dyDescent="0.25">
      <c r="A11" s="6" t="s">
        <v>44</v>
      </c>
      <c r="B11" s="6" t="s">
        <v>42</v>
      </c>
      <c r="C11" s="6" t="s">
        <v>43</v>
      </c>
      <c r="D11" s="6" t="s">
        <v>46</v>
      </c>
      <c r="E11" s="6" t="s">
        <v>45</v>
      </c>
    </row>
    <row r="12" spans="1:5" x14ac:dyDescent="0.25">
      <c r="A12" s="6" t="s">
        <v>44</v>
      </c>
      <c r="B12" s="6" t="s">
        <v>49</v>
      </c>
      <c r="C12" s="6" t="s">
        <v>44</v>
      </c>
      <c r="D12" s="6" t="s">
        <v>46</v>
      </c>
      <c r="E12" s="6" t="s">
        <v>48</v>
      </c>
    </row>
    <row r="13" spans="1:5" x14ac:dyDescent="0.25">
      <c r="A13" s="6" t="s">
        <v>44</v>
      </c>
      <c r="B13" s="6" t="s">
        <v>47</v>
      </c>
      <c r="C13" s="6" t="s">
        <v>44</v>
      </c>
      <c r="D13" s="6" t="s">
        <v>43</v>
      </c>
      <c r="E13" s="6" t="s">
        <v>48</v>
      </c>
    </row>
    <row r="14" spans="1:5" x14ac:dyDescent="0.25">
      <c r="A14" s="6" t="s">
        <v>44</v>
      </c>
      <c r="B14" s="6" t="s">
        <v>49</v>
      </c>
      <c r="C14" s="6" t="s">
        <v>43</v>
      </c>
      <c r="D14" s="6" t="s">
        <v>44</v>
      </c>
      <c r="E14" s="6" t="s">
        <v>48</v>
      </c>
    </row>
    <row r="15" spans="1:5" x14ac:dyDescent="0.25">
      <c r="A15" s="6" t="s">
        <v>44</v>
      </c>
      <c r="B15" s="6" t="s">
        <v>47</v>
      </c>
      <c r="C15" s="6" t="s">
        <v>44</v>
      </c>
      <c r="D15" s="6" t="s">
        <v>44</v>
      </c>
      <c r="E15" s="6" t="s">
        <v>48</v>
      </c>
    </row>
    <row r="16" spans="1:5" x14ac:dyDescent="0.25">
      <c r="A16" s="6" t="s">
        <v>44</v>
      </c>
      <c r="B16" s="6" t="s">
        <v>47</v>
      </c>
      <c r="C16" s="6" t="s">
        <v>44</v>
      </c>
      <c r="D16" s="6" t="s">
        <v>43</v>
      </c>
      <c r="E16" s="6" t="s">
        <v>48</v>
      </c>
    </row>
    <row r="17" spans="1:5" x14ac:dyDescent="0.25">
      <c r="A17" s="6" t="s">
        <v>44</v>
      </c>
      <c r="B17" s="6" t="s">
        <v>49</v>
      </c>
      <c r="C17" s="6" t="s">
        <v>46</v>
      </c>
      <c r="D17" s="6" t="s">
        <v>43</v>
      </c>
      <c r="E17" s="6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B0241-4022-466E-9D8F-936C26FA5594}">
  <dimension ref="A1:G13"/>
  <sheetViews>
    <sheetView workbookViewId="0"/>
  </sheetViews>
  <sheetFormatPr defaultRowHeight="15" x14ac:dyDescent="0.25"/>
  <cols>
    <col min="1" max="1" width="15.85546875" customWidth="1"/>
    <col min="2" max="2" width="31.28515625" customWidth="1"/>
    <col min="3" max="3" width="29.7109375" customWidth="1"/>
    <col min="4" max="4" width="16.28515625" customWidth="1"/>
  </cols>
  <sheetData>
    <row r="1" spans="1:7" x14ac:dyDescent="0.25">
      <c r="A1" t="s">
        <v>0</v>
      </c>
      <c r="B1" t="s">
        <v>2</v>
      </c>
      <c r="C1" t="s">
        <v>3</v>
      </c>
    </row>
    <row r="2" spans="1:7" x14ac:dyDescent="0.25">
      <c r="A2">
        <v>1</v>
      </c>
      <c r="B2" t="s">
        <v>4</v>
      </c>
      <c r="C2" t="s">
        <v>9</v>
      </c>
    </row>
    <row r="3" spans="1:7" x14ac:dyDescent="0.25">
      <c r="A3">
        <v>2</v>
      </c>
      <c r="B3" s="1" t="s">
        <v>5</v>
      </c>
      <c r="C3" t="s">
        <v>10</v>
      </c>
    </row>
    <row r="4" spans="1:7" x14ac:dyDescent="0.25">
      <c r="A4">
        <v>3</v>
      </c>
      <c r="B4" t="s">
        <v>19</v>
      </c>
      <c r="C4" t="s">
        <v>26</v>
      </c>
    </row>
    <row r="5" spans="1:7" x14ac:dyDescent="0.25">
      <c r="A5">
        <v>4</v>
      </c>
      <c r="B5" t="s">
        <v>20</v>
      </c>
      <c r="C5" t="s">
        <v>27</v>
      </c>
    </row>
    <row r="6" spans="1:7" x14ac:dyDescent="0.25">
      <c r="A6">
        <v>5</v>
      </c>
      <c r="B6" t="s">
        <v>21</v>
      </c>
      <c r="C6" t="s">
        <v>28</v>
      </c>
      <c r="D6" s="2"/>
      <c r="E6" s="3"/>
    </row>
    <row r="7" spans="1:7" x14ac:dyDescent="0.25">
      <c r="A7">
        <v>6</v>
      </c>
      <c r="B7" t="s">
        <v>6</v>
      </c>
      <c r="C7" t="s">
        <v>29</v>
      </c>
    </row>
    <row r="8" spans="1:7" x14ac:dyDescent="0.25">
      <c r="A8">
        <v>7</v>
      </c>
      <c r="B8" t="s">
        <v>22</v>
      </c>
      <c r="C8" t="s">
        <v>30</v>
      </c>
    </row>
    <row r="9" spans="1:7" x14ac:dyDescent="0.25">
      <c r="A9">
        <v>8</v>
      </c>
      <c r="B9" t="s">
        <v>7</v>
      </c>
      <c r="C9" t="s">
        <v>31</v>
      </c>
    </row>
    <row r="10" spans="1:7" x14ac:dyDescent="0.25">
      <c r="A10">
        <v>9</v>
      </c>
      <c r="B10" t="s">
        <v>23</v>
      </c>
      <c r="C10" t="s">
        <v>32</v>
      </c>
    </row>
    <row r="11" spans="1:7" x14ac:dyDescent="0.25">
      <c r="A11">
        <v>10</v>
      </c>
      <c r="B11" t="s">
        <v>24</v>
      </c>
      <c r="C11" t="s">
        <v>33</v>
      </c>
    </row>
    <row r="12" spans="1:7" x14ac:dyDescent="0.25">
      <c r="A12">
        <v>11</v>
      </c>
      <c r="B12" t="s">
        <v>25</v>
      </c>
      <c r="C12" t="s">
        <v>34</v>
      </c>
    </row>
    <row r="13" spans="1:7" x14ac:dyDescent="0.25">
      <c r="G1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42756-E35E-4985-8401-070626934DA8}">
  <dimension ref="A1:H12"/>
  <sheetViews>
    <sheetView workbookViewId="0"/>
  </sheetViews>
  <sheetFormatPr defaultRowHeight="15" x14ac:dyDescent="0.25"/>
  <cols>
    <col min="1" max="1" width="13.7109375" bestFit="1" customWidth="1"/>
    <col min="2" max="2" width="30.28515625" bestFit="1" customWidth="1"/>
    <col min="3" max="3" width="14.5703125" bestFit="1" customWidth="1"/>
    <col min="4" max="4" width="8.28515625" customWidth="1"/>
  </cols>
  <sheetData>
    <row r="1" spans="1:8" x14ac:dyDescent="0.25">
      <c r="A1" t="s">
        <v>0</v>
      </c>
      <c r="B1" t="s">
        <v>2</v>
      </c>
      <c r="C1" t="s">
        <v>1</v>
      </c>
      <c r="D1" t="s">
        <v>15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25">
      <c r="A2">
        <v>1</v>
      </c>
      <c r="B2" t="s">
        <v>4</v>
      </c>
      <c r="C2">
        <v>8</v>
      </c>
      <c r="D2" s="5">
        <f t="shared" ref="D2:D12" si="0">C2/16</f>
        <v>0.5</v>
      </c>
      <c r="E2">
        <v>7</v>
      </c>
      <c r="F2">
        <v>1</v>
      </c>
      <c r="G2" s="3">
        <f>E2/C2</f>
        <v>0.875</v>
      </c>
      <c r="H2" s="3">
        <f>F2/C2</f>
        <v>0.125</v>
      </c>
    </row>
    <row r="3" spans="1:8" x14ac:dyDescent="0.25">
      <c r="A3">
        <v>2</v>
      </c>
      <c r="B3" s="1" t="s">
        <v>5</v>
      </c>
      <c r="C3">
        <v>8</v>
      </c>
      <c r="D3" s="5">
        <f t="shared" si="0"/>
        <v>0.5</v>
      </c>
      <c r="E3">
        <v>5</v>
      </c>
      <c r="F3">
        <v>3</v>
      </c>
      <c r="G3" s="3">
        <f>E3/C3</f>
        <v>0.625</v>
      </c>
      <c r="H3" s="3">
        <f t="shared" ref="H3:H12" si="1">F3/C3</f>
        <v>0.375</v>
      </c>
    </row>
    <row r="4" spans="1:8" x14ac:dyDescent="0.25">
      <c r="A4">
        <v>3</v>
      </c>
      <c r="B4" t="s">
        <v>19</v>
      </c>
      <c r="C4">
        <v>5</v>
      </c>
      <c r="D4" s="5">
        <f t="shared" si="0"/>
        <v>0.3125</v>
      </c>
      <c r="E4">
        <v>1</v>
      </c>
      <c r="F4">
        <v>4</v>
      </c>
      <c r="G4" s="3">
        <f t="shared" ref="G4:G12" si="2">E4/C4</f>
        <v>0.2</v>
      </c>
      <c r="H4" s="3">
        <f t="shared" si="1"/>
        <v>0.8</v>
      </c>
    </row>
    <row r="5" spans="1:8" x14ac:dyDescent="0.25">
      <c r="A5">
        <v>4</v>
      </c>
      <c r="B5" t="s">
        <v>20</v>
      </c>
      <c r="C5">
        <v>5</v>
      </c>
      <c r="D5" s="5">
        <f t="shared" si="0"/>
        <v>0.3125</v>
      </c>
      <c r="E5">
        <v>5</v>
      </c>
      <c r="F5">
        <v>0</v>
      </c>
      <c r="G5" s="3">
        <f t="shared" si="2"/>
        <v>1</v>
      </c>
      <c r="H5" s="3">
        <f t="shared" si="1"/>
        <v>0</v>
      </c>
    </row>
    <row r="6" spans="1:8" x14ac:dyDescent="0.25">
      <c r="A6">
        <v>5</v>
      </c>
      <c r="B6" t="s">
        <v>21</v>
      </c>
      <c r="C6" s="2">
        <v>6</v>
      </c>
      <c r="D6" s="5">
        <f t="shared" si="0"/>
        <v>0.375</v>
      </c>
      <c r="E6">
        <v>6</v>
      </c>
      <c r="F6">
        <v>0</v>
      </c>
      <c r="G6" s="3">
        <f t="shared" si="2"/>
        <v>1</v>
      </c>
      <c r="H6" s="3">
        <f t="shared" si="1"/>
        <v>0</v>
      </c>
    </row>
    <row r="7" spans="1:8" x14ac:dyDescent="0.25">
      <c r="A7">
        <v>6</v>
      </c>
      <c r="B7" t="s">
        <v>6</v>
      </c>
      <c r="C7">
        <v>7</v>
      </c>
      <c r="D7" s="5">
        <f t="shared" si="0"/>
        <v>0.4375</v>
      </c>
      <c r="E7">
        <v>6</v>
      </c>
      <c r="F7">
        <v>1</v>
      </c>
      <c r="G7" s="3">
        <f t="shared" si="2"/>
        <v>0.8571428571428571</v>
      </c>
      <c r="H7" s="3">
        <f t="shared" si="1"/>
        <v>0.14285714285714285</v>
      </c>
    </row>
    <row r="8" spans="1:8" x14ac:dyDescent="0.25">
      <c r="A8">
        <v>7</v>
      </c>
      <c r="B8" t="s">
        <v>22</v>
      </c>
      <c r="C8">
        <v>5</v>
      </c>
      <c r="D8" s="5">
        <f t="shared" si="0"/>
        <v>0.3125</v>
      </c>
      <c r="E8">
        <v>4</v>
      </c>
      <c r="F8">
        <v>1</v>
      </c>
      <c r="G8" s="3">
        <f t="shared" si="2"/>
        <v>0.8</v>
      </c>
      <c r="H8" s="3">
        <f t="shared" si="1"/>
        <v>0.2</v>
      </c>
    </row>
    <row r="9" spans="1:8" x14ac:dyDescent="0.25">
      <c r="A9">
        <v>8</v>
      </c>
      <c r="B9" t="s">
        <v>7</v>
      </c>
      <c r="C9">
        <v>4</v>
      </c>
      <c r="D9" s="5">
        <f t="shared" si="0"/>
        <v>0.25</v>
      </c>
      <c r="E9">
        <v>2</v>
      </c>
      <c r="F9">
        <v>2</v>
      </c>
      <c r="G9" s="3">
        <f t="shared" si="2"/>
        <v>0.5</v>
      </c>
      <c r="H9" s="3">
        <f t="shared" si="1"/>
        <v>0.5</v>
      </c>
    </row>
    <row r="10" spans="1:8" x14ac:dyDescent="0.25">
      <c r="A10">
        <v>9</v>
      </c>
      <c r="B10" t="s">
        <v>23</v>
      </c>
      <c r="C10">
        <v>4</v>
      </c>
      <c r="D10" s="5">
        <f t="shared" si="0"/>
        <v>0.25</v>
      </c>
      <c r="E10">
        <v>3</v>
      </c>
      <c r="F10">
        <v>1</v>
      </c>
      <c r="G10" s="3">
        <f t="shared" si="2"/>
        <v>0.75</v>
      </c>
      <c r="H10" s="3">
        <f t="shared" si="1"/>
        <v>0.25</v>
      </c>
    </row>
    <row r="11" spans="1:8" x14ac:dyDescent="0.25">
      <c r="A11">
        <v>10</v>
      </c>
      <c r="B11" t="s">
        <v>24</v>
      </c>
      <c r="C11">
        <v>7</v>
      </c>
      <c r="D11" s="5">
        <f t="shared" si="0"/>
        <v>0.4375</v>
      </c>
      <c r="E11">
        <v>4</v>
      </c>
      <c r="F11">
        <v>3</v>
      </c>
      <c r="G11" s="3">
        <f t="shared" si="2"/>
        <v>0.5714285714285714</v>
      </c>
      <c r="H11" s="3">
        <f t="shared" si="1"/>
        <v>0.42857142857142855</v>
      </c>
    </row>
    <row r="12" spans="1:8" x14ac:dyDescent="0.25">
      <c r="A12">
        <v>11</v>
      </c>
      <c r="B12" t="s">
        <v>25</v>
      </c>
      <c r="C12">
        <v>5</v>
      </c>
      <c r="D12" s="5">
        <f t="shared" si="0"/>
        <v>0.3125</v>
      </c>
      <c r="E12">
        <v>5</v>
      </c>
      <c r="F12">
        <v>0</v>
      </c>
      <c r="G12" s="3">
        <f t="shared" si="2"/>
        <v>1</v>
      </c>
      <c r="H12" s="3">
        <f t="shared" si="1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E4821-94CB-4514-B7A4-14F64168A3A2}">
  <dimension ref="A1:H12"/>
  <sheetViews>
    <sheetView workbookViewId="0"/>
  </sheetViews>
  <sheetFormatPr defaultRowHeight="15" x14ac:dyDescent="0.25"/>
  <cols>
    <col min="1" max="1" width="14" customWidth="1"/>
    <col min="2" max="2" width="30.28515625" bestFit="1" customWidth="1"/>
    <col min="3" max="3" width="14.5703125" bestFit="1" customWidth="1"/>
  </cols>
  <sheetData>
    <row r="1" spans="1:8" x14ac:dyDescent="0.25">
      <c r="A1" t="s">
        <v>0</v>
      </c>
      <c r="B1" t="s">
        <v>3</v>
      </c>
      <c r="C1" t="s">
        <v>16</v>
      </c>
      <c r="D1" t="s">
        <v>17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25">
      <c r="A2">
        <v>1</v>
      </c>
      <c r="B2" t="s">
        <v>9</v>
      </c>
      <c r="C2">
        <v>8</v>
      </c>
      <c r="D2" s="3">
        <f t="shared" ref="D2:D12" si="0">C2/16</f>
        <v>0.5</v>
      </c>
      <c r="E2">
        <v>5</v>
      </c>
      <c r="F2">
        <v>3</v>
      </c>
      <c r="G2" s="3">
        <f>E2/C2</f>
        <v>0.625</v>
      </c>
      <c r="H2" s="3">
        <f t="shared" ref="H2" si="1">F2/C2</f>
        <v>0.375</v>
      </c>
    </row>
    <row r="3" spans="1:8" x14ac:dyDescent="0.25">
      <c r="A3">
        <v>2</v>
      </c>
      <c r="B3" t="s">
        <v>10</v>
      </c>
      <c r="C3">
        <v>8</v>
      </c>
      <c r="D3" s="3">
        <f t="shared" si="0"/>
        <v>0.5</v>
      </c>
      <c r="E3">
        <v>7</v>
      </c>
      <c r="F3">
        <v>1</v>
      </c>
      <c r="G3" s="3">
        <f>E3/C3</f>
        <v>0.875</v>
      </c>
      <c r="H3" s="3">
        <f>F3/C3</f>
        <v>0.125</v>
      </c>
    </row>
    <row r="4" spans="1:8" x14ac:dyDescent="0.25">
      <c r="A4">
        <v>3</v>
      </c>
      <c r="B4" t="s">
        <v>26</v>
      </c>
      <c r="C4">
        <v>11</v>
      </c>
      <c r="D4" s="3">
        <f t="shared" si="0"/>
        <v>0.6875</v>
      </c>
      <c r="E4">
        <v>11</v>
      </c>
      <c r="F4">
        <v>0</v>
      </c>
      <c r="G4" s="3">
        <f t="shared" ref="G4" si="2">E4/C4</f>
        <v>1</v>
      </c>
      <c r="H4" s="3">
        <f t="shared" ref="H4" si="3">F4/C4</f>
        <v>0</v>
      </c>
    </row>
    <row r="5" spans="1:8" x14ac:dyDescent="0.25">
      <c r="A5">
        <v>4</v>
      </c>
      <c r="B5" t="s">
        <v>27</v>
      </c>
      <c r="C5">
        <v>11</v>
      </c>
      <c r="D5" s="3">
        <f t="shared" si="0"/>
        <v>0.6875</v>
      </c>
      <c r="E5">
        <v>7</v>
      </c>
      <c r="F5">
        <v>4</v>
      </c>
      <c r="G5" s="3">
        <f t="shared" ref="G5:G8" si="4">E5/C5</f>
        <v>0.63636363636363635</v>
      </c>
      <c r="H5" s="3">
        <f t="shared" ref="H5:H8" si="5">F5/C5</f>
        <v>0.36363636363636365</v>
      </c>
    </row>
    <row r="6" spans="1:8" x14ac:dyDescent="0.25">
      <c r="A6">
        <v>5</v>
      </c>
      <c r="B6" t="s">
        <v>28</v>
      </c>
      <c r="C6">
        <v>10</v>
      </c>
      <c r="D6" s="3">
        <f t="shared" si="0"/>
        <v>0.625</v>
      </c>
      <c r="E6">
        <v>6</v>
      </c>
      <c r="F6">
        <v>4</v>
      </c>
      <c r="G6" s="3">
        <f t="shared" si="4"/>
        <v>0.6</v>
      </c>
      <c r="H6" s="3">
        <f t="shared" si="5"/>
        <v>0.4</v>
      </c>
    </row>
    <row r="7" spans="1:8" x14ac:dyDescent="0.25">
      <c r="A7">
        <v>6</v>
      </c>
      <c r="B7" t="s">
        <v>29</v>
      </c>
      <c r="C7">
        <v>9</v>
      </c>
      <c r="D7" s="3">
        <f t="shared" si="0"/>
        <v>0.5625</v>
      </c>
      <c r="E7">
        <v>6</v>
      </c>
      <c r="F7">
        <v>3</v>
      </c>
      <c r="G7" s="3">
        <f t="shared" si="4"/>
        <v>0.66666666666666663</v>
      </c>
      <c r="H7" s="3">
        <f t="shared" si="5"/>
        <v>0.33333333333333331</v>
      </c>
    </row>
    <row r="8" spans="1:8" x14ac:dyDescent="0.25">
      <c r="A8">
        <v>7</v>
      </c>
      <c r="B8" t="s">
        <v>30</v>
      </c>
      <c r="C8">
        <v>11</v>
      </c>
      <c r="D8" s="3">
        <f t="shared" si="0"/>
        <v>0.6875</v>
      </c>
      <c r="E8">
        <v>8</v>
      </c>
      <c r="F8">
        <v>3</v>
      </c>
      <c r="G8" s="3">
        <f t="shared" si="4"/>
        <v>0.72727272727272729</v>
      </c>
      <c r="H8" s="3">
        <f t="shared" si="5"/>
        <v>0.27272727272727271</v>
      </c>
    </row>
    <row r="9" spans="1:8" x14ac:dyDescent="0.25">
      <c r="A9">
        <v>8</v>
      </c>
      <c r="B9" t="s">
        <v>31</v>
      </c>
      <c r="C9">
        <v>12</v>
      </c>
      <c r="D9" s="3">
        <f t="shared" si="0"/>
        <v>0.75</v>
      </c>
      <c r="E9">
        <v>10</v>
      </c>
      <c r="F9">
        <v>2</v>
      </c>
      <c r="G9" s="3">
        <f t="shared" ref="G9:G12" si="6">E9/C9</f>
        <v>0.83333333333333337</v>
      </c>
      <c r="H9" s="3">
        <f t="shared" ref="H9:H12" si="7">F9/C9</f>
        <v>0.16666666666666666</v>
      </c>
    </row>
    <row r="10" spans="1:8" x14ac:dyDescent="0.25">
      <c r="A10">
        <v>9</v>
      </c>
      <c r="B10" t="s">
        <v>32</v>
      </c>
      <c r="C10">
        <v>12</v>
      </c>
      <c r="D10" s="3">
        <f t="shared" si="0"/>
        <v>0.75</v>
      </c>
      <c r="E10">
        <v>9</v>
      </c>
      <c r="F10">
        <v>3</v>
      </c>
      <c r="G10" s="3">
        <f t="shared" si="6"/>
        <v>0.75</v>
      </c>
      <c r="H10" s="3">
        <f t="shared" si="7"/>
        <v>0.25</v>
      </c>
    </row>
    <row r="11" spans="1:8" x14ac:dyDescent="0.25">
      <c r="A11">
        <v>10</v>
      </c>
      <c r="B11" t="s">
        <v>33</v>
      </c>
      <c r="C11">
        <v>9</v>
      </c>
      <c r="D11" s="3">
        <f t="shared" si="0"/>
        <v>0.5625</v>
      </c>
      <c r="E11">
        <v>8</v>
      </c>
      <c r="F11">
        <v>1</v>
      </c>
      <c r="G11" s="3">
        <f t="shared" si="6"/>
        <v>0.88888888888888884</v>
      </c>
      <c r="H11" s="3">
        <f t="shared" si="7"/>
        <v>0.1111111111111111</v>
      </c>
    </row>
    <row r="12" spans="1:8" x14ac:dyDescent="0.25">
      <c r="A12">
        <v>11</v>
      </c>
      <c r="B12" t="s">
        <v>34</v>
      </c>
      <c r="C12">
        <v>11</v>
      </c>
      <c r="D12" s="3">
        <f t="shared" si="0"/>
        <v>0.6875</v>
      </c>
      <c r="E12">
        <v>7</v>
      </c>
      <c r="F12">
        <v>4</v>
      </c>
      <c r="G12" s="3">
        <f t="shared" si="6"/>
        <v>0.63636363636363635</v>
      </c>
      <c r="H12" s="3">
        <f t="shared" si="7"/>
        <v>0.36363636363636365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4444A-B5F7-4E19-A217-5DCAA0CADAB6}">
  <dimension ref="A1:I12"/>
  <sheetViews>
    <sheetView workbookViewId="0">
      <selection activeCell="F2" sqref="F2"/>
    </sheetView>
  </sheetViews>
  <sheetFormatPr defaultRowHeight="15" x14ac:dyDescent="0.25"/>
  <cols>
    <col min="1" max="1" width="13.7109375" bestFit="1" customWidth="1"/>
    <col min="4" max="4" width="11.28515625" bestFit="1" customWidth="1"/>
    <col min="5" max="5" width="6.7109375" customWidth="1"/>
  </cols>
  <sheetData>
    <row r="1" spans="1:9" x14ac:dyDescent="0.25">
      <c r="A1" t="s">
        <v>0</v>
      </c>
      <c r="B1" t="s">
        <v>15</v>
      </c>
      <c r="C1" t="s">
        <v>17</v>
      </c>
      <c r="D1" t="s">
        <v>18</v>
      </c>
      <c r="E1" t="s">
        <v>35</v>
      </c>
    </row>
    <row r="2" spans="1:9" x14ac:dyDescent="0.25">
      <c r="A2">
        <v>1</v>
      </c>
      <c r="B2" s="5">
        <v>0.5</v>
      </c>
      <c r="C2" s="3">
        <v>0.5</v>
      </c>
      <c r="D2" s="3">
        <f>2*C2*B2</f>
        <v>0.5</v>
      </c>
      <c r="E2" s="3">
        <v>0.25</v>
      </c>
      <c r="F2" s="3"/>
      <c r="G2" s="3"/>
      <c r="H2" s="3"/>
      <c r="I2" s="3"/>
    </row>
    <row r="3" spans="1:9" x14ac:dyDescent="0.25">
      <c r="A3">
        <v>2</v>
      </c>
      <c r="B3" s="5">
        <v>0.5</v>
      </c>
      <c r="C3" s="5">
        <v>0.5</v>
      </c>
      <c r="D3" s="3">
        <f t="shared" ref="D3:D12" si="0">2*C3*B3</f>
        <v>0.5</v>
      </c>
      <c r="E3" s="3">
        <v>0.25</v>
      </c>
      <c r="F3" s="3"/>
      <c r="G3" s="3"/>
      <c r="H3" s="3"/>
      <c r="I3" s="3"/>
    </row>
    <row r="4" spans="1:9" x14ac:dyDescent="0.25">
      <c r="A4">
        <v>3</v>
      </c>
      <c r="B4" s="5">
        <v>0.31</v>
      </c>
      <c r="C4" s="3">
        <v>0.69</v>
      </c>
      <c r="D4" s="3">
        <f t="shared" si="0"/>
        <v>0.42779999999999996</v>
      </c>
      <c r="E4" s="7">
        <v>0.68447999999999998</v>
      </c>
      <c r="F4" s="3"/>
      <c r="G4" s="3"/>
      <c r="H4" s="3"/>
      <c r="I4" s="3"/>
    </row>
    <row r="5" spans="1:9" x14ac:dyDescent="0.25">
      <c r="A5">
        <v>4</v>
      </c>
      <c r="B5" s="5">
        <v>0.31</v>
      </c>
      <c r="C5" s="3">
        <v>0.69</v>
      </c>
      <c r="D5" s="3">
        <f t="shared" si="0"/>
        <v>0.42779999999999996</v>
      </c>
      <c r="E5" s="3">
        <v>0.3111272727272727</v>
      </c>
      <c r="F5" s="3"/>
      <c r="G5" s="3"/>
      <c r="H5" s="3"/>
      <c r="I5" s="3"/>
    </row>
    <row r="6" spans="1:9" x14ac:dyDescent="0.25">
      <c r="A6">
        <v>5</v>
      </c>
      <c r="B6" s="5">
        <v>0.38</v>
      </c>
      <c r="C6" s="3">
        <v>0.63</v>
      </c>
      <c r="D6" s="3">
        <f t="shared" si="0"/>
        <v>0.4788</v>
      </c>
      <c r="E6" s="3">
        <v>0.38304000000000005</v>
      </c>
      <c r="F6" s="3"/>
      <c r="G6" s="3"/>
      <c r="H6" s="3"/>
      <c r="I6" s="3"/>
    </row>
    <row r="7" spans="1:9" x14ac:dyDescent="0.25">
      <c r="A7">
        <v>6</v>
      </c>
      <c r="B7" s="5">
        <v>0.44</v>
      </c>
      <c r="C7" s="3">
        <v>0.56000000000000005</v>
      </c>
      <c r="D7" s="3">
        <f t="shared" si="0"/>
        <v>0.49280000000000007</v>
      </c>
      <c r="E7" s="3">
        <v>0.18773333333333336</v>
      </c>
      <c r="F7" s="3"/>
      <c r="G7" s="3"/>
      <c r="H7" s="3"/>
      <c r="I7" s="3"/>
    </row>
    <row r="8" spans="1:9" x14ac:dyDescent="0.25">
      <c r="A8">
        <v>7</v>
      </c>
      <c r="B8" s="5">
        <v>0.31</v>
      </c>
      <c r="C8" s="3">
        <v>0.69</v>
      </c>
      <c r="D8" s="3">
        <f t="shared" si="0"/>
        <v>0.42779999999999996</v>
      </c>
      <c r="E8" s="3">
        <v>6.2225454545454535E-2</v>
      </c>
      <c r="F8" s="3"/>
      <c r="G8" s="3"/>
      <c r="H8" s="3"/>
      <c r="I8" s="3"/>
    </row>
    <row r="9" spans="1:9" x14ac:dyDescent="0.25">
      <c r="A9">
        <v>8</v>
      </c>
      <c r="B9" s="5">
        <v>0.25</v>
      </c>
      <c r="C9" s="3">
        <v>0.75</v>
      </c>
      <c r="D9" s="3">
        <f t="shared" si="0"/>
        <v>0.375</v>
      </c>
      <c r="E9" s="3">
        <v>0.25</v>
      </c>
      <c r="F9" s="3"/>
      <c r="G9" s="3"/>
      <c r="H9" s="3"/>
      <c r="I9" s="3"/>
    </row>
    <row r="10" spans="1:9" x14ac:dyDescent="0.25">
      <c r="A10">
        <v>9</v>
      </c>
      <c r="B10" s="5">
        <v>0.25</v>
      </c>
      <c r="C10" s="3">
        <v>0.75</v>
      </c>
      <c r="D10" s="3">
        <f t="shared" si="0"/>
        <v>0.375</v>
      </c>
      <c r="E10" s="3">
        <v>0</v>
      </c>
      <c r="F10" s="3"/>
      <c r="G10" s="3"/>
      <c r="H10" s="3"/>
      <c r="I10" s="3"/>
    </row>
    <row r="11" spans="1:9" x14ac:dyDescent="0.25">
      <c r="A11">
        <v>10</v>
      </c>
      <c r="B11" s="5">
        <v>0.44</v>
      </c>
      <c r="C11" s="3">
        <v>0.56000000000000005</v>
      </c>
      <c r="D11" s="3">
        <f t="shared" si="0"/>
        <v>0.49280000000000007</v>
      </c>
      <c r="E11" s="3">
        <v>0.31288888888888894</v>
      </c>
      <c r="F11" s="3"/>
      <c r="G11" s="3"/>
      <c r="H11" s="3"/>
      <c r="I11" s="3"/>
    </row>
    <row r="12" spans="1:9" x14ac:dyDescent="0.25">
      <c r="A12">
        <v>11</v>
      </c>
      <c r="B12" s="5">
        <v>0.31</v>
      </c>
      <c r="C12" s="3">
        <v>0.69</v>
      </c>
      <c r="D12" s="3">
        <f t="shared" si="0"/>
        <v>0.42779999999999996</v>
      </c>
      <c r="E12" s="3">
        <v>0.3111272727272727</v>
      </c>
      <c r="F12" s="3"/>
      <c r="G12" s="3"/>
      <c r="H12" s="3"/>
      <c r="I12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D2403-80C8-4075-B360-24B201BA0FB0}">
  <dimension ref="A1:E6"/>
  <sheetViews>
    <sheetView workbookViewId="0">
      <selection activeCell="A5" sqref="A5:E6"/>
    </sheetView>
  </sheetViews>
  <sheetFormatPr defaultRowHeight="15" x14ac:dyDescent="0.25"/>
  <cols>
    <col min="1" max="1" width="12.28515625" bestFit="1" customWidth="1"/>
    <col min="2" max="2" width="10.5703125" bestFit="1" customWidth="1"/>
    <col min="3" max="3" width="12.42578125" bestFit="1" customWidth="1"/>
    <col min="4" max="4" width="21.5703125" bestFit="1" customWidth="1"/>
    <col min="5" max="5" width="14" bestFit="1" customWidth="1"/>
  </cols>
  <sheetData>
    <row r="1" spans="1:5" x14ac:dyDescent="0.25">
      <c r="A1" s="6" t="s">
        <v>36</v>
      </c>
      <c r="B1" s="6" t="s">
        <v>37</v>
      </c>
      <c r="C1" s="6" t="s">
        <v>38</v>
      </c>
      <c r="D1" s="6" t="s">
        <v>39</v>
      </c>
      <c r="E1" s="6" t="s">
        <v>40</v>
      </c>
    </row>
    <row r="2" spans="1:5" x14ac:dyDescent="0.25">
      <c r="A2" s="6" t="s">
        <v>41</v>
      </c>
      <c r="B2" s="6" t="s">
        <v>42</v>
      </c>
      <c r="C2" s="6" t="s">
        <v>43</v>
      </c>
      <c r="D2" s="6" t="s">
        <v>44</v>
      </c>
      <c r="E2" s="6" t="s">
        <v>45</v>
      </c>
    </row>
    <row r="3" spans="1:5" x14ac:dyDescent="0.25">
      <c r="A3" s="6" t="s">
        <v>41</v>
      </c>
      <c r="B3" s="6" t="s">
        <v>42</v>
      </c>
      <c r="C3" s="6" t="s">
        <v>46</v>
      </c>
      <c r="D3" s="6" t="s">
        <v>46</v>
      </c>
      <c r="E3" s="6" t="s">
        <v>45</v>
      </c>
    </row>
    <row r="4" spans="1:5" x14ac:dyDescent="0.25">
      <c r="A4" s="6" t="s">
        <v>41</v>
      </c>
      <c r="B4" s="6" t="s">
        <v>42</v>
      </c>
      <c r="C4" s="6" t="s">
        <v>44</v>
      </c>
      <c r="D4" s="6" t="s">
        <v>46</v>
      </c>
      <c r="E4" s="6" t="s">
        <v>45</v>
      </c>
    </row>
    <row r="5" spans="1:5" x14ac:dyDescent="0.25">
      <c r="A5" s="6" t="s">
        <v>44</v>
      </c>
      <c r="B5" s="6" t="s">
        <v>42</v>
      </c>
      <c r="C5" s="6" t="s">
        <v>44</v>
      </c>
      <c r="D5" s="6" t="s">
        <v>46</v>
      </c>
      <c r="E5" s="6" t="s">
        <v>48</v>
      </c>
    </row>
    <row r="6" spans="1:5" x14ac:dyDescent="0.25">
      <c r="A6" s="6" t="s">
        <v>44</v>
      </c>
      <c r="B6" s="6" t="s">
        <v>42</v>
      </c>
      <c r="C6" s="6" t="s">
        <v>43</v>
      </c>
      <c r="D6" s="6" t="s">
        <v>46</v>
      </c>
      <c r="E6" s="6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75B85-58B7-418A-9987-72615987CE78}">
  <dimension ref="A1:C8"/>
  <sheetViews>
    <sheetView workbookViewId="0">
      <selection sqref="A1:C1"/>
    </sheetView>
  </sheetViews>
  <sheetFormatPr defaultRowHeight="15" x14ac:dyDescent="0.25"/>
  <cols>
    <col min="1" max="1" width="13.7109375" bestFit="1" customWidth="1"/>
    <col min="2" max="3" width="30.28515625" bestFit="1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>
        <v>1</v>
      </c>
      <c r="B2" t="s">
        <v>10</v>
      </c>
      <c r="C2" t="s">
        <v>9</v>
      </c>
    </row>
    <row r="3" spans="1:3" x14ac:dyDescent="0.25">
      <c r="A3">
        <v>2</v>
      </c>
      <c r="B3" t="s">
        <v>9</v>
      </c>
      <c r="C3" t="s">
        <v>10</v>
      </c>
    </row>
    <row r="4" spans="1:3" x14ac:dyDescent="0.25">
      <c r="A4">
        <v>3</v>
      </c>
      <c r="B4" t="s">
        <v>6</v>
      </c>
      <c r="C4" t="s">
        <v>51</v>
      </c>
    </row>
    <row r="5" spans="1:3" x14ac:dyDescent="0.25">
      <c r="A5">
        <v>4</v>
      </c>
      <c r="B5" t="s">
        <v>22</v>
      </c>
      <c r="C5" t="s">
        <v>30</v>
      </c>
    </row>
    <row r="6" spans="1:3" x14ac:dyDescent="0.25">
      <c r="A6">
        <v>5</v>
      </c>
      <c r="B6" t="s">
        <v>7</v>
      </c>
      <c r="C6" t="s">
        <v>52</v>
      </c>
    </row>
    <row r="7" spans="1:3" x14ac:dyDescent="0.25">
      <c r="A7">
        <v>6</v>
      </c>
      <c r="B7" t="s">
        <v>8</v>
      </c>
      <c r="C7" t="s">
        <v>53</v>
      </c>
    </row>
    <row r="8" spans="1:3" x14ac:dyDescent="0.25">
      <c r="A8">
        <v>7</v>
      </c>
      <c r="B8" t="s">
        <v>50</v>
      </c>
      <c r="C8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6FECA-2407-4835-872E-93287A1984FE}">
  <dimension ref="A1:H8"/>
  <sheetViews>
    <sheetView workbookViewId="0">
      <selection sqref="A1:H1"/>
    </sheetView>
  </sheetViews>
  <sheetFormatPr defaultRowHeight="15" x14ac:dyDescent="0.25"/>
  <cols>
    <col min="1" max="1" width="13.7109375" bestFit="1" customWidth="1"/>
    <col min="2" max="2" width="30.28515625" bestFit="1" customWidth="1"/>
    <col min="3" max="3" width="14.5703125" bestFit="1" customWidth="1"/>
  </cols>
  <sheetData>
    <row r="1" spans="1:8" x14ac:dyDescent="0.25">
      <c r="A1" t="s">
        <v>0</v>
      </c>
      <c r="B1" t="s">
        <v>2</v>
      </c>
      <c r="C1" t="s">
        <v>1</v>
      </c>
      <c r="D1" t="s">
        <v>15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25">
      <c r="A2">
        <v>1</v>
      </c>
      <c r="B2" t="s">
        <v>10</v>
      </c>
      <c r="C2">
        <v>2</v>
      </c>
      <c r="D2">
        <f>C2/5</f>
        <v>0.4</v>
      </c>
      <c r="E2">
        <v>1</v>
      </c>
      <c r="F2">
        <v>1</v>
      </c>
      <c r="G2" s="3">
        <f>E2/C2</f>
        <v>0.5</v>
      </c>
      <c r="H2" s="3">
        <f t="shared" ref="H2" si="0">F2/C2</f>
        <v>0.5</v>
      </c>
    </row>
    <row r="3" spans="1:8" x14ac:dyDescent="0.25">
      <c r="A3">
        <v>2</v>
      </c>
      <c r="B3" t="s">
        <v>9</v>
      </c>
      <c r="C3">
        <v>3</v>
      </c>
      <c r="D3">
        <f t="shared" ref="D3:D8" si="1">C3/5</f>
        <v>0.6</v>
      </c>
      <c r="E3">
        <v>0</v>
      </c>
      <c r="F3">
        <v>3</v>
      </c>
      <c r="G3" s="3">
        <f t="shared" ref="G3:G8" si="2">E3/C3</f>
        <v>0</v>
      </c>
      <c r="H3" s="3">
        <f t="shared" ref="H3:H8" si="3">F3/C3</f>
        <v>1</v>
      </c>
    </row>
    <row r="4" spans="1:8" x14ac:dyDescent="0.25">
      <c r="A4">
        <v>3</v>
      </c>
      <c r="B4" t="s">
        <v>6</v>
      </c>
      <c r="C4">
        <v>2</v>
      </c>
      <c r="D4">
        <f t="shared" si="1"/>
        <v>0.4</v>
      </c>
      <c r="E4">
        <v>1</v>
      </c>
      <c r="F4">
        <v>1</v>
      </c>
      <c r="G4" s="3">
        <f t="shared" si="2"/>
        <v>0.5</v>
      </c>
      <c r="H4" s="3">
        <f t="shared" si="3"/>
        <v>0.5</v>
      </c>
    </row>
    <row r="5" spans="1:8" x14ac:dyDescent="0.25">
      <c r="A5">
        <v>4</v>
      </c>
      <c r="B5" t="s">
        <v>22</v>
      </c>
      <c r="C5">
        <v>1</v>
      </c>
      <c r="D5">
        <f t="shared" si="1"/>
        <v>0.2</v>
      </c>
      <c r="E5">
        <v>0</v>
      </c>
      <c r="F5">
        <v>1</v>
      </c>
      <c r="G5" s="3">
        <f t="shared" si="2"/>
        <v>0</v>
      </c>
      <c r="H5" s="3">
        <f t="shared" si="3"/>
        <v>1</v>
      </c>
    </row>
    <row r="6" spans="1:8" x14ac:dyDescent="0.25">
      <c r="A6">
        <v>5</v>
      </c>
      <c r="B6" t="s">
        <v>7</v>
      </c>
      <c r="C6">
        <v>2</v>
      </c>
      <c r="D6">
        <f t="shared" si="1"/>
        <v>0.4</v>
      </c>
      <c r="E6">
        <v>0</v>
      </c>
      <c r="F6">
        <v>2</v>
      </c>
      <c r="G6" s="3">
        <f t="shared" si="2"/>
        <v>0</v>
      </c>
      <c r="H6" s="3">
        <f t="shared" si="3"/>
        <v>1</v>
      </c>
    </row>
    <row r="7" spans="1:8" x14ac:dyDescent="0.25">
      <c r="A7">
        <v>6</v>
      </c>
      <c r="B7" t="s">
        <v>8</v>
      </c>
      <c r="C7">
        <v>1</v>
      </c>
      <c r="D7">
        <f t="shared" si="1"/>
        <v>0.2</v>
      </c>
      <c r="E7">
        <v>0</v>
      </c>
      <c r="F7">
        <v>1</v>
      </c>
      <c r="G7" s="3">
        <f t="shared" si="2"/>
        <v>0</v>
      </c>
      <c r="H7" s="3">
        <f t="shared" si="3"/>
        <v>1</v>
      </c>
    </row>
    <row r="8" spans="1:8" x14ac:dyDescent="0.25">
      <c r="A8">
        <v>7</v>
      </c>
      <c r="B8" t="s">
        <v>50</v>
      </c>
      <c r="C8">
        <v>4</v>
      </c>
      <c r="D8">
        <f t="shared" si="1"/>
        <v>0.8</v>
      </c>
      <c r="E8">
        <v>1</v>
      </c>
      <c r="F8">
        <v>3</v>
      </c>
      <c r="G8" s="3">
        <f t="shared" si="2"/>
        <v>0.25</v>
      </c>
      <c r="H8" s="3">
        <f t="shared" si="3"/>
        <v>0.75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5F167-4DA6-46A6-84F1-CC4B9546901D}">
  <dimension ref="A1:H8"/>
  <sheetViews>
    <sheetView workbookViewId="0">
      <selection activeCell="G2" sqref="G2:H8"/>
    </sheetView>
  </sheetViews>
  <sheetFormatPr defaultRowHeight="15" x14ac:dyDescent="0.25"/>
  <cols>
    <col min="1" max="1" width="13.7109375" bestFit="1" customWidth="1"/>
    <col min="2" max="2" width="30.28515625" bestFit="1" customWidth="1"/>
    <col min="3" max="3" width="15" bestFit="1" customWidth="1"/>
  </cols>
  <sheetData>
    <row r="1" spans="1:8" x14ac:dyDescent="0.25">
      <c r="A1" t="s">
        <v>0</v>
      </c>
      <c r="B1" t="s">
        <v>3</v>
      </c>
      <c r="C1" t="s">
        <v>16</v>
      </c>
      <c r="D1" t="s">
        <v>17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25">
      <c r="A2">
        <v>1</v>
      </c>
      <c r="B2" t="s">
        <v>9</v>
      </c>
      <c r="C2">
        <v>3</v>
      </c>
      <c r="D2">
        <f>C2/5</f>
        <v>0.6</v>
      </c>
      <c r="E2">
        <v>0</v>
      </c>
      <c r="F2">
        <v>3</v>
      </c>
      <c r="G2" s="3">
        <v>9</v>
      </c>
      <c r="H2" s="3">
        <f t="shared" ref="H2" si="0">F2/C2</f>
        <v>1</v>
      </c>
    </row>
    <row r="3" spans="1:8" x14ac:dyDescent="0.25">
      <c r="A3">
        <v>2</v>
      </c>
      <c r="B3" t="s">
        <v>10</v>
      </c>
      <c r="C3">
        <v>2</v>
      </c>
      <c r="D3">
        <f t="shared" ref="D3:D8" si="1">C3/5</f>
        <v>0.4</v>
      </c>
      <c r="E3">
        <v>1</v>
      </c>
      <c r="F3">
        <v>1</v>
      </c>
      <c r="G3" s="3">
        <f t="shared" ref="G3:G8" si="2">E3/C3</f>
        <v>0.5</v>
      </c>
      <c r="H3" s="3">
        <f t="shared" ref="H3:H8" si="3">F3/C3</f>
        <v>0.5</v>
      </c>
    </row>
    <row r="4" spans="1:8" x14ac:dyDescent="0.25">
      <c r="A4">
        <v>3</v>
      </c>
      <c r="B4" t="s">
        <v>51</v>
      </c>
      <c r="C4">
        <v>3</v>
      </c>
      <c r="D4">
        <f t="shared" si="1"/>
        <v>0.6</v>
      </c>
      <c r="E4">
        <v>0</v>
      </c>
      <c r="F4">
        <v>3</v>
      </c>
      <c r="G4" s="3">
        <f t="shared" si="2"/>
        <v>0</v>
      </c>
      <c r="H4" s="3">
        <f t="shared" si="3"/>
        <v>1</v>
      </c>
    </row>
    <row r="5" spans="1:8" x14ac:dyDescent="0.25">
      <c r="A5">
        <v>4</v>
      </c>
      <c r="B5" t="s">
        <v>30</v>
      </c>
      <c r="C5">
        <v>4</v>
      </c>
      <c r="D5">
        <f t="shared" si="1"/>
        <v>0.8</v>
      </c>
      <c r="E5">
        <v>1</v>
      </c>
      <c r="F5">
        <v>3</v>
      </c>
      <c r="G5" s="3">
        <f t="shared" si="2"/>
        <v>0.25</v>
      </c>
      <c r="H5" s="3">
        <f t="shared" si="3"/>
        <v>0.75</v>
      </c>
    </row>
    <row r="6" spans="1:8" x14ac:dyDescent="0.25">
      <c r="A6">
        <v>5</v>
      </c>
      <c r="B6" t="s">
        <v>52</v>
      </c>
      <c r="C6">
        <v>3</v>
      </c>
      <c r="D6">
        <f t="shared" si="1"/>
        <v>0.6</v>
      </c>
      <c r="E6">
        <v>1</v>
      </c>
      <c r="F6">
        <v>2</v>
      </c>
      <c r="G6" s="3">
        <f t="shared" si="2"/>
        <v>0.33333333333333331</v>
      </c>
      <c r="H6" s="3">
        <f t="shared" si="3"/>
        <v>0.66666666666666663</v>
      </c>
    </row>
    <row r="7" spans="1:8" x14ac:dyDescent="0.25">
      <c r="A7">
        <v>6</v>
      </c>
      <c r="B7" t="s">
        <v>53</v>
      </c>
      <c r="C7">
        <v>4</v>
      </c>
      <c r="D7">
        <f t="shared" si="1"/>
        <v>0.8</v>
      </c>
      <c r="E7">
        <v>1</v>
      </c>
      <c r="F7">
        <v>3</v>
      </c>
      <c r="G7" s="3">
        <f t="shared" si="2"/>
        <v>0.25</v>
      </c>
      <c r="H7" s="3">
        <f t="shared" si="3"/>
        <v>0.75</v>
      </c>
    </row>
    <row r="8" spans="1:8" x14ac:dyDescent="0.25">
      <c r="A8">
        <v>7</v>
      </c>
      <c r="B8" t="s">
        <v>8</v>
      </c>
      <c r="C8">
        <v>1</v>
      </c>
      <c r="D8">
        <f t="shared" si="1"/>
        <v>0.2</v>
      </c>
      <c r="E8">
        <v>0</v>
      </c>
      <c r="F8">
        <v>1</v>
      </c>
      <c r="G8" s="3">
        <f t="shared" si="2"/>
        <v>0</v>
      </c>
      <c r="H8" s="3">
        <f t="shared" si="3"/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F3C89-EDB2-42A8-94B5-967AB1435950}">
  <dimension ref="A1:K8"/>
  <sheetViews>
    <sheetView workbookViewId="0">
      <selection activeCell="G15" sqref="G15"/>
    </sheetView>
  </sheetViews>
  <sheetFormatPr defaultRowHeight="15" x14ac:dyDescent="0.25"/>
  <cols>
    <col min="1" max="1" width="13.7109375" bestFit="1" customWidth="1"/>
    <col min="4" max="4" width="11.28515625" bestFit="1" customWidth="1"/>
    <col min="5" max="5" width="5" bestFit="1" customWidth="1"/>
  </cols>
  <sheetData>
    <row r="1" spans="1:11" x14ac:dyDescent="0.25">
      <c r="A1" t="s">
        <v>0</v>
      </c>
      <c r="B1" t="s">
        <v>15</v>
      </c>
      <c r="C1" t="s">
        <v>17</v>
      </c>
      <c r="D1" t="s">
        <v>18</v>
      </c>
      <c r="E1" t="s">
        <v>35</v>
      </c>
    </row>
    <row r="2" spans="1:11" x14ac:dyDescent="0.25">
      <c r="A2">
        <v>1</v>
      </c>
      <c r="B2">
        <v>0.4</v>
      </c>
      <c r="C2">
        <v>0.6</v>
      </c>
      <c r="D2" s="3">
        <f>2*C2*B2</f>
        <v>0.48</v>
      </c>
      <c r="E2" s="8">
        <f>D2*(ABS(H2-J2)+ABS(I2-K2))</f>
        <v>0.48</v>
      </c>
      <c r="H2" s="3">
        <v>0.5</v>
      </c>
      <c r="I2" s="3">
        <v>0.5</v>
      </c>
      <c r="J2" s="3">
        <v>0</v>
      </c>
      <c r="K2" s="3">
        <v>1</v>
      </c>
    </row>
    <row r="3" spans="1:11" x14ac:dyDescent="0.25">
      <c r="A3">
        <v>2</v>
      </c>
      <c r="B3">
        <v>0.6</v>
      </c>
      <c r="C3">
        <v>0.4</v>
      </c>
      <c r="D3" s="3">
        <f t="shared" ref="D3:D8" si="0">2*C3*B3</f>
        <v>0.48</v>
      </c>
      <c r="E3" s="8">
        <f t="shared" ref="E3:E8" si="1">D3*(ABS(H3-J3)+ABS(I3-K3))</f>
        <v>0.48</v>
      </c>
      <c r="H3" s="3">
        <v>0</v>
      </c>
      <c r="I3" s="3">
        <v>1</v>
      </c>
      <c r="J3" s="3">
        <v>0.5</v>
      </c>
      <c r="K3" s="3">
        <v>0.5</v>
      </c>
    </row>
    <row r="4" spans="1:11" x14ac:dyDescent="0.25">
      <c r="A4">
        <v>3</v>
      </c>
      <c r="B4">
        <v>0.4</v>
      </c>
      <c r="C4">
        <v>0.6</v>
      </c>
      <c r="D4" s="3">
        <f t="shared" si="0"/>
        <v>0.48</v>
      </c>
      <c r="E4" s="8">
        <f t="shared" si="1"/>
        <v>0.48</v>
      </c>
      <c r="H4" s="3">
        <v>0.5</v>
      </c>
      <c r="I4" s="3">
        <v>0.5</v>
      </c>
      <c r="J4" s="3">
        <v>0</v>
      </c>
      <c r="K4" s="3">
        <v>1</v>
      </c>
    </row>
    <row r="5" spans="1:11" x14ac:dyDescent="0.25">
      <c r="A5">
        <v>4</v>
      </c>
      <c r="B5">
        <v>0.2</v>
      </c>
      <c r="C5">
        <v>0.8</v>
      </c>
      <c r="D5" s="3">
        <f t="shared" si="0"/>
        <v>0.32000000000000006</v>
      </c>
      <c r="E5">
        <f t="shared" si="1"/>
        <v>0.16000000000000003</v>
      </c>
      <c r="H5" s="3">
        <v>0</v>
      </c>
      <c r="I5" s="3">
        <v>1</v>
      </c>
      <c r="J5" s="3">
        <v>0.25</v>
      </c>
      <c r="K5" s="3">
        <v>0.75</v>
      </c>
    </row>
    <row r="6" spans="1:11" x14ac:dyDescent="0.25">
      <c r="A6">
        <v>5</v>
      </c>
      <c r="B6">
        <v>0.4</v>
      </c>
      <c r="C6">
        <v>0.6</v>
      </c>
      <c r="D6" s="3">
        <f t="shared" si="0"/>
        <v>0.48</v>
      </c>
      <c r="E6">
        <f t="shared" si="1"/>
        <v>0.32</v>
      </c>
      <c r="H6" s="3">
        <v>0</v>
      </c>
      <c r="I6" s="3">
        <v>1</v>
      </c>
      <c r="J6" s="3">
        <v>0.33333333333333331</v>
      </c>
      <c r="K6" s="3">
        <v>0.66666666666666663</v>
      </c>
    </row>
    <row r="7" spans="1:11" x14ac:dyDescent="0.25">
      <c r="A7">
        <v>6</v>
      </c>
      <c r="B7">
        <v>0.2</v>
      </c>
      <c r="C7">
        <v>0.8</v>
      </c>
      <c r="D7" s="3">
        <f t="shared" si="0"/>
        <v>0.32000000000000006</v>
      </c>
      <c r="E7">
        <f t="shared" si="1"/>
        <v>0.16000000000000003</v>
      </c>
      <c r="H7" s="3">
        <v>0</v>
      </c>
      <c r="I7" s="3">
        <v>1</v>
      </c>
      <c r="J7" s="3">
        <v>0.25</v>
      </c>
      <c r="K7" s="3">
        <v>0.75</v>
      </c>
    </row>
    <row r="8" spans="1:11" x14ac:dyDescent="0.25">
      <c r="A8">
        <v>7</v>
      </c>
      <c r="B8">
        <v>0.8</v>
      </c>
      <c r="C8">
        <v>0.2</v>
      </c>
      <c r="D8" s="3">
        <f t="shared" si="0"/>
        <v>0.32000000000000006</v>
      </c>
      <c r="E8">
        <f t="shared" si="1"/>
        <v>0.16000000000000003</v>
      </c>
      <c r="H8" s="3">
        <v>0.25</v>
      </c>
      <c r="I8" s="3">
        <v>0.75</v>
      </c>
      <c r="J8" s="3">
        <v>0</v>
      </c>
      <c r="K8" s="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1AE01-5499-4DC2-A8D8-4F179D964682}">
  <dimension ref="A1:E4"/>
  <sheetViews>
    <sheetView tabSelected="1" workbookViewId="0">
      <selection activeCell="E3" sqref="E3"/>
    </sheetView>
  </sheetViews>
  <sheetFormatPr defaultRowHeight="15" x14ac:dyDescent="0.25"/>
  <cols>
    <col min="1" max="1" width="12.28515625" bestFit="1" customWidth="1"/>
    <col min="2" max="2" width="10.5703125" bestFit="1" customWidth="1"/>
    <col min="3" max="3" width="12.42578125" bestFit="1" customWidth="1"/>
    <col min="4" max="4" width="21.5703125" bestFit="1" customWidth="1"/>
    <col min="5" max="5" width="14" bestFit="1" customWidth="1"/>
  </cols>
  <sheetData>
    <row r="1" spans="1:5" x14ac:dyDescent="0.25">
      <c r="A1" s="6" t="s">
        <v>36</v>
      </c>
      <c r="B1" s="6" t="s">
        <v>37</v>
      </c>
      <c r="C1" s="6" t="s">
        <v>38</v>
      </c>
      <c r="D1" s="6" t="s">
        <v>39</v>
      </c>
      <c r="E1" s="6" t="s">
        <v>40</v>
      </c>
    </row>
    <row r="2" spans="1:5" x14ac:dyDescent="0.25">
      <c r="A2" s="6" t="s">
        <v>44</v>
      </c>
      <c r="B2" s="6" t="s">
        <v>42</v>
      </c>
      <c r="C2" s="9" t="s">
        <v>44</v>
      </c>
      <c r="D2" s="11" t="s">
        <v>46</v>
      </c>
      <c r="E2" s="9" t="s">
        <v>48</v>
      </c>
    </row>
    <row r="3" spans="1:5" x14ac:dyDescent="0.25">
      <c r="A3" s="6" t="s">
        <v>44</v>
      </c>
      <c r="B3" s="6" t="s">
        <v>42</v>
      </c>
      <c r="C3" s="10" t="s">
        <v>43</v>
      </c>
      <c r="D3" s="11" t="s">
        <v>46</v>
      </c>
      <c r="E3" s="10" t="s">
        <v>45</v>
      </c>
    </row>
    <row r="4" spans="1:5" x14ac:dyDescent="0.25">
      <c r="A4" s="6"/>
      <c r="B4" s="6"/>
      <c r="C4" s="6"/>
      <c r="D4" s="6"/>
      <c r="E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11</vt:i4>
      </vt:variant>
    </vt:vector>
  </HeadingPairs>
  <TitlesOfParts>
    <vt:vector size="11" baseType="lpstr">
      <vt:lpstr>Ana tablo</vt:lpstr>
      <vt:lpstr>tsol,tsağ</vt:lpstr>
      <vt:lpstr>tsol</vt:lpstr>
      <vt:lpstr>tsağ</vt:lpstr>
      <vt:lpstr>Uygunluk ölçütü</vt:lpstr>
      <vt:lpstr>Matematik seçildi</vt:lpstr>
      <vt:lpstr>matematik tsol,tsağ</vt:lpstr>
      <vt:lpstr>mat tsol</vt:lpstr>
      <vt:lpstr>mat tsağ</vt:lpstr>
      <vt:lpstr>mat uygunluk ölçütü</vt:lpstr>
      <vt:lpstr>Final tablo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Serhat AYDIN</dc:creator>
  <cp:lastModifiedBy>Serhat AYDIN</cp:lastModifiedBy>
  <dcterms:created xsi:type="dcterms:W3CDTF">2024-10-21T06:29:29Z</dcterms:created>
  <dcterms:modified xsi:type="dcterms:W3CDTF">2024-10-21T08:38:37Z</dcterms:modified>
</cp:coreProperties>
</file>