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46902\Documents\Projeler\MP\"/>
    </mc:Choice>
  </mc:AlternateContent>
  <bookViews>
    <workbookView xWindow="480" yWindow="135" windowWidth="18195" windowHeight="11760" tabRatio="762" firstSheet="6" activeTab="14"/>
  </bookViews>
  <sheets>
    <sheet name="12.04.2016" sheetId="1" r:id="rId1"/>
    <sheet name="16.05.2016" sheetId="4" r:id="rId2"/>
    <sheet name="28.07.2016" sheetId="5" r:id="rId3"/>
    <sheet name="26.09.2016" sheetId="6" r:id="rId4"/>
    <sheet name="26.10.2016" sheetId="7" r:id="rId5"/>
    <sheet name="01.03.2017" sheetId="8" r:id="rId6"/>
    <sheet name="04.04.2017" sheetId="9" r:id="rId7"/>
    <sheet name="23.04.2017" sheetId="10" r:id="rId8"/>
    <sheet name="02.05.2017" sheetId="11" r:id="rId9"/>
    <sheet name="06.06.2017" sheetId="12" r:id="rId10"/>
    <sheet name="03.07.2017" sheetId="13" r:id="rId11"/>
    <sheet name="03.08.2017" sheetId="14" r:id="rId12"/>
    <sheet name="07.09.2017" sheetId="15" r:id="rId13"/>
    <sheet name="02.10.2017" sheetId="16" r:id="rId14"/>
    <sheet name="01.11.2017" sheetId="17" r:id="rId15"/>
  </sheets>
  <calcPr calcId="152511"/>
</workbook>
</file>

<file path=xl/calcChain.xml><?xml version="1.0" encoding="utf-8"?>
<calcChain xmlns="http://schemas.openxmlformats.org/spreadsheetml/2006/main">
  <c r="E42" i="17" l="1"/>
  <c r="D42" i="17"/>
  <c r="E43" i="17" l="1"/>
  <c r="D43" i="17"/>
  <c r="E44" i="17"/>
  <c r="D44" i="17"/>
  <c r="D45" i="17"/>
  <c r="E45" i="17"/>
  <c r="E41" i="17" l="1"/>
  <c r="D41" i="17"/>
  <c r="E40" i="17"/>
  <c r="D40" i="17"/>
  <c r="E39" i="17"/>
  <c r="D39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6" i="17"/>
  <c r="D6" i="17"/>
  <c r="E5" i="17"/>
  <c r="D5" i="17"/>
  <c r="E4" i="17"/>
  <c r="D4" i="17"/>
  <c r="E3" i="17"/>
  <c r="D3" i="17"/>
  <c r="E2" i="17"/>
  <c r="D2" i="17"/>
  <c r="E44" i="16" l="1"/>
  <c r="D44" i="16"/>
  <c r="E43" i="16"/>
  <c r="D43" i="16"/>
  <c r="E42" i="16"/>
  <c r="D42" i="16"/>
  <c r="E41" i="16"/>
  <c r="D41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26" i="16"/>
  <c r="D26" i="16"/>
  <c r="E27" i="16"/>
  <c r="D27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7" i="16"/>
  <c r="D7" i="16"/>
  <c r="E6" i="16"/>
  <c r="D6" i="16"/>
  <c r="E5" i="16"/>
  <c r="D5" i="16"/>
  <c r="E4" i="16"/>
  <c r="D4" i="16"/>
  <c r="E3" i="16"/>
  <c r="D3" i="16"/>
  <c r="E2" i="16"/>
  <c r="D2" i="16"/>
  <c r="D32" i="15" l="1"/>
  <c r="E32" i="15"/>
  <c r="D12" i="15"/>
  <c r="E12" i="15"/>
  <c r="D3" i="15"/>
  <c r="E3" i="15"/>
  <c r="E44" i="15"/>
  <c r="D44" i="15"/>
  <c r="E43" i="15"/>
  <c r="D43" i="15"/>
  <c r="E42" i="15"/>
  <c r="D42" i="15"/>
  <c r="E41" i="15"/>
  <c r="D41" i="15"/>
  <c r="E37" i="15"/>
  <c r="D37" i="15"/>
  <c r="E36" i="15"/>
  <c r="D36" i="15"/>
  <c r="E35" i="15"/>
  <c r="D35" i="15"/>
  <c r="E34" i="15"/>
  <c r="D34" i="15"/>
  <c r="E33" i="15"/>
  <c r="D33" i="15"/>
  <c r="E31" i="15"/>
  <c r="D31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1" i="15"/>
  <c r="D11" i="15"/>
  <c r="E7" i="15"/>
  <c r="D7" i="15"/>
  <c r="E6" i="15"/>
  <c r="D6" i="15"/>
  <c r="E5" i="15"/>
  <c r="D5" i="15"/>
  <c r="E4" i="15"/>
  <c r="D4" i="15"/>
  <c r="E2" i="15"/>
  <c r="D2" i="15"/>
  <c r="E21" i="14" l="1"/>
  <c r="E47" i="14"/>
  <c r="D47" i="14"/>
  <c r="E46" i="14"/>
  <c r="D46" i="14"/>
  <c r="E45" i="14"/>
  <c r="D45" i="14"/>
  <c r="E44" i="14"/>
  <c r="D44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57" i="13" l="1"/>
  <c r="D57" i="13"/>
  <c r="E56" i="13"/>
  <c r="D56" i="13"/>
  <c r="E55" i="13"/>
  <c r="D55" i="13"/>
  <c r="E54" i="13"/>
  <c r="D54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60" i="12" l="1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60" i="11" l="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60" i="10" l="1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E43" i="9" l="1"/>
  <c r="D43" i="9"/>
  <c r="E12" i="9"/>
  <c r="D12" i="9"/>
  <c r="D2" i="9"/>
  <c r="E2" i="9"/>
  <c r="D3" i="9"/>
  <c r="E3" i="9"/>
  <c r="E60" i="9" l="1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8" i="9"/>
  <c r="D8" i="9"/>
  <c r="E7" i="9"/>
  <c r="D7" i="9"/>
  <c r="E6" i="9"/>
  <c r="D6" i="9"/>
  <c r="E5" i="9"/>
  <c r="D5" i="9"/>
  <c r="E4" i="9"/>
  <c r="D4" i="9"/>
  <c r="E14" i="8" l="1"/>
  <c r="D14" i="8"/>
  <c r="E24" i="8"/>
  <c r="D24" i="8"/>
  <c r="E23" i="8"/>
  <c r="D23" i="8"/>
  <c r="E15" i="8"/>
  <c r="D15" i="8"/>
  <c r="E22" i="8"/>
  <c r="D22" i="8"/>
  <c r="E21" i="8"/>
  <c r="D21" i="8"/>
  <c r="E20" i="8"/>
  <c r="D20" i="8"/>
  <c r="E19" i="8"/>
  <c r="D19" i="8"/>
  <c r="D12" i="8" l="1"/>
  <c r="E12" i="8"/>
  <c r="D13" i="8"/>
  <c r="E13" i="8"/>
  <c r="D16" i="8"/>
  <c r="E16" i="8"/>
  <c r="D17" i="8"/>
  <c r="E17" i="8"/>
  <c r="D18" i="8"/>
  <c r="E18" i="8"/>
  <c r="D25" i="8"/>
  <c r="E25" i="8"/>
  <c r="D26" i="8"/>
  <c r="E26" i="8"/>
  <c r="D27" i="8"/>
  <c r="E27" i="8"/>
  <c r="E11" i="8"/>
  <c r="D11" i="8"/>
  <c r="E34" i="8"/>
  <c r="D34" i="8"/>
  <c r="E35" i="8"/>
  <c r="D35" i="8"/>
  <c r="E37" i="8"/>
  <c r="D37" i="8"/>
  <c r="E36" i="8"/>
  <c r="D36" i="8"/>
  <c r="D3" i="8"/>
  <c r="E3" i="8"/>
  <c r="D4" i="8"/>
  <c r="E4" i="8"/>
  <c r="D5" i="8"/>
  <c r="E5" i="8"/>
  <c r="D6" i="8"/>
  <c r="E6" i="8"/>
  <c r="D7" i="8"/>
  <c r="E7" i="8"/>
  <c r="E33" i="8" l="1"/>
  <c r="D33" i="8"/>
  <c r="E32" i="8"/>
  <c r="D32" i="8"/>
  <c r="E31" i="8"/>
  <c r="D31" i="8"/>
  <c r="E30" i="8"/>
  <c r="D30" i="8"/>
  <c r="D2" i="8"/>
  <c r="E2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52" i="7" l="1"/>
  <c r="E53" i="7"/>
  <c r="E54" i="7"/>
  <c r="E55" i="7"/>
  <c r="E56" i="7"/>
  <c r="E57" i="7"/>
  <c r="E51" i="7"/>
  <c r="D52" i="7"/>
  <c r="D53" i="7"/>
  <c r="D54" i="7"/>
  <c r="D55" i="7"/>
  <c r="D56" i="7"/>
  <c r="D57" i="7"/>
  <c r="D51" i="7"/>
  <c r="E47" i="7" l="1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17" i="7"/>
  <c r="D17" i="7"/>
  <c r="E16" i="7"/>
  <c r="D16" i="7"/>
  <c r="E15" i="7"/>
  <c r="D15" i="7"/>
  <c r="E14" i="7"/>
  <c r="D14" i="7"/>
  <c r="E4" i="7"/>
  <c r="D4" i="7"/>
  <c r="E3" i="7"/>
  <c r="D3" i="7"/>
  <c r="E2" i="7"/>
  <c r="D2" i="7"/>
  <c r="E15" i="6" l="1"/>
  <c r="E16" i="6"/>
  <c r="E17" i="6"/>
  <c r="E14" i="6"/>
  <c r="D17" i="6"/>
  <c r="D14" i="6"/>
  <c r="D15" i="6"/>
  <c r="D16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4" i="6"/>
  <c r="D4" i="6"/>
  <c r="E3" i="6"/>
  <c r="D3" i="6"/>
  <c r="E2" i="6"/>
  <c r="D2" i="6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43" i="5" l="1"/>
  <c r="D43" i="5"/>
  <c r="E41" i="5"/>
  <c r="D41" i="5"/>
  <c r="E40" i="5"/>
  <c r="D40" i="5"/>
  <c r="E42" i="5"/>
  <c r="D42" i="5"/>
  <c r="E39" i="5"/>
  <c r="D39" i="5"/>
  <c r="E38" i="5"/>
  <c r="D38" i="5"/>
  <c r="E37" i="5"/>
  <c r="D37" i="5"/>
  <c r="E36" i="5"/>
  <c r="D36" i="5"/>
  <c r="E27" i="5"/>
  <c r="D27" i="5"/>
  <c r="E26" i="5"/>
  <c r="D26" i="5"/>
  <c r="E25" i="5"/>
  <c r="D25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51" i="4" l="1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35" i="4"/>
  <c r="D35" i="4"/>
  <c r="E34" i="4"/>
  <c r="D34" i="4"/>
  <c r="E33" i="4"/>
  <c r="D33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4" i="1" l="1"/>
  <c r="E45" i="1"/>
  <c r="E46" i="1"/>
  <c r="E47" i="1"/>
  <c r="E48" i="1"/>
  <c r="E49" i="1"/>
  <c r="E50" i="1"/>
  <c r="E51" i="1"/>
  <c r="D45" i="1"/>
  <c r="D46" i="1"/>
  <c r="D47" i="1"/>
  <c r="D48" i="1"/>
  <c r="D49" i="1"/>
  <c r="D50" i="1"/>
  <c r="D51" i="1"/>
  <c r="E44" i="1"/>
  <c r="D44" i="1"/>
  <c r="D17" i="1"/>
  <c r="E17" i="1"/>
  <c r="D16" i="1"/>
  <c r="E16" i="1"/>
  <c r="D15" i="1"/>
  <c r="E15" i="1"/>
  <c r="D14" i="1"/>
  <c r="D13" i="1"/>
  <c r="E13" i="1"/>
  <c r="D12" i="1"/>
  <c r="E12" i="1"/>
  <c r="D11" i="1"/>
  <c r="E11" i="1"/>
  <c r="D34" i="1"/>
  <c r="E34" i="1"/>
  <c r="D35" i="1"/>
  <c r="E35" i="1"/>
  <c r="E33" i="1"/>
  <c r="D33" i="1"/>
  <c r="E27" i="1"/>
  <c r="D30" i="1"/>
  <c r="E30" i="1"/>
  <c r="D29" i="1"/>
  <c r="E29" i="1"/>
  <c r="E10" i="1"/>
  <c r="D10" i="1"/>
  <c r="D8" i="1" l="1"/>
  <c r="E8" i="1"/>
  <c r="E28" i="1" l="1"/>
  <c r="E26" i="1"/>
  <c r="E25" i="1"/>
  <c r="E24" i="1"/>
  <c r="E3" i="1"/>
  <c r="E4" i="1"/>
  <c r="E5" i="1"/>
  <c r="E6" i="1"/>
  <c r="E7" i="1"/>
  <c r="E9" i="1"/>
  <c r="E2" i="1"/>
  <c r="D25" i="1"/>
  <c r="D26" i="1"/>
  <c r="D27" i="1"/>
  <c r="D28" i="1"/>
  <c r="D24" i="1"/>
  <c r="D3" i="1"/>
  <c r="D4" i="1"/>
  <c r="D5" i="1"/>
  <c r="D6" i="1"/>
  <c r="D7" i="1"/>
  <c r="D9" i="1"/>
  <c r="D2" i="1"/>
</calcChain>
</file>

<file path=xl/sharedStrings.xml><?xml version="1.0" encoding="utf-8"?>
<sst xmlns="http://schemas.openxmlformats.org/spreadsheetml/2006/main" count="1217" uniqueCount="91">
  <si>
    <t>Planlanan</t>
  </si>
  <si>
    <t>Harcanan</t>
  </si>
  <si>
    <t>Yazılım-Burak</t>
  </si>
  <si>
    <t>Analiz</t>
  </si>
  <si>
    <t>Test</t>
  </si>
  <si>
    <t>PY</t>
  </si>
  <si>
    <t>KG</t>
  </si>
  <si>
    <t>Yazılım-Mahir</t>
  </si>
  <si>
    <t>Yazılım-Utku</t>
  </si>
  <si>
    <t>Yazılım-NYDO</t>
  </si>
  <si>
    <t>Kalan</t>
  </si>
  <si>
    <t>Yazılım-Burak*</t>
  </si>
  <si>
    <t>Harcama Oranı</t>
  </si>
  <si>
    <t>5047-Muhabir Masrafları</t>
  </si>
  <si>
    <t>5051-Isbank AG</t>
  </si>
  <si>
    <t>Yazılım-ADK</t>
  </si>
  <si>
    <t>Yazılım-Mirsis</t>
  </si>
  <si>
    <t>5104-SEDEF</t>
  </si>
  <si>
    <t>ön protokol</t>
  </si>
  <si>
    <t>Yazılım-Vizyon</t>
  </si>
  <si>
    <t>Yazılım-İş Zekası</t>
  </si>
  <si>
    <t>Teknik Test-Hasan Çağlar</t>
  </si>
  <si>
    <t>Henüz protokol yapılmadı, tasklar Jira'da girilecek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</si>
  <si>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</si>
  <si>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</si>
  <si>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</si>
  <si>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</si>
  <si>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</si>
  <si>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</si>
  <si>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</si>
  <si>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</si>
  <si>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</si>
  <si>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Yazılım-Mirsis(Osman)**</t>
  </si>
  <si>
    <t>Tasarım-Burak*</t>
  </si>
  <si>
    <t>Yazılım-Vizyon**</t>
  </si>
  <si>
    <t>tasklar kapandı</t>
  </si>
  <si>
    <t>MP2016 dağılımı</t>
  </si>
  <si>
    <t>Süspan hesap kaldırılması için CR, henüz KMB onayı gelmedi</t>
  </si>
  <si>
    <t>6000-WU Account Payout Network</t>
  </si>
  <si>
    <t>Mehmet Emin Kahyatepe</t>
  </si>
  <si>
    <t>Ali 40 a/g girecek</t>
  </si>
  <si>
    <t>Ali 20</t>
  </si>
  <si>
    <t>Tuğçe 20</t>
  </si>
  <si>
    <t>Burak 20</t>
  </si>
  <si>
    <t>Medine 5</t>
  </si>
  <si>
    <t>Engin 5</t>
  </si>
  <si>
    <t>Oktay 20</t>
  </si>
  <si>
    <t>Medine 20</t>
  </si>
  <si>
    <t>Engin 20</t>
  </si>
  <si>
    <t>Osman</t>
  </si>
  <si>
    <t>Oya Süer</t>
  </si>
  <si>
    <t>Yarısı test desteği olarak P6000-55 bulunuyor. P6000-19 girilemediği için iptal ettim.</t>
  </si>
  <si>
    <t>5039-Kondor</t>
  </si>
  <si>
    <t>Yazılım</t>
  </si>
  <si>
    <t>İZ</t>
  </si>
  <si>
    <t>Mimari</t>
  </si>
  <si>
    <t>Ön prot.</t>
  </si>
  <si>
    <t>harcanan</t>
  </si>
  <si>
    <t>Mahir</t>
  </si>
  <si>
    <t>Bitiş 06.2015</t>
  </si>
  <si>
    <t>ödenmeyen</t>
  </si>
  <si>
    <t>ümit akçay???</t>
  </si>
  <si>
    <t>5116-Akreditifli İthalat/İhracat</t>
  </si>
  <si>
    <t>Tasarım</t>
  </si>
  <si>
    <t>6001-Muhabir Verimliliği</t>
  </si>
  <si>
    <t>5155-Swift ile Uyum</t>
  </si>
  <si>
    <t>NYDO</t>
  </si>
  <si>
    <t>Yazılım-Vizyon(Oya)</t>
  </si>
  <si>
    <t>Analiz(faz-II)</t>
  </si>
  <si>
    <t>Yazılım-Oktay</t>
  </si>
  <si>
    <t>Yazılım-Mirsis(Osman)</t>
  </si>
  <si>
    <t>Analiz-Orkun</t>
  </si>
  <si>
    <t>Pega</t>
  </si>
  <si>
    <t>Komisyon-Burak</t>
  </si>
  <si>
    <t>Fee-Utku</t>
  </si>
  <si>
    <t>SK-Serhad</t>
  </si>
  <si>
    <t>Analiz-Deniz</t>
  </si>
  <si>
    <t>SK-Serkan Gürcüoğlu</t>
  </si>
  <si>
    <t>Müşteri-Fehmi</t>
  </si>
  <si>
    <t>Analiz-Mehtap(Orçun)</t>
  </si>
  <si>
    <t>Ön protokol</t>
  </si>
  <si>
    <t>5196-Tek Pencere</t>
  </si>
  <si>
    <t>Emine Bahçe</t>
  </si>
  <si>
    <t>Analiz-Deniz Okman</t>
  </si>
  <si>
    <t>Analiz-Orkun Uğur</t>
  </si>
  <si>
    <t>24.09'a kadar girmiş</t>
  </si>
  <si>
    <t>PY+KG</t>
  </si>
  <si>
    <t>ön analiz rezervi olan 36'yı eklersek protokolle uyumlu olarak 390 oluyor</t>
  </si>
  <si>
    <t>RPM'de 2711 görünüyor bu nedenle</t>
  </si>
  <si>
    <t>Yazılım-Internet</t>
  </si>
  <si>
    <t>Yazılım-Pega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</si>
</sst>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2" fillId="0" borderId="0" xfId="0" applyFont="1"/>
    <xf numFmtId="9" fontId="2" fillId="0" borderId="0" xfId="0" applyNumberFormat="1" applyFont="1"/>
    <xf numFmtId="0" fontId="2" fillId="3" borderId="0" xfId="0" applyFont="1" applyFill="1"/>
    <xf numFmtId="17" fontId="1" fillId="2" borderId="1" xfId="0" applyNumberFormat="1" applyFont="1" applyFill="1" applyBorder="1"/>
    <xf numFmtId="9" fontId="2" fillId="3" borderId="0" xfId="0" applyNumberFormat="1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0" fillId="0" borderId="0" xfId="0" applyFon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28" workbookViewId="0">
      <selection activeCell="A55" sqref="A55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13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40</v>
      </c>
      <c r="C2">
        <v>37.5</v>
      </c>
      <c r="D2">
        <f>B2-C2</f>
        <v>2.5</v>
      </c>
      <c r="E2" s="3">
        <f>C2/B2</f>
        <v>0.9375</v>
      </c>
      <c r="F2" t="s">
        <v>35</v>
      </c>
    </row>
    <row r="3" spans="1:6" x14ac:dyDescent="0.25">
      <c r="A3" t="s">
        <v>6</v>
      </c>
      <c r="B3">
        <v>16</v>
      </c>
      <c r="C3">
        <v>13.13</v>
      </c>
      <c r="D3">
        <f t="shared" ref="D3:D17" si="0">B3-C3</f>
        <v>2.8699999999999992</v>
      </c>
      <c r="E3" s="3">
        <f t="shared" ref="E3:E17" si="1">C3/B3</f>
        <v>0.82062500000000005</v>
      </c>
      <c r="F3" t="s">
        <v>35</v>
      </c>
    </row>
    <row r="4" spans="1:6" x14ac:dyDescent="0.25">
      <c r="A4" t="s">
        <v>3</v>
      </c>
      <c r="B4">
        <v>33</v>
      </c>
      <c r="C4">
        <v>38</v>
      </c>
      <c r="D4">
        <f t="shared" si="0"/>
        <v>-5</v>
      </c>
      <c r="E4" s="3">
        <f t="shared" si="1"/>
        <v>1.1515151515151516</v>
      </c>
      <c r="F4" t="s">
        <v>35</v>
      </c>
    </row>
    <row r="5" spans="1:6" x14ac:dyDescent="0.25">
      <c r="A5" s="4" t="s">
        <v>4</v>
      </c>
      <c r="B5" s="4">
        <v>60</v>
      </c>
      <c r="C5" s="4">
        <v>79</v>
      </c>
      <c r="D5" s="4">
        <f t="shared" si="0"/>
        <v>-19</v>
      </c>
      <c r="E5" s="5">
        <f t="shared" si="1"/>
        <v>1.3166666666666667</v>
      </c>
      <c r="F5" t="s">
        <v>35</v>
      </c>
    </row>
    <row r="6" spans="1:6" x14ac:dyDescent="0.25">
      <c r="A6" t="s">
        <v>2</v>
      </c>
      <c r="B6">
        <v>203</v>
      </c>
      <c r="C6">
        <v>249.25</v>
      </c>
      <c r="D6">
        <f t="shared" si="0"/>
        <v>-46.25</v>
      </c>
      <c r="E6" s="3">
        <f t="shared" si="1"/>
        <v>1.2278325123152709</v>
      </c>
      <c r="F6" t="s">
        <v>35</v>
      </c>
    </row>
    <row r="7" spans="1:6" x14ac:dyDescent="0.25">
      <c r="A7" t="s">
        <v>7</v>
      </c>
      <c r="B7">
        <v>40</v>
      </c>
      <c r="C7">
        <v>45</v>
      </c>
      <c r="D7">
        <f t="shared" si="0"/>
        <v>-5</v>
      </c>
      <c r="E7" s="3">
        <f t="shared" si="1"/>
        <v>1.125</v>
      </c>
      <c r="F7" t="s">
        <v>35</v>
      </c>
    </row>
    <row r="8" spans="1:6" x14ac:dyDescent="0.25">
      <c r="A8" t="s">
        <v>8</v>
      </c>
      <c r="B8">
        <v>40</v>
      </c>
      <c r="C8">
        <v>0</v>
      </c>
      <c r="D8">
        <f t="shared" si="0"/>
        <v>40</v>
      </c>
      <c r="E8" s="3">
        <f t="shared" si="1"/>
        <v>0</v>
      </c>
      <c r="F8" t="s">
        <v>35</v>
      </c>
    </row>
    <row r="9" spans="1:6" x14ac:dyDescent="0.25">
      <c r="A9" t="s">
        <v>15</v>
      </c>
      <c r="B9">
        <v>4</v>
      </c>
      <c r="C9">
        <v>0</v>
      </c>
      <c r="D9">
        <f t="shared" si="0"/>
        <v>4</v>
      </c>
      <c r="E9" s="3">
        <f t="shared" si="1"/>
        <v>0</v>
      </c>
      <c r="F9" t="s">
        <v>35</v>
      </c>
    </row>
    <row r="10" spans="1:6" x14ac:dyDescent="0.25">
      <c r="A10" t="s">
        <v>9</v>
      </c>
      <c r="B10">
        <v>31</v>
      </c>
      <c r="C10">
        <v>0</v>
      </c>
      <c r="D10">
        <f t="shared" si="0"/>
        <v>31</v>
      </c>
      <c r="E10" s="3">
        <f t="shared" si="1"/>
        <v>0</v>
      </c>
      <c r="F10" t="s">
        <v>35</v>
      </c>
    </row>
    <row r="11" spans="1:6" x14ac:dyDescent="0.25">
      <c r="A11" s="6" t="s">
        <v>5</v>
      </c>
      <c r="B11" s="6">
        <v>28</v>
      </c>
      <c r="C11" s="6">
        <v>0</v>
      </c>
      <c r="D11" s="6">
        <f t="shared" si="0"/>
        <v>28</v>
      </c>
      <c r="E11" s="7">
        <f t="shared" si="1"/>
        <v>0</v>
      </c>
      <c r="F11" s="6" t="s">
        <v>37</v>
      </c>
    </row>
    <row r="12" spans="1:6" x14ac:dyDescent="0.25">
      <c r="A12" s="6" t="s">
        <v>6</v>
      </c>
      <c r="B12" s="6">
        <v>8</v>
      </c>
      <c r="C12" s="6">
        <v>0</v>
      </c>
      <c r="D12" s="6">
        <f t="shared" si="0"/>
        <v>8</v>
      </c>
      <c r="E12" s="7">
        <f t="shared" si="1"/>
        <v>0</v>
      </c>
      <c r="F12" s="6" t="s">
        <v>37</v>
      </c>
    </row>
    <row r="13" spans="1:6" x14ac:dyDescent="0.25">
      <c r="A13" s="6" t="s">
        <v>3</v>
      </c>
      <c r="B13" s="6">
        <v>20</v>
      </c>
      <c r="C13" s="6">
        <v>0</v>
      </c>
      <c r="D13" s="6">
        <f t="shared" si="0"/>
        <v>20</v>
      </c>
      <c r="E13" s="7">
        <f t="shared" si="1"/>
        <v>0</v>
      </c>
      <c r="F13" s="6" t="s">
        <v>37</v>
      </c>
    </row>
    <row r="14" spans="1:6" x14ac:dyDescent="0.25">
      <c r="A14" s="8" t="s">
        <v>4</v>
      </c>
      <c r="B14" s="8">
        <v>40</v>
      </c>
      <c r="C14" s="8">
        <v>0</v>
      </c>
      <c r="D14" s="8">
        <f t="shared" si="0"/>
        <v>40</v>
      </c>
      <c r="E14" s="10">
        <f t="shared" si="1"/>
        <v>0</v>
      </c>
      <c r="F14" s="6" t="s">
        <v>37</v>
      </c>
    </row>
    <row r="15" spans="1:6" x14ac:dyDescent="0.25">
      <c r="A15" s="6" t="s">
        <v>11</v>
      </c>
      <c r="B15" s="6">
        <v>80</v>
      </c>
      <c r="C15" s="6">
        <v>0</v>
      </c>
      <c r="D15" s="6">
        <f t="shared" si="0"/>
        <v>80</v>
      </c>
      <c r="E15" s="7">
        <f t="shared" si="1"/>
        <v>0</v>
      </c>
      <c r="F15" s="6" t="s">
        <v>37</v>
      </c>
    </row>
    <row r="16" spans="1:6" x14ac:dyDescent="0.25">
      <c r="A16" s="6" t="s">
        <v>32</v>
      </c>
      <c r="B16" s="6">
        <v>80</v>
      </c>
      <c r="C16" s="6">
        <v>0</v>
      </c>
      <c r="D16" s="6">
        <f t="shared" si="0"/>
        <v>80</v>
      </c>
      <c r="E16" s="7">
        <f t="shared" si="1"/>
        <v>0</v>
      </c>
      <c r="F16" s="6" t="s">
        <v>37</v>
      </c>
    </row>
    <row r="17" spans="1:7" x14ac:dyDescent="0.25">
      <c r="A17" s="6" t="s">
        <v>7</v>
      </c>
      <c r="B17" s="6">
        <v>40</v>
      </c>
      <c r="C17" s="6">
        <v>0</v>
      </c>
      <c r="D17" s="6">
        <f t="shared" si="0"/>
        <v>40</v>
      </c>
      <c r="E17" s="7">
        <f t="shared" si="1"/>
        <v>0</v>
      </c>
      <c r="F17" s="6" t="s">
        <v>37</v>
      </c>
    </row>
    <row r="18" spans="1:7" x14ac:dyDescent="0.25">
      <c r="A18" s="6"/>
      <c r="B18" s="6"/>
      <c r="C18" s="6"/>
      <c r="D18" s="6"/>
      <c r="E18" s="7"/>
      <c r="F18" s="6"/>
    </row>
    <row r="19" spans="1:7" x14ac:dyDescent="0.25">
      <c r="A19" s="6" t="s">
        <v>36</v>
      </c>
      <c r="B19" s="6"/>
      <c r="C19" s="9" t="s">
        <v>23</v>
      </c>
      <c r="D19" s="9" t="s">
        <v>24</v>
      </c>
      <c r="E19" s="9" t="s">
        <v>25</v>
      </c>
      <c r="F19" s="9" t="s">
        <v>26</v>
      </c>
    </row>
    <row r="20" spans="1:7" x14ac:dyDescent="0.25">
      <c r="A20" s="6" t="s">
        <v>11</v>
      </c>
      <c r="B20" s="6">
        <v>80</v>
      </c>
      <c r="C20" s="6">
        <v>20</v>
      </c>
      <c r="D20" s="6">
        <v>20</v>
      </c>
      <c r="E20" s="6">
        <v>20</v>
      </c>
      <c r="F20" s="6">
        <v>20</v>
      </c>
      <c r="G20" t="s">
        <v>39</v>
      </c>
    </row>
    <row r="21" spans="1:7" x14ac:dyDescent="0.25">
      <c r="A21" s="6" t="s">
        <v>32</v>
      </c>
      <c r="B21" s="6">
        <v>80</v>
      </c>
      <c r="C21" s="6">
        <v>20</v>
      </c>
      <c r="D21" s="6">
        <v>20</v>
      </c>
      <c r="E21" s="6">
        <v>20</v>
      </c>
      <c r="F21" s="6">
        <v>20</v>
      </c>
      <c r="G21" t="s">
        <v>49</v>
      </c>
    </row>
    <row r="23" spans="1:7" s="1" customFormat="1" x14ac:dyDescent="0.25">
      <c r="A23" s="2" t="s">
        <v>14</v>
      </c>
      <c r="B23" s="1" t="s">
        <v>0</v>
      </c>
      <c r="C23" s="1" t="s">
        <v>1</v>
      </c>
      <c r="D23" s="1" t="s">
        <v>10</v>
      </c>
      <c r="E23" s="1" t="s">
        <v>12</v>
      </c>
    </row>
    <row r="24" spans="1:7" x14ac:dyDescent="0.25">
      <c r="A24" t="s">
        <v>5</v>
      </c>
      <c r="B24">
        <v>72</v>
      </c>
      <c r="C24">
        <v>74.209999999999994</v>
      </c>
      <c r="D24">
        <f>B24-C24</f>
        <v>-2.2099999999999937</v>
      </c>
      <c r="E24" s="3">
        <f t="shared" ref="E24:E30" si="2">C24/B24</f>
        <v>1.0306944444444444</v>
      </c>
    </row>
    <row r="25" spans="1:7" x14ac:dyDescent="0.25">
      <c r="A25" t="s">
        <v>6</v>
      </c>
      <c r="B25">
        <v>15</v>
      </c>
      <c r="C25">
        <v>2.25</v>
      </c>
      <c r="D25">
        <f t="shared" ref="D25:D30" si="3">B25-C25</f>
        <v>12.75</v>
      </c>
      <c r="E25" s="3">
        <f t="shared" si="2"/>
        <v>0.15</v>
      </c>
    </row>
    <row r="26" spans="1:7" x14ac:dyDescent="0.25">
      <c r="A26" t="s">
        <v>3</v>
      </c>
      <c r="B26">
        <v>40</v>
      </c>
      <c r="C26">
        <v>17.38</v>
      </c>
      <c r="D26">
        <f t="shared" si="3"/>
        <v>22.62</v>
      </c>
      <c r="E26" s="3">
        <f t="shared" si="2"/>
        <v>0.4345</v>
      </c>
    </row>
    <row r="27" spans="1:7" x14ac:dyDescent="0.25">
      <c r="A27" s="4" t="s">
        <v>4</v>
      </c>
      <c r="B27" s="4">
        <v>90</v>
      </c>
      <c r="C27" s="4">
        <v>5.25</v>
      </c>
      <c r="D27" s="4">
        <f t="shared" si="3"/>
        <v>84.75</v>
      </c>
      <c r="E27" s="5">
        <f t="shared" si="2"/>
        <v>5.8333333333333334E-2</v>
      </c>
    </row>
    <row r="28" spans="1:7" x14ac:dyDescent="0.25">
      <c r="A28" t="s">
        <v>2</v>
      </c>
      <c r="B28">
        <v>187</v>
      </c>
      <c r="C28">
        <v>111.63</v>
      </c>
      <c r="D28">
        <f t="shared" si="3"/>
        <v>75.37</v>
      </c>
      <c r="E28" s="3">
        <f t="shared" si="2"/>
        <v>0.59695187165775399</v>
      </c>
      <c r="F28" t="s">
        <v>40</v>
      </c>
    </row>
    <row r="29" spans="1:7" x14ac:dyDescent="0.25">
      <c r="A29" t="s">
        <v>16</v>
      </c>
      <c r="B29">
        <v>60</v>
      </c>
      <c r="C29">
        <v>0</v>
      </c>
      <c r="D29">
        <f t="shared" si="3"/>
        <v>60</v>
      </c>
      <c r="E29" s="3">
        <f t="shared" si="2"/>
        <v>0</v>
      </c>
    </row>
    <row r="30" spans="1:7" x14ac:dyDescent="0.25">
      <c r="A30" t="s">
        <v>19</v>
      </c>
      <c r="B30">
        <v>69</v>
      </c>
      <c r="C30">
        <v>0</v>
      </c>
      <c r="D30">
        <f t="shared" si="3"/>
        <v>69</v>
      </c>
      <c r="E30" s="3">
        <f t="shared" si="2"/>
        <v>0</v>
      </c>
    </row>
    <row r="32" spans="1:7" s="1" customFormat="1" x14ac:dyDescent="0.25">
      <c r="A32" s="2" t="s">
        <v>17</v>
      </c>
      <c r="B32" s="1" t="s">
        <v>0</v>
      </c>
      <c r="C32" s="1" t="s">
        <v>1</v>
      </c>
      <c r="D32" s="1" t="s">
        <v>10</v>
      </c>
      <c r="E32" s="1" t="s">
        <v>12</v>
      </c>
    </row>
    <row r="33" spans="1:6" x14ac:dyDescent="0.25">
      <c r="A33" t="s">
        <v>5</v>
      </c>
      <c r="B33">
        <v>30</v>
      </c>
      <c r="C33">
        <v>2.5</v>
      </c>
      <c r="D33">
        <f>B33-C33</f>
        <v>27.5</v>
      </c>
      <c r="E33" s="3">
        <f t="shared" ref="E33" si="4">C33/B33</f>
        <v>8.3333333333333329E-2</v>
      </c>
      <c r="F33" t="s">
        <v>18</v>
      </c>
    </row>
    <row r="34" spans="1:6" x14ac:dyDescent="0.25">
      <c r="A34" t="s">
        <v>6</v>
      </c>
      <c r="B34">
        <v>3</v>
      </c>
      <c r="C34">
        <v>0</v>
      </c>
      <c r="D34">
        <f t="shared" ref="D34:D35" si="5">B34-C34</f>
        <v>3</v>
      </c>
      <c r="E34" s="3">
        <f t="shared" ref="E34:E35" si="6">C34/B34</f>
        <v>0</v>
      </c>
      <c r="F34" t="s">
        <v>18</v>
      </c>
    </row>
    <row r="35" spans="1:6" x14ac:dyDescent="0.25">
      <c r="A35" t="s">
        <v>33</v>
      </c>
      <c r="B35">
        <v>150</v>
      </c>
      <c r="C35">
        <v>0</v>
      </c>
      <c r="D35">
        <f t="shared" si="5"/>
        <v>150</v>
      </c>
      <c r="E35" s="3">
        <f t="shared" si="6"/>
        <v>0</v>
      </c>
      <c r="F35" t="s">
        <v>18</v>
      </c>
    </row>
    <row r="36" spans="1:6" x14ac:dyDescent="0.25">
      <c r="E36" s="3"/>
    </row>
    <row r="37" spans="1:6" x14ac:dyDescent="0.25">
      <c r="A37" s="11" t="s">
        <v>36</v>
      </c>
      <c r="B37" s="6"/>
      <c r="C37" s="9" t="s">
        <v>23</v>
      </c>
      <c r="D37" s="9" t="s">
        <v>24</v>
      </c>
      <c r="E37" s="9" t="s">
        <v>25</v>
      </c>
    </row>
    <row r="38" spans="1:6" x14ac:dyDescent="0.25">
      <c r="A38" t="s">
        <v>33</v>
      </c>
      <c r="B38" s="11">
        <v>150</v>
      </c>
      <c r="C38" s="11">
        <v>50</v>
      </c>
      <c r="D38" s="11">
        <v>50</v>
      </c>
      <c r="E38" s="11">
        <v>50</v>
      </c>
    </row>
    <row r="39" spans="1:6" x14ac:dyDescent="0.25">
      <c r="B39" s="11"/>
      <c r="C39" s="11" t="s">
        <v>43</v>
      </c>
      <c r="D39" s="11" t="s">
        <v>43</v>
      </c>
      <c r="E39" s="11" t="s">
        <v>43</v>
      </c>
    </row>
    <row r="40" spans="1:6" x14ac:dyDescent="0.25">
      <c r="B40" s="11"/>
      <c r="D40" t="s">
        <v>46</v>
      </c>
      <c r="E40" t="s">
        <v>46</v>
      </c>
    </row>
    <row r="41" spans="1:6" x14ac:dyDescent="0.25">
      <c r="B41" s="11"/>
      <c r="C41" s="11"/>
      <c r="D41" s="11"/>
      <c r="E41" s="11" t="s">
        <v>41</v>
      </c>
    </row>
    <row r="43" spans="1:6" s="1" customFormat="1" x14ac:dyDescent="0.25">
      <c r="A43" s="2" t="s">
        <v>38</v>
      </c>
      <c r="B43" s="1" t="s">
        <v>0</v>
      </c>
      <c r="C43" s="1" t="s">
        <v>1</v>
      </c>
      <c r="D43" s="1" t="s">
        <v>10</v>
      </c>
      <c r="E43" s="1" t="s">
        <v>12</v>
      </c>
    </row>
    <row r="44" spans="1:6" x14ac:dyDescent="0.25">
      <c r="A44" t="s">
        <v>5</v>
      </c>
      <c r="B44">
        <v>84</v>
      </c>
      <c r="C44">
        <v>0</v>
      </c>
      <c r="D44">
        <f>B44-C44</f>
        <v>84</v>
      </c>
      <c r="E44" s="3">
        <f t="shared" ref="E44:E51" si="7">C44/B44</f>
        <v>0</v>
      </c>
      <c r="F44" t="s">
        <v>22</v>
      </c>
    </row>
    <row r="45" spans="1:6" x14ac:dyDescent="0.25">
      <c r="A45" t="s">
        <v>6</v>
      </c>
      <c r="B45">
        <v>14</v>
      </c>
      <c r="C45">
        <v>0</v>
      </c>
      <c r="D45">
        <f t="shared" ref="D45:D51" si="8">B45-C45</f>
        <v>14</v>
      </c>
      <c r="E45" s="3">
        <f t="shared" si="7"/>
        <v>0</v>
      </c>
      <c r="F45" t="s">
        <v>22</v>
      </c>
    </row>
    <row r="46" spans="1:6" x14ac:dyDescent="0.25">
      <c r="A46" t="s">
        <v>3</v>
      </c>
      <c r="B46">
        <v>60</v>
      </c>
      <c r="C46">
        <v>0</v>
      </c>
      <c r="D46">
        <f t="shared" si="8"/>
        <v>60</v>
      </c>
      <c r="E46" s="3">
        <f t="shared" si="7"/>
        <v>0</v>
      </c>
      <c r="F46" t="s">
        <v>22</v>
      </c>
    </row>
    <row r="47" spans="1:6" x14ac:dyDescent="0.25">
      <c r="A47" s="4" t="s">
        <v>4</v>
      </c>
      <c r="B47" s="4">
        <v>60</v>
      </c>
      <c r="C47" s="4">
        <v>0</v>
      </c>
      <c r="D47" s="4">
        <f t="shared" si="8"/>
        <v>60</v>
      </c>
      <c r="E47" s="5">
        <f t="shared" si="7"/>
        <v>0</v>
      </c>
      <c r="F47" t="s">
        <v>22</v>
      </c>
    </row>
    <row r="48" spans="1:6" x14ac:dyDescent="0.25">
      <c r="A48" t="s">
        <v>21</v>
      </c>
      <c r="B48">
        <v>3</v>
      </c>
      <c r="C48">
        <v>0</v>
      </c>
      <c r="D48">
        <f t="shared" si="8"/>
        <v>3</v>
      </c>
      <c r="E48" s="3">
        <f t="shared" si="7"/>
        <v>0</v>
      </c>
      <c r="F48" t="s">
        <v>22</v>
      </c>
    </row>
    <row r="49" spans="1:12" x14ac:dyDescent="0.25">
      <c r="A49" t="s">
        <v>11</v>
      </c>
      <c r="B49">
        <v>250</v>
      </c>
      <c r="C49">
        <v>0</v>
      </c>
      <c r="D49">
        <f t="shared" si="8"/>
        <v>250</v>
      </c>
      <c r="E49" s="3">
        <f t="shared" si="7"/>
        <v>0</v>
      </c>
      <c r="F49" t="s">
        <v>22</v>
      </c>
    </row>
    <row r="50" spans="1:12" x14ac:dyDescent="0.25">
      <c r="A50" t="s">
        <v>34</v>
      </c>
      <c r="B50">
        <v>80</v>
      </c>
      <c r="C50">
        <v>0</v>
      </c>
      <c r="D50">
        <f t="shared" si="8"/>
        <v>80</v>
      </c>
      <c r="E50" s="3">
        <f t="shared" si="7"/>
        <v>0</v>
      </c>
      <c r="F50" t="s">
        <v>22</v>
      </c>
    </row>
    <row r="51" spans="1:12" x14ac:dyDescent="0.25">
      <c r="A51" t="s">
        <v>20</v>
      </c>
      <c r="B51">
        <v>40</v>
      </c>
      <c r="C51">
        <v>0</v>
      </c>
      <c r="D51">
        <f t="shared" si="8"/>
        <v>40</v>
      </c>
      <c r="E51" s="3">
        <f t="shared" si="7"/>
        <v>0</v>
      </c>
      <c r="F51" t="s">
        <v>22</v>
      </c>
    </row>
    <row r="53" spans="1:12" x14ac:dyDescent="0.25">
      <c r="A53" s="11" t="s">
        <v>36</v>
      </c>
      <c r="B53" s="6"/>
      <c r="C53" s="9" t="s">
        <v>23</v>
      </c>
      <c r="D53" s="9" t="s">
        <v>24</v>
      </c>
      <c r="E53" s="9" t="s">
        <v>25</v>
      </c>
      <c r="F53" s="9" t="s">
        <v>26</v>
      </c>
      <c r="G53" s="9" t="s">
        <v>27</v>
      </c>
      <c r="H53" s="9" t="s">
        <v>28</v>
      </c>
      <c r="I53" s="9" t="s">
        <v>29</v>
      </c>
      <c r="J53" s="9" t="s">
        <v>30</v>
      </c>
      <c r="K53" s="9" t="s">
        <v>31</v>
      </c>
    </row>
    <row r="54" spans="1:12" x14ac:dyDescent="0.25">
      <c r="A54" t="s">
        <v>11</v>
      </c>
      <c r="B54" s="11">
        <v>250</v>
      </c>
      <c r="C54">
        <v>50</v>
      </c>
      <c r="D54">
        <v>70</v>
      </c>
      <c r="E54">
        <v>70</v>
      </c>
      <c r="F54">
        <v>40</v>
      </c>
      <c r="G54">
        <v>10</v>
      </c>
      <c r="H54">
        <v>10</v>
      </c>
    </row>
    <row r="55" spans="1:12" x14ac:dyDescent="0.25">
      <c r="A55" t="s">
        <v>34</v>
      </c>
      <c r="B55">
        <v>80</v>
      </c>
      <c r="C55">
        <v>20</v>
      </c>
      <c r="D55">
        <v>20</v>
      </c>
      <c r="E55">
        <v>20</v>
      </c>
      <c r="F55">
        <v>20</v>
      </c>
      <c r="L55" t="s">
        <v>50</v>
      </c>
    </row>
    <row r="56" spans="1:12" x14ac:dyDescent="0.25">
      <c r="C56" t="s">
        <v>47</v>
      </c>
      <c r="D56" t="s">
        <v>47</v>
      </c>
      <c r="E56" t="s">
        <v>47</v>
      </c>
      <c r="F56" t="s">
        <v>47</v>
      </c>
      <c r="G56" t="s">
        <v>44</v>
      </c>
      <c r="H56" t="s">
        <v>44</v>
      </c>
    </row>
    <row r="57" spans="1:12" x14ac:dyDescent="0.25">
      <c r="C57" t="s">
        <v>46</v>
      </c>
      <c r="D57" t="s">
        <v>42</v>
      </c>
      <c r="E57" t="s">
        <v>42</v>
      </c>
      <c r="F57" t="s">
        <v>46</v>
      </c>
      <c r="G57" t="s">
        <v>45</v>
      </c>
      <c r="H57" t="s">
        <v>45</v>
      </c>
    </row>
    <row r="58" spans="1:12" x14ac:dyDescent="0.25">
      <c r="D58" t="s">
        <v>48</v>
      </c>
      <c r="E58" t="s">
        <v>48</v>
      </c>
      <c r="F58" t="s">
        <v>48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8" workbookViewId="0">
      <selection activeCell="A53" sqref="A53:E60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29.75</v>
      </c>
      <c r="D3" s="11">
        <f>B3-C3</f>
        <v>53.25</v>
      </c>
      <c r="E3" s="3">
        <f>C3/B3</f>
        <v>0.35843373493975905</v>
      </c>
    </row>
    <row r="4" spans="1:5" x14ac:dyDescent="0.25">
      <c r="A4" t="s">
        <v>6</v>
      </c>
      <c r="B4" s="11">
        <v>13</v>
      </c>
      <c r="C4" s="11">
        <v>9.1300000000000008</v>
      </c>
      <c r="D4" s="11">
        <f t="shared" ref="D4:D8" si="0">B4-C4</f>
        <v>3.8699999999999992</v>
      </c>
      <c r="E4" s="3">
        <f t="shared" ref="E4:E8" si="1">C4/B4</f>
        <v>0.70230769230769241</v>
      </c>
    </row>
    <row r="5" spans="1:5" x14ac:dyDescent="0.25">
      <c r="A5" t="s">
        <v>3</v>
      </c>
      <c r="B5" s="11">
        <v>125</v>
      </c>
      <c r="C5" s="11">
        <v>37.75</v>
      </c>
      <c r="D5" s="11">
        <f t="shared" si="0"/>
        <v>87.25</v>
      </c>
      <c r="E5" s="3">
        <f t="shared" si="1"/>
        <v>0.30199999999999999</v>
      </c>
    </row>
    <row r="6" spans="1:5" x14ac:dyDescent="0.25">
      <c r="A6" t="s">
        <v>53</v>
      </c>
      <c r="B6" s="11">
        <v>570</v>
      </c>
      <c r="C6" s="11">
        <v>215.69</v>
      </c>
      <c r="D6" s="11">
        <f t="shared" si="0"/>
        <v>354.31</v>
      </c>
      <c r="E6" s="3">
        <f t="shared" si="1"/>
        <v>0.3784035087719298</v>
      </c>
    </row>
    <row r="7" spans="1:5" x14ac:dyDescent="0.25">
      <c r="A7" s="13" t="s">
        <v>4</v>
      </c>
      <c r="B7" s="13">
        <v>112</v>
      </c>
      <c r="C7" s="13">
        <v>7.75</v>
      </c>
      <c r="D7" s="13">
        <f t="shared" si="0"/>
        <v>104.25</v>
      </c>
      <c r="E7" s="5">
        <f t="shared" si="1"/>
        <v>6.9196428571428575E-2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15.5</v>
      </c>
      <c r="D13" s="11">
        <f t="shared" ref="D13:D29" si="2">B13-C13</f>
        <v>109.5</v>
      </c>
      <c r="E13" s="3">
        <f t="shared" ref="E13:E29" si="3">C13/B13</f>
        <v>0.124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22.62</v>
      </c>
      <c r="D15" s="11">
        <f t="shared" si="2"/>
        <v>187.38</v>
      </c>
      <c r="E15" s="3">
        <f t="shared" si="3"/>
        <v>0.10771428571428572</v>
      </c>
    </row>
    <row r="16" spans="1:5" x14ac:dyDescent="0.25">
      <c r="A16" t="s">
        <v>71</v>
      </c>
      <c r="B16" s="11">
        <v>100</v>
      </c>
      <c r="C16" s="11">
        <v>0</v>
      </c>
      <c r="D16" s="11">
        <f t="shared" si="2"/>
        <v>100</v>
      </c>
      <c r="E16" s="3">
        <f t="shared" si="3"/>
        <v>0</v>
      </c>
    </row>
    <row r="17" spans="1:5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5" x14ac:dyDescent="0.25">
      <c r="A18" t="s">
        <v>69</v>
      </c>
      <c r="B18" s="11">
        <v>1121</v>
      </c>
      <c r="C18" s="11">
        <v>279.31</v>
      </c>
      <c r="D18" s="11">
        <f t="shared" si="2"/>
        <v>841.69</v>
      </c>
      <c r="E18" s="3">
        <f t="shared" si="3"/>
        <v>0.24916146297948261</v>
      </c>
    </row>
    <row r="19" spans="1:5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5" x14ac:dyDescent="0.25">
      <c r="A20" t="s">
        <v>70</v>
      </c>
      <c r="B20" s="11">
        <v>216</v>
      </c>
      <c r="C20" s="11">
        <v>101.5</v>
      </c>
      <c r="D20" s="11">
        <f t="shared" si="2"/>
        <v>114.5</v>
      </c>
      <c r="E20" s="3">
        <f t="shared" si="3"/>
        <v>0.46990740740740738</v>
      </c>
    </row>
    <row r="21" spans="1:5" x14ac:dyDescent="0.25">
      <c r="A21" t="s">
        <v>72</v>
      </c>
      <c r="B21" s="11">
        <v>200</v>
      </c>
      <c r="C21" s="11">
        <v>136</v>
      </c>
      <c r="D21" s="11">
        <f t="shared" si="2"/>
        <v>64</v>
      </c>
      <c r="E21" s="3">
        <f t="shared" si="3"/>
        <v>0.68</v>
      </c>
    </row>
    <row r="22" spans="1:5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5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5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5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5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5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5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5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5" x14ac:dyDescent="0.25">
      <c r="B30" s="11"/>
      <c r="C30" s="11"/>
      <c r="D30" s="11"/>
      <c r="E30" s="11"/>
    </row>
    <row r="31" spans="1:5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5" x14ac:dyDescent="0.25">
      <c r="A32" t="s">
        <v>5</v>
      </c>
      <c r="B32" s="11">
        <v>35</v>
      </c>
      <c r="C32" s="11">
        <v>14</v>
      </c>
      <c r="D32" s="11">
        <f t="shared" ref="D32:D33" si="4">B32-C32</f>
        <v>21</v>
      </c>
      <c r="E32" s="3">
        <f t="shared" ref="E32:E39" si="5">C32/B32</f>
        <v>0.4</v>
      </c>
    </row>
    <row r="33" spans="1:6" x14ac:dyDescent="0.25">
      <c r="A33" t="s">
        <v>6</v>
      </c>
      <c r="B33" s="11">
        <v>14</v>
      </c>
      <c r="C33" s="11">
        <v>2.38</v>
      </c>
      <c r="D33" s="11">
        <f t="shared" si="4"/>
        <v>11.620000000000001</v>
      </c>
      <c r="E33" s="3">
        <f t="shared" si="5"/>
        <v>0.16999999999999998</v>
      </c>
    </row>
    <row r="34" spans="1:6" x14ac:dyDescent="0.25">
      <c r="A34" t="s">
        <v>68</v>
      </c>
      <c r="B34" s="11">
        <v>30</v>
      </c>
      <c r="C34" s="11">
        <v>9.8800000000000008</v>
      </c>
      <c r="D34" s="11">
        <f>B34-C34</f>
        <v>20.119999999999997</v>
      </c>
      <c r="E34" s="3">
        <f t="shared" si="5"/>
        <v>0.32933333333333337</v>
      </c>
    </row>
    <row r="35" spans="1:6" x14ac:dyDescent="0.25">
      <c r="A35" t="s">
        <v>53</v>
      </c>
      <c r="B35" s="11">
        <v>165</v>
      </c>
      <c r="C35" s="11">
        <v>143</v>
      </c>
      <c r="D35" s="11">
        <f>B35-C35</f>
        <v>22</v>
      </c>
      <c r="E35" s="3">
        <f t="shared" si="5"/>
        <v>0.8666666666666667</v>
      </c>
    </row>
    <row r="36" spans="1:6" x14ac:dyDescent="0.25">
      <c r="A36" t="s">
        <v>67</v>
      </c>
      <c r="B36" s="11">
        <v>108</v>
      </c>
      <c r="C36" s="11">
        <v>96</v>
      </c>
      <c r="D36" s="11">
        <f>B36-C36</f>
        <v>12</v>
      </c>
      <c r="E36" s="3">
        <f t="shared" si="5"/>
        <v>0.88888888888888884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33.5</v>
      </c>
      <c r="D38" s="13">
        <f t="shared" ref="D38:D39" si="6">B38-C38</f>
        <v>0.5</v>
      </c>
      <c r="E38" s="5">
        <f t="shared" si="5"/>
        <v>0.98529411764705888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54.12</v>
      </c>
      <c r="D43" s="11">
        <f>B43-C43</f>
        <v>5.8800000000000026</v>
      </c>
      <c r="E43" s="3">
        <f>C43/B43</f>
        <v>0.90199999999999991</v>
      </c>
    </row>
    <row r="44" spans="1:6" x14ac:dyDescent="0.25">
      <c r="A44" t="s">
        <v>5</v>
      </c>
      <c r="B44">
        <v>146</v>
      </c>
      <c r="C44">
        <v>97</v>
      </c>
      <c r="D44">
        <f t="shared" ref="D44:D50" si="7">B44-C44</f>
        <v>49</v>
      </c>
      <c r="E44" s="3">
        <f t="shared" ref="E44:E50" si="8">C44/B44</f>
        <v>0.66438356164383561</v>
      </c>
      <c r="F44" s="12"/>
    </row>
    <row r="45" spans="1:6" x14ac:dyDescent="0.25">
      <c r="A45" t="s">
        <v>6</v>
      </c>
      <c r="B45">
        <v>24</v>
      </c>
      <c r="C45">
        <v>1.75</v>
      </c>
      <c r="D45">
        <f t="shared" si="7"/>
        <v>22.25</v>
      </c>
      <c r="E45" s="3">
        <f t="shared" si="8"/>
        <v>7.2916666666666671E-2</v>
      </c>
      <c r="F45" s="12"/>
    </row>
    <row r="46" spans="1:6" x14ac:dyDescent="0.25">
      <c r="A46" t="s">
        <v>3</v>
      </c>
      <c r="B46">
        <v>242</v>
      </c>
      <c r="C46">
        <v>132.38</v>
      </c>
      <c r="D46">
        <f t="shared" si="7"/>
        <v>109.62</v>
      </c>
      <c r="E46" s="3">
        <f t="shared" si="8"/>
        <v>0.54702479338842969</v>
      </c>
      <c r="F46" s="12"/>
    </row>
    <row r="47" spans="1:6" x14ac:dyDescent="0.25">
      <c r="A47" t="s">
        <v>53</v>
      </c>
      <c r="B47">
        <v>255</v>
      </c>
      <c r="C47">
        <v>65</v>
      </c>
      <c r="D47">
        <f t="shared" si="7"/>
        <v>190</v>
      </c>
      <c r="E47" s="3">
        <f t="shared" si="8"/>
        <v>0.25490196078431371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s="1" customFormat="1" x14ac:dyDescent="0.25">
      <c r="A53" s="2" t="s">
        <v>64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30</v>
      </c>
      <c r="C54">
        <v>16</v>
      </c>
      <c r="D54">
        <f>B54-C54</f>
        <v>14</v>
      </c>
      <c r="E54" s="3">
        <f t="shared" ref="E54:E60" si="9">C54/B54</f>
        <v>0.53333333333333333</v>
      </c>
    </row>
    <row r="55" spans="1:5" x14ac:dyDescent="0.25">
      <c r="A55" t="s">
        <v>6</v>
      </c>
      <c r="B55">
        <v>6</v>
      </c>
      <c r="C55">
        <v>0</v>
      </c>
      <c r="D55">
        <f t="shared" ref="D55:D60" si="10">B55-C55</f>
        <v>6</v>
      </c>
      <c r="E55" s="3">
        <f t="shared" si="9"/>
        <v>0</v>
      </c>
    </row>
    <row r="56" spans="1:5" x14ac:dyDescent="0.25">
      <c r="A56" t="s">
        <v>3</v>
      </c>
      <c r="B56">
        <v>42</v>
      </c>
      <c r="C56">
        <v>56.25</v>
      </c>
      <c r="D56">
        <f t="shared" si="10"/>
        <v>-14.25</v>
      </c>
      <c r="E56" s="3">
        <f t="shared" si="9"/>
        <v>1.3392857142857142</v>
      </c>
    </row>
    <row r="57" spans="1:5" x14ac:dyDescent="0.25">
      <c r="A57" t="s">
        <v>53</v>
      </c>
      <c r="B57">
        <v>298</v>
      </c>
      <c r="C57">
        <v>250</v>
      </c>
      <c r="D57">
        <f t="shared" si="10"/>
        <v>48</v>
      </c>
      <c r="E57" s="3">
        <f t="shared" si="9"/>
        <v>0.83892617449664431</v>
      </c>
    </row>
    <row r="58" spans="1:5" x14ac:dyDescent="0.25">
      <c r="A58" s="4" t="s">
        <v>4</v>
      </c>
      <c r="B58" s="4">
        <v>80</v>
      </c>
      <c r="C58" s="4">
        <v>0</v>
      </c>
      <c r="D58" s="4">
        <f t="shared" si="10"/>
        <v>80</v>
      </c>
      <c r="E58" s="5">
        <f t="shared" si="9"/>
        <v>0</v>
      </c>
    </row>
    <row r="59" spans="1:5" x14ac:dyDescent="0.25">
      <c r="A59" s="4" t="s">
        <v>54</v>
      </c>
      <c r="B59" s="4">
        <v>20</v>
      </c>
      <c r="C59" s="4">
        <v>0</v>
      </c>
      <c r="D59" s="4">
        <f t="shared" si="10"/>
        <v>20</v>
      </c>
      <c r="E59" s="5">
        <f t="shared" si="9"/>
        <v>0</v>
      </c>
    </row>
    <row r="60" spans="1:5" x14ac:dyDescent="0.25">
      <c r="A60" t="s">
        <v>55</v>
      </c>
      <c r="B60">
        <v>3</v>
      </c>
      <c r="C60">
        <v>0</v>
      </c>
      <c r="D60">
        <f t="shared" si="10"/>
        <v>3</v>
      </c>
      <c r="E60" s="3">
        <f t="shared" si="9"/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29.75</v>
      </c>
      <c r="D3" s="11">
        <f>B3-C3</f>
        <v>53.25</v>
      </c>
      <c r="E3" s="3">
        <f>C3/B3</f>
        <v>0.35843373493975905</v>
      </c>
    </row>
    <row r="4" spans="1:5" x14ac:dyDescent="0.25">
      <c r="A4" t="s">
        <v>6</v>
      </c>
      <c r="B4" s="11">
        <v>13</v>
      </c>
      <c r="C4" s="11">
        <v>9.1300000000000008</v>
      </c>
      <c r="D4" s="11">
        <f t="shared" ref="D4:D8" si="0">B4-C4</f>
        <v>3.8699999999999992</v>
      </c>
      <c r="E4" s="3">
        <f t="shared" ref="E4:E8" si="1">C4/B4</f>
        <v>0.70230769230769241</v>
      </c>
    </row>
    <row r="5" spans="1:5" x14ac:dyDescent="0.25">
      <c r="A5" t="s">
        <v>3</v>
      </c>
      <c r="B5" s="11">
        <v>125</v>
      </c>
      <c r="C5" s="11">
        <v>37.75</v>
      </c>
      <c r="D5" s="11">
        <f t="shared" si="0"/>
        <v>87.25</v>
      </c>
      <c r="E5" s="3">
        <f t="shared" si="1"/>
        <v>0.30199999999999999</v>
      </c>
    </row>
    <row r="6" spans="1:5" x14ac:dyDescent="0.25">
      <c r="A6" t="s">
        <v>53</v>
      </c>
      <c r="B6" s="11">
        <v>570</v>
      </c>
      <c r="C6" s="11">
        <v>215.69</v>
      </c>
      <c r="D6" s="11">
        <f t="shared" si="0"/>
        <v>354.31</v>
      </c>
      <c r="E6" s="3">
        <f t="shared" si="1"/>
        <v>0.3784035087719298</v>
      </c>
    </row>
    <row r="7" spans="1:5" x14ac:dyDescent="0.25">
      <c r="A7" s="13" t="s">
        <v>4</v>
      </c>
      <c r="B7" s="13">
        <v>112</v>
      </c>
      <c r="C7" s="13">
        <v>7.75</v>
      </c>
      <c r="D7" s="13">
        <f t="shared" si="0"/>
        <v>104.25</v>
      </c>
      <c r="E7" s="5">
        <f t="shared" si="1"/>
        <v>6.9196428571428575E-2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15.5</v>
      </c>
      <c r="D13" s="11">
        <f t="shared" ref="D13:D29" si="2">B13-C13</f>
        <v>109.5</v>
      </c>
      <c r="E13" s="3">
        <f t="shared" ref="E13:E29" si="3">C13/B13</f>
        <v>0.124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25.5</v>
      </c>
      <c r="D15" s="11">
        <f t="shared" si="2"/>
        <v>184.5</v>
      </c>
      <c r="E15" s="3">
        <f t="shared" si="3"/>
        <v>0.12142857142857143</v>
      </c>
    </row>
    <row r="16" spans="1:5" x14ac:dyDescent="0.25">
      <c r="A16" t="s">
        <v>71</v>
      </c>
      <c r="B16" s="11">
        <v>100</v>
      </c>
      <c r="C16" s="11">
        <v>1.1299999999999999</v>
      </c>
      <c r="D16" s="11">
        <f t="shared" si="2"/>
        <v>98.87</v>
      </c>
      <c r="E16" s="3">
        <f t="shared" si="3"/>
        <v>1.1299999999999999E-2</v>
      </c>
    </row>
    <row r="17" spans="1:6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6" x14ac:dyDescent="0.25">
      <c r="A18" t="s">
        <v>69</v>
      </c>
      <c r="B18" s="11">
        <v>1121</v>
      </c>
      <c r="C18" s="11">
        <v>322.31</v>
      </c>
      <c r="D18" s="11">
        <f t="shared" si="2"/>
        <v>798.69</v>
      </c>
      <c r="E18" s="3">
        <f t="shared" si="3"/>
        <v>0.2875200713648528</v>
      </c>
    </row>
    <row r="19" spans="1:6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6" x14ac:dyDescent="0.25">
      <c r="A20" t="s">
        <v>70</v>
      </c>
      <c r="B20" s="11">
        <v>216</v>
      </c>
      <c r="C20" s="11">
        <v>109.5</v>
      </c>
      <c r="D20" s="11">
        <f t="shared" si="2"/>
        <v>106.5</v>
      </c>
      <c r="E20" s="3">
        <f t="shared" si="3"/>
        <v>0.50694444444444442</v>
      </c>
    </row>
    <row r="21" spans="1:6" x14ac:dyDescent="0.25">
      <c r="A21" s="6" t="s">
        <v>72</v>
      </c>
      <c r="B21" s="6">
        <v>200</v>
      </c>
      <c r="C21" s="6">
        <v>164</v>
      </c>
      <c r="D21" s="6">
        <f t="shared" si="2"/>
        <v>36</v>
      </c>
      <c r="E21" s="7">
        <f t="shared" si="3"/>
        <v>0.82</v>
      </c>
      <c r="F21" s="6" t="s">
        <v>82</v>
      </c>
    </row>
    <row r="22" spans="1:6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6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6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6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6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6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6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6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6" x14ac:dyDescent="0.25">
      <c r="B30" s="11"/>
      <c r="C30" s="11"/>
      <c r="D30" s="11"/>
      <c r="E30" s="11"/>
    </row>
    <row r="31" spans="1:6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6" x14ac:dyDescent="0.25">
      <c r="A32" t="s">
        <v>5</v>
      </c>
      <c r="B32" s="11">
        <v>35</v>
      </c>
      <c r="C32" s="11">
        <v>19</v>
      </c>
      <c r="D32" s="11">
        <f t="shared" ref="D32:D33" si="4">B32-C32</f>
        <v>16</v>
      </c>
      <c r="E32" s="3">
        <f t="shared" ref="E32:E39" si="5">C32/B32</f>
        <v>0.54285714285714282</v>
      </c>
    </row>
    <row r="33" spans="1:6" x14ac:dyDescent="0.25">
      <c r="A33" t="s">
        <v>6</v>
      </c>
      <c r="B33" s="11">
        <v>14</v>
      </c>
      <c r="C33" s="11">
        <v>2.38</v>
      </c>
      <c r="D33" s="11">
        <f t="shared" si="4"/>
        <v>11.620000000000001</v>
      </c>
      <c r="E33" s="3">
        <f t="shared" si="5"/>
        <v>0.16999999999999998</v>
      </c>
    </row>
    <row r="34" spans="1:6" x14ac:dyDescent="0.25">
      <c r="A34" t="s">
        <v>68</v>
      </c>
      <c r="B34" s="11">
        <v>30</v>
      </c>
      <c r="C34" s="11">
        <v>20.38</v>
      </c>
      <c r="D34" s="11">
        <f>B34-C34</f>
        <v>9.620000000000001</v>
      </c>
      <c r="E34" s="3">
        <f t="shared" si="5"/>
        <v>0.67933333333333334</v>
      </c>
    </row>
    <row r="35" spans="1:6" x14ac:dyDescent="0.25">
      <c r="A35" t="s">
        <v>53</v>
      </c>
      <c r="B35" s="11">
        <v>165</v>
      </c>
      <c r="C35" s="11">
        <v>177.75</v>
      </c>
      <c r="D35" s="11">
        <f>B35-C35</f>
        <v>-12.75</v>
      </c>
      <c r="E35" s="3">
        <f t="shared" si="5"/>
        <v>1.0772727272727274</v>
      </c>
    </row>
    <row r="36" spans="1:6" x14ac:dyDescent="0.25">
      <c r="A36" s="14" t="s">
        <v>67</v>
      </c>
      <c r="B36" s="14">
        <v>108</v>
      </c>
      <c r="C36" s="14">
        <v>105</v>
      </c>
      <c r="D36" s="14">
        <f>B36-C36</f>
        <v>3</v>
      </c>
      <c r="E36" s="15">
        <f t="shared" si="5"/>
        <v>0.97222222222222221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33.5</v>
      </c>
      <c r="D38" s="13">
        <f t="shared" ref="D38:D39" si="6">B38-C38</f>
        <v>0.5</v>
      </c>
      <c r="E38" s="5">
        <f t="shared" si="5"/>
        <v>0.98529411764705888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54.12</v>
      </c>
      <c r="D43" s="11">
        <f>B43-C43</f>
        <v>5.8800000000000026</v>
      </c>
      <c r="E43" s="3">
        <f>C43/B43</f>
        <v>0.90199999999999991</v>
      </c>
    </row>
    <row r="44" spans="1:6" x14ac:dyDescent="0.25">
      <c r="A44" t="s">
        <v>5</v>
      </c>
      <c r="B44">
        <v>146</v>
      </c>
      <c r="C44">
        <v>102.5</v>
      </c>
      <c r="D44">
        <f t="shared" ref="D44:D50" si="7">B44-C44</f>
        <v>43.5</v>
      </c>
      <c r="E44" s="3">
        <f t="shared" ref="E44:E50" si="8">C44/B44</f>
        <v>0.70205479452054798</v>
      </c>
      <c r="F44" s="12"/>
    </row>
    <row r="45" spans="1:6" x14ac:dyDescent="0.25">
      <c r="A45" t="s">
        <v>6</v>
      </c>
      <c r="B45">
        <v>24</v>
      </c>
      <c r="C45">
        <v>1.75</v>
      </c>
      <c r="D45">
        <f t="shared" si="7"/>
        <v>22.25</v>
      </c>
      <c r="E45" s="3">
        <f t="shared" si="8"/>
        <v>7.2916666666666671E-2</v>
      </c>
      <c r="F45" s="12"/>
    </row>
    <row r="46" spans="1:6" x14ac:dyDescent="0.25">
      <c r="A46" t="s">
        <v>3</v>
      </c>
      <c r="B46">
        <v>242</v>
      </c>
      <c r="C46">
        <v>137.38</v>
      </c>
      <c r="D46">
        <f t="shared" si="7"/>
        <v>104.62</v>
      </c>
      <c r="E46" s="3">
        <f t="shared" si="8"/>
        <v>0.56768595041322312</v>
      </c>
      <c r="F46" s="12"/>
    </row>
    <row r="47" spans="1:6" x14ac:dyDescent="0.25">
      <c r="A47" t="s">
        <v>53</v>
      </c>
      <c r="B47">
        <v>255</v>
      </c>
      <c r="C47">
        <v>65</v>
      </c>
      <c r="D47">
        <f t="shared" si="7"/>
        <v>190</v>
      </c>
      <c r="E47" s="3">
        <f t="shared" si="8"/>
        <v>0.25490196078431371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x14ac:dyDescent="0.25">
      <c r="A53" s="2" t="s">
        <v>81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60</v>
      </c>
      <c r="C54">
        <v>0</v>
      </c>
      <c r="D54">
        <f>B54-C54</f>
        <v>60</v>
      </c>
      <c r="E54" s="3">
        <f t="shared" ref="E54:E57" si="9">C54/B54</f>
        <v>0</v>
      </c>
    </row>
    <row r="55" spans="1:5" x14ac:dyDescent="0.25">
      <c r="A55" t="s">
        <v>3</v>
      </c>
      <c r="B55">
        <v>66</v>
      </c>
      <c r="C55">
        <v>0</v>
      </c>
      <c r="D55">
        <f t="shared" ref="D55:D57" si="10">B55-C55</f>
        <v>66</v>
      </c>
      <c r="E55" s="3">
        <f t="shared" si="9"/>
        <v>0</v>
      </c>
    </row>
    <row r="56" spans="1:5" x14ac:dyDescent="0.25">
      <c r="A56" t="s">
        <v>53</v>
      </c>
      <c r="B56">
        <v>278</v>
      </c>
      <c r="C56">
        <v>8</v>
      </c>
      <c r="D56">
        <f t="shared" si="10"/>
        <v>270</v>
      </c>
      <c r="E56" s="3">
        <f t="shared" si="9"/>
        <v>2.8776978417266189E-2</v>
      </c>
    </row>
    <row r="57" spans="1:5" x14ac:dyDescent="0.25">
      <c r="A57" s="4" t="s">
        <v>4</v>
      </c>
      <c r="B57" s="4">
        <v>80</v>
      </c>
      <c r="C57" s="4">
        <v>0</v>
      </c>
      <c r="D57" s="4">
        <f t="shared" si="10"/>
        <v>80</v>
      </c>
      <c r="E57" s="5">
        <f t="shared" si="9"/>
        <v>0</v>
      </c>
    </row>
    <row r="58" spans="1:5" x14ac:dyDescent="0.25">
      <c r="E58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29.75</v>
      </c>
      <c r="D3" s="11">
        <f>B3-C3</f>
        <v>53.25</v>
      </c>
      <c r="E3" s="3">
        <f>C3/B3</f>
        <v>0.35843373493975905</v>
      </c>
    </row>
    <row r="4" spans="1:5" x14ac:dyDescent="0.25">
      <c r="A4" t="s">
        <v>6</v>
      </c>
      <c r="B4" s="11">
        <v>13</v>
      </c>
      <c r="C4" s="11">
        <v>9.1300000000000008</v>
      </c>
      <c r="D4" s="11">
        <f t="shared" ref="D4:D8" si="0">B4-C4</f>
        <v>3.8699999999999992</v>
      </c>
      <c r="E4" s="3">
        <f t="shared" ref="E4:E8" si="1">C4/B4</f>
        <v>0.70230769230769241</v>
      </c>
    </row>
    <row r="5" spans="1:5" x14ac:dyDescent="0.25">
      <c r="A5" t="s">
        <v>3</v>
      </c>
      <c r="B5" s="11">
        <v>125</v>
      </c>
      <c r="C5" s="11">
        <v>37.75</v>
      </c>
      <c r="D5" s="11">
        <f t="shared" si="0"/>
        <v>87.25</v>
      </c>
      <c r="E5" s="3">
        <f t="shared" si="1"/>
        <v>0.30199999999999999</v>
      </c>
    </row>
    <row r="6" spans="1:5" x14ac:dyDescent="0.25">
      <c r="A6" t="s">
        <v>53</v>
      </c>
      <c r="B6" s="11">
        <v>570</v>
      </c>
      <c r="C6" s="11">
        <v>215.69</v>
      </c>
      <c r="D6" s="11">
        <f t="shared" si="0"/>
        <v>354.31</v>
      </c>
      <c r="E6" s="3">
        <f t="shared" si="1"/>
        <v>0.3784035087719298</v>
      </c>
    </row>
    <row r="7" spans="1:5" x14ac:dyDescent="0.25">
      <c r="A7" s="13" t="s">
        <v>4</v>
      </c>
      <c r="B7" s="13">
        <v>112</v>
      </c>
      <c r="C7" s="13">
        <v>7.75</v>
      </c>
      <c r="D7" s="13">
        <f t="shared" si="0"/>
        <v>104.25</v>
      </c>
      <c r="E7" s="5">
        <f t="shared" si="1"/>
        <v>6.9196428571428575E-2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21.5</v>
      </c>
      <c r="D13" s="11">
        <f t="shared" ref="D13:D29" si="2">B13-C13</f>
        <v>103.5</v>
      </c>
      <c r="E13" s="3">
        <f t="shared" ref="E13:E29" si="3">C13/B13</f>
        <v>0.17199999999999999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25.5</v>
      </c>
      <c r="D15" s="11">
        <f t="shared" si="2"/>
        <v>184.5</v>
      </c>
      <c r="E15" s="3">
        <f t="shared" si="3"/>
        <v>0.12142857142857143</v>
      </c>
    </row>
    <row r="16" spans="1:5" x14ac:dyDescent="0.25">
      <c r="A16" t="s">
        <v>84</v>
      </c>
      <c r="B16" s="11">
        <v>100</v>
      </c>
      <c r="C16" s="11">
        <v>1.75</v>
      </c>
      <c r="D16" s="11">
        <f t="shared" si="2"/>
        <v>98.25</v>
      </c>
      <c r="E16" s="3">
        <f t="shared" si="3"/>
        <v>1.7500000000000002E-2</v>
      </c>
    </row>
    <row r="17" spans="1:6" x14ac:dyDescent="0.25">
      <c r="A17" t="s">
        <v>83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6" x14ac:dyDescent="0.25">
      <c r="A18" t="s">
        <v>69</v>
      </c>
      <c r="B18" s="11">
        <v>1121</v>
      </c>
      <c r="C18" s="11">
        <v>387.31</v>
      </c>
      <c r="D18" s="11">
        <f t="shared" si="2"/>
        <v>733.69</v>
      </c>
      <c r="E18" s="3">
        <f t="shared" si="3"/>
        <v>0.34550401427297056</v>
      </c>
    </row>
    <row r="19" spans="1:6" x14ac:dyDescent="0.25">
      <c r="A19" t="s">
        <v>67</v>
      </c>
      <c r="B19" s="11">
        <v>108</v>
      </c>
      <c r="C19" s="11">
        <v>19</v>
      </c>
      <c r="D19" s="11">
        <f t="shared" si="2"/>
        <v>89</v>
      </c>
      <c r="E19" s="3">
        <f t="shared" si="3"/>
        <v>0.17592592592592593</v>
      </c>
    </row>
    <row r="20" spans="1:6" x14ac:dyDescent="0.25">
      <c r="A20" t="s">
        <v>70</v>
      </c>
      <c r="B20" s="11">
        <v>216</v>
      </c>
      <c r="C20" s="11">
        <v>134.5</v>
      </c>
      <c r="D20" s="11">
        <f t="shared" si="2"/>
        <v>81.5</v>
      </c>
      <c r="E20" s="3">
        <f t="shared" si="3"/>
        <v>0.62268518518518523</v>
      </c>
    </row>
    <row r="21" spans="1:6" x14ac:dyDescent="0.25">
      <c r="A21" s="11" t="s">
        <v>72</v>
      </c>
      <c r="B21" s="11">
        <v>200</v>
      </c>
      <c r="C21" s="11">
        <v>184</v>
      </c>
      <c r="D21" s="11">
        <f t="shared" si="2"/>
        <v>16</v>
      </c>
      <c r="E21" s="3">
        <f t="shared" si="3"/>
        <v>0.92</v>
      </c>
      <c r="F21" s="6"/>
    </row>
    <row r="22" spans="1:6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6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6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6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6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6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6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6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6" x14ac:dyDescent="0.25">
      <c r="B30" s="11"/>
      <c r="C30" s="11"/>
      <c r="D30" s="11"/>
      <c r="E30" s="11"/>
    </row>
    <row r="32" spans="1:6" s="1" customFormat="1" x14ac:dyDescent="0.25">
      <c r="A32" s="2" t="s">
        <v>52</v>
      </c>
      <c r="B32" s="1" t="s">
        <v>0</v>
      </c>
      <c r="C32" s="1" t="s">
        <v>1</v>
      </c>
      <c r="D32" s="1" t="s">
        <v>10</v>
      </c>
      <c r="E32" s="1" t="s">
        <v>12</v>
      </c>
    </row>
    <row r="33" spans="1:6" x14ac:dyDescent="0.25">
      <c r="A33" t="s">
        <v>80</v>
      </c>
      <c r="B33" s="11">
        <v>60</v>
      </c>
      <c r="C33" s="11">
        <v>54.12</v>
      </c>
      <c r="D33" s="11">
        <f>B33-C33</f>
        <v>5.8800000000000026</v>
      </c>
      <c r="E33" s="3">
        <f>C33/B33</f>
        <v>0.90199999999999991</v>
      </c>
    </row>
    <row r="34" spans="1:6" x14ac:dyDescent="0.25">
      <c r="A34" t="s">
        <v>5</v>
      </c>
      <c r="B34">
        <v>146</v>
      </c>
      <c r="C34">
        <v>109.5</v>
      </c>
      <c r="D34">
        <f t="shared" ref="D34:D40" si="4">B34-C34</f>
        <v>36.5</v>
      </c>
      <c r="E34" s="3">
        <f t="shared" ref="E34:E40" si="5">C34/B34</f>
        <v>0.75</v>
      </c>
      <c r="F34" s="12"/>
    </row>
    <row r="35" spans="1:6" x14ac:dyDescent="0.25">
      <c r="A35" t="s">
        <v>6</v>
      </c>
      <c r="B35">
        <v>24</v>
      </c>
      <c r="C35">
        <v>1.75</v>
      </c>
      <c r="D35">
        <f t="shared" si="4"/>
        <v>22.25</v>
      </c>
      <c r="E35" s="3">
        <f t="shared" si="5"/>
        <v>7.2916666666666671E-2</v>
      </c>
      <c r="F35" s="12"/>
    </row>
    <row r="36" spans="1:6" x14ac:dyDescent="0.25">
      <c r="A36" t="s">
        <v>3</v>
      </c>
      <c r="B36">
        <v>242</v>
      </c>
      <c r="C36">
        <v>137.38</v>
      </c>
      <c r="D36">
        <f t="shared" si="4"/>
        <v>104.62</v>
      </c>
      <c r="E36" s="3">
        <f t="shared" si="5"/>
        <v>0.56768595041322312</v>
      </c>
      <c r="F36" s="12"/>
    </row>
    <row r="37" spans="1:6" x14ac:dyDescent="0.25">
      <c r="A37" t="s">
        <v>53</v>
      </c>
      <c r="B37">
        <v>255</v>
      </c>
      <c r="C37">
        <v>65</v>
      </c>
      <c r="D37">
        <f t="shared" si="4"/>
        <v>190</v>
      </c>
      <c r="E37" s="3">
        <f t="shared" si="5"/>
        <v>0.25490196078431371</v>
      </c>
    </row>
    <row r="38" spans="1:6" x14ac:dyDescent="0.25">
      <c r="A38" s="4" t="s">
        <v>4</v>
      </c>
      <c r="B38" s="4">
        <v>60</v>
      </c>
      <c r="C38" s="4">
        <v>0</v>
      </c>
      <c r="D38" s="4">
        <f t="shared" si="4"/>
        <v>60</v>
      </c>
      <c r="E38" s="5">
        <f t="shared" si="5"/>
        <v>0</v>
      </c>
    </row>
    <row r="39" spans="1:6" x14ac:dyDescent="0.25">
      <c r="A39" s="4" t="s">
        <v>54</v>
      </c>
      <c r="B39" s="4">
        <v>60</v>
      </c>
      <c r="C39" s="4">
        <v>0</v>
      </c>
      <c r="D39" s="4">
        <f t="shared" si="4"/>
        <v>60</v>
      </c>
      <c r="E39" s="5">
        <f t="shared" si="5"/>
        <v>0</v>
      </c>
    </row>
    <row r="40" spans="1:6" x14ac:dyDescent="0.25">
      <c r="A40" t="s">
        <v>55</v>
      </c>
      <c r="B40">
        <v>3</v>
      </c>
      <c r="C40">
        <v>0</v>
      </c>
      <c r="D40">
        <f t="shared" si="4"/>
        <v>3</v>
      </c>
      <c r="E40" s="3">
        <f t="shared" si="5"/>
        <v>0</v>
      </c>
    </row>
    <row r="41" spans="1:6" x14ac:dyDescent="0.25">
      <c r="E41" s="3"/>
    </row>
    <row r="43" spans="1:6" x14ac:dyDescent="0.25">
      <c r="A43" s="2" t="s">
        <v>81</v>
      </c>
      <c r="B43" s="1" t="s">
        <v>0</v>
      </c>
      <c r="C43" s="1" t="s">
        <v>1</v>
      </c>
      <c r="D43" s="1" t="s">
        <v>10</v>
      </c>
      <c r="E43" s="1" t="s">
        <v>12</v>
      </c>
    </row>
    <row r="44" spans="1:6" x14ac:dyDescent="0.25">
      <c r="A44" t="s">
        <v>5</v>
      </c>
      <c r="B44">
        <v>60</v>
      </c>
      <c r="C44">
        <v>6</v>
      </c>
      <c r="D44">
        <f>B44-C44</f>
        <v>54</v>
      </c>
      <c r="E44" s="3">
        <f t="shared" ref="E44:E47" si="6">C44/B44</f>
        <v>0.1</v>
      </c>
    </row>
    <row r="45" spans="1:6" x14ac:dyDescent="0.25">
      <c r="A45" t="s">
        <v>3</v>
      </c>
      <c r="B45">
        <v>66</v>
      </c>
      <c r="C45">
        <v>11</v>
      </c>
      <c r="D45">
        <f t="shared" ref="D45:D47" si="7">B45-C45</f>
        <v>55</v>
      </c>
      <c r="E45" s="3">
        <f t="shared" si="6"/>
        <v>0.16666666666666666</v>
      </c>
    </row>
    <row r="46" spans="1:6" x14ac:dyDescent="0.25">
      <c r="A46" t="s">
        <v>53</v>
      </c>
      <c r="B46">
        <v>278</v>
      </c>
      <c r="C46">
        <v>47</v>
      </c>
      <c r="D46">
        <f t="shared" si="7"/>
        <v>231</v>
      </c>
      <c r="E46" s="3">
        <f t="shared" si="6"/>
        <v>0.16906474820143885</v>
      </c>
    </row>
    <row r="47" spans="1:6" x14ac:dyDescent="0.25">
      <c r="A47" s="4" t="s">
        <v>4</v>
      </c>
      <c r="B47" s="4">
        <v>80</v>
      </c>
      <c r="C47" s="4">
        <v>0</v>
      </c>
      <c r="D47" s="4">
        <f t="shared" si="7"/>
        <v>80</v>
      </c>
      <c r="E47" s="5">
        <f t="shared" si="6"/>
        <v>0</v>
      </c>
    </row>
    <row r="48" spans="1:6" x14ac:dyDescent="0.25">
      <c r="E48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6" x14ac:dyDescent="0.25">
      <c r="A3" t="s">
        <v>86</v>
      </c>
      <c r="B3" s="11">
        <v>96</v>
      </c>
      <c r="C3" s="11">
        <v>38.880000000000003</v>
      </c>
      <c r="D3" s="11">
        <f t="shared" ref="D3" si="0">B3-C3</f>
        <v>57.12</v>
      </c>
      <c r="E3" s="3">
        <f t="shared" ref="E3" si="1">C3/B3</f>
        <v>0.40500000000000003</v>
      </c>
    </row>
    <row r="4" spans="1:6" x14ac:dyDescent="0.25">
      <c r="A4" t="s">
        <v>3</v>
      </c>
      <c r="B4" s="11">
        <v>125</v>
      </c>
      <c r="C4" s="11">
        <v>37.75</v>
      </c>
      <c r="D4" s="11">
        <f t="shared" ref="D4:D7" si="2">B4-C4</f>
        <v>87.25</v>
      </c>
      <c r="E4" s="3">
        <f t="shared" ref="E4:E7" si="3">C4/B4</f>
        <v>0.30199999999999999</v>
      </c>
    </row>
    <row r="5" spans="1:6" x14ac:dyDescent="0.25">
      <c r="A5" t="s">
        <v>53</v>
      </c>
      <c r="B5" s="11">
        <v>570</v>
      </c>
      <c r="C5" s="11">
        <v>215.69</v>
      </c>
      <c r="D5" s="11">
        <f t="shared" si="2"/>
        <v>354.31</v>
      </c>
      <c r="E5" s="3">
        <f t="shared" si="3"/>
        <v>0.3784035087719298</v>
      </c>
      <c r="F5" t="s">
        <v>87</v>
      </c>
    </row>
    <row r="6" spans="1:6" x14ac:dyDescent="0.25">
      <c r="A6" s="13" t="s">
        <v>4</v>
      </c>
      <c r="B6" s="13">
        <v>112</v>
      </c>
      <c r="C6" s="13">
        <v>7.75</v>
      </c>
      <c r="D6" s="13">
        <f t="shared" si="2"/>
        <v>104.25</v>
      </c>
      <c r="E6" s="5">
        <f t="shared" si="3"/>
        <v>6.9196428571428575E-2</v>
      </c>
    </row>
    <row r="7" spans="1:6" x14ac:dyDescent="0.25">
      <c r="A7" t="s">
        <v>55</v>
      </c>
      <c r="B7" s="11">
        <v>3</v>
      </c>
      <c r="C7" s="11">
        <v>0</v>
      </c>
      <c r="D7" s="11">
        <f t="shared" si="2"/>
        <v>3</v>
      </c>
      <c r="E7" s="3">
        <f t="shared" si="3"/>
        <v>0</v>
      </c>
    </row>
    <row r="8" spans="1:6" x14ac:dyDescent="0.25">
      <c r="B8" s="11"/>
      <c r="C8" s="11"/>
      <c r="D8" s="11"/>
      <c r="E8" s="11"/>
    </row>
    <row r="9" spans="1:6" x14ac:dyDescent="0.25">
      <c r="B9" s="11"/>
      <c r="C9" s="11"/>
      <c r="D9" s="11"/>
      <c r="E9" s="11"/>
    </row>
    <row r="10" spans="1:6" s="1" customFormat="1" x14ac:dyDescent="0.25">
      <c r="A10" s="2" t="s">
        <v>62</v>
      </c>
      <c r="B10" s="1" t="s">
        <v>0</v>
      </c>
      <c r="C10" s="1" t="s">
        <v>1</v>
      </c>
      <c r="D10" s="1" t="s">
        <v>10</v>
      </c>
      <c r="E10" s="1" t="s">
        <v>12</v>
      </c>
    </row>
    <row r="11" spans="1:6" x14ac:dyDescent="0.25">
      <c r="A11" t="s">
        <v>80</v>
      </c>
      <c r="B11" s="11">
        <v>160</v>
      </c>
      <c r="C11" s="11">
        <v>168</v>
      </c>
      <c r="D11" s="11">
        <f>B11-C11</f>
        <v>-8</v>
      </c>
      <c r="E11" s="3">
        <f>C11/B11</f>
        <v>1.05</v>
      </c>
    </row>
    <row r="12" spans="1:6" x14ac:dyDescent="0.25">
      <c r="A12" t="s">
        <v>86</v>
      </c>
      <c r="B12" s="11">
        <v>157</v>
      </c>
      <c r="C12" s="11">
        <v>29.12</v>
      </c>
      <c r="D12" s="11">
        <f t="shared" ref="D12" si="4">B12-C12</f>
        <v>127.88</v>
      </c>
      <c r="E12" s="3">
        <f t="shared" ref="E12" si="5">C12/B12</f>
        <v>0.18547770700636942</v>
      </c>
    </row>
    <row r="13" spans="1:6" x14ac:dyDescent="0.25">
      <c r="A13" t="s">
        <v>79</v>
      </c>
      <c r="B13" s="11">
        <v>210</v>
      </c>
      <c r="C13" s="11">
        <v>25.5</v>
      </c>
      <c r="D13" s="11">
        <f t="shared" ref="D13:D27" si="6">B13-C13</f>
        <v>184.5</v>
      </c>
      <c r="E13" s="3">
        <f t="shared" ref="E13:E27" si="7">C13/B13</f>
        <v>0.12142857142857143</v>
      </c>
    </row>
    <row r="14" spans="1:6" x14ac:dyDescent="0.25">
      <c r="A14" t="s">
        <v>84</v>
      </c>
      <c r="B14" s="11">
        <v>100</v>
      </c>
      <c r="C14" s="11">
        <v>1.75</v>
      </c>
      <c r="D14" s="11">
        <f t="shared" si="6"/>
        <v>98.25</v>
      </c>
      <c r="E14" s="3">
        <f t="shared" si="7"/>
        <v>1.7500000000000002E-2</v>
      </c>
    </row>
    <row r="15" spans="1:6" x14ac:dyDescent="0.25">
      <c r="A15" t="s">
        <v>83</v>
      </c>
      <c r="B15" s="11">
        <v>30</v>
      </c>
      <c r="C15" s="11">
        <v>0</v>
      </c>
      <c r="D15" s="11">
        <f t="shared" si="6"/>
        <v>30</v>
      </c>
      <c r="E15" s="3">
        <f t="shared" si="7"/>
        <v>0</v>
      </c>
    </row>
    <row r="16" spans="1:6" x14ac:dyDescent="0.25">
      <c r="A16" t="s">
        <v>69</v>
      </c>
      <c r="B16" s="11">
        <v>1121</v>
      </c>
      <c r="C16" s="11">
        <v>452.38</v>
      </c>
      <c r="D16" s="11">
        <f t="shared" si="6"/>
        <v>668.62</v>
      </c>
      <c r="E16" s="3">
        <f t="shared" si="7"/>
        <v>0.40355040142729703</v>
      </c>
    </row>
    <row r="17" spans="1:6" x14ac:dyDescent="0.25">
      <c r="A17" t="s">
        <v>67</v>
      </c>
      <c r="B17" s="11">
        <v>108</v>
      </c>
      <c r="C17" s="11">
        <v>31</v>
      </c>
      <c r="D17" s="11">
        <f t="shared" si="6"/>
        <v>77</v>
      </c>
      <c r="E17" s="3">
        <f t="shared" si="7"/>
        <v>0.28703703703703703</v>
      </c>
    </row>
    <row r="18" spans="1:6" x14ac:dyDescent="0.25">
      <c r="A18" t="s">
        <v>70</v>
      </c>
      <c r="B18" s="11">
        <v>216</v>
      </c>
      <c r="C18" s="11">
        <v>141.5</v>
      </c>
      <c r="D18" s="11">
        <f t="shared" si="6"/>
        <v>74.5</v>
      </c>
      <c r="E18" s="3">
        <f t="shared" si="7"/>
        <v>0.65509259259259256</v>
      </c>
    </row>
    <row r="19" spans="1:6" x14ac:dyDescent="0.25">
      <c r="A19" s="11" t="s">
        <v>72</v>
      </c>
      <c r="B19" s="11">
        <v>200</v>
      </c>
      <c r="C19" s="11">
        <v>205.5</v>
      </c>
      <c r="D19" s="11">
        <f t="shared" si="6"/>
        <v>-5.5</v>
      </c>
      <c r="E19" s="3">
        <f t="shared" si="7"/>
        <v>1.0275000000000001</v>
      </c>
      <c r="F19" s="6" t="s">
        <v>85</v>
      </c>
    </row>
    <row r="20" spans="1:6" x14ac:dyDescent="0.25">
      <c r="A20" t="s">
        <v>73</v>
      </c>
      <c r="B20" s="11">
        <v>25</v>
      </c>
      <c r="C20" s="11">
        <v>0</v>
      </c>
      <c r="D20" s="11">
        <f t="shared" si="6"/>
        <v>25</v>
      </c>
      <c r="E20" s="3">
        <f t="shared" si="7"/>
        <v>0</v>
      </c>
    </row>
    <row r="21" spans="1:6" x14ac:dyDescent="0.25">
      <c r="A21" t="s">
        <v>74</v>
      </c>
      <c r="B21" s="11">
        <v>100</v>
      </c>
      <c r="C21" s="11">
        <v>0</v>
      </c>
      <c r="D21" s="11">
        <f t="shared" si="6"/>
        <v>100</v>
      </c>
      <c r="E21" s="3">
        <f t="shared" si="7"/>
        <v>0</v>
      </c>
    </row>
    <row r="22" spans="1:6" x14ac:dyDescent="0.25">
      <c r="A22" t="s">
        <v>75</v>
      </c>
      <c r="B22" s="11">
        <v>40</v>
      </c>
      <c r="C22" s="11">
        <v>0</v>
      </c>
      <c r="D22" s="11">
        <f t="shared" si="6"/>
        <v>40</v>
      </c>
      <c r="E22" s="3">
        <f t="shared" si="7"/>
        <v>0</v>
      </c>
    </row>
    <row r="23" spans="1:6" x14ac:dyDescent="0.25">
      <c r="A23" t="s">
        <v>77</v>
      </c>
      <c r="B23" s="11">
        <v>10</v>
      </c>
      <c r="C23" s="11">
        <v>0</v>
      </c>
      <c r="D23" s="11">
        <f t="shared" si="6"/>
        <v>10</v>
      </c>
      <c r="E23" s="3">
        <f t="shared" si="7"/>
        <v>0</v>
      </c>
    </row>
    <row r="24" spans="1:6" x14ac:dyDescent="0.25">
      <c r="A24" t="s">
        <v>78</v>
      </c>
      <c r="B24" s="11">
        <v>40</v>
      </c>
      <c r="C24" s="11">
        <v>0</v>
      </c>
      <c r="D24" s="11">
        <f t="shared" si="6"/>
        <v>40</v>
      </c>
      <c r="E24" s="3">
        <f t="shared" si="7"/>
        <v>0</v>
      </c>
    </row>
    <row r="25" spans="1:6" x14ac:dyDescent="0.25">
      <c r="A25" s="4" t="s">
        <v>54</v>
      </c>
      <c r="B25" s="13">
        <v>60</v>
      </c>
      <c r="C25" s="13">
        <v>0</v>
      </c>
      <c r="D25" s="13">
        <f t="shared" si="6"/>
        <v>60</v>
      </c>
      <c r="E25" s="5">
        <f t="shared" si="7"/>
        <v>0</v>
      </c>
    </row>
    <row r="26" spans="1:6" x14ac:dyDescent="0.25">
      <c r="A26" s="13" t="s">
        <v>4</v>
      </c>
      <c r="B26" s="13">
        <v>100</v>
      </c>
      <c r="C26" s="13">
        <v>3.5</v>
      </c>
      <c r="D26" s="13">
        <f t="shared" si="6"/>
        <v>96.5</v>
      </c>
      <c r="E26" s="5">
        <f t="shared" si="7"/>
        <v>3.5000000000000003E-2</v>
      </c>
    </row>
    <row r="27" spans="1:6" x14ac:dyDescent="0.25">
      <c r="A27" t="s">
        <v>55</v>
      </c>
      <c r="B27" s="11">
        <v>3</v>
      </c>
      <c r="C27" s="11">
        <v>0</v>
      </c>
      <c r="D27" s="11">
        <f t="shared" si="6"/>
        <v>3</v>
      </c>
      <c r="E27" s="3">
        <f t="shared" si="7"/>
        <v>0</v>
      </c>
    </row>
    <row r="28" spans="1:6" x14ac:dyDescent="0.25">
      <c r="B28" s="11"/>
      <c r="C28" s="11"/>
      <c r="D28" s="11"/>
      <c r="E28" s="11"/>
    </row>
    <row r="30" spans="1:6" s="1" customFormat="1" x14ac:dyDescent="0.25">
      <c r="A30" s="2" t="s">
        <v>52</v>
      </c>
      <c r="B30" s="1" t="s">
        <v>0</v>
      </c>
      <c r="C30" s="1" t="s">
        <v>1</v>
      </c>
      <c r="D30" s="1" t="s">
        <v>10</v>
      </c>
      <c r="E30" s="1" t="s">
        <v>12</v>
      </c>
    </row>
    <row r="31" spans="1:6" x14ac:dyDescent="0.25">
      <c r="A31" t="s">
        <v>80</v>
      </c>
      <c r="B31" s="11">
        <v>60</v>
      </c>
      <c r="C31" s="11">
        <v>54.12</v>
      </c>
      <c r="D31" s="11">
        <f>B31-C31</f>
        <v>5.8800000000000026</v>
      </c>
      <c r="E31" s="3">
        <f>C31/B31</f>
        <v>0.90199999999999991</v>
      </c>
    </row>
    <row r="32" spans="1:6" x14ac:dyDescent="0.25">
      <c r="A32" t="s">
        <v>86</v>
      </c>
      <c r="B32" s="11">
        <v>170</v>
      </c>
      <c r="C32" s="11">
        <v>119.25</v>
      </c>
      <c r="D32">
        <f t="shared" ref="D32" si="8">B32-C32</f>
        <v>50.75</v>
      </c>
      <c r="E32" s="3">
        <f t="shared" ref="E32" si="9">C32/B32</f>
        <v>0.70147058823529407</v>
      </c>
    </row>
    <row r="33" spans="1:6" x14ac:dyDescent="0.25">
      <c r="A33" t="s">
        <v>3</v>
      </c>
      <c r="B33">
        <v>242</v>
      </c>
      <c r="C33">
        <v>137.38</v>
      </c>
      <c r="D33">
        <f t="shared" ref="D33:D37" si="10">B33-C33</f>
        <v>104.62</v>
      </c>
      <c r="E33" s="3">
        <f t="shared" ref="E33:E37" si="11">C33/B33</f>
        <v>0.56768595041322312</v>
      </c>
      <c r="F33" s="12"/>
    </row>
    <row r="34" spans="1:6" x14ac:dyDescent="0.25">
      <c r="A34" t="s">
        <v>53</v>
      </c>
      <c r="B34">
        <v>255</v>
      </c>
      <c r="C34">
        <v>65</v>
      </c>
      <c r="D34">
        <f t="shared" si="10"/>
        <v>190</v>
      </c>
      <c r="E34" s="3">
        <f t="shared" si="11"/>
        <v>0.25490196078431371</v>
      </c>
    </row>
    <row r="35" spans="1:6" x14ac:dyDescent="0.25">
      <c r="A35" s="4" t="s">
        <v>4</v>
      </c>
      <c r="B35" s="4">
        <v>60</v>
      </c>
      <c r="C35" s="4">
        <v>0</v>
      </c>
      <c r="D35" s="4">
        <f t="shared" si="10"/>
        <v>60</v>
      </c>
      <c r="E35" s="5">
        <f t="shared" si="11"/>
        <v>0</v>
      </c>
    </row>
    <row r="36" spans="1:6" x14ac:dyDescent="0.25">
      <c r="A36" s="4" t="s">
        <v>54</v>
      </c>
      <c r="B36" s="4">
        <v>60</v>
      </c>
      <c r="C36" s="4">
        <v>0</v>
      </c>
      <c r="D36" s="4">
        <f t="shared" si="10"/>
        <v>60</v>
      </c>
      <c r="E36" s="5">
        <f t="shared" si="11"/>
        <v>0</v>
      </c>
    </row>
    <row r="37" spans="1:6" x14ac:dyDescent="0.25">
      <c r="A37" t="s">
        <v>55</v>
      </c>
      <c r="B37">
        <v>3</v>
      </c>
      <c r="C37">
        <v>0</v>
      </c>
      <c r="D37">
        <f t="shared" si="10"/>
        <v>3</v>
      </c>
      <c r="E37" s="3">
        <f t="shared" si="11"/>
        <v>0</v>
      </c>
    </row>
    <row r="38" spans="1:6" x14ac:dyDescent="0.25">
      <c r="E38" s="3"/>
    </row>
    <row r="40" spans="1:6" x14ac:dyDescent="0.25">
      <c r="A40" s="2" t="s">
        <v>81</v>
      </c>
      <c r="B40" s="1" t="s">
        <v>0</v>
      </c>
      <c r="C40" s="1" t="s">
        <v>1</v>
      </c>
      <c r="D40" s="1" t="s">
        <v>10</v>
      </c>
      <c r="E40" s="1" t="s">
        <v>12</v>
      </c>
    </row>
    <row r="41" spans="1:6" x14ac:dyDescent="0.25">
      <c r="A41" t="s">
        <v>5</v>
      </c>
      <c r="B41">
        <v>60</v>
      </c>
      <c r="C41">
        <v>12</v>
      </c>
      <c r="D41">
        <f>B41-C41</f>
        <v>48</v>
      </c>
      <c r="E41" s="3">
        <f t="shared" ref="E41:E44" si="12">C41/B41</f>
        <v>0.2</v>
      </c>
    </row>
    <row r="42" spans="1:6" x14ac:dyDescent="0.25">
      <c r="A42" t="s">
        <v>3</v>
      </c>
      <c r="B42">
        <v>66</v>
      </c>
      <c r="C42">
        <v>19.38</v>
      </c>
      <c r="D42">
        <f t="shared" ref="D42:D44" si="13">B42-C42</f>
        <v>46.620000000000005</v>
      </c>
      <c r="E42" s="3">
        <f t="shared" si="12"/>
        <v>0.29363636363636364</v>
      </c>
    </row>
    <row r="43" spans="1:6" x14ac:dyDescent="0.25">
      <c r="A43" t="s">
        <v>53</v>
      </c>
      <c r="B43">
        <v>278</v>
      </c>
      <c r="C43">
        <v>73</v>
      </c>
      <c r="D43">
        <f t="shared" si="13"/>
        <v>205</v>
      </c>
      <c r="E43" s="3">
        <f t="shared" si="12"/>
        <v>0.26258992805755393</v>
      </c>
    </row>
    <row r="44" spans="1:6" x14ac:dyDescent="0.25">
      <c r="A44" s="4" t="s">
        <v>4</v>
      </c>
      <c r="B44" s="4">
        <v>80</v>
      </c>
      <c r="C44" s="4">
        <v>0</v>
      </c>
      <c r="D44" s="4">
        <f t="shared" si="13"/>
        <v>80</v>
      </c>
      <c r="E44" s="5">
        <f t="shared" si="12"/>
        <v>0</v>
      </c>
    </row>
    <row r="45" spans="1:6" x14ac:dyDescent="0.25">
      <c r="E4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M6" sqref="M6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6" x14ac:dyDescent="0.25">
      <c r="A3" t="s">
        <v>86</v>
      </c>
      <c r="B3" s="11">
        <v>96</v>
      </c>
      <c r="C3" s="11">
        <v>38.880000000000003</v>
      </c>
      <c r="D3" s="11">
        <f t="shared" ref="D3:D7" si="0">B3-C3</f>
        <v>57.12</v>
      </c>
      <c r="E3" s="3">
        <f t="shared" ref="E3:E7" si="1">C3/B3</f>
        <v>0.40500000000000003</v>
      </c>
    </row>
    <row r="4" spans="1:6" x14ac:dyDescent="0.25">
      <c r="A4" t="s">
        <v>3</v>
      </c>
      <c r="B4" s="11">
        <v>125</v>
      </c>
      <c r="C4" s="11">
        <v>37.75</v>
      </c>
      <c r="D4" s="11">
        <f t="shared" si="0"/>
        <v>87.25</v>
      </c>
      <c r="E4" s="3">
        <f t="shared" si="1"/>
        <v>0.30199999999999999</v>
      </c>
    </row>
    <row r="5" spans="1:6" x14ac:dyDescent="0.25">
      <c r="A5" t="s">
        <v>53</v>
      </c>
      <c r="B5" s="11">
        <v>570</v>
      </c>
      <c r="C5" s="11">
        <v>215.69</v>
      </c>
      <c r="D5" s="11">
        <f t="shared" si="0"/>
        <v>354.31</v>
      </c>
      <c r="E5" s="3">
        <f t="shared" si="1"/>
        <v>0.3784035087719298</v>
      </c>
      <c r="F5" t="s">
        <v>87</v>
      </c>
    </row>
    <row r="6" spans="1:6" x14ac:dyDescent="0.25">
      <c r="A6" s="13" t="s">
        <v>4</v>
      </c>
      <c r="B6" s="13">
        <v>112</v>
      </c>
      <c r="C6" s="13">
        <v>7.75</v>
      </c>
      <c r="D6" s="13">
        <f t="shared" si="0"/>
        <v>104.25</v>
      </c>
      <c r="E6" s="5">
        <f t="shared" si="1"/>
        <v>6.9196428571428575E-2</v>
      </c>
    </row>
    <row r="7" spans="1:6" x14ac:dyDescent="0.25">
      <c r="A7" t="s">
        <v>55</v>
      </c>
      <c r="B7" s="11">
        <v>3</v>
      </c>
      <c r="C7" s="11">
        <v>0</v>
      </c>
      <c r="D7" s="11">
        <f t="shared" si="0"/>
        <v>3</v>
      </c>
      <c r="E7" s="3">
        <f t="shared" si="1"/>
        <v>0</v>
      </c>
    </row>
    <row r="8" spans="1:6" x14ac:dyDescent="0.25">
      <c r="B8" s="11"/>
      <c r="C8" s="11"/>
      <c r="D8" s="11"/>
      <c r="E8" s="11"/>
    </row>
    <row r="9" spans="1:6" x14ac:dyDescent="0.25">
      <c r="B9" s="11"/>
      <c r="C9" s="11"/>
      <c r="D9" s="11"/>
      <c r="E9" s="11"/>
    </row>
    <row r="10" spans="1:6" s="1" customFormat="1" x14ac:dyDescent="0.25">
      <c r="A10" s="2" t="s">
        <v>62</v>
      </c>
      <c r="B10" s="1" t="s">
        <v>0</v>
      </c>
      <c r="C10" s="1" t="s">
        <v>1</v>
      </c>
      <c r="D10" s="1" t="s">
        <v>10</v>
      </c>
      <c r="E10" s="1" t="s">
        <v>12</v>
      </c>
    </row>
    <row r="11" spans="1:6" x14ac:dyDescent="0.25">
      <c r="A11" t="s">
        <v>80</v>
      </c>
      <c r="B11" s="11">
        <v>160</v>
      </c>
      <c r="C11" s="11">
        <v>168</v>
      </c>
      <c r="D11" s="11">
        <f>B11-C11</f>
        <v>-8</v>
      </c>
      <c r="E11" s="3">
        <f>C11/B11</f>
        <v>1.05</v>
      </c>
      <c r="F11" t="s">
        <v>88</v>
      </c>
    </row>
    <row r="12" spans="1:6" x14ac:dyDescent="0.25">
      <c r="A12" t="s">
        <v>86</v>
      </c>
      <c r="B12" s="11">
        <v>157</v>
      </c>
      <c r="C12" s="11">
        <v>33.119999999999997</v>
      </c>
      <c r="D12" s="11">
        <f t="shared" ref="D12:D26" si="2">B12-C12</f>
        <v>123.88</v>
      </c>
      <c r="E12" s="3">
        <f t="shared" ref="E12:E26" si="3">C12/B12</f>
        <v>0.21095541401273885</v>
      </c>
    </row>
    <row r="13" spans="1:6" x14ac:dyDescent="0.25">
      <c r="A13" t="s">
        <v>79</v>
      </c>
      <c r="B13" s="11">
        <v>210</v>
      </c>
      <c r="C13" s="11">
        <v>25.5</v>
      </c>
      <c r="D13" s="11">
        <f t="shared" si="2"/>
        <v>184.5</v>
      </c>
      <c r="E13" s="3">
        <f t="shared" si="3"/>
        <v>0.12142857142857143</v>
      </c>
    </row>
    <row r="14" spans="1:6" x14ac:dyDescent="0.25">
      <c r="A14" t="s">
        <v>84</v>
      </c>
      <c r="B14" s="11">
        <v>100</v>
      </c>
      <c r="C14" s="11">
        <v>2.25</v>
      </c>
      <c r="D14" s="11">
        <f t="shared" si="2"/>
        <v>97.75</v>
      </c>
      <c r="E14" s="3">
        <f t="shared" si="3"/>
        <v>2.2499999999999999E-2</v>
      </c>
    </row>
    <row r="15" spans="1:6" x14ac:dyDescent="0.25">
      <c r="A15" t="s">
        <v>83</v>
      </c>
      <c r="B15" s="11">
        <v>30</v>
      </c>
      <c r="C15" s="11">
        <v>0</v>
      </c>
      <c r="D15" s="11">
        <f t="shared" si="2"/>
        <v>30</v>
      </c>
      <c r="E15" s="3">
        <f t="shared" si="3"/>
        <v>0</v>
      </c>
    </row>
    <row r="16" spans="1:6" x14ac:dyDescent="0.25">
      <c r="A16" t="s">
        <v>69</v>
      </c>
      <c r="B16" s="11">
        <v>1151</v>
      </c>
      <c r="C16" s="11">
        <v>504.8</v>
      </c>
      <c r="D16" s="11">
        <f t="shared" si="2"/>
        <v>646.20000000000005</v>
      </c>
      <c r="E16" s="3">
        <f t="shared" si="3"/>
        <v>0.43857515204170289</v>
      </c>
    </row>
    <row r="17" spans="1:6" x14ac:dyDescent="0.25">
      <c r="A17" t="s">
        <v>67</v>
      </c>
      <c r="B17" s="11">
        <v>108</v>
      </c>
      <c r="C17" s="11">
        <v>46</v>
      </c>
      <c r="D17" s="11">
        <f t="shared" si="2"/>
        <v>62</v>
      </c>
      <c r="E17" s="3">
        <f t="shared" si="3"/>
        <v>0.42592592592592593</v>
      </c>
    </row>
    <row r="18" spans="1:6" x14ac:dyDescent="0.25">
      <c r="A18" t="s">
        <v>70</v>
      </c>
      <c r="B18" s="11">
        <v>216</v>
      </c>
      <c r="C18" s="11">
        <v>161</v>
      </c>
      <c r="D18" s="11">
        <f t="shared" si="2"/>
        <v>55</v>
      </c>
      <c r="E18" s="3">
        <f t="shared" si="3"/>
        <v>0.74537037037037035</v>
      </c>
    </row>
    <row r="19" spans="1:6" x14ac:dyDescent="0.25">
      <c r="A19" s="11" t="s">
        <v>72</v>
      </c>
      <c r="B19" s="11">
        <v>200</v>
      </c>
      <c r="C19" s="11">
        <v>196.5</v>
      </c>
      <c r="D19" s="11">
        <f t="shared" si="2"/>
        <v>3.5</v>
      </c>
      <c r="E19" s="3">
        <f t="shared" si="3"/>
        <v>0.98250000000000004</v>
      </c>
      <c r="F19" s="6"/>
    </row>
    <row r="20" spans="1:6" x14ac:dyDescent="0.25">
      <c r="A20" t="s">
        <v>73</v>
      </c>
      <c r="B20" s="11">
        <v>25</v>
      </c>
      <c r="C20" s="11">
        <v>0</v>
      </c>
      <c r="D20" s="11">
        <f t="shared" si="2"/>
        <v>25</v>
      </c>
      <c r="E20" s="3">
        <f t="shared" si="3"/>
        <v>0</v>
      </c>
    </row>
    <row r="21" spans="1:6" x14ac:dyDescent="0.25">
      <c r="A21" t="s">
        <v>74</v>
      </c>
      <c r="B21" s="11">
        <v>100</v>
      </c>
      <c r="C21" s="11">
        <v>0</v>
      </c>
      <c r="D21" s="11">
        <f t="shared" si="2"/>
        <v>100</v>
      </c>
      <c r="E21" s="3">
        <f t="shared" si="3"/>
        <v>0</v>
      </c>
    </row>
    <row r="22" spans="1:6" x14ac:dyDescent="0.25">
      <c r="A22" t="s">
        <v>75</v>
      </c>
      <c r="B22" s="11">
        <v>40</v>
      </c>
      <c r="C22" s="11">
        <v>0</v>
      </c>
      <c r="D22" s="11">
        <f t="shared" si="2"/>
        <v>40</v>
      </c>
      <c r="E22" s="3">
        <f t="shared" si="3"/>
        <v>0</v>
      </c>
    </row>
    <row r="23" spans="1:6" x14ac:dyDescent="0.25">
      <c r="A23" t="s">
        <v>77</v>
      </c>
      <c r="B23" s="11">
        <v>10</v>
      </c>
      <c r="C23" s="11">
        <v>0</v>
      </c>
      <c r="D23" s="11">
        <f t="shared" si="2"/>
        <v>10</v>
      </c>
      <c r="E23" s="3">
        <f t="shared" si="3"/>
        <v>0</v>
      </c>
    </row>
    <row r="24" spans="1:6" x14ac:dyDescent="0.25">
      <c r="A24" t="s">
        <v>78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6" x14ac:dyDescent="0.25">
      <c r="A25" s="4" t="s">
        <v>54</v>
      </c>
      <c r="B25" s="13">
        <v>60</v>
      </c>
      <c r="C25" s="13">
        <v>0</v>
      </c>
      <c r="D25" s="13">
        <f t="shared" si="2"/>
        <v>60</v>
      </c>
      <c r="E25" s="5">
        <f t="shared" si="3"/>
        <v>0</v>
      </c>
    </row>
    <row r="26" spans="1:6" x14ac:dyDescent="0.25">
      <c r="A26" t="s">
        <v>55</v>
      </c>
      <c r="B26" s="11">
        <v>3</v>
      </c>
      <c r="C26" s="11">
        <v>0</v>
      </c>
      <c r="D26" s="11">
        <f t="shared" si="2"/>
        <v>3</v>
      </c>
      <c r="E26" s="3">
        <f t="shared" si="3"/>
        <v>0</v>
      </c>
    </row>
    <row r="27" spans="1:6" x14ac:dyDescent="0.25">
      <c r="A27" s="13" t="s">
        <v>4</v>
      </c>
      <c r="B27" s="13">
        <v>100</v>
      </c>
      <c r="C27" s="13">
        <v>3.5</v>
      </c>
      <c r="D27" s="13">
        <f>B27-C27</f>
        <v>96.5</v>
      </c>
      <c r="E27" s="5">
        <f>C27/B27</f>
        <v>3.5000000000000003E-2</v>
      </c>
    </row>
    <row r="28" spans="1:6" x14ac:dyDescent="0.25">
      <c r="B28" s="11"/>
      <c r="C28" s="11"/>
      <c r="D28" s="11"/>
      <c r="E28" s="11"/>
    </row>
    <row r="30" spans="1:6" s="1" customFormat="1" x14ac:dyDescent="0.25">
      <c r="A30" s="2" t="s">
        <v>52</v>
      </c>
      <c r="B30" s="1" t="s">
        <v>0</v>
      </c>
      <c r="C30" s="1" t="s">
        <v>1</v>
      </c>
      <c r="D30" s="1" t="s">
        <v>10</v>
      </c>
      <c r="E30" s="1" t="s">
        <v>12</v>
      </c>
    </row>
    <row r="31" spans="1:6" x14ac:dyDescent="0.25">
      <c r="A31" t="s">
        <v>80</v>
      </c>
      <c r="B31" s="11">
        <v>60</v>
      </c>
      <c r="C31" s="11">
        <v>54.12</v>
      </c>
      <c r="D31" s="11">
        <f>B31-C31</f>
        <v>5.8800000000000026</v>
      </c>
      <c r="E31" s="3">
        <f>C31/B31</f>
        <v>0.90199999999999991</v>
      </c>
    </row>
    <row r="32" spans="1:6" x14ac:dyDescent="0.25">
      <c r="A32" t="s">
        <v>86</v>
      </c>
      <c r="B32" s="11">
        <v>170</v>
      </c>
      <c r="C32" s="11">
        <v>148.25</v>
      </c>
      <c r="D32">
        <f t="shared" ref="D32:D37" si="4">B32-C32</f>
        <v>21.75</v>
      </c>
      <c r="E32" s="3">
        <f t="shared" ref="E32:E37" si="5">C32/B32</f>
        <v>0.87205882352941178</v>
      </c>
    </row>
    <row r="33" spans="1:6" x14ac:dyDescent="0.25">
      <c r="A33" t="s">
        <v>3</v>
      </c>
      <c r="B33">
        <v>242</v>
      </c>
      <c r="C33">
        <v>174.88</v>
      </c>
      <c r="D33">
        <f t="shared" si="4"/>
        <v>67.12</v>
      </c>
      <c r="E33" s="3">
        <f t="shared" si="5"/>
        <v>0.72264462809917351</v>
      </c>
      <c r="F33" s="12"/>
    </row>
    <row r="34" spans="1:6" x14ac:dyDescent="0.25">
      <c r="A34" t="s">
        <v>53</v>
      </c>
      <c r="B34">
        <v>255</v>
      </c>
      <c r="C34">
        <v>180</v>
      </c>
      <c r="D34">
        <f t="shared" si="4"/>
        <v>75</v>
      </c>
      <c r="E34" s="3">
        <f t="shared" si="5"/>
        <v>0.70588235294117652</v>
      </c>
    </row>
    <row r="35" spans="1:6" x14ac:dyDescent="0.25">
      <c r="A35" s="4" t="s">
        <v>4</v>
      </c>
      <c r="B35" s="4">
        <v>60</v>
      </c>
      <c r="C35" s="4">
        <v>0</v>
      </c>
      <c r="D35" s="4">
        <f t="shared" si="4"/>
        <v>60</v>
      </c>
      <c r="E35" s="5">
        <f t="shared" si="5"/>
        <v>0</v>
      </c>
    </row>
    <row r="36" spans="1:6" x14ac:dyDescent="0.25">
      <c r="A36" s="4" t="s">
        <v>54</v>
      </c>
      <c r="B36" s="4">
        <v>60</v>
      </c>
      <c r="C36" s="4">
        <v>0</v>
      </c>
      <c r="D36" s="4">
        <f t="shared" si="4"/>
        <v>60</v>
      </c>
      <c r="E36" s="5">
        <f t="shared" si="5"/>
        <v>0</v>
      </c>
    </row>
    <row r="37" spans="1:6" x14ac:dyDescent="0.25">
      <c r="A37" t="s">
        <v>55</v>
      </c>
      <c r="B37">
        <v>3</v>
      </c>
      <c r="C37">
        <v>0</v>
      </c>
      <c r="D37">
        <f t="shared" si="4"/>
        <v>3</v>
      </c>
      <c r="E37" s="3">
        <f t="shared" si="5"/>
        <v>0</v>
      </c>
    </row>
    <row r="38" spans="1:6" x14ac:dyDescent="0.25">
      <c r="E38" s="3"/>
    </row>
    <row r="40" spans="1:6" x14ac:dyDescent="0.25">
      <c r="A40" s="2" t="s">
        <v>81</v>
      </c>
      <c r="B40" s="1" t="s">
        <v>0</v>
      </c>
      <c r="C40" s="1" t="s">
        <v>1</v>
      </c>
      <c r="D40" s="1" t="s">
        <v>10</v>
      </c>
      <c r="E40" s="1" t="s">
        <v>12</v>
      </c>
    </row>
    <row r="41" spans="1:6" x14ac:dyDescent="0.25">
      <c r="A41" t="s">
        <v>5</v>
      </c>
      <c r="B41">
        <v>60</v>
      </c>
      <c r="C41">
        <v>18</v>
      </c>
      <c r="D41">
        <f>B41-C41</f>
        <v>42</v>
      </c>
      <c r="E41" s="3">
        <f t="shared" ref="E41:E44" si="6">C41/B41</f>
        <v>0.3</v>
      </c>
    </row>
    <row r="42" spans="1:6" x14ac:dyDescent="0.25">
      <c r="A42" t="s">
        <v>3</v>
      </c>
      <c r="B42">
        <v>66</v>
      </c>
      <c r="C42">
        <v>28.12</v>
      </c>
      <c r="D42">
        <f t="shared" ref="D42:D44" si="7">B42-C42</f>
        <v>37.879999999999995</v>
      </c>
      <c r="E42" s="3">
        <f t="shared" si="6"/>
        <v>0.42606060606060608</v>
      </c>
    </row>
    <row r="43" spans="1:6" x14ac:dyDescent="0.25">
      <c r="A43" t="s">
        <v>53</v>
      </c>
      <c r="B43">
        <v>278</v>
      </c>
      <c r="C43">
        <v>109.44</v>
      </c>
      <c r="D43">
        <f t="shared" si="7"/>
        <v>168.56</v>
      </c>
      <c r="E43" s="3">
        <f t="shared" si="6"/>
        <v>0.39366906474820146</v>
      </c>
    </row>
    <row r="44" spans="1:6" x14ac:dyDescent="0.25">
      <c r="A44" s="4" t="s">
        <v>4</v>
      </c>
      <c r="B44" s="4">
        <v>80</v>
      </c>
      <c r="C44" s="4">
        <v>5</v>
      </c>
      <c r="D44" s="4">
        <f t="shared" si="7"/>
        <v>75</v>
      </c>
      <c r="E44" s="5">
        <f t="shared" si="6"/>
        <v>6.25E-2</v>
      </c>
    </row>
    <row r="45" spans="1:6" x14ac:dyDescent="0.25">
      <c r="E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2" workbookViewId="0">
      <selection activeCell="A38" sqref="A38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6" x14ac:dyDescent="0.25">
      <c r="A3" t="s">
        <v>86</v>
      </c>
      <c r="B3" s="11">
        <v>152</v>
      </c>
      <c r="C3" s="11">
        <v>38.880000000000003</v>
      </c>
      <c r="D3" s="11">
        <f t="shared" ref="D3:D6" si="0">B3-C3</f>
        <v>113.12</v>
      </c>
      <c r="E3" s="3">
        <f t="shared" ref="E3:E6" si="1">C3/B3</f>
        <v>0.25578947368421057</v>
      </c>
    </row>
    <row r="4" spans="1:6" x14ac:dyDescent="0.25">
      <c r="A4" t="s">
        <v>3</v>
      </c>
      <c r="B4" s="11">
        <v>202</v>
      </c>
      <c r="C4" s="11">
        <v>37.75</v>
      </c>
      <c r="D4" s="11">
        <f t="shared" si="0"/>
        <v>164.25</v>
      </c>
      <c r="E4" s="3">
        <f t="shared" si="1"/>
        <v>0.18688118811881188</v>
      </c>
    </row>
    <row r="5" spans="1:6" x14ac:dyDescent="0.25">
      <c r="A5" t="s">
        <v>53</v>
      </c>
      <c r="B5" s="11">
        <v>903</v>
      </c>
      <c r="C5" s="11">
        <v>203</v>
      </c>
      <c r="D5" s="11">
        <f t="shared" si="0"/>
        <v>700</v>
      </c>
      <c r="E5" s="3">
        <f t="shared" si="1"/>
        <v>0.22480620155038761</v>
      </c>
      <c r="F5" t="s">
        <v>87</v>
      </c>
    </row>
    <row r="6" spans="1:6" x14ac:dyDescent="0.25">
      <c r="A6" s="13" t="s">
        <v>4</v>
      </c>
      <c r="B6" s="13">
        <v>112</v>
      </c>
      <c r="C6" s="13">
        <v>20</v>
      </c>
      <c r="D6" s="13">
        <f t="shared" si="0"/>
        <v>92</v>
      </c>
      <c r="E6" s="5">
        <f t="shared" si="1"/>
        <v>0.17857142857142858</v>
      </c>
    </row>
    <row r="7" spans="1:6" x14ac:dyDescent="0.25">
      <c r="B7" s="11"/>
      <c r="C7" s="11"/>
      <c r="D7" s="11"/>
      <c r="E7" s="11"/>
    </row>
    <row r="8" spans="1:6" x14ac:dyDescent="0.25">
      <c r="B8" s="11"/>
      <c r="C8" s="11"/>
      <c r="D8" s="11"/>
      <c r="E8" s="11"/>
    </row>
    <row r="9" spans="1:6" s="1" customFormat="1" x14ac:dyDescent="0.25">
      <c r="A9" s="2" t="s">
        <v>62</v>
      </c>
      <c r="B9" s="1" t="s">
        <v>0</v>
      </c>
      <c r="C9" s="1" t="s">
        <v>1</v>
      </c>
      <c r="D9" s="1" t="s">
        <v>10</v>
      </c>
      <c r="E9" s="1" t="s">
        <v>12</v>
      </c>
    </row>
    <row r="10" spans="1:6" x14ac:dyDescent="0.25">
      <c r="A10" t="s">
        <v>80</v>
      </c>
      <c r="B10" s="11">
        <v>160</v>
      </c>
      <c r="C10" s="11">
        <v>160</v>
      </c>
      <c r="D10" s="11">
        <f>B10-C10</f>
        <v>0</v>
      </c>
      <c r="E10" s="3">
        <f>C10/B10</f>
        <v>1</v>
      </c>
    </row>
    <row r="11" spans="1:6" x14ac:dyDescent="0.25">
      <c r="A11" t="s">
        <v>86</v>
      </c>
      <c r="B11" s="11">
        <v>157</v>
      </c>
      <c r="C11" s="11">
        <v>32</v>
      </c>
      <c r="D11" s="11">
        <f t="shared" ref="D11:D24" si="2">B11-C11</f>
        <v>125</v>
      </c>
      <c r="E11" s="3">
        <f t="shared" ref="E11:E24" si="3">C11/B11</f>
        <v>0.20382165605095542</v>
      </c>
    </row>
    <row r="12" spans="1:6" x14ac:dyDescent="0.25">
      <c r="A12" t="s">
        <v>79</v>
      </c>
      <c r="B12" s="11">
        <v>210</v>
      </c>
      <c r="C12" s="11">
        <v>25.5</v>
      </c>
      <c r="D12" s="11">
        <f t="shared" si="2"/>
        <v>184.5</v>
      </c>
      <c r="E12" s="3">
        <f t="shared" si="3"/>
        <v>0.12142857142857143</v>
      </c>
    </row>
    <row r="13" spans="1:6" x14ac:dyDescent="0.25">
      <c r="A13" t="s">
        <v>84</v>
      </c>
      <c r="B13" s="11">
        <v>100</v>
      </c>
      <c r="C13" s="11">
        <v>5.5</v>
      </c>
      <c r="D13" s="11">
        <f t="shared" si="2"/>
        <v>94.5</v>
      </c>
      <c r="E13" s="3">
        <f t="shared" si="3"/>
        <v>5.5E-2</v>
      </c>
    </row>
    <row r="14" spans="1:6" x14ac:dyDescent="0.25">
      <c r="A14" t="s">
        <v>83</v>
      </c>
      <c r="B14" s="11">
        <v>30</v>
      </c>
      <c r="C14" s="11">
        <v>0</v>
      </c>
      <c r="D14" s="11">
        <f t="shared" si="2"/>
        <v>30</v>
      </c>
      <c r="E14" s="3">
        <f t="shared" si="3"/>
        <v>0</v>
      </c>
    </row>
    <row r="15" spans="1:6" x14ac:dyDescent="0.25">
      <c r="A15" t="s">
        <v>69</v>
      </c>
      <c r="B15" s="11">
        <v>1151</v>
      </c>
      <c r="C15" s="11">
        <v>581</v>
      </c>
      <c r="D15" s="11">
        <f t="shared" si="2"/>
        <v>570</v>
      </c>
      <c r="E15" s="3">
        <f t="shared" si="3"/>
        <v>0.50477845351867945</v>
      </c>
    </row>
    <row r="16" spans="1:6" x14ac:dyDescent="0.25">
      <c r="A16" t="s">
        <v>67</v>
      </c>
      <c r="B16" s="11">
        <v>108</v>
      </c>
      <c r="C16" s="11">
        <v>70</v>
      </c>
      <c r="D16" s="11">
        <f t="shared" si="2"/>
        <v>38</v>
      </c>
      <c r="E16" s="3">
        <f t="shared" si="3"/>
        <v>0.64814814814814814</v>
      </c>
    </row>
    <row r="17" spans="1:6" x14ac:dyDescent="0.25">
      <c r="A17" t="s">
        <v>70</v>
      </c>
      <c r="B17" s="11">
        <v>216</v>
      </c>
      <c r="C17" s="11">
        <v>178</v>
      </c>
      <c r="D17" s="11">
        <f t="shared" si="2"/>
        <v>38</v>
      </c>
      <c r="E17" s="3">
        <f t="shared" si="3"/>
        <v>0.82407407407407407</v>
      </c>
    </row>
    <row r="18" spans="1:6" x14ac:dyDescent="0.25">
      <c r="A18" s="11" t="s">
        <v>72</v>
      </c>
      <c r="B18" s="11">
        <v>200</v>
      </c>
      <c r="C18" s="11">
        <v>196.5</v>
      </c>
      <c r="D18" s="11">
        <f t="shared" si="2"/>
        <v>3.5</v>
      </c>
      <c r="E18" s="3">
        <f t="shared" si="3"/>
        <v>0.98250000000000004</v>
      </c>
      <c r="F18" s="6"/>
    </row>
    <row r="19" spans="1:6" x14ac:dyDescent="0.25">
      <c r="A19" t="s">
        <v>73</v>
      </c>
      <c r="B19" s="11">
        <v>25</v>
      </c>
      <c r="C19" s="11">
        <v>0</v>
      </c>
      <c r="D19" s="11">
        <f t="shared" si="2"/>
        <v>25</v>
      </c>
      <c r="E19" s="3">
        <f t="shared" si="3"/>
        <v>0</v>
      </c>
    </row>
    <row r="20" spans="1:6" x14ac:dyDescent="0.25">
      <c r="A20" t="s">
        <v>74</v>
      </c>
      <c r="B20" s="11">
        <v>100</v>
      </c>
      <c r="C20" s="11">
        <v>0</v>
      </c>
      <c r="D20" s="11">
        <f t="shared" si="2"/>
        <v>100</v>
      </c>
      <c r="E20" s="3">
        <f t="shared" si="3"/>
        <v>0</v>
      </c>
    </row>
    <row r="21" spans="1:6" x14ac:dyDescent="0.25">
      <c r="A21" t="s">
        <v>75</v>
      </c>
      <c r="B21" s="11">
        <v>40</v>
      </c>
      <c r="C21" s="11">
        <v>0</v>
      </c>
      <c r="D21" s="11">
        <f t="shared" si="2"/>
        <v>40</v>
      </c>
      <c r="E21" s="3">
        <f t="shared" si="3"/>
        <v>0</v>
      </c>
    </row>
    <row r="22" spans="1:6" x14ac:dyDescent="0.25">
      <c r="A22" t="s">
        <v>77</v>
      </c>
      <c r="B22" s="11">
        <v>10</v>
      </c>
      <c r="C22" s="11">
        <v>0</v>
      </c>
      <c r="D22" s="11">
        <f t="shared" si="2"/>
        <v>10</v>
      </c>
      <c r="E22" s="3">
        <f t="shared" si="3"/>
        <v>0</v>
      </c>
    </row>
    <row r="23" spans="1:6" x14ac:dyDescent="0.25">
      <c r="A23" t="s">
        <v>78</v>
      </c>
      <c r="B23" s="11">
        <v>40</v>
      </c>
      <c r="C23" s="11">
        <v>0</v>
      </c>
      <c r="D23" s="11">
        <f t="shared" si="2"/>
        <v>40</v>
      </c>
      <c r="E23" s="3">
        <f t="shared" si="3"/>
        <v>0</v>
      </c>
    </row>
    <row r="24" spans="1:6" x14ac:dyDescent="0.25">
      <c r="A24" s="4" t="s">
        <v>54</v>
      </c>
      <c r="B24" s="13">
        <v>60</v>
      </c>
      <c r="C24" s="13">
        <v>0</v>
      </c>
      <c r="D24" s="13">
        <f t="shared" si="2"/>
        <v>60</v>
      </c>
      <c r="E24" s="5">
        <f t="shared" si="3"/>
        <v>0</v>
      </c>
    </row>
    <row r="25" spans="1:6" x14ac:dyDescent="0.25">
      <c r="A25" s="13" t="s">
        <v>4</v>
      </c>
      <c r="B25" s="13">
        <v>100</v>
      </c>
      <c r="C25" s="13">
        <v>3.5</v>
      </c>
      <c r="D25" s="13">
        <f>B25-C25</f>
        <v>96.5</v>
      </c>
      <c r="E25" s="5">
        <f>C25/B25</f>
        <v>3.5000000000000003E-2</v>
      </c>
    </row>
    <row r="26" spans="1:6" x14ac:dyDescent="0.25">
      <c r="B26" s="11"/>
      <c r="C26" s="11"/>
      <c r="D26" s="11"/>
      <c r="E26" s="11"/>
    </row>
    <row r="28" spans="1:6" s="1" customFormat="1" x14ac:dyDescent="0.25">
      <c r="A28" s="2" t="s">
        <v>52</v>
      </c>
      <c r="B28" s="1" t="s">
        <v>0</v>
      </c>
      <c r="C28" s="1" t="s">
        <v>1</v>
      </c>
      <c r="D28" s="1" t="s">
        <v>10</v>
      </c>
      <c r="E28" s="1" t="s">
        <v>12</v>
      </c>
    </row>
    <row r="29" spans="1:6" x14ac:dyDescent="0.25">
      <c r="A29" t="s">
        <v>80</v>
      </c>
      <c r="B29" s="11">
        <v>60</v>
      </c>
      <c r="C29" s="11">
        <v>54.12</v>
      </c>
      <c r="D29" s="11">
        <f>B29-C29</f>
        <v>5.8800000000000026</v>
      </c>
      <c r="E29" s="3">
        <f>C29/B29</f>
        <v>0.90199999999999991</v>
      </c>
    </row>
    <row r="30" spans="1:6" x14ac:dyDescent="0.25">
      <c r="A30" t="s">
        <v>86</v>
      </c>
      <c r="B30" s="11">
        <v>170</v>
      </c>
      <c r="C30" s="11">
        <v>133.25</v>
      </c>
      <c r="D30">
        <f t="shared" ref="D30:D35" si="4">B30-C30</f>
        <v>36.75</v>
      </c>
      <c r="E30" s="3">
        <f t="shared" ref="E30:E35" si="5">C30/B30</f>
        <v>0.7838235294117647</v>
      </c>
    </row>
    <row r="31" spans="1:6" x14ac:dyDescent="0.25">
      <c r="A31" t="s">
        <v>3</v>
      </c>
      <c r="B31">
        <v>242</v>
      </c>
      <c r="C31">
        <v>181.87</v>
      </c>
      <c r="D31">
        <f t="shared" si="4"/>
        <v>60.129999999999995</v>
      </c>
      <c r="E31" s="3">
        <f t="shared" si="5"/>
        <v>0.75152892561983475</v>
      </c>
      <c r="F31" s="12"/>
    </row>
    <row r="32" spans="1:6" x14ac:dyDescent="0.25">
      <c r="A32" t="s">
        <v>53</v>
      </c>
      <c r="B32">
        <v>255</v>
      </c>
      <c r="C32">
        <v>135</v>
      </c>
      <c r="D32">
        <f t="shared" si="4"/>
        <v>120</v>
      </c>
      <c r="E32" s="3">
        <f t="shared" si="5"/>
        <v>0.52941176470588236</v>
      </c>
    </row>
    <row r="33" spans="1:5" x14ac:dyDescent="0.25">
      <c r="A33" s="4" t="s">
        <v>4</v>
      </c>
      <c r="B33" s="4">
        <v>60</v>
      </c>
      <c r="C33" s="4">
        <v>0</v>
      </c>
      <c r="D33" s="4">
        <f t="shared" si="4"/>
        <v>60</v>
      </c>
      <c r="E33" s="5">
        <f t="shared" si="5"/>
        <v>0</v>
      </c>
    </row>
    <row r="34" spans="1:5" x14ac:dyDescent="0.25">
      <c r="A34" s="4" t="s">
        <v>54</v>
      </c>
      <c r="B34" s="4">
        <v>60</v>
      </c>
      <c r="C34" s="4">
        <v>0</v>
      </c>
      <c r="D34" s="4">
        <f t="shared" si="4"/>
        <v>60</v>
      </c>
      <c r="E34" s="5">
        <f t="shared" si="5"/>
        <v>0</v>
      </c>
    </row>
    <row r="35" spans="1:5" x14ac:dyDescent="0.25">
      <c r="A35" t="s">
        <v>55</v>
      </c>
      <c r="B35">
        <v>3</v>
      </c>
      <c r="C35">
        <v>0</v>
      </c>
      <c r="D35">
        <f t="shared" si="4"/>
        <v>3</v>
      </c>
      <c r="E35" s="3">
        <f t="shared" si="5"/>
        <v>0</v>
      </c>
    </row>
    <row r="36" spans="1:5" x14ac:dyDescent="0.25">
      <c r="E36" s="3"/>
    </row>
    <row r="38" spans="1:5" x14ac:dyDescent="0.25">
      <c r="A38" s="2" t="s">
        <v>81</v>
      </c>
      <c r="B38" s="1" t="s">
        <v>0</v>
      </c>
      <c r="C38" s="1" t="s">
        <v>1</v>
      </c>
      <c r="D38" s="1" t="s">
        <v>10</v>
      </c>
      <c r="E38" s="1" t="s">
        <v>12</v>
      </c>
    </row>
    <row r="39" spans="1:5" x14ac:dyDescent="0.25">
      <c r="A39" t="s">
        <v>5</v>
      </c>
      <c r="B39">
        <v>60</v>
      </c>
      <c r="C39">
        <v>17</v>
      </c>
      <c r="D39">
        <f>B39-C39</f>
        <v>43</v>
      </c>
      <c r="E39" s="3">
        <f t="shared" ref="E39:E45" si="6">C39/B39</f>
        <v>0.28333333333333333</v>
      </c>
    </row>
    <row r="40" spans="1:5" x14ac:dyDescent="0.25">
      <c r="A40" t="s">
        <v>3</v>
      </c>
      <c r="B40">
        <v>66</v>
      </c>
      <c r="C40">
        <v>44</v>
      </c>
      <c r="D40">
        <f t="shared" ref="D40:D45" si="7">B40-C40</f>
        <v>22</v>
      </c>
      <c r="E40" s="3">
        <f t="shared" si="6"/>
        <v>0.66666666666666663</v>
      </c>
    </row>
    <row r="41" spans="1:5" x14ac:dyDescent="0.25">
      <c r="A41" t="s">
        <v>53</v>
      </c>
      <c r="B41">
        <v>190</v>
      </c>
      <c r="C41">
        <v>163.5</v>
      </c>
      <c r="D41">
        <f t="shared" si="7"/>
        <v>26.5</v>
      </c>
      <c r="E41" s="3">
        <f t="shared" si="6"/>
        <v>0.86052631578947369</v>
      </c>
    </row>
    <row r="42" spans="1:5" x14ac:dyDescent="0.25">
      <c r="A42" t="s">
        <v>90</v>
      </c>
      <c r="B42">
        <v>40</v>
      </c>
      <c r="C42">
        <v>0</v>
      </c>
      <c r="D42">
        <f t="shared" ref="D42" si="8">B42-C42</f>
        <v>40</v>
      </c>
      <c r="E42" s="3">
        <f t="shared" ref="E42" si="9">C42/B42</f>
        <v>0</v>
      </c>
    </row>
    <row r="43" spans="1:5" x14ac:dyDescent="0.25">
      <c r="A43" t="s">
        <v>89</v>
      </c>
      <c r="B43">
        <v>8</v>
      </c>
      <c r="C43">
        <v>0</v>
      </c>
      <c r="D43">
        <f t="shared" ref="D43" si="10">B43-C43</f>
        <v>8</v>
      </c>
      <c r="E43" s="3">
        <f t="shared" ref="E43" si="11">C43/B43</f>
        <v>0</v>
      </c>
    </row>
    <row r="44" spans="1:5" x14ac:dyDescent="0.25">
      <c r="A44" t="s">
        <v>9</v>
      </c>
      <c r="B44">
        <v>40</v>
      </c>
      <c r="C44">
        <v>0</v>
      </c>
      <c r="D44">
        <f t="shared" ref="D44" si="12">B44-C44</f>
        <v>40</v>
      </c>
      <c r="E44" s="3">
        <f t="shared" ref="E44" si="13">C44/B44</f>
        <v>0</v>
      </c>
    </row>
    <row r="45" spans="1:5" x14ac:dyDescent="0.25">
      <c r="A45" s="4" t="s">
        <v>4</v>
      </c>
      <c r="B45" s="4">
        <v>80</v>
      </c>
      <c r="C45" s="4">
        <v>7.5</v>
      </c>
      <c r="D45" s="4">
        <f t="shared" si="7"/>
        <v>72.5</v>
      </c>
      <c r="E45" s="5">
        <f t="shared" si="6"/>
        <v>9.375E-2</v>
      </c>
    </row>
    <row r="46" spans="1:5" x14ac:dyDescent="0.25">
      <c r="E4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52" workbookViewId="0">
      <selection activeCell="A61" sqref="A61:XFD70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12.7109375" customWidth="1"/>
  </cols>
  <sheetData>
    <row r="1" spans="1:6" s="1" customFormat="1" x14ac:dyDescent="0.25">
      <c r="A1" s="2" t="s">
        <v>13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40</v>
      </c>
      <c r="C2">
        <v>37.5</v>
      </c>
      <c r="D2">
        <f>B2-C2</f>
        <v>2.5</v>
      </c>
      <c r="E2" s="3">
        <f>C2/B2</f>
        <v>0.9375</v>
      </c>
      <c r="F2" t="s">
        <v>35</v>
      </c>
    </row>
    <row r="3" spans="1:6" x14ac:dyDescent="0.25">
      <c r="A3" t="s">
        <v>6</v>
      </c>
      <c r="B3">
        <v>16</v>
      </c>
      <c r="C3">
        <v>13.13</v>
      </c>
      <c r="D3">
        <f t="shared" ref="D3:D17" si="0">B3-C3</f>
        <v>2.8699999999999992</v>
      </c>
      <c r="E3" s="3">
        <f t="shared" ref="E3:E17" si="1">C3/B3</f>
        <v>0.82062500000000005</v>
      </c>
      <c r="F3" t="s">
        <v>35</v>
      </c>
    </row>
    <row r="4" spans="1:6" x14ac:dyDescent="0.25">
      <c r="A4" t="s">
        <v>3</v>
      </c>
      <c r="B4">
        <v>33</v>
      </c>
      <c r="C4">
        <v>38</v>
      </c>
      <c r="D4">
        <f t="shared" si="0"/>
        <v>-5</v>
      </c>
      <c r="E4" s="3">
        <f t="shared" si="1"/>
        <v>1.1515151515151516</v>
      </c>
      <c r="F4" t="s">
        <v>35</v>
      </c>
    </row>
    <row r="5" spans="1:6" x14ac:dyDescent="0.25">
      <c r="A5" s="4" t="s">
        <v>4</v>
      </c>
      <c r="B5" s="4">
        <v>60</v>
      </c>
      <c r="C5" s="4">
        <v>79</v>
      </c>
      <c r="D5" s="4">
        <f t="shared" si="0"/>
        <v>-19</v>
      </c>
      <c r="E5" s="5">
        <f t="shared" si="1"/>
        <v>1.3166666666666667</v>
      </c>
      <c r="F5" t="s">
        <v>35</v>
      </c>
    </row>
    <row r="6" spans="1:6" x14ac:dyDescent="0.25">
      <c r="A6" t="s">
        <v>2</v>
      </c>
      <c r="B6">
        <v>203</v>
      </c>
      <c r="C6">
        <v>249.25</v>
      </c>
      <c r="D6">
        <f t="shared" si="0"/>
        <v>-46.25</v>
      </c>
      <c r="E6" s="3">
        <f t="shared" si="1"/>
        <v>1.2278325123152709</v>
      </c>
      <c r="F6" t="s">
        <v>35</v>
      </c>
    </row>
    <row r="7" spans="1:6" x14ac:dyDescent="0.25">
      <c r="A7" t="s">
        <v>7</v>
      </c>
      <c r="B7">
        <v>40</v>
      </c>
      <c r="C7">
        <v>45</v>
      </c>
      <c r="D7">
        <f t="shared" si="0"/>
        <v>-5</v>
      </c>
      <c r="E7" s="3">
        <f t="shared" si="1"/>
        <v>1.125</v>
      </c>
      <c r="F7" t="s">
        <v>35</v>
      </c>
    </row>
    <row r="8" spans="1:6" x14ac:dyDescent="0.25">
      <c r="A8" t="s">
        <v>8</v>
      </c>
      <c r="B8">
        <v>40</v>
      </c>
      <c r="C8">
        <v>0</v>
      </c>
      <c r="D8">
        <f t="shared" si="0"/>
        <v>40</v>
      </c>
      <c r="E8" s="3">
        <f t="shared" si="1"/>
        <v>0</v>
      </c>
      <c r="F8" t="s">
        <v>35</v>
      </c>
    </row>
    <row r="9" spans="1:6" x14ac:dyDescent="0.25">
      <c r="A9" t="s">
        <v>15</v>
      </c>
      <c r="B9">
        <v>4</v>
      </c>
      <c r="C9">
        <v>0</v>
      </c>
      <c r="D9">
        <f t="shared" si="0"/>
        <v>4</v>
      </c>
      <c r="E9" s="3">
        <f t="shared" si="1"/>
        <v>0</v>
      </c>
      <c r="F9" t="s">
        <v>35</v>
      </c>
    </row>
    <row r="10" spans="1:6" x14ac:dyDescent="0.25">
      <c r="A10" t="s">
        <v>9</v>
      </c>
      <c r="B10">
        <v>31</v>
      </c>
      <c r="C10">
        <v>0</v>
      </c>
      <c r="D10">
        <f t="shared" si="0"/>
        <v>31</v>
      </c>
      <c r="E10" s="3">
        <f t="shared" si="1"/>
        <v>0</v>
      </c>
      <c r="F10" t="s">
        <v>35</v>
      </c>
    </row>
    <row r="11" spans="1:6" x14ac:dyDescent="0.25">
      <c r="A11" s="6" t="s">
        <v>5</v>
      </c>
      <c r="B11" s="6">
        <v>28</v>
      </c>
      <c r="C11" s="6">
        <v>1.5</v>
      </c>
      <c r="D11" s="6">
        <f t="shared" si="0"/>
        <v>26.5</v>
      </c>
      <c r="E11" s="7">
        <f t="shared" si="1"/>
        <v>5.3571428571428568E-2</v>
      </c>
      <c r="F11" s="6"/>
    </row>
    <row r="12" spans="1:6" x14ac:dyDescent="0.25">
      <c r="A12" s="6" t="s">
        <v>6</v>
      </c>
      <c r="B12" s="6">
        <v>8</v>
      </c>
      <c r="C12" s="6">
        <v>2</v>
      </c>
      <c r="D12" s="6">
        <f t="shared" si="0"/>
        <v>6</v>
      </c>
      <c r="E12" s="7">
        <f t="shared" si="1"/>
        <v>0.25</v>
      </c>
      <c r="F12" s="6"/>
    </row>
    <row r="13" spans="1:6" x14ac:dyDescent="0.25">
      <c r="A13" s="6" t="s">
        <v>3</v>
      </c>
      <c r="B13" s="6">
        <v>20</v>
      </c>
      <c r="C13" s="6">
        <v>14</v>
      </c>
      <c r="D13" s="6">
        <f t="shared" si="0"/>
        <v>6</v>
      </c>
      <c r="E13" s="7">
        <f t="shared" si="1"/>
        <v>0.7</v>
      </c>
    </row>
    <row r="14" spans="1:6" x14ac:dyDescent="0.25">
      <c r="A14" s="8" t="s">
        <v>4</v>
      </c>
      <c r="B14" s="8">
        <v>40</v>
      </c>
      <c r="C14" s="8">
        <v>0</v>
      </c>
      <c r="D14" s="8">
        <f t="shared" si="0"/>
        <v>40</v>
      </c>
      <c r="E14" s="10">
        <f t="shared" si="1"/>
        <v>0</v>
      </c>
    </row>
    <row r="15" spans="1:6" x14ac:dyDescent="0.25">
      <c r="A15" s="6" t="s">
        <v>11</v>
      </c>
      <c r="B15" s="6">
        <v>80</v>
      </c>
      <c r="C15" s="6">
        <v>0</v>
      </c>
      <c r="D15" s="6">
        <f t="shared" si="0"/>
        <v>80</v>
      </c>
      <c r="E15" s="7">
        <f t="shared" si="1"/>
        <v>0</v>
      </c>
      <c r="F15" s="6"/>
    </row>
    <row r="16" spans="1:6" x14ac:dyDescent="0.25">
      <c r="A16" s="6" t="s">
        <v>32</v>
      </c>
      <c r="B16" s="6">
        <v>80</v>
      </c>
      <c r="C16" s="6">
        <v>35</v>
      </c>
      <c r="D16" s="6">
        <f t="shared" si="0"/>
        <v>45</v>
      </c>
      <c r="E16" s="7">
        <f t="shared" si="1"/>
        <v>0.4375</v>
      </c>
      <c r="F16" s="6"/>
    </row>
    <row r="17" spans="1:7" x14ac:dyDescent="0.25">
      <c r="A17" s="6" t="s">
        <v>7</v>
      </c>
      <c r="B17" s="6">
        <v>40</v>
      </c>
      <c r="C17" s="6">
        <v>25</v>
      </c>
      <c r="D17" s="6">
        <f t="shared" si="0"/>
        <v>15</v>
      </c>
      <c r="E17" s="7">
        <f t="shared" si="1"/>
        <v>0.625</v>
      </c>
      <c r="F17" s="6"/>
    </row>
    <row r="18" spans="1:7" x14ac:dyDescent="0.25">
      <c r="A18" s="6"/>
      <c r="B18" s="6"/>
      <c r="C18" s="6"/>
      <c r="D18" s="6"/>
      <c r="E18" s="7"/>
      <c r="F18" s="6"/>
    </row>
    <row r="19" spans="1:7" x14ac:dyDescent="0.25">
      <c r="A19" s="6" t="s">
        <v>36</v>
      </c>
      <c r="B19" s="6"/>
      <c r="C19" s="9" t="s">
        <v>23</v>
      </c>
      <c r="D19" s="9" t="s">
        <v>24</v>
      </c>
      <c r="E19" s="9" t="s">
        <v>25</v>
      </c>
      <c r="F19" s="9" t="s">
        <v>26</v>
      </c>
    </row>
    <row r="20" spans="1:7" x14ac:dyDescent="0.25">
      <c r="A20" s="6" t="s">
        <v>11</v>
      </c>
      <c r="B20" s="6">
        <v>80</v>
      </c>
      <c r="C20" s="6">
        <v>20</v>
      </c>
      <c r="D20" s="6">
        <v>20</v>
      </c>
      <c r="E20" s="6">
        <v>20</v>
      </c>
      <c r="F20" s="6">
        <v>20</v>
      </c>
      <c r="G20" t="s">
        <v>39</v>
      </c>
    </row>
    <row r="21" spans="1:7" x14ac:dyDescent="0.25">
      <c r="A21" s="6" t="s">
        <v>32</v>
      </c>
      <c r="B21" s="6">
        <v>80</v>
      </c>
      <c r="C21" s="6">
        <v>20</v>
      </c>
      <c r="D21" s="6">
        <v>20</v>
      </c>
      <c r="E21" s="6">
        <v>20</v>
      </c>
      <c r="F21" s="6">
        <v>20</v>
      </c>
      <c r="G21" t="s">
        <v>49</v>
      </c>
    </row>
    <row r="23" spans="1:7" s="1" customFormat="1" x14ac:dyDescent="0.25">
      <c r="A23" s="2" t="s">
        <v>14</v>
      </c>
      <c r="B23" s="1" t="s">
        <v>0</v>
      </c>
      <c r="C23" s="1" t="s">
        <v>1</v>
      </c>
      <c r="D23" s="1" t="s">
        <v>10</v>
      </c>
      <c r="E23" s="1" t="s">
        <v>12</v>
      </c>
    </row>
    <row r="24" spans="1:7" x14ac:dyDescent="0.25">
      <c r="A24" t="s">
        <v>5</v>
      </c>
      <c r="B24">
        <v>72</v>
      </c>
      <c r="C24">
        <v>74.209999999999994</v>
      </c>
      <c r="D24">
        <f>B24-C24</f>
        <v>-2.2099999999999937</v>
      </c>
      <c r="E24" s="3">
        <f t="shared" ref="E24:E30" si="2">C24/B24</f>
        <v>1.0306944444444444</v>
      </c>
    </row>
    <row r="25" spans="1:7" x14ac:dyDescent="0.25">
      <c r="A25" t="s">
        <v>6</v>
      </c>
      <c r="B25">
        <v>15</v>
      </c>
      <c r="C25">
        <v>3</v>
      </c>
      <c r="D25">
        <f t="shared" ref="D25:D30" si="3">B25-C25</f>
        <v>12</v>
      </c>
      <c r="E25" s="3">
        <f t="shared" si="2"/>
        <v>0.2</v>
      </c>
    </row>
    <row r="26" spans="1:7" x14ac:dyDescent="0.25">
      <c r="A26" t="s">
        <v>3</v>
      </c>
      <c r="B26">
        <v>40</v>
      </c>
      <c r="C26">
        <v>29.75</v>
      </c>
      <c r="D26">
        <f t="shared" si="3"/>
        <v>10.25</v>
      </c>
      <c r="E26" s="3">
        <f t="shared" si="2"/>
        <v>0.74375000000000002</v>
      </c>
    </row>
    <row r="27" spans="1:7" x14ac:dyDescent="0.25">
      <c r="A27" s="4" t="s">
        <v>4</v>
      </c>
      <c r="B27" s="4">
        <v>90</v>
      </c>
      <c r="C27" s="4">
        <v>26.13</v>
      </c>
      <c r="D27" s="4">
        <f t="shared" si="3"/>
        <v>63.870000000000005</v>
      </c>
      <c r="E27" s="5">
        <f t="shared" si="2"/>
        <v>0.29033333333333333</v>
      </c>
    </row>
    <row r="28" spans="1:7" x14ac:dyDescent="0.25">
      <c r="A28" t="s">
        <v>2</v>
      </c>
      <c r="B28">
        <v>187</v>
      </c>
      <c r="C28">
        <v>175.63</v>
      </c>
      <c r="D28">
        <f t="shared" si="3"/>
        <v>11.370000000000005</v>
      </c>
      <c r="E28" s="3">
        <f t="shared" si="2"/>
        <v>0.93919786096256686</v>
      </c>
      <c r="F28" s="6"/>
    </row>
    <row r="29" spans="1:7" x14ac:dyDescent="0.25">
      <c r="A29" t="s">
        <v>16</v>
      </c>
      <c r="B29">
        <v>60</v>
      </c>
      <c r="C29">
        <v>0</v>
      </c>
      <c r="D29">
        <f t="shared" si="3"/>
        <v>60</v>
      </c>
      <c r="E29" s="3">
        <f t="shared" si="2"/>
        <v>0</v>
      </c>
    </row>
    <row r="30" spans="1:7" x14ac:dyDescent="0.25">
      <c r="A30" t="s">
        <v>19</v>
      </c>
      <c r="B30">
        <v>69</v>
      </c>
      <c r="C30">
        <v>0</v>
      </c>
      <c r="D30">
        <f t="shared" si="3"/>
        <v>69</v>
      </c>
      <c r="E30" s="3">
        <f t="shared" si="2"/>
        <v>0</v>
      </c>
    </row>
    <row r="32" spans="1:7" s="1" customFormat="1" x14ac:dyDescent="0.25">
      <c r="A32" s="2" t="s">
        <v>17</v>
      </c>
      <c r="B32" s="1" t="s">
        <v>0</v>
      </c>
      <c r="C32" s="1" t="s">
        <v>1</v>
      </c>
      <c r="D32" s="1" t="s">
        <v>10</v>
      </c>
      <c r="E32" s="1" t="s">
        <v>12</v>
      </c>
    </row>
    <row r="33" spans="1:6" x14ac:dyDescent="0.25">
      <c r="A33" t="s">
        <v>5</v>
      </c>
      <c r="B33">
        <v>30</v>
      </c>
      <c r="C33">
        <v>3.5</v>
      </c>
      <c r="D33">
        <f>B33-C33</f>
        <v>26.5</v>
      </c>
      <c r="E33" s="3">
        <f t="shared" ref="E33:E35" si="4">C33/B33</f>
        <v>0.11666666666666667</v>
      </c>
      <c r="F33" t="s">
        <v>18</v>
      </c>
    </row>
    <row r="34" spans="1:6" x14ac:dyDescent="0.25">
      <c r="A34" t="s">
        <v>6</v>
      </c>
      <c r="B34">
        <v>3</v>
      </c>
      <c r="C34">
        <v>1.5</v>
      </c>
      <c r="D34">
        <f t="shared" ref="D34:D35" si="5">B34-C34</f>
        <v>1.5</v>
      </c>
      <c r="E34" s="3">
        <f t="shared" si="4"/>
        <v>0.5</v>
      </c>
      <c r="F34" t="s">
        <v>18</v>
      </c>
    </row>
    <row r="35" spans="1:6" x14ac:dyDescent="0.25">
      <c r="A35" t="s">
        <v>33</v>
      </c>
      <c r="B35">
        <v>150</v>
      </c>
      <c r="C35">
        <v>49</v>
      </c>
      <c r="D35">
        <f t="shared" si="5"/>
        <v>101</v>
      </c>
      <c r="E35" s="3">
        <f t="shared" si="4"/>
        <v>0.32666666666666666</v>
      </c>
      <c r="F35" t="s">
        <v>18</v>
      </c>
    </row>
    <row r="36" spans="1:6" x14ac:dyDescent="0.25">
      <c r="E36" s="3"/>
    </row>
    <row r="37" spans="1:6" x14ac:dyDescent="0.25">
      <c r="A37" s="11" t="s">
        <v>36</v>
      </c>
      <c r="B37" s="6"/>
      <c r="C37" s="9" t="s">
        <v>23</v>
      </c>
      <c r="D37" s="9" t="s">
        <v>24</v>
      </c>
      <c r="E37" s="9" t="s">
        <v>25</v>
      </c>
    </row>
    <row r="38" spans="1:6" x14ac:dyDescent="0.25">
      <c r="A38" t="s">
        <v>33</v>
      </c>
      <c r="B38" s="11">
        <v>150</v>
      </c>
      <c r="C38" s="11">
        <v>50</v>
      </c>
      <c r="D38" s="11">
        <v>50</v>
      </c>
      <c r="E38" s="11">
        <v>50</v>
      </c>
    </row>
    <row r="39" spans="1:6" x14ac:dyDescent="0.25">
      <c r="B39" s="11"/>
      <c r="C39" s="11" t="s">
        <v>43</v>
      </c>
      <c r="D39" s="11" t="s">
        <v>43</v>
      </c>
      <c r="E39" s="11" t="s">
        <v>43</v>
      </c>
    </row>
    <row r="40" spans="1:6" x14ac:dyDescent="0.25">
      <c r="B40" s="11"/>
      <c r="D40" t="s">
        <v>46</v>
      </c>
      <c r="E40" t="s">
        <v>46</v>
      </c>
    </row>
    <row r="41" spans="1:6" x14ac:dyDescent="0.25">
      <c r="B41" s="11"/>
      <c r="C41" s="11"/>
      <c r="D41" s="11"/>
      <c r="E41" s="11" t="s">
        <v>41</v>
      </c>
    </row>
    <row r="43" spans="1:6" s="1" customFormat="1" x14ac:dyDescent="0.25">
      <c r="A43" s="2" t="s">
        <v>38</v>
      </c>
      <c r="B43" s="1" t="s">
        <v>0</v>
      </c>
      <c r="C43" s="1" t="s">
        <v>1</v>
      </c>
      <c r="D43" s="1" t="s">
        <v>10</v>
      </c>
      <c r="E43" s="1" t="s">
        <v>12</v>
      </c>
    </row>
    <row r="44" spans="1:6" x14ac:dyDescent="0.25">
      <c r="A44" t="s">
        <v>5</v>
      </c>
      <c r="B44">
        <v>84</v>
      </c>
      <c r="C44">
        <v>16</v>
      </c>
      <c r="D44">
        <f>B44-C44</f>
        <v>68</v>
      </c>
      <c r="E44" s="3">
        <f t="shared" ref="E44:E51" si="6">C44/B44</f>
        <v>0.19047619047619047</v>
      </c>
    </row>
    <row r="45" spans="1:6" x14ac:dyDescent="0.25">
      <c r="A45" t="s">
        <v>6</v>
      </c>
      <c r="B45">
        <v>14</v>
      </c>
      <c r="C45">
        <v>0.13</v>
      </c>
      <c r="D45">
        <f t="shared" ref="D45:D51" si="7">B45-C45</f>
        <v>13.87</v>
      </c>
      <c r="E45" s="3">
        <f t="shared" si="6"/>
        <v>9.285714285714286E-3</v>
      </c>
    </row>
    <row r="46" spans="1:6" x14ac:dyDescent="0.25">
      <c r="A46" t="s">
        <v>3</v>
      </c>
      <c r="B46">
        <v>60</v>
      </c>
      <c r="C46">
        <v>30</v>
      </c>
      <c r="D46">
        <f t="shared" si="7"/>
        <v>30</v>
      </c>
      <c r="E46" s="3">
        <f t="shared" si="6"/>
        <v>0.5</v>
      </c>
    </row>
    <row r="47" spans="1:6" x14ac:dyDescent="0.25">
      <c r="A47" s="4" t="s">
        <v>4</v>
      </c>
      <c r="B47" s="4">
        <v>60</v>
      </c>
      <c r="C47" s="4">
        <v>0</v>
      </c>
      <c r="D47" s="4">
        <f t="shared" si="7"/>
        <v>60</v>
      </c>
      <c r="E47" s="5">
        <f t="shared" si="6"/>
        <v>0</v>
      </c>
    </row>
    <row r="48" spans="1:6" x14ac:dyDescent="0.25">
      <c r="A48" t="s">
        <v>21</v>
      </c>
      <c r="B48">
        <v>3</v>
      </c>
      <c r="C48">
        <v>0</v>
      </c>
      <c r="D48">
        <f t="shared" si="7"/>
        <v>3</v>
      </c>
      <c r="E48" s="3">
        <f t="shared" si="6"/>
        <v>0</v>
      </c>
    </row>
    <row r="49" spans="1:12" x14ac:dyDescent="0.25">
      <c r="A49" t="s">
        <v>11</v>
      </c>
      <c r="B49">
        <v>250</v>
      </c>
      <c r="C49">
        <v>102</v>
      </c>
      <c r="D49">
        <f t="shared" si="7"/>
        <v>148</v>
      </c>
      <c r="E49" s="3">
        <f t="shared" si="6"/>
        <v>0.40799999999999997</v>
      </c>
    </row>
    <row r="50" spans="1:12" x14ac:dyDescent="0.25">
      <c r="A50" t="s">
        <v>34</v>
      </c>
      <c r="B50">
        <v>80</v>
      </c>
      <c r="C50">
        <v>41</v>
      </c>
      <c r="D50">
        <f t="shared" si="7"/>
        <v>39</v>
      </c>
      <c r="E50" s="3">
        <f t="shared" si="6"/>
        <v>0.51249999999999996</v>
      </c>
    </row>
    <row r="51" spans="1:12" x14ac:dyDescent="0.25">
      <c r="A51" t="s">
        <v>20</v>
      </c>
      <c r="B51">
        <v>40</v>
      </c>
      <c r="C51">
        <v>0</v>
      </c>
      <c r="D51">
        <f t="shared" si="7"/>
        <v>40</v>
      </c>
      <c r="E51" s="3">
        <f t="shared" si="6"/>
        <v>0</v>
      </c>
    </row>
    <row r="53" spans="1:12" x14ac:dyDescent="0.25">
      <c r="A53" s="11" t="s">
        <v>36</v>
      </c>
      <c r="B53" s="6"/>
      <c r="C53" s="9" t="s">
        <v>23</v>
      </c>
      <c r="D53" s="9" t="s">
        <v>24</v>
      </c>
      <c r="E53" s="9" t="s">
        <v>25</v>
      </c>
      <c r="F53" s="9" t="s">
        <v>26</v>
      </c>
      <c r="G53" s="9" t="s">
        <v>27</v>
      </c>
      <c r="H53" s="9" t="s">
        <v>28</v>
      </c>
      <c r="I53" s="9" t="s">
        <v>29</v>
      </c>
      <c r="J53" s="9" t="s">
        <v>30</v>
      </c>
      <c r="K53" s="9" t="s">
        <v>31</v>
      </c>
    </row>
    <row r="54" spans="1:12" x14ac:dyDescent="0.25">
      <c r="A54" t="s">
        <v>11</v>
      </c>
      <c r="B54" s="11">
        <v>250</v>
      </c>
      <c r="C54">
        <v>50</v>
      </c>
      <c r="D54">
        <v>70</v>
      </c>
      <c r="E54">
        <v>70</v>
      </c>
      <c r="F54">
        <v>40</v>
      </c>
      <c r="G54">
        <v>10</v>
      </c>
      <c r="H54">
        <v>10</v>
      </c>
    </row>
    <row r="55" spans="1:12" x14ac:dyDescent="0.25">
      <c r="A55" t="s">
        <v>34</v>
      </c>
      <c r="B55">
        <v>80</v>
      </c>
      <c r="C55">
        <v>20</v>
      </c>
      <c r="D55">
        <v>20</v>
      </c>
      <c r="E55">
        <v>20</v>
      </c>
      <c r="F55">
        <v>20</v>
      </c>
      <c r="L55" t="s">
        <v>50</v>
      </c>
    </row>
    <row r="56" spans="1:12" x14ac:dyDescent="0.25">
      <c r="C56" t="s">
        <v>47</v>
      </c>
      <c r="D56" t="s">
        <v>47</v>
      </c>
      <c r="E56" t="s">
        <v>47</v>
      </c>
      <c r="F56" t="s">
        <v>47</v>
      </c>
      <c r="G56" t="s">
        <v>44</v>
      </c>
      <c r="H56" t="s">
        <v>44</v>
      </c>
    </row>
    <row r="57" spans="1:12" x14ac:dyDescent="0.25">
      <c r="C57" t="s">
        <v>46</v>
      </c>
      <c r="D57" t="s">
        <v>42</v>
      </c>
      <c r="E57" t="s">
        <v>42</v>
      </c>
      <c r="F57" t="s">
        <v>46</v>
      </c>
      <c r="G57" t="s">
        <v>45</v>
      </c>
      <c r="H57" t="s">
        <v>45</v>
      </c>
    </row>
    <row r="58" spans="1:12" x14ac:dyDescent="0.25">
      <c r="D58" t="s">
        <v>48</v>
      </c>
      <c r="E58" t="s">
        <v>48</v>
      </c>
      <c r="F58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A51" sqref="A51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13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40</v>
      </c>
      <c r="C2">
        <v>37.5</v>
      </c>
      <c r="D2">
        <f>B2-C2</f>
        <v>2.5</v>
      </c>
      <c r="E2" s="3">
        <f>C2/B2</f>
        <v>0.9375</v>
      </c>
      <c r="F2" t="s">
        <v>35</v>
      </c>
    </row>
    <row r="3" spans="1:6" x14ac:dyDescent="0.25">
      <c r="A3" t="s">
        <v>6</v>
      </c>
      <c r="B3">
        <v>16</v>
      </c>
      <c r="C3">
        <v>13.13</v>
      </c>
      <c r="D3">
        <f t="shared" ref="D3:D17" si="0">B3-C3</f>
        <v>2.8699999999999992</v>
      </c>
      <c r="E3" s="3">
        <f t="shared" ref="E3:E17" si="1">C3/B3</f>
        <v>0.82062500000000005</v>
      </c>
      <c r="F3" t="s">
        <v>35</v>
      </c>
    </row>
    <row r="4" spans="1:6" x14ac:dyDescent="0.25">
      <c r="A4" t="s">
        <v>3</v>
      </c>
      <c r="B4">
        <v>33</v>
      </c>
      <c r="C4">
        <v>38</v>
      </c>
      <c r="D4">
        <f t="shared" si="0"/>
        <v>-5</v>
      </c>
      <c r="E4" s="3">
        <f t="shared" si="1"/>
        <v>1.1515151515151516</v>
      </c>
      <c r="F4" t="s">
        <v>35</v>
      </c>
    </row>
    <row r="5" spans="1:6" x14ac:dyDescent="0.25">
      <c r="A5" s="4" t="s">
        <v>4</v>
      </c>
      <c r="B5" s="4">
        <v>60</v>
      </c>
      <c r="C5" s="4">
        <v>79</v>
      </c>
      <c r="D5" s="4">
        <f t="shared" si="0"/>
        <v>-19</v>
      </c>
      <c r="E5" s="5">
        <f t="shared" si="1"/>
        <v>1.3166666666666667</v>
      </c>
      <c r="F5" t="s">
        <v>35</v>
      </c>
    </row>
    <row r="6" spans="1:6" x14ac:dyDescent="0.25">
      <c r="A6" t="s">
        <v>2</v>
      </c>
      <c r="B6">
        <v>203</v>
      </c>
      <c r="C6">
        <v>249.25</v>
      </c>
      <c r="D6">
        <f t="shared" si="0"/>
        <v>-46.25</v>
      </c>
      <c r="E6" s="3">
        <f t="shared" si="1"/>
        <v>1.2278325123152709</v>
      </c>
      <c r="F6" t="s">
        <v>35</v>
      </c>
    </row>
    <row r="7" spans="1:6" x14ac:dyDescent="0.25">
      <c r="A7" t="s">
        <v>7</v>
      </c>
      <c r="B7">
        <v>40</v>
      </c>
      <c r="C7">
        <v>45</v>
      </c>
      <c r="D7">
        <f t="shared" si="0"/>
        <v>-5</v>
      </c>
      <c r="E7" s="3">
        <f t="shared" si="1"/>
        <v>1.125</v>
      </c>
      <c r="F7" t="s">
        <v>35</v>
      </c>
    </row>
    <row r="8" spans="1:6" x14ac:dyDescent="0.25">
      <c r="A8" t="s">
        <v>8</v>
      </c>
      <c r="B8">
        <v>40</v>
      </c>
      <c r="C8">
        <v>0</v>
      </c>
      <c r="D8">
        <f t="shared" si="0"/>
        <v>40</v>
      </c>
      <c r="E8" s="3">
        <f t="shared" si="1"/>
        <v>0</v>
      </c>
      <c r="F8" t="s">
        <v>35</v>
      </c>
    </row>
    <row r="9" spans="1:6" x14ac:dyDescent="0.25">
      <c r="A9" t="s">
        <v>15</v>
      </c>
      <c r="B9">
        <v>4</v>
      </c>
      <c r="C9">
        <v>0</v>
      </c>
      <c r="D9">
        <f t="shared" si="0"/>
        <v>4</v>
      </c>
      <c r="E9" s="3">
        <f t="shared" si="1"/>
        <v>0</v>
      </c>
      <c r="F9" t="s">
        <v>35</v>
      </c>
    </row>
    <row r="10" spans="1:6" x14ac:dyDescent="0.25">
      <c r="A10" t="s">
        <v>9</v>
      </c>
      <c r="B10">
        <v>31</v>
      </c>
      <c r="C10">
        <v>0</v>
      </c>
      <c r="D10">
        <f t="shared" si="0"/>
        <v>31</v>
      </c>
      <c r="E10" s="3">
        <f t="shared" si="1"/>
        <v>0</v>
      </c>
      <c r="F10" t="s">
        <v>35</v>
      </c>
    </row>
    <row r="11" spans="1:6" x14ac:dyDescent="0.25">
      <c r="A11" s="6" t="s">
        <v>5</v>
      </c>
      <c r="B11" s="6">
        <v>28</v>
      </c>
      <c r="C11" s="6">
        <v>12</v>
      </c>
      <c r="D11" s="6">
        <f t="shared" si="0"/>
        <v>16</v>
      </c>
      <c r="E11" s="7">
        <f t="shared" si="1"/>
        <v>0.42857142857142855</v>
      </c>
      <c r="F11" s="6"/>
    </row>
    <row r="12" spans="1:6" x14ac:dyDescent="0.25">
      <c r="A12" s="6" t="s">
        <v>6</v>
      </c>
      <c r="B12" s="6">
        <v>8</v>
      </c>
      <c r="C12" s="6">
        <v>4.75</v>
      </c>
      <c r="D12" s="6">
        <f t="shared" si="0"/>
        <v>3.25</v>
      </c>
      <c r="E12" s="7">
        <f t="shared" si="1"/>
        <v>0.59375</v>
      </c>
      <c r="F12" s="6"/>
    </row>
    <row r="13" spans="1:6" x14ac:dyDescent="0.25">
      <c r="A13" s="6" t="s">
        <v>3</v>
      </c>
      <c r="B13" s="6">
        <v>20</v>
      </c>
      <c r="C13" s="6">
        <v>15</v>
      </c>
      <c r="D13" s="6">
        <f t="shared" si="0"/>
        <v>5</v>
      </c>
      <c r="E13" s="7">
        <f t="shared" si="1"/>
        <v>0.75</v>
      </c>
    </row>
    <row r="14" spans="1:6" x14ac:dyDescent="0.25">
      <c r="A14" s="8" t="s">
        <v>4</v>
      </c>
      <c r="B14" s="8">
        <v>40</v>
      </c>
      <c r="C14" s="8">
        <v>0</v>
      </c>
      <c r="D14" s="8">
        <f t="shared" si="0"/>
        <v>40</v>
      </c>
      <c r="E14" s="10">
        <f t="shared" si="1"/>
        <v>0</v>
      </c>
    </row>
    <row r="15" spans="1:6" x14ac:dyDescent="0.25">
      <c r="A15" s="6" t="s">
        <v>11</v>
      </c>
      <c r="B15" s="6">
        <v>80</v>
      </c>
      <c r="C15" s="6">
        <v>34</v>
      </c>
      <c r="D15" s="6">
        <f t="shared" si="0"/>
        <v>46</v>
      </c>
      <c r="E15" s="7">
        <f t="shared" si="1"/>
        <v>0.42499999999999999</v>
      </c>
      <c r="F15" s="6"/>
    </row>
    <row r="16" spans="1:6" x14ac:dyDescent="0.25">
      <c r="A16" s="6" t="s">
        <v>32</v>
      </c>
      <c r="B16" s="6">
        <v>80</v>
      </c>
      <c r="C16" s="6">
        <v>65</v>
      </c>
      <c r="D16" s="6">
        <f t="shared" si="0"/>
        <v>15</v>
      </c>
      <c r="E16" s="7">
        <f t="shared" si="1"/>
        <v>0.8125</v>
      </c>
      <c r="F16" s="6"/>
    </row>
    <row r="17" spans="1:7" x14ac:dyDescent="0.25">
      <c r="A17" s="6" t="s">
        <v>7</v>
      </c>
      <c r="B17" s="6">
        <v>40</v>
      </c>
      <c r="C17" s="6">
        <v>40</v>
      </c>
      <c r="D17" s="6">
        <f t="shared" si="0"/>
        <v>0</v>
      </c>
      <c r="E17" s="7">
        <f t="shared" si="1"/>
        <v>1</v>
      </c>
      <c r="F17" s="6"/>
    </row>
    <row r="18" spans="1:7" x14ac:dyDescent="0.25">
      <c r="A18" s="6"/>
      <c r="B18" s="6"/>
      <c r="C18" s="6"/>
      <c r="D18" s="6"/>
      <c r="E18" s="7"/>
      <c r="F18" s="6"/>
    </row>
    <row r="19" spans="1:7" x14ac:dyDescent="0.25">
      <c r="A19" s="6" t="s">
        <v>36</v>
      </c>
      <c r="B19" s="6"/>
      <c r="C19" s="9" t="s">
        <v>23</v>
      </c>
      <c r="D19" s="9" t="s">
        <v>24</v>
      </c>
      <c r="E19" s="9" t="s">
        <v>25</v>
      </c>
      <c r="F19" s="9" t="s">
        <v>26</v>
      </c>
    </row>
    <row r="20" spans="1:7" x14ac:dyDescent="0.25">
      <c r="A20" s="6" t="s">
        <v>11</v>
      </c>
      <c r="B20" s="6">
        <v>80</v>
      </c>
      <c r="C20" s="6">
        <v>20</v>
      </c>
      <c r="D20" s="6">
        <v>20</v>
      </c>
      <c r="E20" s="6">
        <v>20</v>
      </c>
      <c r="F20" s="6">
        <v>20</v>
      </c>
      <c r="G20" t="s">
        <v>39</v>
      </c>
    </row>
    <row r="21" spans="1:7" x14ac:dyDescent="0.25">
      <c r="A21" s="6" t="s">
        <v>32</v>
      </c>
      <c r="B21" s="6">
        <v>80</v>
      </c>
      <c r="C21" s="6">
        <v>20</v>
      </c>
      <c r="D21" s="6">
        <v>20</v>
      </c>
      <c r="E21" s="6">
        <v>20</v>
      </c>
      <c r="F21" s="6">
        <v>20</v>
      </c>
      <c r="G21" t="s">
        <v>49</v>
      </c>
    </row>
    <row r="24" spans="1:7" s="1" customFormat="1" x14ac:dyDescent="0.25">
      <c r="A24" s="2" t="s">
        <v>17</v>
      </c>
      <c r="B24" s="1" t="s">
        <v>0</v>
      </c>
      <c r="C24" s="1" t="s">
        <v>1</v>
      </c>
      <c r="D24" s="1" t="s">
        <v>10</v>
      </c>
      <c r="E24" s="1" t="s">
        <v>12</v>
      </c>
    </row>
    <row r="25" spans="1:7" x14ac:dyDescent="0.25">
      <c r="A25" t="s">
        <v>5</v>
      </c>
      <c r="B25">
        <v>30</v>
      </c>
      <c r="C25">
        <v>13.5</v>
      </c>
      <c r="D25">
        <f>B25-C25</f>
        <v>16.5</v>
      </c>
      <c r="E25" s="3">
        <f t="shared" ref="E25:E27" si="2">C25/B25</f>
        <v>0.45</v>
      </c>
      <c r="F25" t="s">
        <v>18</v>
      </c>
    </row>
    <row r="26" spans="1:7" x14ac:dyDescent="0.25">
      <c r="A26" t="s">
        <v>6</v>
      </c>
      <c r="B26">
        <v>3</v>
      </c>
      <c r="C26">
        <v>4</v>
      </c>
      <c r="D26">
        <f t="shared" ref="D26:D27" si="3">B26-C26</f>
        <v>-1</v>
      </c>
      <c r="E26" s="3">
        <f t="shared" si="2"/>
        <v>1.3333333333333333</v>
      </c>
      <c r="F26" t="s">
        <v>18</v>
      </c>
    </row>
    <row r="27" spans="1:7" x14ac:dyDescent="0.25">
      <c r="A27" t="s">
        <v>33</v>
      </c>
      <c r="B27">
        <v>150</v>
      </c>
      <c r="C27">
        <v>129.5</v>
      </c>
      <c r="D27">
        <f t="shared" si="3"/>
        <v>20.5</v>
      </c>
      <c r="E27" s="3">
        <f t="shared" si="2"/>
        <v>0.86333333333333329</v>
      </c>
      <c r="F27" t="s">
        <v>18</v>
      </c>
    </row>
    <row r="28" spans="1:7" x14ac:dyDescent="0.25">
      <c r="E28" s="3"/>
    </row>
    <row r="29" spans="1:7" x14ac:dyDescent="0.25">
      <c r="A29" s="11" t="s">
        <v>36</v>
      </c>
      <c r="B29" s="6"/>
      <c r="C29" s="9" t="s">
        <v>23</v>
      </c>
      <c r="D29" s="9" t="s">
        <v>24</v>
      </c>
      <c r="E29" s="9" t="s">
        <v>25</v>
      </c>
    </row>
    <row r="30" spans="1:7" x14ac:dyDescent="0.25">
      <c r="A30" t="s">
        <v>33</v>
      </c>
      <c r="B30" s="11">
        <v>150</v>
      </c>
      <c r="C30" s="11">
        <v>50</v>
      </c>
      <c r="D30" s="11">
        <v>50</v>
      </c>
      <c r="E30" s="11">
        <v>50</v>
      </c>
    </row>
    <row r="31" spans="1:7" x14ac:dyDescent="0.25">
      <c r="B31" s="11"/>
      <c r="C31" s="11" t="s">
        <v>43</v>
      </c>
      <c r="D31" s="11" t="s">
        <v>43</v>
      </c>
      <c r="E31" s="11" t="s">
        <v>43</v>
      </c>
    </row>
    <row r="32" spans="1:7" x14ac:dyDescent="0.25">
      <c r="B32" s="11"/>
      <c r="D32" t="s">
        <v>46</v>
      </c>
      <c r="E32" t="s">
        <v>46</v>
      </c>
    </row>
    <row r="33" spans="1:12" x14ac:dyDescent="0.25">
      <c r="B33" s="11"/>
      <c r="C33" s="11"/>
      <c r="D33" s="11"/>
      <c r="E33" s="11" t="s">
        <v>41</v>
      </c>
    </row>
    <row r="35" spans="1:12" s="1" customFormat="1" x14ac:dyDescent="0.25">
      <c r="A35" s="2" t="s">
        <v>38</v>
      </c>
      <c r="B35" s="1" t="s">
        <v>0</v>
      </c>
      <c r="C35" s="1" t="s">
        <v>1</v>
      </c>
      <c r="D35" s="1" t="s">
        <v>10</v>
      </c>
      <c r="E35" s="1" t="s">
        <v>12</v>
      </c>
    </row>
    <row r="36" spans="1:12" x14ac:dyDescent="0.25">
      <c r="A36" t="s">
        <v>5</v>
      </c>
      <c r="B36">
        <v>84</v>
      </c>
      <c r="C36">
        <v>25</v>
      </c>
      <c r="D36">
        <f>B36-C36</f>
        <v>59</v>
      </c>
      <c r="E36" s="3">
        <f t="shared" ref="E36:E43" si="4">C36/B36</f>
        <v>0.29761904761904762</v>
      </c>
    </row>
    <row r="37" spans="1:12" x14ac:dyDescent="0.25">
      <c r="A37" t="s">
        <v>6</v>
      </c>
      <c r="B37">
        <v>14</v>
      </c>
      <c r="C37">
        <v>0.12</v>
      </c>
      <c r="D37">
        <f t="shared" ref="D37:D43" si="5">B37-C37</f>
        <v>13.88</v>
      </c>
      <c r="E37" s="3">
        <f t="shared" si="4"/>
        <v>8.5714285714285719E-3</v>
      </c>
    </row>
    <row r="38" spans="1:12" x14ac:dyDescent="0.25">
      <c r="A38" t="s">
        <v>3</v>
      </c>
      <c r="B38">
        <v>60</v>
      </c>
      <c r="C38">
        <v>38</v>
      </c>
      <c r="D38">
        <f t="shared" si="5"/>
        <v>22</v>
      </c>
      <c r="E38" s="3">
        <f t="shared" si="4"/>
        <v>0.6333333333333333</v>
      </c>
      <c r="F38" t="s">
        <v>51</v>
      </c>
    </row>
    <row r="39" spans="1:12" x14ac:dyDescent="0.25">
      <c r="A39" s="4" t="s">
        <v>4</v>
      </c>
      <c r="B39" s="4">
        <v>60</v>
      </c>
      <c r="C39" s="4">
        <v>0</v>
      </c>
      <c r="D39" s="4">
        <f t="shared" si="5"/>
        <v>60</v>
      </c>
      <c r="E39" s="5">
        <f t="shared" si="4"/>
        <v>0</v>
      </c>
    </row>
    <row r="40" spans="1:12" x14ac:dyDescent="0.25">
      <c r="A40" t="s">
        <v>11</v>
      </c>
      <c r="B40">
        <v>250</v>
      </c>
      <c r="C40">
        <v>221</v>
      </c>
      <c r="D40">
        <f t="shared" si="5"/>
        <v>29</v>
      </c>
      <c r="E40" s="3">
        <f t="shared" si="4"/>
        <v>0.88400000000000001</v>
      </c>
    </row>
    <row r="41" spans="1:12" x14ac:dyDescent="0.25">
      <c r="A41" t="s">
        <v>34</v>
      </c>
      <c r="B41">
        <v>80</v>
      </c>
      <c r="C41">
        <v>78</v>
      </c>
      <c r="D41">
        <f t="shared" si="5"/>
        <v>2</v>
      </c>
      <c r="E41" s="3">
        <f t="shared" si="4"/>
        <v>0.97499999999999998</v>
      </c>
    </row>
    <row r="42" spans="1:12" x14ac:dyDescent="0.25">
      <c r="A42" t="s">
        <v>21</v>
      </c>
      <c r="B42">
        <v>3</v>
      </c>
      <c r="C42">
        <v>0</v>
      </c>
      <c r="D42">
        <f>B42-C42</f>
        <v>3</v>
      </c>
      <c r="E42" s="3">
        <f>C42/B42</f>
        <v>0</v>
      </c>
    </row>
    <row r="43" spans="1:12" x14ac:dyDescent="0.25">
      <c r="A43" t="s">
        <v>20</v>
      </c>
      <c r="B43">
        <v>40</v>
      </c>
      <c r="C43">
        <v>0</v>
      </c>
      <c r="D43">
        <f t="shared" si="5"/>
        <v>40</v>
      </c>
      <c r="E43" s="3">
        <f t="shared" si="4"/>
        <v>0</v>
      </c>
    </row>
    <row r="45" spans="1:12" x14ac:dyDescent="0.25">
      <c r="A45" s="11" t="s">
        <v>36</v>
      </c>
      <c r="B45" s="6"/>
      <c r="C45" s="9" t="s">
        <v>23</v>
      </c>
      <c r="D45" s="9" t="s">
        <v>24</v>
      </c>
      <c r="E45" s="9" t="s">
        <v>25</v>
      </c>
      <c r="F45" s="9" t="s">
        <v>26</v>
      </c>
      <c r="G45" s="9" t="s">
        <v>27</v>
      </c>
      <c r="H45" s="9" t="s">
        <v>28</v>
      </c>
      <c r="I45" s="9" t="s">
        <v>29</v>
      </c>
      <c r="J45" s="9" t="s">
        <v>30</v>
      </c>
      <c r="K45" s="9" t="s">
        <v>31</v>
      </c>
    </row>
    <row r="46" spans="1:12" x14ac:dyDescent="0.25">
      <c r="A46" t="s">
        <v>11</v>
      </c>
      <c r="B46" s="11">
        <v>250</v>
      </c>
      <c r="C46">
        <v>50</v>
      </c>
      <c r="D46">
        <v>70</v>
      </c>
      <c r="E46">
        <v>70</v>
      </c>
      <c r="F46">
        <v>40</v>
      </c>
      <c r="G46">
        <v>10</v>
      </c>
      <c r="H46">
        <v>10</v>
      </c>
    </row>
    <row r="47" spans="1:12" x14ac:dyDescent="0.25">
      <c r="A47" t="s">
        <v>34</v>
      </c>
      <c r="B47">
        <v>80</v>
      </c>
      <c r="C47">
        <v>20</v>
      </c>
      <c r="D47">
        <v>20</v>
      </c>
      <c r="E47">
        <v>20</v>
      </c>
      <c r="F47">
        <v>20</v>
      </c>
      <c r="L47" t="s">
        <v>50</v>
      </c>
    </row>
    <row r="48" spans="1:12" x14ac:dyDescent="0.25">
      <c r="C48" t="s">
        <v>47</v>
      </c>
      <c r="D48" t="s">
        <v>47</v>
      </c>
      <c r="E48" t="s">
        <v>47</v>
      </c>
      <c r="F48" t="s">
        <v>47</v>
      </c>
      <c r="G48" t="s">
        <v>44</v>
      </c>
      <c r="H48" t="s">
        <v>44</v>
      </c>
    </row>
    <row r="49" spans="1:9" x14ac:dyDescent="0.25">
      <c r="C49" t="s">
        <v>46</v>
      </c>
      <c r="D49" t="s">
        <v>42</v>
      </c>
      <c r="E49" t="s">
        <v>42</v>
      </c>
      <c r="F49" t="s">
        <v>46</v>
      </c>
      <c r="G49" t="s">
        <v>45</v>
      </c>
      <c r="H49" t="s">
        <v>45</v>
      </c>
    </row>
    <row r="50" spans="1:9" x14ac:dyDescent="0.25">
      <c r="D50" t="s">
        <v>48</v>
      </c>
      <c r="E50" t="s">
        <v>48</v>
      </c>
      <c r="F50" t="s">
        <v>48</v>
      </c>
    </row>
    <row r="56" spans="1:9" s="1" customFormat="1" x14ac:dyDescent="0.25">
      <c r="A56" s="2" t="s">
        <v>52</v>
      </c>
      <c r="B56" s="1" t="s">
        <v>0</v>
      </c>
      <c r="C56" s="1" t="s">
        <v>1</v>
      </c>
      <c r="D56" s="1" t="s">
        <v>10</v>
      </c>
      <c r="E56" s="1" t="s">
        <v>12</v>
      </c>
      <c r="G56" s="1" t="s">
        <v>56</v>
      </c>
      <c r="H56" s="1" t="s">
        <v>57</v>
      </c>
      <c r="I56" s="1" t="s">
        <v>59</v>
      </c>
    </row>
    <row r="57" spans="1:9" x14ac:dyDescent="0.25">
      <c r="A57" t="s">
        <v>5</v>
      </c>
      <c r="B57">
        <v>151</v>
      </c>
      <c r="C57">
        <v>20.25</v>
      </c>
      <c r="D57">
        <f t="shared" ref="D57:D63" si="6">B57-C57</f>
        <v>130.75</v>
      </c>
      <c r="E57" s="3">
        <f t="shared" ref="E57:E63" si="7">C57/B57</f>
        <v>0.13410596026490065</v>
      </c>
      <c r="F57" t="s">
        <v>60</v>
      </c>
      <c r="G57">
        <v>5</v>
      </c>
      <c r="H57">
        <v>1.25</v>
      </c>
    </row>
    <row r="58" spans="1:9" x14ac:dyDescent="0.25">
      <c r="A58" t="s">
        <v>6</v>
      </c>
      <c r="B58">
        <v>26</v>
      </c>
      <c r="D58">
        <f t="shared" si="6"/>
        <v>26</v>
      </c>
      <c r="E58" s="3">
        <f t="shared" si="7"/>
        <v>0</v>
      </c>
      <c r="G58">
        <v>2</v>
      </c>
      <c r="H58">
        <v>0</v>
      </c>
    </row>
    <row r="59" spans="1:9" x14ac:dyDescent="0.25">
      <c r="A59" t="s">
        <v>3</v>
      </c>
      <c r="B59">
        <v>242</v>
      </c>
      <c r="C59">
        <v>34</v>
      </c>
      <c r="D59">
        <f t="shared" si="6"/>
        <v>208</v>
      </c>
      <c r="E59" s="3">
        <f t="shared" si="7"/>
        <v>0.14049586776859505</v>
      </c>
      <c r="F59" t="s">
        <v>61</v>
      </c>
      <c r="G59">
        <v>0</v>
      </c>
      <c r="H59">
        <v>0</v>
      </c>
    </row>
    <row r="60" spans="1:9" x14ac:dyDescent="0.25">
      <c r="A60" t="s">
        <v>53</v>
      </c>
      <c r="B60">
        <v>308</v>
      </c>
      <c r="C60">
        <v>52.87</v>
      </c>
      <c r="D60">
        <f t="shared" si="6"/>
        <v>255.13</v>
      </c>
      <c r="E60" s="3">
        <f t="shared" si="7"/>
        <v>0.17165584415584415</v>
      </c>
      <c r="G60">
        <v>53</v>
      </c>
      <c r="H60">
        <v>52.87</v>
      </c>
      <c r="I60" t="s">
        <v>58</v>
      </c>
    </row>
    <row r="61" spans="1:9" x14ac:dyDescent="0.25">
      <c r="A61" s="4" t="s">
        <v>4</v>
      </c>
      <c r="B61" s="4">
        <v>60</v>
      </c>
      <c r="C61" s="4">
        <v>0</v>
      </c>
      <c r="D61" s="4">
        <f t="shared" si="6"/>
        <v>60</v>
      </c>
      <c r="E61" s="5">
        <f t="shared" si="7"/>
        <v>0</v>
      </c>
      <c r="G61">
        <v>0</v>
      </c>
      <c r="H61">
        <v>0</v>
      </c>
    </row>
    <row r="62" spans="1:9" x14ac:dyDescent="0.25">
      <c r="A62" t="s">
        <v>54</v>
      </c>
      <c r="B62">
        <v>60</v>
      </c>
      <c r="C62">
        <v>0</v>
      </c>
      <c r="D62">
        <f t="shared" si="6"/>
        <v>60</v>
      </c>
      <c r="E62" s="3">
        <f t="shared" si="7"/>
        <v>0</v>
      </c>
      <c r="G62">
        <v>0</v>
      </c>
      <c r="H62">
        <v>0</v>
      </c>
    </row>
    <row r="63" spans="1:9" x14ac:dyDescent="0.25">
      <c r="A63" t="s">
        <v>55</v>
      </c>
      <c r="B63">
        <v>3</v>
      </c>
      <c r="C63">
        <v>0</v>
      </c>
      <c r="D63">
        <f t="shared" si="6"/>
        <v>3</v>
      </c>
      <c r="E63" s="3">
        <f t="shared" si="7"/>
        <v>0</v>
      </c>
      <c r="G63">
        <v>0</v>
      </c>
      <c r="H63">
        <v>0</v>
      </c>
    </row>
    <row r="64" spans="1:9" x14ac:dyDescent="0.25">
      <c r="E6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30</v>
      </c>
      <c r="C2">
        <v>13.5</v>
      </c>
      <c r="D2">
        <f>B2-C2</f>
        <v>16.5</v>
      </c>
      <c r="E2" s="3">
        <f t="shared" ref="E2:E4" si="0">C2/B2</f>
        <v>0.45</v>
      </c>
      <c r="F2" t="s">
        <v>18</v>
      </c>
    </row>
    <row r="3" spans="1:6" x14ac:dyDescent="0.25">
      <c r="A3" t="s">
        <v>6</v>
      </c>
      <c r="B3">
        <v>3</v>
      </c>
      <c r="C3">
        <v>4</v>
      </c>
      <c r="D3">
        <f t="shared" ref="D3:D4" si="1">B3-C3</f>
        <v>-1</v>
      </c>
      <c r="E3" s="3">
        <f t="shared" si="0"/>
        <v>1.3333333333333333</v>
      </c>
      <c r="F3" t="s">
        <v>18</v>
      </c>
    </row>
    <row r="4" spans="1:6" x14ac:dyDescent="0.25">
      <c r="A4" t="s">
        <v>33</v>
      </c>
      <c r="B4">
        <v>150</v>
      </c>
      <c r="C4">
        <v>129.5</v>
      </c>
      <c r="D4">
        <f t="shared" si="1"/>
        <v>20.5</v>
      </c>
      <c r="E4" s="3">
        <f t="shared" si="0"/>
        <v>0.86333333333333329</v>
      </c>
      <c r="F4" t="s">
        <v>18</v>
      </c>
    </row>
    <row r="5" spans="1:6" x14ac:dyDescent="0.25">
      <c r="E5" s="3"/>
    </row>
    <row r="6" spans="1:6" x14ac:dyDescent="0.25">
      <c r="A6" s="11" t="s">
        <v>36</v>
      </c>
      <c r="B6" s="6"/>
      <c r="C6" s="9" t="s">
        <v>23</v>
      </c>
      <c r="D6" s="9" t="s">
        <v>24</v>
      </c>
      <c r="E6" s="9" t="s">
        <v>25</v>
      </c>
    </row>
    <row r="7" spans="1:6" x14ac:dyDescent="0.25">
      <c r="A7" t="s">
        <v>33</v>
      </c>
      <c r="B7" s="11">
        <v>150</v>
      </c>
      <c r="C7" s="11">
        <v>50</v>
      </c>
      <c r="D7" s="11">
        <v>50</v>
      </c>
      <c r="E7" s="11">
        <v>50</v>
      </c>
    </row>
    <row r="8" spans="1:6" x14ac:dyDescent="0.25">
      <c r="B8" s="11"/>
      <c r="C8" s="11" t="s">
        <v>43</v>
      </c>
      <c r="D8" s="11" t="s">
        <v>43</v>
      </c>
      <c r="E8" s="11" t="s">
        <v>43</v>
      </c>
    </row>
    <row r="9" spans="1:6" x14ac:dyDescent="0.25">
      <c r="B9" s="11"/>
      <c r="D9" t="s">
        <v>46</v>
      </c>
      <c r="E9" t="s">
        <v>46</v>
      </c>
    </row>
    <row r="10" spans="1:6" x14ac:dyDescent="0.25">
      <c r="B10" s="11"/>
      <c r="C10" s="11"/>
      <c r="D10" s="11"/>
      <c r="E10" s="11" t="s">
        <v>41</v>
      </c>
    </row>
    <row r="11" spans="1:6" x14ac:dyDescent="0.25">
      <c r="B11" s="11"/>
      <c r="C11" s="11"/>
      <c r="D11" s="11"/>
      <c r="E11" s="11"/>
    </row>
    <row r="12" spans="1:6" x14ac:dyDescent="0.25">
      <c r="B12" s="11"/>
      <c r="C12" s="11"/>
      <c r="D12" s="11"/>
      <c r="E12" s="11"/>
    </row>
    <row r="13" spans="1:6" s="1" customFormat="1" x14ac:dyDescent="0.25">
      <c r="A13" s="2" t="s">
        <v>62</v>
      </c>
      <c r="B13" s="1" t="s">
        <v>0</v>
      </c>
      <c r="C13" s="1" t="s">
        <v>1</v>
      </c>
      <c r="D13" s="1" t="s">
        <v>10</v>
      </c>
      <c r="E13" s="1" t="s">
        <v>12</v>
      </c>
    </row>
    <row r="14" spans="1:6" x14ac:dyDescent="0.25">
      <c r="A14" t="s">
        <v>5</v>
      </c>
      <c r="B14" s="11">
        <v>12</v>
      </c>
      <c r="C14" s="11">
        <v>12</v>
      </c>
      <c r="D14" s="11">
        <f t="shared" ref="D14:D15" si="2">B14-C14</f>
        <v>0</v>
      </c>
      <c r="E14" s="3">
        <f t="shared" ref="E14:E17" si="3">C14/B14</f>
        <v>1</v>
      </c>
    </row>
    <row r="15" spans="1:6" x14ac:dyDescent="0.25">
      <c r="A15" t="s">
        <v>6</v>
      </c>
      <c r="B15" s="11">
        <v>3</v>
      </c>
      <c r="C15" s="11">
        <v>0.38</v>
      </c>
      <c r="D15" s="11">
        <f t="shared" si="2"/>
        <v>2.62</v>
      </c>
      <c r="E15" s="3">
        <f t="shared" si="3"/>
        <v>0.12666666666666668</v>
      </c>
    </row>
    <row r="16" spans="1:6" x14ac:dyDescent="0.25">
      <c r="A16" t="s">
        <v>3</v>
      </c>
      <c r="B16" s="11">
        <v>25</v>
      </c>
      <c r="C16" s="11">
        <v>19</v>
      </c>
      <c r="D16" s="11">
        <f>B16-C16</f>
        <v>6</v>
      </c>
      <c r="E16" s="3">
        <f t="shared" si="3"/>
        <v>0.76</v>
      </c>
    </row>
    <row r="17" spans="1:11" x14ac:dyDescent="0.25">
      <c r="A17" t="s">
        <v>63</v>
      </c>
      <c r="B17" s="11">
        <v>120</v>
      </c>
      <c r="C17" s="11">
        <v>66.5</v>
      </c>
      <c r="D17" s="11">
        <f>B17-C17</f>
        <v>53.5</v>
      </c>
      <c r="E17" s="3">
        <f t="shared" si="3"/>
        <v>0.5541666666666667</v>
      </c>
    </row>
    <row r="18" spans="1:11" x14ac:dyDescent="0.25">
      <c r="B18" s="11"/>
      <c r="C18" s="11"/>
      <c r="D18" s="11"/>
      <c r="E18" s="11"/>
    </row>
    <row r="19" spans="1:11" x14ac:dyDescent="0.25">
      <c r="B19" s="11"/>
      <c r="C19" s="11"/>
      <c r="D19" s="11"/>
      <c r="E19" s="11"/>
    </row>
    <row r="21" spans="1:11" s="1" customFormat="1" x14ac:dyDescent="0.25">
      <c r="A21" s="2" t="s">
        <v>38</v>
      </c>
      <c r="B21" s="1" t="s">
        <v>0</v>
      </c>
      <c r="C21" s="1" t="s">
        <v>1</v>
      </c>
      <c r="D21" s="1" t="s">
        <v>10</v>
      </c>
      <c r="E21" s="1" t="s">
        <v>12</v>
      </c>
    </row>
    <row r="22" spans="1:11" x14ac:dyDescent="0.25">
      <c r="A22" t="s">
        <v>5</v>
      </c>
      <c r="B22">
        <v>84</v>
      </c>
      <c r="C22">
        <v>25</v>
      </c>
      <c r="D22">
        <f>B22-C22</f>
        <v>59</v>
      </c>
      <c r="E22" s="3">
        <f t="shared" ref="E22:E29" si="4">C22/B22</f>
        <v>0.29761904761904762</v>
      </c>
    </row>
    <row r="23" spans="1:11" x14ac:dyDescent="0.25">
      <c r="A23" t="s">
        <v>6</v>
      </c>
      <c r="B23">
        <v>14</v>
      </c>
      <c r="C23">
        <v>0.13</v>
      </c>
      <c r="D23">
        <f t="shared" ref="D23:D29" si="5">B23-C23</f>
        <v>13.87</v>
      </c>
      <c r="E23" s="3">
        <f t="shared" si="4"/>
        <v>9.285714285714286E-3</v>
      </c>
    </row>
    <row r="24" spans="1:11" x14ac:dyDescent="0.25">
      <c r="A24" t="s">
        <v>3</v>
      </c>
      <c r="B24">
        <v>60</v>
      </c>
      <c r="C24">
        <v>38</v>
      </c>
      <c r="D24">
        <f t="shared" si="5"/>
        <v>22</v>
      </c>
      <c r="E24" s="3">
        <f t="shared" si="4"/>
        <v>0.6333333333333333</v>
      </c>
      <c r="F24" t="s">
        <v>51</v>
      </c>
    </row>
    <row r="25" spans="1:11" x14ac:dyDescent="0.25">
      <c r="A25" s="4" t="s">
        <v>4</v>
      </c>
      <c r="B25" s="4">
        <v>60</v>
      </c>
      <c r="C25" s="4">
        <v>0</v>
      </c>
      <c r="D25" s="4">
        <f t="shared" si="5"/>
        <v>60</v>
      </c>
      <c r="E25" s="5">
        <f t="shared" si="4"/>
        <v>0</v>
      </c>
    </row>
    <row r="26" spans="1:11" x14ac:dyDescent="0.25">
      <c r="A26" t="s">
        <v>11</v>
      </c>
      <c r="B26">
        <v>250</v>
      </c>
      <c r="C26">
        <v>246.24</v>
      </c>
      <c r="D26">
        <f t="shared" si="5"/>
        <v>3.7599999999999909</v>
      </c>
      <c r="E26" s="3">
        <f t="shared" si="4"/>
        <v>0.98496000000000006</v>
      </c>
    </row>
    <row r="27" spans="1:11" x14ac:dyDescent="0.25">
      <c r="A27" t="s">
        <v>34</v>
      </c>
      <c r="B27">
        <v>80</v>
      </c>
      <c r="C27">
        <v>78</v>
      </c>
      <c r="D27">
        <f t="shared" si="5"/>
        <v>2</v>
      </c>
      <c r="E27" s="3">
        <f t="shared" si="4"/>
        <v>0.97499999999999998</v>
      </c>
    </row>
    <row r="28" spans="1:11" x14ac:dyDescent="0.25">
      <c r="A28" t="s">
        <v>21</v>
      </c>
      <c r="B28">
        <v>3</v>
      </c>
      <c r="C28">
        <v>0</v>
      </c>
      <c r="D28">
        <f>B28-C28</f>
        <v>3</v>
      </c>
      <c r="E28" s="3">
        <f>C28/B28</f>
        <v>0</v>
      </c>
    </row>
    <row r="29" spans="1:11" x14ac:dyDescent="0.25">
      <c r="A29" t="s">
        <v>20</v>
      </c>
      <c r="B29">
        <v>40</v>
      </c>
      <c r="C29">
        <v>0</v>
      </c>
      <c r="D29">
        <f t="shared" si="5"/>
        <v>40</v>
      </c>
      <c r="E29" s="3">
        <f t="shared" si="4"/>
        <v>0</v>
      </c>
    </row>
    <row r="31" spans="1:11" x14ac:dyDescent="0.25">
      <c r="A31" s="11" t="s">
        <v>36</v>
      </c>
      <c r="B31" s="6"/>
      <c r="C31" s="9" t="s">
        <v>23</v>
      </c>
      <c r="D31" s="9" t="s">
        <v>24</v>
      </c>
      <c r="E31" s="9" t="s">
        <v>25</v>
      </c>
      <c r="F31" s="9" t="s">
        <v>26</v>
      </c>
      <c r="G31" s="9" t="s">
        <v>27</v>
      </c>
      <c r="H31" s="9" t="s">
        <v>28</v>
      </c>
      <c r="I31" s="9" t="s">
        <v>29</v>
      </c>
      <c r="J31" s="9" t="s">
        <v>30</v>
      </c>
      <c r="K31" s="9" t="s">
        <v>31</v>
      </c>
    </row>
    <row r="32" spans="1:11" x14ac:dyDescent="0.25">
      <c r="A32" t="s">
        <v>11</v>
      </c>
      <c r="B32" s="11">
        <v>250</v>
      </c>
      <c r="C32">
        <v>50</v>
      </c>
      <c r="D32">
        <v>70</v>
      </c>
      <c r="E32">
        <v>70</v>
      </c>
      <c r="F32">
        <v>40</v>
      </c>
      <c r="G32">
        <v>10</v>
      </c>
      <c r="H32">
        <v>10</v>
      </c>
    </row>
    <row r="33" spans="1:12" x14ac:dyDescent="0.25">
      <c r="A33" t="s">
        <v>34</v>
      </c>
      <c r="B33">
        <v>80</v>
      </c>
      <c r="C33">
        <v>20</v>
      </c>
      <c r="D33">
        <v>20</v>
      </c>
      <c r="E33">
        <v>20</v>
      </c>
      <c r="F33">
        <v>20</v>
      </c>
      <c r="L33" t="s">
        <v>50</v>
      </c>
    </row>
    <row r="34" spans="1:12" x14ac:dyDescent="0.25">
      <c r="C34" t="s">
        <v>47</v>
      </c>
      <c r="D34" t="s">
        <v>47</v>
      </c>
      <c r="E34" t="s">
        <v>47</v>
      </c>
      <c r="F34" t="s">
        <v>47</v>
      </c>
      <c r="G34" t="s">
        <v>44</v>
      </c>
      <c r="H34" t="s">
        <v>44</v>
      </c>
    </row>
    <row r="35" spans="1:12" x14ac:dyDescent="0.25">
      <c r="C35" t="s">
        <v>46</v>
      </c>
      <c r="D35" t="s">
        <v>42</v>
      </c>
      <c r="E35" t="s">
        <v>42</v>
      </c>
      <c r="F35" t="s">
        <v>46</v>
      </c>
      <c r="G35" t="s">
        <v>45</v>
      </c>
      <c r="H35" t="s">
        <v>45</v>
      </c>
    </row>
    <row r="36" spans="1:12" x14ac:dyDescent="0.25">
      <c r="D36" t="s">
        <v>48</v>
      </c>
      <c r="E36" t="s">
        <v>48</v>
      </c>
      <c r="F36" t="s">
        <v>48</v>
      </c>
    </row>
    <row r="40" spans="1:12" s="1" customFormat="1" x14ac:dyDescent="0.25">
      <c r="A40" s="2" t="s">
        <v>52</v>
      </c>
      <c r="B40" s="1" t="s">
        <v>0</v>
      </c>
      <c r="C40" s="1" t="s">
        <v>1</v>
      </c>
      <c r="D40" s="1" t="s">
        <v>10</v>
      </c>
      <c r="E40" s="1" t="s">
        <v>12</v>
      </c>
      <c r="G40" s="1" t="s">
        <v>56</v>
      </c>
      <c r="H40" s="1" t="s">
        <v>57</v>
      </c>
      <c r="I40" s="1" t="s">
        <v>59</v>
      </c>
    </row>
    <row r="41" spans="1:12" x14ac:dyDescent="0.25">
      <c r="A41" t="s">
        <v>5</v>
      </c>
      <c r="B41">
        <v>151</v>
      </c>
      <c r="C41">
        <v>20.25</v>
      </c>
      <c r="D41">
        <f t="shared" ref="D41:D47" si="6">B41-C41</f>
        <v>130.75</v>
      </c>
      <c r="E41" s="3">
        <f t="shared" ref="E41:E47" si="7">C41/B41</f>
        <v>0.13410596026490065</v>
      </c>
      <c r="F41" t="s">
        <v>60</v>
      </c>
      <c r="G41">
        <v>5</v>
      </c>
      <c r="H41">
        <v>1.25</v>
      </c>
    </row>
    <row r="42" spans="1:12" x14ac:dyDescent="0.25">
      <c r="A42" t="s">
        <v>6</v>
      </c>
      <c r="B42">
        <v>26</v>
      </c>
      <c r="D42">
        <f t="shared" si="6"/>
        <v>26</v>
      </c>
      <c r="E42" s="3">
        <f t="shared" si="7"/>
        <v>0</v>
      </c>
      <c r="G42">
        <v>2</v>
      </c>
      <c r="H42">
        <v>0</v>
      </c>
    </row>
    <row r="43" spans="1:12" x14ac:dyDescent="0.25">
      <c r="A43" t="s">
        <v>3</v>
      </c>
      <c r="B43">
        <v>242</v>
      </c>
      <c r="C43">
        <v>34</v>
      </c>
      <c r="D43">
        <f t="shared" si="6"/>
        <v>208</v>
      </c>
      <c r="E43" s="3">
        <f t="shared" si="7"/>
        <v>0.14049586776859505</v>
      </c>
      <c r="F43" t="s">
        <v>61</v>
      </c>
      <c r="G43">
        <v>0</v>
      </c>
      <c r="H43">
        <v>0</v>
      </c>
    </row>
    <row r="44" spans="1:12" x14ac:dyDescent="0.25">
      <c r="A44" t="s">
        <v>53</v>
      </c>
      <c r="B44">
        <v>308</v>
      </c>
      <c r="C44">
        <v>52.87</v>
      </c>
      <c r="D44">
        <f t="shared" si="6"/>
        <v>255.13</v>
      </c>
      <c r="E44" s="3">
        <f t="shared" si="7"/>
        <v>0.17165584415584415</v>
      </c>
      <c r="G44">
        <v>53</v>
      </c>
      <c r="H44">
        <v>52.87</v>
      </c>
      <c r="I44" t="s">
        <v>58</v>
      </c>
    </row>
    <row r="45" spans="1:12" x14ac:dyDescent="0.25">
      <c r="A45" s="4" t="s">
        <v>4</v>
      </c>
      <c r="B45" s="4">
        <v>60</v>
      </c>
      <c r="C45" s="4">
        <v>0</v>
      </c>
      <c r="D45" s="4">
        <f t="shared" si="6"/>
        <v>60</v>
      </c>
      <c r="E45" s="5">
        <f t="shared" si="7"/>
        <v>0</v>
      </c>
      <c r="G45">
        <v>0</v>
      </c>
      <c r="H45">
        <v>0</v>
      </c>
    </row>
    <row r="46" spans="1:12" x14ac:dyDescent="0.25">
      <c r="A46" t="s">
        <v>54</v>
      </c>
      <c r="B46">
        <v>60</v>
      </c>
      <c r="C46">
        <v>0</v>
      </c>
      <c r="D46">
        <f t="shared" si="6"/>
        <v>60</v>
      </c>
      <c r="E46" s="3">
        <f t="shared" si="7"/>
        <v>0</v>
      </c>
      <c r="G46">
        <v>0</v>
      </c>
      <c r="H46">
        <v>0</v>
      </c>
    </row>
    <row r="47" spans="1:12" x14ac:dyDescent="0.25">
      <c r="A47" t="s">
        <v>55</v>
      </c>
      <c r="B47">
        <v>3</v>
      </c>
      <c r="C47">
        <v>0</v>
      </c>
      <c r="D47">
        <f t="shared" si="6"/>
        <v>3</v>
      </c>
      <c r="E47" s="3">
        <f t="shared" si="7"/>
        <v>0</v>
      </c>
      <c r="G47">
        <v>0</v>
      </c>
      <c r="H47">
        <v>0</v>
      </c>
    </row>
    <row r="48" spans="1:12" x14ac:dyDescent="0.25">
      <c r="E48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8" workbookViewId="0">
      <selection activeCell="A50" sqref="A50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30</v>
      </c>
      <c r="C2">
        <v>13.5</v>
      </c>
      <c r="D2">
        <f>B2-C2</f>
        <v>16.5</v>
      </c>
      <c r="E2" s="3">
        <f t="shared" ref="E2:E4" si="0">C2/B2</f>
        <v>0.45</v>
      </c>
      <c r="F2" t="s">
        <v>18</v>
      </c>
    </row>
    <row r="3" spans="1:6" x14ac:dyDescent="0.25">
      <c r="A3" t="s">
        <v>6</v>
      </c>
      <c r="B3">
        <v>3</v>
      </c>
      <c r="C3">
        <v>4</v>
      </c>
      <c r="D3">
        <f t="shared" ref="D3:D4" si="1">B3-C3</f>
        <v>-1</v>
      </c>
      <c r="E3" s="3">
        <f t="shared" si="0"/>
        <v>1.3333333333333333</v>
      </c>
      <c r="F3" t="s">
        <v>18</v>
      </c>
    </row>
    <row r="4" spans="1:6" x14ac:dyDescent="0.25">
      <c r="A4" t="s">
        <v>33</v>
      </c>
      <c r="B4">
        <v>150</v>
      </c>
      <c r="C4">
        <v>129.5</v>
      </c>
      <c r="D4">
        <f t="shared" si="1"/>
        <v>20.5</v>
      </c>
      <c r="E4" s="3">
        <f t="shared" si="0"/>
        <v>0.86333333333333329</v>
      </c>
      <c r="F4" t="s">
        <v>18</v>
      </c>
    </row>
    <row r="5" spans="1:6" x14ac:dyDescent="0.25">
      <c r="E5" s="3"/>
    </row>
    <row r="6" spans="1:6" x14ac:dyDescent="0.25">
      <c r="A6" s="11" t="s">
        <v>36</v>
      </c>
      <c r="B6" s="6"/>
      <c r="C6" s="9" t="s">
        <v>23</v>
      </c>
      <c r="D6" s="9" t="s">
        <v>24</v>
      </c>
      <c r="E6" s="9" t="s">
        <v>25</v>
      </c>
    </row>
    <row r="7" spans="1:6" x14ac:dyDescent="0.25">
      <c r="A7" t="s">
        <v>33</v>
      </c>
      <c r="B7" s="11">
        <v>150</v>
      </c>
      <c r="C7" s="11">
        <v>50</v>
      </c>
      <c r="D7" s="11">
        <v>50</v>
      </c>
      <c r="E7" s="11">
        <v>50</v>
      </c>
    </row>
    <row r="8" spans="1:6" x14ac:dyDescent="0.25">
      <c r="B8" s="11"/>
      <c r="C8" s="11" t="s">
        <v>43</v>
      </c>
      <c r="D8" s="11" t="s">
        <v>43</v>
      </c>
      <c r="E8" s="11" t="s">
        <v>43</v>
      </c>
    </row>
    <row r="9" spans="1:6" x14ac:dyDescent="0.25">
      <c r="B9" s="11"/>
      <c r="D9" t="s">
        <v>46</v>
      </c>
      <c r="E9" t="s">
        <v>46</v>
      </c>
    </row>
    <row r="10" spans="1:6" x14ac:dyDescent="0.25">
      <c r="B10" s="11"/>
      <c r="C10" s="11"/>
      <c r="D10" s="11"/>
      <c r="E10" s="11" t="s">
        <v>41</v>
      </c>
    </row>
    <row r="11" spans="1:6" x14ac:dyDescent="0.25">
      <c r="B11" s="11"/>
      <c r="C11" s="11"/>
      <c r="D11" s="11"/>
      <c r="E11" s="11"/>
    </row>
    <row r="12" spans="1:6" x14ac:dyDescent="0.25">
      <c r="B12" s="11"/>
      <c r="C12" s="11"/>
      <c r="D12" s="11"/>
      <c r="E12" s="11"/>
    </row>
    <row r="13" spans="1:6" s="1" customFormat="1" x14ac:dyDescent="0.25">
      <c r="A13" s="2" t="s">
        <v>62</v>
      </c>
      <c r="B13" s="1" t="s">
        <v>0</v>
      </c>
      <c r="C13" s="1" t="s">
        <v>1</v>
      </c>
      <c r="D13" s="1" t="s">
        <v>10</v>
      </c>
      <c r="E13" s="1" t="s">
        <v>12</v>
      </c>
    </row>
    <row r="14" spans="1:6" x14ac:dyDescent="0.25">
      <c r="A14" t="s">
        <v>5</v>
      </c>
      <c r="B14" s="11">
        <v>12</v>
      </c>
      <c r="C14" s="11">
        <v>12</v>
      </c>
      <c r="D14" s="11">
        <f t="shared" ref="D14:D15" si="2">B14-C14</f>
        <v>0</v>
      </c>
      <c r="E14" s="3">
        <f t="shared" ref="E14:E17" si="3">C14/B14</f>
        <v>1</v>
      </c>
    </row>
    <row r="15" spans="1:6" x14ac:dyDescent="0.25">
      <c r="A15" t="s">
        <v>6</v>
      </c>
      <c r="B15" s="11">
        <v>3</v>
      </c>
      <c r="C15" s="11">
        <v>0.38</v>
      </c>
      <c r="D15" s="11">
        <f t="shared" si="2"/>
        <v>2.62</v>
      </c>
      <c r="E15" s="3">
        <f t="shared" si="3"/>
        <v>0.12666666666666668</v>
      </c>
    </row>
    <row r="16" spans="1:6" x14ac:dyDescent="0.25">
      <c r="A16" t="s">
        <v>3</v>
      </c>
      <c r="B16" s="11">
        <v>25</v>
      </c>
      <c r="C16" s="11">
        <v>24</v>
      </c>
      <c r="D16" s="11">
        <f>B16-C16</f>
        <v>1</v>
      </c>
      <c r="E16" s="3">
        <f t="shared" si="3"/>
        <v>0.96</v>
      </c>
    </row>
    <row r="17" spans="1:11" x14ac:dyDescent="0.25">
      <c r="A17" t="s">
        <v>63</v>
      </c>
      <c r="B17" s="11">
        <v>120</v>
      </c>
      <c r="C17" s="11">
        <v>102.5</v>
      </c>
      <c r="D17" s="11">
        <f>B17-C17</f>
        <v>17.5</v>
      </c>
      <c r="E17" s="3">
        <f t="shared" si="3"/>
        <v>0.85416666666666663</v>
      </c>
    </row>
    <row r="18" spans="1:11" x14ac:dyDescent="0.25">
      <c r="B18" s="11"/>
      <c r="C18" s="11"/>
      <c r="D18" s="11"/>
      <c r="E18" s="11"/>
    </row>
    <row r="19" spans="1:11" x14ac:dyDescent="0.25">
      <c r="B19" s="11"/>
      <c r="C19" s="11"/>
      <c r="D19" s="11"/>
      <c r="E19" s="11"/>
    </row>
    <row r="21" spans="1:11" s="1" customFormat="1" x14ac:dyDescent="0.25">
      <c r="A21" s="2" t="s">
        <v>38</v>
      </c>
      <c r="B21" s="1" t="s">
        <v>0</v>
      </c>
      <c r="C21" s="1" t="s">
        <v>1</v>
      </c>
      <c r="D21" s="1" t="s">
        <v>10</v>
      </c>
      <c r="E21" s="1" t="s">
        <v>12</v>
      </c>
    </row>
    <row r="22" spans="1:11" x14ac:dyDescent="0.25">
      <c r="A22" t="s">
        <v>5</v>
      </c>
      <c r="B22">
        <v>84</v>
      </c>
      <c r="C22">
        <v>50.5</v>
      </c>
      <c r="D22">
        <f>B22-C22</f>
        <v>33.5</v>
      </c>
      <c r="E22" s="3">
        <f t="shared" ref="E22:E29" si="4">C22/B22</f>
        <v>0.60119047619047616</v>
      </c>
    </row>
    <row r="23" spans="1:11" x14ac:dyDescent="0.25">
      <c r="A23" t="s">
        <v>6</v>
      </c>
      <c r="B23">
        <v>14</v>
      </c>
      <c r="C23">
        <v>0.13</v>
      </c>
      <c r="D23">
        <f t="shared" ref="D23:D29" si="5">B23-C23</f>
        <v>13.87</v>
      </c>
      <c r="E23" s="3">
        <f t="shared" si="4"/>
        <v>9.285714285714286E-3</v>
      </c>
    </row>
    <row r="24" spans="1:11" x14ac:dyDescent="0.25">
      <c r="A24" t="s">
        <v>3</v>
      </c>
      <c r="B24">
        <v>60</v>
      </c>
      <c r="C24">
        <v>38</v>
      </c>
      <c r="D24">
        <f t="shared" si="5"/>
        <v>22</v>
      </c>
      <c r="E24" s="3">
        <f t="shared" si="4"/>
        <v>0.6333333333333333</v>
      </c>
      <c r="F24" t="s">
        <v>51</v>
      </c>
    </row>
    <row r="25" spans="1:11" x14ac:dyDescent="0.25">
      <c r="A25" s="4" t="s">
        <v>4</v>
      </c>
      <c r="B25" s="4">
        <v>60</v>
      </c>
      <c r="C25" s="4">
        <v>0</v>
      </c>
      <c r="D25" s="4">
        <f t="shared" si="5"/>
        <v>60</v>
      </c>
      <c r="E25" s="5">
        <f t="shared" si="4"/>
        <v>0</v>
      </c>
    </row>
    <row r="26" spans="1:11" x14ac:dyDescent="0.25">
      <c r="A26" t="s">
        <v>11</v>
      </c>
      <c r="B26">
        <v>250</v>
      </c>
      <c r="C26">
        <v>248.5</v>
      </c>
      <c r="D26">
        <f t="shared" si="5"/>
        <v>1.5</v>
      </c>
      <c r="E26" s="3">
        <f t="shared" si="4"/>
        <v>0.99399999999999999</v>
      </c>
    </row>
    <row r="27" spans="1:11" x14ac:dyDescent="0.25">
      <c r="A27" t="s">
        <v>34</v>
      </c>
      <c r="B27">
        <v>80</v>
      </c>
      <c r="C27">
        <v>78</v>
      </c>
      <c r="D27">
        <f t="shared" si="5"/>
        <v>2</v>
      </c>
      <c r="E27" s="3">
        <f t="shared" si="4"/>
        <v>0.97499999999999998</v>
      </c>
    </row>
    <row r="28" spans="1:11" x14ac:dyDescent="0.25">
      <c r="A28" t="s">
        <v>21</v>
      </c>
      <c r="B28">
        <v>3</v>
      </c>
      <c r="C28">
        <v>0</v>
      </c>
      <c r="D28">
        <f>B28-C28</f>
        <v>3</v>
      </c>
      <c r="E28" s="3">
        <f>C28/B28</f>
        <v>0</v>
      </c>
    </row>
    <row r="29" spans="1:11" x14ac:dyDescent="0.25">
      <c r="A29" t="s">
        <v>20</v>
      </c>
      <c r="B29">
        <v>40</v>
      </c>
      <c r="C29">
        <v>0</v>
      </c>
      <c r="D29">
        <f t="shared" si="5"/>
        <v>40</v>
      </c>
      <c r="E29" s="3">
        <f t="shared" si="4"/>
        <v>0</v>
      </c>
    </row>
    <row r="31" spans="1:11" x14ac:dyDescent="0.25">
      <c r="A31" s="11" t="s">
        <v>36</v>
      </c>
      <c r="B31" s="6"/>
      <c r="C31" s="9" t="s">
        <v>23</v>
      </c>
      <c r="D31" s="9" t="s">
        <v>24</v>
      </c>
      <c r="E31" s="9" t="s">
        <v>25</v>
      </c>
      <c r="F31" s="9" t="s">
        <v>26</v>
      </c>
      <c r="G31" s="9" t="s">
        <v>27</v>
      </c>
      <c r="H31" s="9" t="s">
        <v>28</v>
      </c>
      <c r="I31" s="9" t="s">
        <v>29</v>
      </c>
      <c r="J31" s="9" t="s">
        <v>30</v>
      </c>
      <c r="K31" s="9" t="s">
        <v>31</v>
      </c>
    </row>
    <row r="32" spans="1:11" x14ac:dyDescent="0.25">
      <c r="A32" t="s">
        <v>11</v>
      </c>
      <c r="B32" s="11">
        <v>250</v>
      </c>
      <c r="C32">
        <v>50</v>
      </c>
      <c r="D32">
        <v>70</v>
      </c>
      <c r="E32">
        <v>70</v>
      </c>
      <c r="F32">
        <v>40</v>
      </c>
      <c r="G32">
        <v>10</v>
      </c>
      <c r="H32">
        <v>10</v>
      </c>
    </row>
    <row r="33" spans="1:12" x14ac:dyDescent="0.25">
      <c r="A33" t="s">
        <v>34</v>
      </c>
      <c r="B33">
        <v>80</v>
      </c>
      <c r="C33">
        <v>20</v>
      </c>
      <c r="D33">
        <v>20</v>
      </c>
      <c r="E33">
        <v>20</v>
      </c>
      <c r="F33">
        <v>20</v>
      </c>
      <c r="L33" t="s">
        <v>50</v>
      </c>
    </row>
    <row r="34" spans="1:12" x14ac:dyDescent="0.25">
      <c r="C34" t="s">
        <v>47</v>
      </c>
      <c r="D34" t="s">
        <v>47</v>
      </c>
      <c r="E34" t="s">
        <v>47</v>
      </c>
      <c r="F34" t="s">
        <v>47</v>
      </c>
      <c r="G34" t="s">
        <v>44</v>
      </c>
      <c r="H34" t="s">
        <v>44</v>
      </c>
    </row>
    <row r="35" spans="1:12" x14ac:dyDescent="0.25">
      <c r="C35" t="s">
        <v>46</v>
      </c>
      <c r="D35" t="s">
        <v>42</v>
      </c>
      <c r="E35" t="s">
        <v>42</v>
      </c>
      <c r="F35" t="s">
        <v>46</v>
      </c>
      <c r="G35" t="s">
        <v>45</v>
      </c>
      <c r="H35" t="s">
        <v>45</v>
      </c>
    </row>
    <row r="36" spans="1:12" x14ac:dyDescent="0.25">
      <c r="D36" t="s">
        <v>48</v>
      </c>
      <c r="E36" t="s">
        <v>48</v>
      </c>
      <c r="F36" t="s">
        <v>48</v>
      </c>
    </row>
    <row r="40" spans="1:12" s="1" customFormat="1" x14ac:dyDescent="0.25">
      <c r="A40" s="2" t="s">
        <v>52</v>
      </c>
      <c r="B40" s="1" t="s">
        <v>0</v>
      </c>
      <c r="C40" s="1" t="s">
        <v>1</v>
      </c>
      <c r="D40" s="1" t="s">
        <v>10</v>
      </c>
      <c r="E40" s="1" t="s">
        <v>12</v>
      </c>
      <c r="G40" s="1" t="s">
        <v>56</v>
      </c>
      <c r="H40" s="1" t="s">
        <v>57</v>
      </c>
      <c r="I40" s="1" t="s">
        <v>59</v>
      </c>
    </row>
    <row r="41" spans="1:12" x14ac:dyDescent="0.25">
      <c r="A41" t="s">
        <v>5</v>
      </c>
      <c r="B41">
        <v>146</v>
      </c>
      <c r="C41">
        <v>19</v>
      </c>
      <c r="D41">
        <f t="shared" ref="D41:D47" si="6">B41-C41</f>
        <v>127</v>
      </c>
      <c r="E41" s="3">
        <f t="shared" ref="E41:E47" si="7">C41/B41</f>
        <v>0.13013698630136986</v>
      </c>
      <c r="F41" s="12" t="s">
        <v>60</v>
      </c>
      <c r="G41">
        <v>5</v>
      </c>
      <c r="H41">
        <v>1.25</v>
      </c>
    </row>
    <row r="42" spans="1:12" x14ac:dyDescent="0.25">
      <c r="A42" t="s">
        <v>6</v>
      </c>
      <c r="B42">
        <v>24</v>
      </c>
      <c r="D42">
        <f t="shared" si="6"/>
        <v>24</v>
      </c>
      <c r="E42" s="3">
        <f t="shared" si="7"/>
        <v>0</v>
      </c>
      <c r="F42" s="12"/>
      <c r="G42">
        <v>2</v>
      </c>
      <c r="H42">
        <v>0</v>
      </c>
    </row>
    <row r="43" spans="1:12" x14ac:dyDescent="0.25">
      <c r="A43" t="s">
        <v>3</v>
      </c>
      <c r="B43">
        <v>242</v>
      </c>
      <c r="C43">
        <v>34</v>
      </c>
      <c r="D43">
        <f t="shared" si="6"/>
        <v>208</v>
      </c>
      <c r="E43" s="3">
        <f t="shared" si="7"/>
        <v>0.14049586776859505</v>
      </c>
      <c r="F43" s="12" t="s">
        <v>61</v>
      </c>
      <c r="G43">
        <v>0</v>
      </c>
      <c r="H43">
        <v>0</v>
      </c>
    </row>
    <row r="44" spans="1:12" x14ac:dyDescent="0.25">
      <c r="A44" t="s">
        <v>53</v>
      </c>
      <c r="B44">
        <v>255</v>
      </c>
      <c r="C44">
        <v>9</v>
      </c>
      <c r="D44">
        <f t="shared" si="6"/>
        <v>246</v>
      </c>
      <c r="E44" s="3">
        <f t="shared" si="7"/>
        <v>3.5294117647058823E-2</v>
      </c>
      <c r="G44">
        <v>53</v>
      </c>
      <c r="H44">
        <v>52.87</v>
      </c>
      <c r="I44" t="s">
        <v>58</v>
      </c>
    </row>
    <row r="45" spans="1:12" x14ac:dyDescent="0.25">
      <c r="A45" s="4" t="s">
        <v>4</v>
      </c>
      <c r="B45" s="4">
        <v>60</v>
      </c>
      <c r="C45" s="4">
        <v>0</v>
      </c>
      <c r="D45" s="4">
        <f t="shared" si="6"/>
        <v>60</v>
      </c>
      <c r="E45" s="5">
        <f t="shared" si="7"/>
        <v>0</v>
      </c>
      <c r="G45">
        <v>0</v>
      </c>
      <c r="H45">
        <v>0</v>
      </c>
    </row>
    <row r="46" spans="1:12" x14ac:dyDescent="0.25">
      <c r="A46" t="s">
        <v>54</v>
      </c>
      <c r="B46">
        <v>60</v>
      </c>
      <c r="C46">
        <v>0</v>
      </c>
      <c r="D46">
        <f t="shared" si="6"/>
        <v>60</v>
      </c>
      <c r="E46" s="3">
        <f t="shared" si="7"/>
        <v>0</v>
      </c>
      <c r="G46">
        <v>0</v>
      </c>
      <c r="H46">
        <v>0</v>
      </c>
    </row>
    <row r="47" spans="1:12" x14ac:dyDescent="0.25">
      <c r="A47" t="s">
        <v>55</v>
      </c>
      <c r="B47">
        <v>3</v>
      </c>
      <c r="C47">
        <v>0</v>
      </c>
      <c r="D47">
        <f t="shared" si="6"/>
        <v>3</v>
      </c>
      <c r="E47" s="3">
        <f t="shared" si="7"/>
        <v>0</v>
      </c>
      <c r="G47">
        <v>0</v>
      </c>
      <c r="H47">
        <v>0</v>
      </c>
    </row>
    <row r="48" spans="1:12" x14ac:dyDescent="0.25">
      <c r="E48" s="3"/>
    </row>
    <row r="50" spans="1:5" s="1" customFormat="1" x14ac:dyDescent="0.25">
      <c r="A50" s="2" t="s">
        <v>64</v>
      </c>
      <c r="B50" s="1" t="s">
        <v>0</v>
      </c>
      <c r="C50" s="1" t="s">
        <v>1</v>
      </c>
      <c r="D50" s="1" t="s">
        <v>10</v>
      </c>
      <c r="E50" s="1" t="s">
        <v>12</v>
      </c>
    </row>
    <row r="51" spans="1:5" x14ac:dyDescent="0.25">
      <c r="A51" t="s">
        <v>5</v>
      </c>
      <c r="B51">
        <v>30</v>
      </c>
      <c r="D51">
        <f>B51-C51</f>
        <v>30</v>
      </c>
      <c r="E51" s="3">
        <f t="shared" ref="E51:E57" si="8">C51/B51</f>
        <v>0</v>
      </c>
    </row>
    <row r="52" spans="1:5" x14ac:dyDescent="0.25">
      <c r="A52" t="s">
        <v>6</v>
      </c>
      <c r="B52">
        <v>6</v>
      </c>
      <c r="D52">
        <f t="shared" ref="D52:D57" si="9">B52-C52</f>
        <v>6</v>
      </c>
      <c r="E52" s="3">
        <f t="shared" si="8"/>
        <v>0</v>
      </c>
    </row>
    <row r="53" spans="1:5" x14ac:dyDescent="0.25">
      <c r="A53" t="s">
        <v>3</v>
      </c>
      <c r="B53">
        <v>42</v>
      </c>
      <c r="C53">
        <v>15</v>
      </c>
      <c r="D53">
        <f t="shared" si="9"/>
        <v>27</v>
      </c>
      <c r="E53" s="3">
        <f t="shared" si="8"/>
        <v>0.35714285714285715</v>
      </c>
    </row>
    <row r="54" spans="1:5" x14ac:dyDescent="0.25">
      <c r="A54" t="s">
        <v>53</v>
      </c>
      <c r="B54">
        <v>298</v>
      </c>
      <c r="C54">
        <v>15</v>
      </c>
      <c r="D54">
        <f t="shared" si="9"/>
        <v>283</v>
      </c>
      <c r="E54" s="3">
        <f t="shared" si="8"/>
        <v>5.0335570469798654E-2</v>
      </c>
    </row>
    <row r="55" spans="1:5" x14ac:dyDescent="0.25">
      <c r="A55" s="4" t="s">
        <v>4</v>
      </c>
      <c r="B55">
        <v>80</v>
      </c>
      <c r="D55">
        <f t="shared" si="9"/>
        <v>80</v>
      </c>
      <c r="E55" s="3">
        <f t="shared" si="8"/>
        <v>0</v>
      </c>
    </row>
    <row r="56" spans="1:5" x14ac:dyDescent="0.25">
      <c r="A56" t="s">
        <v>54</v>
      </c>
      <c r="B56">
        <v>20</v>
      </c>
      <c r="D56">
        <f t="shared" si="9"/>
        <v>20</v>
      </c>
      <c r="E56" s="3">
        <f t="shared" si="8"/>
        <v>0</v>
      </c>
    </row>
    <row r="57" spans="1:5" x14ac:dyDescent="0.25">
      <c r="A57" t="s">
        <v>55</v>
      </c>
      <c r="B57">
        <v>3</v>
      </c>
      <c r="D57">
        <f t="shared" si="9"/>
        <v>3</v>
      </c>
      <c r="E57" s="3">
        <f t="shared" si="8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A10" sqref="A10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5</v>
      </c>
      <c r="B2" s="11">
        <v>113</v>
      </c>
      <c r="C2" s="11">
        <v>32</v>
      </c>
      <c r="D2" s="11">
        <f>B2-C2</f>
        <v>81</v>
      </c>
      <c r="E2" s="3">
        <f>C2/B2</f>
        <v>0.2831858407079646</v>
      </c>
    </row>
    <row r="3" spans="1:5" x14ac:dyDescent="0.25">
      <c r="A3" t="s">
        <v>6</v>
      </c>
      <c r="B3" s="11">
        <v>16</v>
      </c>
      <c r="C3" s="11">
        <v>10.38</v>
      </c>
      <c r="D3" s="11">
        <f t="shared" ref="D3:D7" si="0">B3-C3</f>
        <v>5.6199999999999992</v>
      </c>
      <c r="E3" s="3">
        <f t="shared" ref="E3:E7" si="1">C3/B3</f>
        <v>0.64875000000000005</v>
      </c>
    </row>
    <row r="4" spans="1:5" x14ac:dyDescent="0.25">
      <c r="A4" t="s">
        <v>3</v>
      </c>
      <c r="B4" s="11">
        <v>125</v>
      </c>
      <c r="C4" s="11">
        <v>12.75</v>
      </c>
      <c r="D4" s="11">
        <f t="shared" si="0"/>
        <v>112.25</v>
      </c>
      <c r="E4" s="3">
        <f t="shared" si="1"/>
        <v>0.10199999999999999</v>
      </c>
    </row>
    <row r="5" spans="1:5" x14ac:dyDescent="0.25">
      <c r="A5" t="s">
        <v>53</v>
      </c>
      <c r="B5" s="11">
        <v>720</v>
      </c>
      <c r="C5" s="11">
        <v>265.06</v>
      </c>
      <c r="D5" s="11">
        <f t="shared" si="0"/>
        <v>454.94</v>
      </c>
      <c r="E5" s="3">
        <f t="shared" si="1"/>
        <v>0.3681388888888889</v>
      </c>
    </row>
    <row r="6" spans="1:5" x14ac:dyDescent="0.25">
      <c r="A6" s="13" t="s">
        <v>4</v>
      </c>
      <c r="B6" s="13">
        <v>112</v>
      </c>
      <c r="C6" s="13">
        <v>0</v>
      </c>
      <c r="D6" s="13">
        <f t="shared" si="0"/>
        <v>112</v>
      </c>
      <c r="E6" s="5">
        <f t="shared" si="1"/>
        <v>0</v>
      </c>
    </row>
    <row r="7" spans="1:5" x14ac:dyDescent="0.25">
      <c r="A7" t="s">
        <v>55</v>
      </c>
      <c r="B7" s="11">
        <v>3</v>
      </c>
      <c r="C7" s="11">
        <v>0</v>
      </c>
      <c r="D7" s="11">
        <f t="shared" si="0"/>
        <v>3</v>
      </c>
      <c r="E7" s="3">
        <f t="shared" si="1"/>
        <v>0</v>
      </c>
    </row>
    <row r="8" spans="1:5" x14ac:dyDescent="0.25">
      <c r="B8" s="11"/>
      <c r="C8" s="11"/>
      <c r="D8" s="11"/>
      <c r="E8" s="11"/>
    </row>
    <row r="9" spans="1:5" x14ac:dyDescent="0.25">
      <c r="B9" s="11"/>
      <c r="C9" s="11"/>
      <c r="D9" s="11"/>
      <c r="E9" s="11"/>
    </row>
    <row r="10" spans="1:5" s="1" customFormat="1" x14ac:dyDescent="0.25">
      <c r="A10" s="2" t="s">
        <v>62</v>
      </c>
      <c r="B10" s="1" t="s">
        <v>0</v>
      </c>
      <c r="C10" s="1" t="s">
        <v>1</v>
      </c>
      <c r="D10" s="1" t="s">
        <v>10</v>
      </c>
      <c r="E10" s="1" t="s">
        <v>12</v>
      </c>
    </row>
    <row r="11" spans="1:5" x14ac:dyDescent="0.25">
      <c r="A11" t="s">
        <v>5</v>
      </c>
      <c r="B11" s="11">
        <v>137</v>
      </c>
      <c r="C11" s="11">
        <v>18.5</v>
      </c>
      <c r="D11" s="11">
        <f t="shared" ref="D11" si="2">B11-C11</f>
        <v>118.5</v>
      </c>
      <c r="E11" s="3">
        <f t="shared" ref="E11" si="3">C11/B11</f>
        <v>0.13503649635036497</v>
      </c>
    </row>
    <row r="12" spans="1:5" x14ac:dyDescent="0.25">
      <c r="A12" t="s">
        <v>6</v>
      </c>
      <c r="B12" s="11">
        <v>35</v>
      </c>
      <c r="C12" s="11">
        <v>0.38</v>
      </c>
      <c r="D12" s="11">
        <f t="shared" ref="D12:D27" si="4">B12-C12</f>
        <v>34.619999999999997</v>
      </c>
      <c r="E12" s="3">
        <f t="shared" ref="E12:E27" si="5">C12/B12</f>
        <v>1.0857142857142857E-2</v>
      </c>
    </row>
    <row r="13" spans="1:5" x14ac:dyDescent="0.25">
      <c r="A13" t="s">
        <v>79</v>
      </c>
      <c r="B13" s="11">
        <v>235</v>
      </c>
      <c r="C13" s="11">
        <v>11.75</v>
      </c>
      <c r="D13" s="11">
        <f t="shared" si="4"/>
        <v>223.25</v>
      </c>
      <c r="E13" s="3">
        <f t="shared" si="5"/>
        <v>0.05</v>
      </c>
    </row>
    <row r="14" spans="1:5" x14ac:dyDescent="0.25">
      <c r="A14" t="s">
        <v>71</v>
      </c>
      <c r="B14" s="11">
        <v>100</v>
      </c>
      <c r="C14" s="11">
        <v>0</v>
      </c>
      <c r="D14" s="11">
        <f t="shared" ref="D14" si="6">B14-C14</f>
        <v>100</v>
      </c>
      <c r="E14" s="3">
        <f t="shared" ref="E14" si="7">C14/B14</f>
        <v>0</v>
      </c>
    </row>
    <row r="15" spans="1:5" x14ac:dyDescent="0.25">
      <c r="A15" t="s">
        <v>76</v>
      </c>
      <c r="B15" s="11">
        <v>30</v>
      </c>
      <c r="C15" s="11">
        <v>0</v>
      </c>
      <c r="D15" s="11">
        <f t="shared" ref="D15" si="8">B15-C15</f>
        <v>30</v>
      </c>
      <c r="E15" s="3">
        <f t="shared" ref="E15" si="9">C15/B15</f>
        <v>0</v>
      </c>
    </row>
    <row r="16" spans="1:5" x14ac:dyDescent="0.25">
      <c r="A16" t="s">
        <v>69</v>
      </c>
      <c r="B16" s="11">
        <v>1241</v>
      </c>
      <c r="C16" s="11">
        <v>238.38</v>
      </c>
      <c r="D16" s="11">
        <f t="shared" si="4"/>
        <v>1002.62</v>
      </c>
      <c r="E16" s="3">
        <f t="shared" si="5"/>
        <v>0.19208702659145849</v>
      </c>
    </row>
    <row r="17" spans="1:5" x14ac:dyDescent="0.25">
      <c r="A17" t="s">
        <v>67</v>
      </c>
      <c r="B17" s="11">
        <v>108</v>
      </c>
      <c r="C17" s="11">
        <v>0</v>
      </c>
      <c r="D17" s="11">
        <f t="shared" si="4"/>
        <v>108</v>
      </c>
      <c r="E17" s="3">
        <f t="shared" si="5"/>
        <v>0</v>
      </c>
    </row>
    <row r="18" spans="1:5" x14ac:dyDescent="0.25">
      <c r="A18" t="s">
        <v>70</v>
      </c>
      <c r="B18" s="11">
        <v>216</v>
      </c>
      <c r="C18" s="11">
        <v>33</v>
      </c>
      <c r="D18" s="11">
        <f t="shared" si="4"/>
        <v>183</v>
      </c>
      <c r="E18" s="3">
        <f t="shared" si="5"/>
        <v>0.15277777777777779</v>
      </c>
    </row>
    <row r="19" spans="1:5" x14ac:dyDescent="0.25">
      <c r="A19" t="s">
        <v>72</v>
      </c>
      <c r="B19" s="11">
        <v>200</v>
      </c>
      <c r="C19" s="11">
        <v>52</v>
      </c>
      <c r="D19" s="11">
        <f t="shared" ref="D19:D24" si="10">B19-C19</f>
        <v>148</v>
      </c>
      <c r="E19" s="3">
        <f t="shared" ref="E19:E24" si="11">C19/B19</f>
        <v>0.26</v>
      </c>
    </row>
    <row r="20" spans="1:5" x14ac:dyDescent="0.25">
      <c r="A20" t="s">
        <v>73</v>
      </c>
      <c r="B20" s="11">
        <v>25</v>
      </c>
      <c r="C20" s="11">
        <v>0</v>
      </c>
      <c r="D20" s="11">
        <f t="shared" si="10"/>
        <v>25</v>
      </c>
      <c r="E20" s="3">
        <f t="shared" si="11"/>
        <v>0</v>
      </c>
    </row>
    <row r="21" spans="1:5" x14ac:dyDescent="0.25">
      <c r="A21" t="s">
        <v>74</v>
      </c>
      <c r="B21" s="11">
        <v>100</v>
      </c>
      <c r="C21" s="11">
        <v>0</v>
      </c>
      <c r="D21" s="11">
        <f t="shared" si="10"/>
        <v>100</v>
      </c>
      <c r="E21" s="3">
        <f t="shared" si="11"/>
        <v>0</v>
      </c>
    </row>
    <row r="22" spans="1:5" x14ac:dyDescent="0.25">
      <c r="A22" t="s">
        <v>75</v>
      </c>
      <c r="B22" s="11">
        <v>40</v>
      </c>
      <c r="C22" s="11">
        <v>0</v>
      </c>
      <c r="D22" s="11">
        <f t="shared" si="10"/>
        <v>40</v>
      </c>
      <c r="E22" s="3">
        <f t="shared" si="11"/>
        <v>0</v>
      </c>
    </row>
    <row r="23" spans="1:5" x14ac:dyDescent="0.25">
      <c r="A23" t="s">
        <v>77</v>
      </c>
      <c r="B23" s="11">
        <v>10</v>
      </c>
      <c r="C23" s="11">
        <v>0</v>
      </c>
      <c r="D23" s="11">
        <f t="shared" si="10"/>
        <v>10</v>
      </c>
      <c r="E23" s="3">
        <f t="shared" si="11"/>
        <v>0</v>
      </c>
    </row>
    <row r="24" spans="1:5" x14ac:dyDescent="0.25">
      <c r="A24" t="s">
        <v>78</v>
      </c>
      <c r="B24" s="11">
        <v>40</v>
      </c>
      <c r="C24" s="11">
        <v>0</v>
      </c>
      <c r="D24" s="11">
        <f t="shared" si="10"/>
        <v>40</v>
      </c>
      <c r="E24" s="3">
        <f t="shared" si="11"/>
        <v>0</v>
      </c>
    </row>
    <row r="25" spans="1:5" x14ac:dyDescent="0.25">
      <c r="A25" s="4" t="s">
        <v>54</v>
      </c>
      <c r="B25" s="13">
        <v>60</v>
      </c>
      <c r="C25" s="13">
        <v>0</v>
      </c>
      <c r="D25" s="13">
        <f t="shared" si="4"/>
        <v>60</v>
      </c>
      <c r="E25" s="5">
        <f t="shared" si="5"/>
        <v>0</v>
      </c>
    </row>
    <row r="26" spans="1:5" x14ac:dyDescent="0.25">
      <c r="A26" s="13" t="s">
        <v>4</v>
      </c>
      <c r="B26" s="13">
        <v>100</v>
      </c>
      <c r="C26" s="13">
        <v>0</v>
      </c>
      <c r="D26" s="13">
        <f t="shared" si="4"/>
        <v>100</v>
      </c>
      <c r="E26" s="5">
        <f t="shared" si="5"/>
        <v>0</v>
      </c>
    </row>
    <row r="27" spans="1:5" x14ac:dyDescent="0.25">
      <c r="A27" t="s">
        <v>55</v>
      </c>
      <c r="B27" s="11">
        <v>3</v>
      </c>
      <c r="C27" s="11">
        <v>0</v>
      </c>
      <c r="D27" s="11">
        <f t="shared" si="4"/>
        <v>3</v>
      </c>
      <c r="E27" s="3">
        <f t="shared" si="5"/>
        <v>0</v>
      </c>
    </row>
    <row r="28" spans="1:5" x14ac:dyDescent="0.25">
      <c r="B28" s="11"/>
      <c r="C28" s="11"/>
      <c r="D28" s="11"/>
      <c r="E28" s="11"/>
    </row>
    <row r="29" spans="1:5" s="1" customFormat="1" x14ac:dyDescent="0.25">
      <c r="A29" s="2" t="s">
        <v>65</v>
      </c>
      <c r="B29" s="1" t="s">
        <v>0</v>
      </c>
      <c r="C29" s="1" t="s">
        <v>1</v>
      </c>
      <c r="D29" s="1" t="s">
        <v>10</v>
      </c>
      <c r="E29" s="1" t="s">
        <v>12</v>
      </c>
    </row>
    <row r="30" spans="1:5" x14ac:dyDescent="0.25">
      <c r="A30" t="s">
        <v>5</v>
      </c>
      <c r="B30" s="11">
        <v>35</v>
      </c>
      <c r="C30" s="11">
        <v>6</v>
      </c>
      <c r="D30" s="11">
        <f t="shared" ref="D30:D31" si="12">B30-C30</f>
        <v>29</v>
      </c>
      <c r="E30" s="3">
        <f t="shared" ref="E30:E37" si="13">C30/B30</f>
        <v>0.17142857142857143</v>
      </c>
    </row>
    <row r="31" spans="1:5" x14ac:dyDescent="0.25">
      <c r="A31" t="s">
        <v>6</v>
      </c>
      <c r="B31" s="11">
        <v>14</v>
      </c>
      <c r="C31" s="11">
        <v>1</v>
      </c>
      <c r="D31" s="11">
        <f t="shared" si="12"/>
        <v>13</v>
      </c>
      <c r="E31" s="3">
        <f t="shared" si="13"/>
        <v>7.1428571428571425E-2</v>
      </c>
    </row>
    <row r="32" spans="1:5" x14ac:dyDescent="0.25">
      <c r="A32" t="s">
        <v>68</v>
      </c>
      <c r="B32" s="11">
        <v>30</v>
      </c>
      <c r="C32" s="11">
        <v>0</v>
      </c>
      <c r="D32" s="11">
        <f>B32-C32</f>
        <v>30</v>
      </c>
      <c r="E32" s="3">
        <f t="shared" si="13"/>
        <v>0</v>
      </c>
    </row>
    <row r="33" spans="1:6" x14ac:dyDescent="0.25">
      <c r="A33" t="s">
        <v>53</v>
      </c>
      <c r="B33" s="11">
        <v>165</v>
      </c>
      <c r="C33" s="11">
        <v>52.32</v>
      </c>
      <c r="D33" s="11">
        <f>B33-C33</f>
        <v>112.68</v>
      </c>
      <c r="E33" s="3">
        <f t="shared" si="13"/>
        <v>0.31709090909090909</v>
      </c>
    </row>
    <row r="34" spans="1:6" x14ac:dyDescent="0.25">
      <c r="A34" t="s">
        <v>67</v>
      </c>
      <c r="B34" s="11">
        <v>108</v>
      </c>
      <c r="C34" s="11">
        <v>0</v>
      </c>
      <c r="D34" s="11">
        <f>B34-C34</f>
        <v>108</v>
      </c>
      <c r="E34" s="3">
        <f t="shared" si="13"/>
        <v>0</v>
      </c>
    </row>
    <row r="35" spans="1:6" x14ac:dyDescent="0.25">
      <c r="A35" t="s">
        <v>66</v>
      </c>
      <c r="B35" s="11">
        <v>20</v>
      </c>
      <c r="C35" s="11">
        <v>0</v>
      </c>
      <c r="D35" s="11">
        <f>B35-C35</f>
        <v>20</v>
      </c>
      <c r="E35" s="3">
        <f t="shared" ref="E35" si="14">C35/B35</f>
        <v>0</v>
      </c>
    </row>
    <row r="36" spans="1:6" x14ac:dyDescent="0.25">
      <c r="A36" s="13" t="s">
        <v>4</v>
      </c>
      <c r="B36" s="13">
        <v>34</v>
      </c>
      <c r="C36" s="13">
        <v>0</v>
      </c>
      <c r="D36" s="13">
        <f t="shared" ref="D36:D37" si="15">B36-C36</f>
        <v>34</v>
      </c>
      <c r="E36" s="5">
        <f t="shared" si="13"/>
        <v>0</v>
      </c>
    </row>
    <row r="37" spans="1:6" x14ac:dyDescent="0.25">
      <c r="A37" t="s">
        <v>55</v>
      </c>
      <c r="B37" s="11">
        <v>5</v>
      </c>
      <c r="C37" s="11">
        <v>0</v>
      </c>
      <c r="D37" s="11">
        <f t="shared" si="15"/>
        <v>5</v>
      </c>
      <c r="E37" s="3">
        <f t="shared" si="13"/>
        <v>0</v>
      </c>
    </row>
    <row r="38" spans="1:6" x14ac:dyDescent="0.25">
      <c r="B38" s="11"/>
      <c r="C38" s="11"/>
      <c r="D38" s="11"/>
      <c r="E38" s="11"/>
    </row>
    <row r="40" spans="1:6" s="1" customFormat="1" x14ac:dyDescent="0.25">
      <c r="A40" s="2" t="s">
        <v>52</v>
      </c>
      <c r="B40" s="1" t="s">
        <v>0</v>
      </c>
      <c r="C40" s="1" t="s">
        <v>1</v>
      </c>
      <c r="D40" s="1" t="s">
        <v>10</v>
      </c>
      <c r="E40" s="1" t="s">
        <v>12</v>
      </c>
    </row>
    <row r="41" spans="1:6" x14ac:dyDescent="0.25">
      <c r="A41" t="s">
        <v>5</v>
      </c>
      <c r="B41">
        <v>151</v>
      </c>
      <c r="C41">
        <v>80.63</v>
      </c>
      <c r="D41">
        <f t="shared" ref="D41:D47" si="16">B41-C41</f>
        <v>70.37</v>
      </c>
      <c r="E41" s="3">
        <f t="shared" ref="E41:E47" si="17">C41/B41</f>
        <v>0.53397350993377479</v>
      </c>
      <c r="F41" s="12"/>
    </row>
    <row r="42" spans="1:6" x14ac:dyDescent="0.25">
      <c r="A42" t="s">
        <v>6</v>
      </c>
      <c r="B42">
        <v>26</v>
      </c>
      <c r="C42">
        <v>0.13</v>
      </c>
      <c r="D42">
        <f t="shared" si="16"/>
        <v>25.87</v>
      </c>
      <c r="E42" s="3">
        <f t="shared" si="17"/>
        <v>5.0000000000000001E-3</v>
      </c>
      <c r="F42" s="12"/>
    </row>
    <row r="43" spans="1:6" x14ac:dyDescent="0.25">
      <c r="A43" t="s">
        <v>3</v>
      </c>
      <c r="B43">
        <v>242</v>
      </c>
      <c r="C43">
        <v>70.63</v>
      </c>
      <c r="D43">
        <f t="shared" si="16"/>
        <v>171.37</v>
      </c>
      <c r="E43" s="3">
        <f t="shared" si="17"/>
        <v>0.29185950413223138</v>
      </c>
      <c r="F43" s="12"/>
    </row>
    <row r="44" spans="1:6" x14ac:dyDescent="0.25">
      <c r="A44" t="s">
        <v>53</v>
      </c>
      <c r="B44">
        <v>308</v>
      </c>
      <c r="C44">
        <v>102.75</v>
      </c>
      <c r="D44">
        <f t="shared" si="16"/>
        <v>205.25</v>
      </c>
      <c r="E44" s="3">
        <f t="shared" si="17"/>
        <v>0.33360389610389612</v>
      </c>
    </row>
    <row r="45" spans="1:6" x14ac:dyDescent="0.25">
      <c r="A45" s="4" t="s">
        <v>4</v>
      </c>
      <c r="B45" s="4">
        <v>60</v>
      </c>
      <c r="C45" s="4">
        <v>0</v>
      </c>
      <c r="D45" s="4">
        <f t="shared" si="16"/>
        <v>60</v>
      </c>
      <c r="E45" s="5">
        <f t="shared" si="17"/>
        <v>0</v>
      </c>
    </row>
    <row r="46" spans="1:6" x14ac:dyDescent="0.25">
      <c r="A46" s="4" t="s">
        <v>54</v>
      </c>
      <c r="B46" s="4">
        <v>60</v>
      </c>
      <c r="C46" s="4">
        <v>0</v>
      </c>
      <c r="D46" s="4">
        <f t="shared" si="16"/>
        <v>60</v>
      </c>
      <c r="E46" s="5">
        <f t="shared" si="17"/>
        <v>0</v>
      </c>
    </row>
    <row r="47" spans="1:6" x14ac:dyDescent="0.25">
      <c r="A47" t="s">
        <v>55</v>
      </c>
      <c r="B47">
        <v>3</v>
      </c>
      <c r="C47">
        <v>0</v>
      </c>
      <c r="D47">
        <f t="shared" si="16"/>
        <v>3</v>
      </c>
      <c r="E47" s="3">
        <f t="shared" si="17"/>
        <v>0</v>
      </c>
    </row>
    <row r="48" spans="1:6" x14ac:dyDescent="0.25">
      <c r="E48" s="3"/>
    </row>
    <row r="50" spans="1:5" s="1" customFormat="1" x14ac:dyDescent="0.25">
      <c r="A50" s="2" t="s">
        <v>64</v>
      </c>
      <c r="B50" s="1" t="s">
        <v>0</v>
      </c>
      <c r="C50" s="1" t="s">
        <v>1</v>
      </c>
      <c r="D50" s="1" t="s">
        <v>10</v>
      </c>
      <c r="E50" s="1" t="s">
        <v>12</v>
      </c>
    </row>
    <row r="51" spans="1:5" x14ac:dyDescent="0.25">
      <c r="A51" t="s">
        <v>5</v>
      </c>
      <c r="B51">
        <v>30</v>
      </c>
      <c r="C51">
        <v>11</v>
      </c>
      <c r="D51">
        <f>B51-C51</f>
        <v>19</v>
      </c>
      <c r="E51" s="3">
        <f t="shared" ref="E51:E57" si="18">C51/B51</f>
        <v>0.36666666666666664</v>
      </c>
    </row>
    <row r="52" spans="1:5" x14ac:dyDescent="0.25">
      <c r="A52" t="s">
        <v>6</v>
      </c>
      <c r="B52">
        <v>6</v>
      </c>
      <c r="C52">
        <v>0</v>
      </c>
      <c r="D52">
        <f t="shared" ref="D52:D57" si="19">B52-C52</f>
        <v>6</v>
      </c>
      <c r="E52" s="3">
        <f t="shared" si="18"/>
        <v>0</v>
      </c>
    </row>
    <row r="53" spans="1:5" x14ac:dyDescent="0.25">
      <c r="A53" t="s">
        <v>3</v>
      </c>
      <c r="B53">
        <v>42</v>
      </c>
      <c r="C53">
        <v>56.25</v>
      </c>
      <c r="D53">
        <f t="shared" si="19"/>
        <v>-14.25</v>
      </c>
      <c r="E53" s="3">
        <f t="shared" si="18"/>
        <v>1.3392857142857142</v>
      </c>
    </row>
    <row r="54" spans="1:5" x14ac:dyDescent="0.25">
      <c r="A54" t="s">
        <v>53</v>
      </c>
      <c r="B54">
        <v>298</v>
      </c>
      <c r="C54">
        <v>203.25</v>
      </c>
      <c r="D54">
        <f t="shared" si="19"/>
        <v>94.75</v>
      </c>
      <c r="E54" s="3">
        <f t="shared" si="18"/>
        <v>0.68204697986577179</v>
      </c>
    </row>
    <row r="55" spans="1:5" x14ac:dyDescent="0.25">
      <c r="A55" s="4" t="s">
        <v>4</v>
      </c>
      <c r="B55" s="4">
        <v>80</v>
      </c>
      <c r="C55" s="4">
        <v>0</v>
      </c>
      <c r="D55" s="4">
        <f t="shared" si="19"/>
        <v>80</v>
      </c>
      <c r="E55" s="5">
        <f t="shared" si="18"/>
        <v>0</v>
      </c>
    </row>
    <row r="56" spans="1:5" x14ac:dyDescent="0.25">
      <c r="A56" s="4" t="s">
        <v>54</v>
      </c>
      <c r="B56" s="4">
        <v>20</v>
      </c>
      <c r="C56" s="4">
        <v>0</v>
      </c>
      <c r="D56" s="4">
        <f t="shared" si="19"/>
        <v>20</v>
      </c>
      <c r="E56" s="5">
        <f t="shared" si="18"/>
        <v>0</v>
      </c>
    </row>
    <row r="57" spans="1:5" x14ac:dyDescent="0.25">
      <c r="A57" t="s">
        <v>55</v>
      </c>
      <c r="B57">
        <v>3</v>
      </c>
      <c r="C57">
        <v>0</v>
      </c>
      <c r="D57">
        <f t="shared" si="19"/>
        <v>3</v>
      </c>
      <c r="E57" s="3">
        <f t="shared" si="18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21.75</v>
      </c>
      <c r="D3" s="11">
        <f>B3-C3</f>
        <v>61.25</v>
      </c>
      <c r="E3" s="3">
        <f>C3/B3</f>
        <v>0.26204819277108432</v>
      </c>
    </row>
    <row r="4" spans="1:5" x14ac:dyDescent="0.25">
      <c r="A4" t="s">
        <v>6</v>
      </c>
      <c r="B4" s="11">
        <v>13</v>
      </c>
      <c r="C4" s="11">
        <v>7.88</v>
      </c>
      <c r="D4" s="11">
        <f t="shared" ref="D4:D8" si="0">B4-C4</f>
        <v>5.12</v>
      </c>
      <c r="E4" s="3">
        <f t="shared" ref="E4:E8" si="1">C4/B4</f>
        <v>0.60615384615384615</v>
      </c>
    </row>
    <row r="5" spans="1:5" x14ac:dyDescent="0.25">
      <c r="A5" t="s">
        <v>3</v>
      </c>
      <c r="B5" s="11">
        <v>125</v>
      </c>
      <c r="C5" s="11">
        <v>22.13</v>
      </c>
      <c r="D5" s="11">
        <f t="shared" si="0"/>
        <v>102.87</v>
      </c>
      <c r="E5" s="3">
        <f t="shared" si="1"/>
        <v>0.17704</v>
      </c>
    </row>
    <row r="6" spans="1:5" x14ac:dyDescent="0.25">
      <c r="A6" t="s">
        <v>53</v>
      </c>
      <c r="B6" s="11">
        <v>570</v>
      </c>
      <c r="C6" s="11">
        <v>167.56</v>
      </c>
      <c r="D6" s="11">
        <f t="shared" si="0"/>
        <v>402.44</v>
      </c>
      <c r="E6" s="3">
        <f t="shared" si="1"/>
        <v>0.29396491228070176</v>
      </c>
    </row>
    <row r="7" spans="1:5" x14ac:dyDescent="0.25">
      <c r="A7" s="13" t="s">
        <v>4</v>
      </c>
      <c r="B7" s="13">
        <v>112</v>
      </c>
      <c r="C7" s="13">
        <v>1.5</v>
      </c>
      <c r="D7" s="13">
        <f t="shared" si="0"/>
        <v>110.5</v>
      </c>
      <c r="E7" s="5">
        <f t="shared" si="1"/>
        <v>1.3392857142857142E-2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10.5</v>
      </c>
      <c r="D13" s="11">
        <f t="shared" ref="D13:D29" si="2">B13-C13</f>
        <v>114.5</v>
      </c>
      <c r="E13" s="3">
        <f t="shared" ref="E13:E29" si="3">C13/B13</f>
        <v>8.4000000000000005E-2</v>
      </c>
    </row>
    <row r="14" spans="1:5" x14ac:dyDescent="0.25">
      <c r="A14" t="s">
        <v>6</v>
      </c>
      <c r="B14" s="11">
        <v>32</v>
      </c>
      <c r="C14" s="11">
        <v>0.38</v>
      </c>
      <c r="D14" s="11">
        <f t="shared" si="2"/>
        <v>31.62</v>
      </c>
      <c r="E14" s="3">
        <f t="shared" si="3"/>
        <v>1.1875E-2</v>
      </c>
    </row>
    <row r="15" spans="1:5" x14ac:dyDescent="0.25">
      <c r="A15" t="s">
        <v>79</v>
      </c>
      <c r="B15" s="11">
        <v>210</v>
      </c>
      <c r="C15" s="11">
        <v>17.38</v>
      </c>
      <c r="D15" s="11">
        <f t="shared" si="2"/>
        <v>192.62</v>
      </c>
      <c r="E15" s="3">
        <f t="shared" si="3"/>
        <v>8.2761904761904759E-2</v>
      </c>
    </row>
    <row r="16" spans="1:5" x14ac:dyDescent="0.25">
      <c r="A16" t="s">
        <v>71</v>
      </c>
      <c r="B16" s="11">
        <v>100</v>
      </c>
      <c r="C16" s="11">
        <v>0</v>
      </c>
      <c r="D16" s="11">
        <f t="shared" si="2"/>
        <v>100</v>
      </c>
      <c r="E16" s="3">
        <f t="shared" si="3"/>
        <v>0</v>
      </c>
    </row>
    <row r="17" spans="1:5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5" x14ac:dyDescent="0.25">
      <c r="A18" t="s">
        <v>69</v>
      </c>
      <c r="B18" s="11">
        <v>1121</v>
      </c>
      <c r="C18" s="11">
        <v>159.38</v>
      </c>
      <c r="D18" s="11">
        <f t="shared" si="2"/>
        <v>961.62</v>
      </c>
      <c r="E18" s="3">
        <f t="shared" si="3"/>
        <v>0.14217662801070471</v>
      </c>
    </row>
    <row r="19" spans="1:5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5" x14ac:dyDescent="0.25">
      <c r="A20" t="s">
        <v>70</v>
      </c>
      <c r="B20" s="11">
        <v>216</v>
      </c>
      <c r="C20" s="11">
        <v>58</v>
      </c>
      <c r="D20" s="11">
        <f t="shared" si="2"/>
        <v>158</v>
      </c>
      <c r="E20" s="3">
        <f t="shared" si="3"/>
        <v>0.26851851851851855</v>
      </c>
    </row>
    <row r="21" spans="1:5" x14ac:dyDescent="0.25">
      <c r="A21" t="s">
        <v>72</v>
      </c>
      <c r="B21" s="11">
        <v>200</v>
      </c>
      <c r="C21" s="11">
        <v>86</v>
      </c>
      <c r="D21" s="11">
        <f t="shared" si="2"/>
        <v>114</v>
      </c>
      <c r="E21" s="3">
        <f t="shared" si="3"/>
        <v>0.43</v>
      </c>
    </row>
    <row r="22" spans="1:5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5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5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5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5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5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5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5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5" x14ac:dyDescent="0.25">
      <c r="B30" s="11"/>
      <c r="C30" s="11"/>
      <c r="D30" s="11"/>
      <c r="E30" s="11"/>
    </row>
    <row r="31" spans="1:5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5" x14ac:dyDescent="0.25">
      <c r="A32" t="s">
        <v>5</v>
      </c>
      <c r="B32" s="11">
        <v>35</v>
      </c>
      <c r="C32" s="11">
        <v>11</v>
      </c>
      <c r="D32" s="11">
        <f t="shared" ref="D32:D33" si="4">B32-C32</f>
        <v>24</v>
      </c>
      <c r="E32" s="3">
        <f t="shared" ref="E32:E39" si="5">C32/B32</f>
        <v>0.31428571428571428</v>
      </c>
    </row>
    <row r="33" spans="1:6" x14ac:dyDescent="0.25">
      <c r="A33" t="s">
        <v>6</v>
      </c>
      <c r="B33" s="11">
        <v>14</v>
      </c>
      <c r="C33" s="11">
        <v>1.88</v>
      </c>
      <c r="D33" s="11">
        <f t="shared" si="4"/>
        <v>12.120000000000001</v>
      </c>
      <c r="E33" s="3">
        <f t="shared" si="5"/>
        <v>0.13428571428571429</v>
      </c>
    </row>
    <row r="34" spans="1:6" x14ac:dyDescent="0.25">
      <c r="A34" t="s">
        <v>68</v>
      </c>
      <c r="B34" s="11">
        <v>30</v>
      </c>
      <c r="C34" s="11">
        <v>0</v>
      </c>
      <c r="D34" s="11">
        <f>B34-C34</f>
        <v>30</v>
      </c>
      <c r="E34" s="3">
        <f t="shared" si="5"/>
        <v>0</v>
      </c>
    </row>
    <row r="35" spans="1:6" x14ac:dyDescent="0.25">
      <c r="A35" t="s">
        <v>53</v>
      </c>
      <c r="B35" s="11">
        <v>165</v>
      </c>
      <c r="C35" s="11">
        <v>67.069999999999993</v>
      </c>
      <c r="D35" s="11">
        <f>B35-C35</f>
        <v>97.93</v>
      </c>
      <c r="E35" s="3">
        <f t="shared" si="5"/>
        <v>0.40648484848484845</v>
      </c>
    </row>
    <row r="36" spans="1:6" x14ac:dyDescent="0.25">
      <c r="A36" t="s">
        <v>67</v>
      </c>
      <c r="B36" s="11">
        <v>108</v>
      </c>
      <c r="C36" s="11">
        <v>50</v>
      </c>
      <c r="D36" s="11">
        <f>B36-C36</f>
        <v>58</v>
      </c>
      <c r="E36" s="3">
        <f t="shared" si="5"/>
        <v>0.46296296296296297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9.75</v>
      </c>
      <c r="D38" s="13">
        <f t="shared" ref="D38:D39" si="6">B38-C38</f>
        <v>24.25</v>
      </c>
      <c r="E38" s="5">
        <f t="shared" si="5"/>
        <v>0.28676470588235292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52.88</v>
      </c>
      <c r="D43" s="11">
        <f>B43-C43</f>
        <v>7.1199999999999974</v>
      </c>
      <c r="E43" s="3">
        <f>C43/B43</f>
        <v>0.88133333333333341</v>
      </c>
    </row>
    <row r="44" spans="1:6" x14ac:dyDescent="0.25">
      <c r="A44" t="s">
        <v>5</v>
      </c>
      <c r="B44">
        <v>146</v>
      </c>
      <c r="C44">
        <v>81.25</v>
      </c>
      <c r="D44">
        <f t="shared" ref="D44:D50" si="7">B44-C44</f>
        <v>64.75</v>
      </c>
      <c r="E44" s="3">
        <f t="shared" ref="E44:E50" si="8">C44/B44</f>
        <v>0.55650684931506844</v>
      </c>
      <c r="F44" s="12"/>
    </row>
    <row r="45" spans="1:6" x14ac:dyDescent="0.25">
      <c r="A45" t="s">
        <v>6</v>
      </c>
      <c r="B45">
        <v>24</v>
      </c>
      <c r="C45">
        <v>0.75</v>
      </c>
      <c r="D45">
        <f t="shared" si="7"/>
        <v>23.25</v>
      </c>
      <c r="E45" s="3">
        <f t="shared" si="8"/>
        <v>3.125E-2</v>
      </c>
      <c r="F45" s="12"/>
    </row>
    <row r="46" spans="1:6" x14ac:dyDescent="0.25">
      <c r="A46" t="s">
        <v>3</v>
      </c>
      <c r="B46">
        <v>242</v>
      </c>
      <c r="C46">
        <v>95.63</v>
      </c>
      <c r="D46">
        <f t="shared" si="7"/>
        <v>146.37</v>
      </c>
      <c r="E46" s="3">
        <f t="shared" si="8"/>
        <v>0.39516528925619832</v>
      </c>
      <c r="F46" s="12"/>
    </row>
    <row r="47" spans="1:6" x14ac:dyDescent="0.25">
      <c r="A47" t="s">
        <v>53</v>
      </c>
      <c r="B47">
        <v>255</v>
      </c>
      <c r="C47">
        <v>60</v>
      </c>
      <c r="D47">
        <f t="shared" si="7"/>
        <v>195</v>
      </c>
      <c r="E47" s="3">
        <f t="shared" si="8"/>
        <v>0.23529411764705882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s="1" customFormat="1" x14ac:dyDescent="0.25">
      <c r="A53" s="2" t="s">
        <v>64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30</v>
      </c>
      <c r="C54">
        <v>11</v>
      </c>
      <c r="D54">
        <f>B54-C54</f>
        <v>19</v>
      </c>
      <c r="E54" s="3">
        <f t="shared" ref="E54:E60" si="9">C54/B54</f>
        <v>0.36666666666666664</v>
      </c>
    </row>
    <row r="55" spans="1:5" x14ac:dyDescent="0.25">
      <c r="A55" t="s">
        <v>6</v>
      </c>
      <c r="B55">
        <v>6</v>
      </c>
      <c r="C55">
        <v>0</v>
      </c>
      <c r="D55">
        <f t="shared" ref="D55:D60" si="10">B55-C55</f>
        <v>6</v>
      </c>
      <c r="E55" s="3">
        <f t="shared" si="9"/>
        <v>0</v>
      </c>
    </row>
    <row r="56" spans="1:5" x14ac:dyDescent="0.25">
      <c r="A56" t="s">
        <v>3</v>
      </c>
      <c r="B56">
        <v>42</v>
      </c>
      <c r="C56">
        <v>56.25</v>
      </c>
      <c r="D56">
        <f t="shared" si="10"/>
        <v>-14.25</v>
      </c>
      <c r="E56" s="3">
        <f t="shared" si="9"/>
        <v>1.3392857142857142</v>
      </c>
    </row>
    <row r="57" spans="1:5" x14ac:dyDescent="0.25">
      <c r="A57" t="s">
        <v>53</v>
      </c>
      <c r="B57">
        <v>298</v>
      </c>
      <c r="C57">
        <v>223.25</v>
      </c>
      <c r="D57">
        <f t="shared" si="10"/>
        <v>74.75</v>
      </c>
      <c r="E57" s="3">
        <f t="shared" si="9"/>
        <v>0.74916107382550334</v>
      </c>
    </row>
    <row r="58" spans="1:5" x14ac:dyDescent="0.25">
      <c r="A58" s="4" t="s">
        <v>4</v>
      </c>
      <c r="B58" s="4">
        <v>80</v>
      </c>
      <c r="C58" s="4">
        <v>0</v>
      </c>
      <c r="D58" s="4">
        <f t="shared" si="10"/>
        <v>80</v>
      </c>
      <c r="E58" s="5">
        <f t="shared" si="9"/>
        <v>0</v>
      </c>
    </row>
    <row r="59" spans="1:5" x14ac:dyDescent="0.25">
      <c r="A59" s="4" t="s">
        <v>54</v>
      </c>
      <c r="B59" s="4">
        <v>20</v>
      </c>
      <c r="C59" s="4">
        <v>0</v>
      </c>
      <c r="D59" s="4">
        <f t="shared" si="10"/>
        <v>20</v>
      </c>
      <c r="E59" s="5">
        <f t="shared" si="9"/>
        <v>0</v>
      </c>
    </row>
    <row r="60" spans="1:5" x14ac:dyDescent="0.25">
      <c r="A60" t="s">
        <v>55</v>
      </c>
      <c r="B60">
        <v>3</v>
      </c>
      <c r="C60">
        <v>0</v>
      </c>
      <c r="D60">
        <f t="shared" si="10"/>
        <v>3</v>
      </c>
      <c r="E60" s="3">
        <f t="shared" si="9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26.75</v>
      </c>
      <c r="D3" s="11">
        <f>B3-C3</f>
        <v>56.25</v>
      </c>
      <c r="E3" s="3">
        <f>C3/B3</f>
        <v>0.32228915662650603</v>
      </c>
    </row>
    <row r="4" spans="1:5" x14ac:dyDescent="0.25">
      <c r="A4" t="s">
        <v>6</v>
      </c>
      <c r="B4" s="11">
        <v>13</v>
      </c>
      <c r="C4" s="11">
        <v>8.6199999999999992</v>
      </c>
      <c r="D4" s="11">
        <f t="shared" ref="D4:D8" si="0">B4-C4</f>
        <v>4.3800000000000008</v>
      </c>
      <c r="E4" s="3">
        <f t="shared" ref="E4:E8" si="1">C4/B4</f>
        <v>0.66307692307692301</v>
      </c>
    </row>
    <row r="5" spans="1:5" x14ac:dyDescent="0.25">
      <c r="A5" t="s">
        <v>3</v>
      </c>
      <c r="B5" s="11">
        <v>125</v>
      </c>
      <c r="C5" s="11">
        <v>31.75</v>
      </c>
      <c r="D5" s="11">
        <f t="shared" si="0"/>
        <v>93.25</v>
      </c>
      <c r="E5" s="3">
        <f t="shared" si="1"/>
        <v>0.254</v>
      </c>
    </row>
    <row r="6" spans="1:5" x14ac:dyDescent="0.25">
      <c r="A6" t="s">
        <v>53</v>
      </c>
      <c r="B6" s="11">
        <v>570</v>
      </c>
      <c r="C6" s="11">
        <v>186.68</v>
      </c>
      <c r="D6" s="11">
        <f t="shared" si="0"/>
        <v>383.32</v>
      </c>
      <c r="E6" s="3">
        <f t="shared" si="1"/>
        <v>0.32750877192982458</v>
      </c>
    </row>
    <row r="7" spans="1:5" x14ac:dyDescent="0.25">
      <c r="A7" s="13" t="s">
        <v>4</v>
      </c>
      <c r="B7" s="13">
        <v>112</v>
      </c>
      <c r="C7" s="13">
        <v>1.5</v>
      </c>
      <c r="D7" s="13">
        <f t="shared" si="0"/>
        <v>110.5</v>
      </c>
      <c r="E7" s="5">
        <f t="shared" si="1"/>
        <v>1.3392857142857142E-2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10.5</v>
      </c>
      <c r="D13" s="11">
        <f t="shared" ref="D13:D29" si="2">B13-C13</f>
        <v>114.5</v>
      </c>
      <c r="E13" s="3">
        <f t="shared" ref="E13:E29" si="3">C13/B13</f>
        <v>8.4000000000000005E-2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22.62</v>
      </c>
      <c r="D15" s="11">
        <f t="shared" si="2"/>
        <v>187.38</v>
      </c>
      <c r="E15" s="3">
        <f t="shared" si="3"/>
        <v>0.10771428571428572</v>
      </c>
    </row>
    <row r="16" spans="1:5" x14ac:dyDescent="0.25">
      <c r="A16" t="s">
        <v>71</v>
      </c>
      <c r="B16" s="11">
        <v>100</v>
      </c>
      <c r="C16" s="11">
        <v>0</v>
      </c>
      <c r="D16" s="11">
        <f t="shared" si="2"/>
        <v>100</v>
      </c>
      <c r="E16" s="3">
        <f t="shared" si="3"/>
        <v>0</v>
      </c>
    </row>
    <row r="17" spans="1:5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5" x14ac:dyDescent="0.25">
      <c r="A18" t="s">
        <v>69</v>
      </c>
      <c r="B18" s="11">
        <v>1121</v>
      </c>
      <c r="C18" s="11">
        <v>202.12</v>
      </c>
      <c r="D18" s="11">
        <f t="shared" si="2"/>
        <v>918.88</v>
      </c>
      <c r="E18" s="3">
        <f t="shared" si="3"/>
        <v>0.18030330062444247</v>
      </c>
    </row>
    <row r="19" spans="1:5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5" x14ac:dyDescent="0.25">
      <c r="A20" t="s">
        <v>70</v>
      </c>
      <c r="B20" s="11">
        <v>216</v>
      </c>
      <c r="C20" s="11">
        <v>63</v>
      </c>
      <c r="D20" s="11">
        <f t="shared" si="2"/>
        <v>153</v>
      </c>
      <c r="E20" s="3">
        <f t="shared" si="3"/>
        <v>0.29166666666666669</v>
      </c>
    </row>
    <row r="21" spans="1:5" x14ac:dyDescent="0.25">
      <c r="A21" t="s">
        <v>72</v>
      </c>
      <c r="B21" s="11">
        <v>200</v>
      </c>
      <c r="C21" s="11">
        <v>91</v>
      </c>
      <c r="D21" s="11">
        <f t="shared" si="2"/>
        <v>109</v>
      </c>
      <c r="E21" s="3">
        <f t="shared" si="3"/>
        <v>0.45500000000000002</v>
      </c>
    </row>
    <row r="22" spans="1:5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5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5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5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5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5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5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5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5" x14ac:dyDescent="0.25">
      <c r="B30" s="11"/>
      <c r="C30" s="11"/>
      <c r="D30" s="11"/>
      <c r="E30" s="11"/>
    </row>
    <row r="31" spans="1:5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5" x14ac:dyDescent="0.25">
      <c r="A32" t="s">
        <v>5</v>
      </c>
      <c r="B32" s="11">
        <v>35</v>
      </c>
      <c r="C32" s="11">
        <v>14</v>
      </c>
      <c r="D32" s="11">
        <f t="shared" ref="D32:D33" si="4">B32-C32</f>
        <v>21</v>
      </c>
      <c r="E32" s="3">
        <f t="shared" ref="E32:E39" si="5">C32/B32</f>
        <v>0.4</v>
      </c>
    </row>
    <row r="33" spans="1:6" x14ac:dyDescent="0.25">
      <c r="A33" t="s">
        <v>6</v>
      </c>
      <c r="B33" s="11">
        <v>14</v>
      </c>
      <c r="C33" s="11">
        <v>1.88</v>
      </c>
      <c r="D33" s="11">
        <f t="shared" si="4"/>
        <v>12.120000000000001</v>
      </c>
      <c r="E33" s="3">
        <f t="shared" si="5"/>
        <v>0.13428571428571429</v>
      </c>
    </row>
    <row r="34" spans="1:6" x14ac:dyDescent="0.25">
      <c r="A34" t="s">
        <v>68</v>
      </c>
      <c r="B34" s="11">
        <v>30</v>
      </c>
      <c r="C34" s="11">
        <v>0</v>
      </c>
      <c r="D34" s="11">
        <f>B34-C34</f>
        <v>30</v>
      </c>
      <c r="E34" s="3">
        <f t="shared" si="5"/>
        <v>0</v>
      </c>
    </row>
    <row r="35" spans="1:6" x14ac:dyDescent="0.25">
      <c r="A35" t="s">
        <v>53</v>
      </c>
      <c r="B35" s="11">
        <v>165</v>
      </c>
      <c r="C35" s="11">
        <v>80</v>
      </c>
      <c r="D35" s="11">
        <f>B35-C35</f>
        <v>85</v>
      </c>
      <c r="E35" s="3">
        <f t="shared" si="5"/>
        <v>0.48484848484848486</v>
      </c>
    </row>
    <row r="36" spans="1:6" x14ac:dyDescent="0.25">
      <c r="A36" t="s">
        <v>67</v>
      </c>
      <c r="B36" s="11">
        <v>108</v>
      </c>
      <c r="C36" s="11">
        <v>50</v>
      </c>
      <c r="D36" s="11">
        <f>B36-C36</f>
        <v>58</v>
      </c>
      <c r="E36" s="3">
        <f t="shared" si="5"/>
        <v>0.46296296296296297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9.75</v>
      </c>
      <c r="D38" s="13">
        <f t="shared" ref="D38:D39" si="6">B38-C38</f>
        <v>24.25</v>
      </c>
      <c r="E38" s="5">
        <f t="shared" si="5"/>
        <v>0.28676470588235292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54.12</v>
      </c>
      <c r="D43" s="11">
        <f>B43-C43</f>
        <v>5.8800000000000026</v>
      </c>
      <c r="E43" s="3">
        <f>C43/B43</f>
        <v>0.90199999999999991</v>
      </c>
    </row>
    <row r="44" spans="1:6" x14ac:dyDescent="0.25">
      <c r="A44" t="s">
        <v>5</v>
      </c>
      <c r="B44">
        <v>146</v>
      </c>
      <c r="C44">
        <v>88.25</v>
      </c>
      <c r="D44">
        <f t="shared" ref="D44:D50" si="7">B44-C44</f>
        <v>57.75</v>
      </c>
      <c r="E44" s="3">
        <f t="shared" ref="E44:E50" si="8">C44/B44</f>
        <v>0.60445205479452058</v>
      </c>
      <c r="F44" s="12"/>
    </row>
    <row r="45" spans="1:6" x14ac:dyDescent="0.25">
      <c r="A45" t="s">
        <v>6</v>
      </c>
      <c r="B45">
        <v>24</v>
      </c>
      <c r="C45">
        <v>1.62</v>
      </c>
      <c r="D45">
        <f t="shared" si="7"/>
        <v>22.38</v>
      </c>
      <c r="E45" s="3">
        <f t="shared" si="8"/>
        <v>6.7500000000000004E-2</v>
      </c>
      <c r="F45" s="12"/>
    </row>
    <row r="46" spans="1:6" x14ac:dyDescent="0.25">
      <c r="A46" t="s">
        <v>3</v>
      </c>
      <c r="B46">
        <v>242</v>
      </c>
      <c r="C46">
        <v>105.62</v>
      </c>
      <c r="D46">
        <f t="shared" si="7"/>
        <v>136.38</v>
      </c>
      <c r="E46" s="3">
        <f t="shared" si="8"/>
        <v>0.43644628099173555</v>
      </c>
      <c r="F46" s="12"/>
    </row>
    <row r="47" spans="1:6" x14ac:dyDescent="0.25">
      <c r="A47" t="s">
        <v>53</v>
      </c>
      <c r="B47">
        <v>255</v>
      </c>
      <c r="C47">
        <v>60</v>
      </c>
      <c r="D47">
        <f t="shared" si="7"/>
        <v>195</v>
      </c>
      <c r="E47" s="3">
        <f t="shared" si="8"/>
        <v>0.23529411764705882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s="1" customFormat="1" x14ac:dyDescent="0.25">
      <c r="A53" s="2" t="s">
        <v>64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30</v>
      </c>
      <c r="C54">
        <v>11</v>
      </c>
      <c r="D54">
        <f>B54-C54</f>
        <v>19</v>
      </c>
      <c r="E54" s="3">
        <f t="shared" ref="E54:E60" si="9">C54/B54</f>
        <v>0.36666666666666664</v>
      </c>
    </row>
    <row r="55" spans="1:5" x14ac:dyDescent="0.25">
      <c r="A55" t="s">
        <v>6</v>
      </c>
      <c r="B55">
        <v>6</v>
      </c>
      <c r="C55">
        <v>0</v>
      </c>
      <c r="D55">
        <f t="shared" ref="D55:D60" si="10">B55-C55</f>
        <v>6</v>
      </c>
      <c r="E55" s="3">
        <f t="shared" si="9"/>
        <v>0</v>
      </c>
    </row>
    <row r="56" spans="1:5" x14ac:dyDescent="0.25">
      <c r="A56" t="s">
        <v>3</v>
      </c>
      <c r="B56">
        <v>42</v>
      </c>
      <c r="C56">
        <v>56.25</v>
      </c>
      <c r="D56">
        <f t="shared" si="10"/>
        <v>-14.25</v>
      </c>
      <c r="E56" s="3">
        <f t="shared" si="9"/>
        <v>1.3392857142857142</v>
      </c>
    </row>
    <row r="57" spans="1:5" x14ac:dyDescent="0.25">
      <c r="A57" t="s">
        <v>53</v>
      </c>
      <c r="B57">
        <v>298</v>
      </c>
      <c r="C57">
        <v>233.5</v>
      </c>
      <c r="D57">
        <f t="shared" si="10"/>
        <v>64.5</v>
      </c>
      <c r="E57" s="3">
        <f t="shared" si="9"/>
        <v>0.78355704697986572</v>
      </c>
    </row>
    <row r="58" spans="1:5" x14ac:dyDescent="0.25">
      <c r="A58" s="4" t="s">
        <v>4</v>
      </c>
      <c r="B58" s="4">
        <v>80</v>
      </c>
      <c r="C58" s="4">
        <v>0</v>
      </c>
      <c r="D58" s="4">
        <f t="shared" si="10"/>
        <v>80</v>
      </c>
      <c r="E58" s="5">
        <f t="shared" si="9"/>
        <v>0</v>
      </c>
    </row>
    <row r="59" spans="1:5" x14ac:dyDescent="0.25">
      <c r="A59" s="4" t="s">
        <v>54</v>
      </c>
      <c r="B59" s="4">
        <v>20</v>
      </c>
      <c r="C59" s="4">
        <v>0</v>
      </c>
      <c r="D59" s="4">
        <f t="shared" si="10"/>
        <v>20</v>
      </c>
      <c r="E59" s="5">
        <f t="shared" si="9"/>
        <v>0</v>
      </c>
    </row>
    <row r="60" spans="1:5" x14ac:dyDescent="0.25">
      <c r="A60" t="s">
        <v>55</v>
      </c>
      <c r="B60">
        <v>3</v>
      </c>
      <c r="C60">
        <v>0</v>
      </c>
      <c r="D60">
        <f t="shared" si="10"/>
        <v>3</v>
      </c>
      <c r="E60" s="3">
        <f t="shared" si="9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26.75</v>
      </c>
      <c r="D3" s="11">
        <f>B3-C3</f>
        <v>56.25</v>
      </c>
      <c r="E3" s="3">
        <f>C3/B3</f>
        <v>0.32228915662650603</v>
      </c>
    </row>
    <row r="4" spans="1:5" x14ac:dyDescent="0.25">
      <c r="A4" t="s">
        <v>6</v>
      </c>
      <c r="B4" s="11">
        <v>13</v>
      </c>
      <c r="C4" s="11">
        <v>9.1300000000000008</v>
      </c>
      <c r="D4" s="11">
        <f t="shared" ref="D4:D8" si="0">B4-C4</f>
        <v>3.8699999999999992</v>
      </c>
      <c r="E4" s="3">
        <f t="shared" ref="E4:E8" si="1">C4/B4</f>
        <v>0.70230769230769241</v>
      </c>
    </row>
    <row r="5" spans="1:5" x14ac:dyDescent="0.25">
      <c r="A5" t="s">
        <v>3</v>
      </c>
      <c r="B5" s="11">
        <v>125</v>
      </c>
      <c r="C5" s="11">
        <v>31.88</v>
      </c>
      <c r="D5" s="11">
        <f t="shared" si="0"/>
        <v>93.12</v>
      </c>
      <c r="E5" s="3">
        <f t="shared" si="1"/>
        <v>0.25503999999999999</v>
      </c>
    </row>
    <row r="6" spans="1:5" x14ac:dyDescent="0.25">
      <c r="A6" t="s">
        <v>53</v>
      </c>
      <c r="B6" s="11">
        <v>570</v>
      </c>
      <c r="C6" s="11">
        <v>191.69</v>
      </c>
      <c r="D6" s="11">
        <f t="shared" si="0"/>
        <v>378.31</v>
      </c>
      <c r="E6" s="3">
        <f t="shared" si="1"/>
        <v>0.3362982456140351</v>
      </c>
    </row>
    <row r="7" spans="1:5" x14ac:dyDescent="0.25">
      <c r="A7" s="13" t="s">
        <v>4</v>
      </c>
      <c r="B7" s="13">
        <v>112</v>
      </c>
      <c r="C7" s="13">
        <v>5.63</v>
      </c>
      <c r="D7" s="13">
        <f t="shared" si="0"/>
        <v>106.37</v>
      </c>
      <c r="E7" s="5">
        <f t="shared" si="1"/>
        <v>5.0267857142857142E-2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10.5</v>
      </c>
      <c r="D13" s="11">
        <f t="shared" ref="D13:D29" si="2">B13-C13</f>
        <v>114.5</v>
      </c>
      <c r="E13" s="3">
        <f t="shared" ref="E13:E29" si="3">C13/B13</f>
        <v>8.4000000000000005E-2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22.62</v>
      </c>
      <c r="D15" s="11">
        <f t="shared" si="2"/>
        <v>187.38</v>
      </c>
      <c r="E15" s="3">
        <f t="shared" si="3"/>
        <v>0.10771428571428572</v>
      </c>
    </row>
    <row r="16" spans="1:5" x14ac:dyDescent="0.25">
      <c r="A16" t="s">
        <v>71</v>
      </c>
      <c r="B16" s="11">
        <v>100</v>
      </c>
      <c r="C16" s="11">
        <v>0</v>
      </c>
      <c r="D16" s="11">
        <f t="shared" si="2"/>
        <v>100</v>
      </c>
      <c r="E16" s="3">
        <f t="shared" si="3"/>
        <v>0</v>
      </c>
    </row>
    <row r="17" spans="1:5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5" x14ac:dyDescent="0.25">
      <c r="A18" t="s">
        <v>69</v>
      </c>
      <c r="B18" s="11">
        <v>1121</v>
      </c>
      <c r="C18" s="11">
        <v>213.56</v>
      </c>
      <c r="D18" s="11">
        <f t="shared" si="2"/>
        <v>907.44</v>
      </c>
      <c r="E18" s="3">
        <f t="shared" si="3"/>
        <v>0.19050847457627118</v>
      </c>
    </row>
    <row r="19" spans="1:5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5" x14ac:dyDescent="0.25">
      <c r="A20" t="s">
        <v>70</v>
      </c>
      <c r="B20" s="11">
        <v>216</v>
      </c>
      <c r="C20" s="11">
        <v>73</v>
      </c>
      <c r="D20" s="11">
        <f t="shared" si="2"/>
        <v>143</v>
      </c>
      <c r="E20" s="3">
        <f t="shared" si="3"/>
        <v>0.33796296296296297</v>
      </c>
    </row>
    <row r="21" spans="1:5" x14ac:dyDescent="0.25">
      <c r="A21" t="s">
        <v>72</v>
      </c>
      <c r="B21" s="11">
        <v>200</v>
      </c>
      <c r="C21" s="11">
        <v>99</v>
      </c>
      <c r="D21" s="11">
        <f t="shared" si="2"/>
        <v>101</v>
      </c>
      <c r="E21" s="3">
        <f t="shared" si="3"/>
        <v>0.495</v>
      </c>
    </row>
    <row r="22" spans="1:5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5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5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5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5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5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5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5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5" x14ac:dyDescent="0.25">
      <c r="B30" s="11"/>
      <c r="C30" s="11"/>
      <c r="D30" s="11"/>
      <c r="E30" s="11"/>
    </row>
    <row r="31" spans="1:5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5" x14ac:dyDescent="0.25">
      <c r="A32" t="s">
        <v>5</v>
      </c>
      <c r="B32" s="11">
        <v>35</v>
      </c>
      <c r="C32" s="11">
        <v>14</v>
      </c>
      <c r="D32" s="11">
        <f t="shared" ref="D32:D33" si="4">B32-C32</f>
        <v>21</v>
      </c>
      <c r="E32" s="3">
        <f t="shared" ref="E32:E39" si="5">C32/B32</f>
        <v>0.4</v>
      </c>
    </row>
    <row r="33" spans="1:6" x14ac:dyDescent="0.25">
      <c r="A33" t="s">
        <v>6</v>
      </c>
      <c r="B33" s="11">
        <v>14</v>
      </c>
      <c r="C33" s="11">
        <v>2.13</v>
      </c>
      <c r="D33" s="11">
        <f t="shared" si="4"/>
        <v>11.870000000000001</v>
      </c>
      <c r="E33" s="3">
        <f t="shared" si="5"/>
        <v>0.15214285714285714</v>
      </c>
    </row>
    <row r="34" spans="1:6" x14ac:dyDescent="0.25">
      <c r="A34" t="s">
        <v>68</v>
      </c>
      <c r="B34" s="11">
        <v>30</v>
      </c>
      <c r="C34" s="11">
        <v>2.5</v>
      </c>
      <c r="D34" s="11">
        <f>B34-C34</f>
        <v>27.5</v>
      </c>
      <c r="E34" s="3">
        <f t="shared" si="5"/>
        <v>8.3333333333333329E-2</v>
      </c>
    </row>
    <row r="35" spans="1:6" x14ac:dyDescent="0.25">
      <c r="A35" t="s">
        <v>53</v>
      </c>
      <c r="B35" s="11">
        <v>165</v>
      </c>
      <c r="C35" s="11">
        <v>102.06</v>
      </c>
      <c r="D35" s="11">
        <f>B35-C35</f>
        <v>62.94</v>
      </c>
      <c r="E35" s="3">
        <f t="shared" si="5"/>
        <v>0.61854545454545451</v>
      </c>
    </row>
    <row r="36" spans="1:6" x14ac:dyDescent="0.25">
      <c r="A36" t="s">
        <v>67</v>
      </c>
      <c r="B36" s="11">
        <v>108</v>
      </c>
      <c r="C36" s="11">
        <v>50</v>
      </c>
      <c r="D36" s="11">
        <f>B36-C36</f>
        <v>58</v>
      </c>
      <c r="E36" s="3">
        <f t="shared" si="5"/>
        <v>0.46296296296296297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26</v>
      </c>
      <c r="D38" s="13">
        <f t="shared" ref="D38:D39" si="6">B38-C38</f>
        <v>8</v>
      </c>
      <c r="E38" s="5">
        <f t="shared" si="5"/>
        <v>0.76470588235294112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54.12</v>
      </c>
      <c r="D43" s="11">
        <f>B43-C43</f>
        <v>5.8800000000000026</v>
      </c>
      <c r="E43" s="3">
        <f>C43/B43</f>
        <v>0.90199999999999991</v>
      </c>
    </row>
    <row r="44" spans="1:6" x14ac:dyDescent="0.25">
      <c r="A44" t="s">
        <v>5</v>
      </c>
      <c r="B44">
        <v>146</v>
      </c>
      <c r="C44">
        <v>88.25</v>
      </c>
      <c r="D44">
        <f t="shared" ref="D44:D50" si="7">B44-C44</f>
        <v>57.75</v>
      </c>
      <c r="E44" s="3">
        <f t="shared" ref="E44:E50" si="8">C44/B44</f>
        <v>0.60445205479452058</v>
      </c>
      <c r="F44" s="12"/>
    </row>
    <row r="45" spans="1:6" x14ac:dyDescent="0.25">
      <c r="A45" t="s">
        <v>6</v>
      </c>
      <c r="B45">
        <v>24</v>
      </c>
      <c r="C45">
        <v>1.62</v>
      </c>
      <c r="D45">
        <f t="shared" si="7"/>
        <v>22.38</v>
      </c>
      <c r="E45" s="3">
        <f t="shared" si="8"/>
        <v>6.7500000000000004E-2</v>
      </c>
      <c r="F45" s="12"/>
    </row>
    <row r="46" spans="1:6" x14ac:dyDescent="0.25">
      <c r="A46" t="s">
        <v>3</v>
      </c>
      <c r="B46">
        <v>242</v>
      </c>
      <c r="C46">
        <v>106.62</v>
      </c>
      <c r="D46">
        <f t="shared" si="7"/>
        <v>135.38</v>
      </c>
      <c r="E46" s="3">
        <f t="shared" si="8"/>
        <v>0.44057851239669421</v>
      </c>
      <c r="F46" s="12"/>
    </row>
    <row r="47" spans="1:6" x14ac:dyDescent="0.25">
      <c r="A47" t="s">
        <v>53</v>
      </c>
      <c r="B47">
        <v>255</v>
      </c>
      <c r="C47">
        <v>65</v>
      </c>
      <c r="D47">
        <f t="shared" si="7"/>
        <v>190</v>
      </c>
      <c r="E47" s="3">
        <f t="shared" si="8"/>
        <v>0.25490196078431371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s="1" customFormat="1" x14ac:dyDescent="0.25">
      <c r="A53" s="2" t="s">
        <v>64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30</v>
      </c>
      <c r="C54">
        <v>11</v>
      </c>
      <c r="D54">
        <f>B54-C54</f>
        <v>19</v>
      </c>
      <c r="E54" s="3">
        <f t="shared" ref="E54:E60" si="9">C54/B54</f>
        <v>0.36666666666666664</v>
      </c>
    </row>
    <row r="55" spans="1:5" x14ac:dyDescent="0.25">
      <c r="A55" t="s">
        <v>6</v>
      </c>
      <c r="B55">
        <v>6</v>
      </c>
      <c r="C55">
        <v>0</v>
      </c>
      <c r="D55">
        <f t="shared" ref="D55:D60" si="10">B55-C55</f>
        <v>6</v>
      </c>
      <c r="E55" s="3">
        <f t="shared" si="9"/>
        <v>0</v>
      </c>
    </row>
    <row r="56" spans="1:5" x14ac:dyDescent="0.25">
      <c r="A56" t="s">
        <v>3</v>
      </c>
      <c r="B56">
        <v>42</v>
      </c>
      <c r="C56">
        <v>56.25</v>
      </c>
      <c r="D56">
        <f t="shared" si="10"/>
        <v>-14.25</v>
      </c>
      <c r="E56" s="3">
        <f t="shared" si="9"/>
        <v>1.3392857142857142</v>
      </c>
    </row>
    <row r="57" spans="1:5" x14ac:dyDescent="0.25">
      <c r="A57" t="s">
        <v>53</v>
      </c>
      <c r="B57">
        <v>298</v>
      </c>
      <c r="C57">
        <v>241.5</v>
      </c>
      <c r="D57">
        <f t="shared" si="10"/>
        <v>56.5</v>
      </c>
      <c r="E57" s="3">
        <f t="shared" si="9"/>
        <v>0.81040268456375841</v>
      </c>
    </row>
    <row r="58" spans="1:5" x14ac:dyDescent="0.25">
      <c r="A58" s="4" t="s">
        <v>4</v>
      </c>
      <c r="B58" s="4">
        <v>80</v>
      </c>
      <c r="C58" s="4">
        <v>0</v>
      </c>
      <c r="D58" s="4">
        <f t="shared" si="10"/>
        <v>80</v>
      </c>
      <c r="E58" s="5">
        <f t="shared" si="9"/>
        <v>0</v>
      </c>
    </row>
    <row r="59" spans="1:5" x14ac:dyDescent="0.25">
      <c r="A59" s="4" t="s">
        <v>54</v>
      </c>
      <c r="B59" s="4">
        <v>20</v>
      </c>
      <c r="C59" s="4">
        <v>0</v>
      </c>
      <c r="D59" s="4">
        <f t="shared" si="10"/>
        <v>20</v>
      </c>
      <c r="E59" s="5">
        <f t="shared" si="9"/>
        <v>0</v>
      </c>
    </row>
    <row r="60" spans="1:5" x14ac:dyDescent="0.25">
      <c r="A60" t="s">
        <v>55</v>
      </c>
      <c r="B60">
        <v>3</v>
      </c>
      <c r="C60">
        <v>0</v>
      </c>
      <c r="D60">
        <f t="shared" si="10"/>
        <v>3</v>
      </c>
      <c r="E60" s="3">
        <f t="shared" si="9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12.04.2016</vt:lpstr>
      <vt:lpstr>16.05.2016</vt:lpstr>
      <vt:lpstr>28.07.2016</vt:lpstr>
      <vt:lpstr>26.09.2016</vt:lpstr>
      <vt:lpstr>26.10.2016</vt:lpstr>
      <vt:lpstr>01.03.2017</vt:lpstr>
      <vt:lpstr>04.04.2017</vt:lpstr>
      <vt:lpstr>23.04.2017</vt:lpstr>
      <vt:lpstr>02.05.2017</vt:lpstr>
      <vt:lpstr>06.06.2017</vt:lpstr>
      <vt:lpstr>03.07.2017</vt:lpstr>
      <vt:lpstr>03.08.2017</vt:lpstr>
      <vt:lpstr>07.09.2017</vt:lpstr>
      <vt:lpstr>02.10.2017</vt:lpstr>
      <vt:lpstr>01.11.2017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Değirmenci</dc:creator>
  <cp:lastModifiedBy>Serhat Değirmenci</cp:lastModifiedBy>
  <dcterms:created xsi:type="dcterms:W3CDTF">2015-11-18T08:33:07Z</dcterms:created>
  <dcterms:modified xsi:type="dcterms:W3CDTF">2017-11-03T12:11:24Z</dcterms:modified>
</cp:coreProperties>
</file>