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sm\Documents\"/>
    </mc:Choice>
  </mc:AlternateContent>
  <xr:revisionPtr revIDLastSave="0" documentId="8_{691D9C22-DCD0-4E2B-89BF-54E155B927F6}" xr6:coauthVersionLast="47" xr6:coauthVersionMax="47" xr10:uidLastSave="{00000000-0000-0000-0000-000000000000}"/>
  <bookViews>
    <workbookView xWindow="-110" yWindow="-110" windowWidth="25820" windowHeight="15500" activeTab="4" xr2:uid="{3B64B472-D218-48AC-BF38-96D26BA92FBB}"/>
  </bookViews>
  <sheets>
    <sheet name="10 Workers" sheetId="2" r:id="rId1"/>
    <sheet name="3 Workers" sheetId="3" r:id="rId2"/>
    <sheet name="14 Workers" sheetId="4" r:id="rId3"/>
    <sheet name="20 Workers" sheetId="5" r:id="rId4"/>
    <sheet name="12 Workers (auto-optimised)" sheetId="7" r:id="rId5"/>
    <sheet name="General-Comparison" sheetId="1" r:id="rId6"/>
  </sheets>
  <definedNames>
    <definedName name="ExternalData_1" localSheetId="0" hidden="1">'10 Workers'!$A$1:$D$13</definedName>
    <definedName name="ExternalData_1" localSheetId="4" hidden="1">'12 Workers (auto-optimised)'!$A$1:$D$13</definedName>
    <definedName name="ExternalData_1" localSheetId="2" hidden="1">'14 Workers'!$A$1:$D$13</definedName>
    <definedName name="ExternalData_1" localSheetId="3" hidden="1">'20 Workers'!$A$1:$D$13</definedName>
    <definedName name="ExternalData_1" localSheetId="1" hidden="1">'3 Workers'!$A$1:$D$13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E27" i="5"/>
  <c r="E28" i="5"/>
  <c r="E29" i="5"/>
  <c r="E30" i="5"/>
  <c r="E31" i="5"/>
  <c r="E32" i="5"/>
  <c r="E33" i="5"/>
  <c r="E34" i="5"/>
  <c r="E35" i="5"/>
  <c r="E36" i="5"/>
  <c r="E37" i="5"/>
  <c r="E26" i="5"/>
  <c r="F37" i="5"/>
  <c r="F33" i="5"/>
  <c r="F34" i="5"/>
  <c r="F35" i="5"/>
  <c r="F36" i="5"/>
  <c r="F27" i="5"/>
  <c r="F28" i="5"/>
  <c r="F29" i="5"/>
  <c r="F30" i="5"/>
  <c r="F31" i="5"/>
  <c r="F32" i="5"/>
  <c r="F2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5C996C-53B6-4CF9-B8A1-7EF72706F58D}" keepAlive="1" name="Query - metrics" description="Connection to the 'metrics' query in the workbook." type="5" refreshedVersion="8" background="1" saveData="1">
    <dbPr connection="Provider=Microsoft.Mashup.OleDb.1;Data Source=$Workbook$;Location=metrics;Extended Properties=&quot;&quot;" command="SELECT * FROM [metrics]"/>
  </connection>
  <connection id="2" xr16:uid="{A5815FA1-A5FB-4456-A895-25F4D56A37BF}" keepAlive="1" name="Query - metrics (2)" description="Connection to the 'metrics (2)' query in the workbook." type="5" refreshedVersion="8" background="1" saveData="1">
    <dbPr connection="Provider=Microsoft.Mashup.OleDb.1;Data Source=$Workbook$;Location=&quot;metrics (2)&quot;;Extended Properties=&quot;&quot;" command="SELECT * FROM [metrics (2)]"/>
  </connection>
  <connection id="3" xr16:uid="{878419A9-6EEB-42F6-9451-8667E7EAF2FC}" keepAlive="1" name="Query - metrics (3)" description="Connection to the 'metrics (3)' query in the workbook." type="5" refreshedVersion="8" background="1" saveData="1">
    <dbPr connection="Provider=Microsoft.Mashup.OleDb.1;Data Source=$Workbook$;Location=&quot;metrics (3)&quot;;Extended Properties=&quot;&quot;" command="SELECT * FROM [metrics (3)]"/>
  </connection>
  <connection id="4" xr16:uid="{BA4AD7D1-D0BD-4F48-91E1-6DA71CFD947E}" keepAlive="1" name="Query - metrics (4)" description="Connection to the 'metrics (4)' query in the workbook." type="5" refreshedVersion="8" background="1" saveData="1">
    <dbPr connection="Provider=Microsoft.Mashup.OleDb.1;Data Source=$Workbook$;Location=&quot;metrics (4)&quot;;Extended Properties=&quot;&quot;" command="SELECT * FROM [metrics (4)]"/>
  </connection>
  <connection id="5" xr16:uid="{C0105567-BC16-4EAA-ADC2-B389782C2EE9}" keepAlive="1" name="Query - metrics (5)" description="Connection to the 'metrics (5)' query in the workbook." type="5" refreshedVersion="0" background="1">
    <dbPr connection="Provider=Microsoft.Mashup.OleDb.1;Data Source=$Workbook$;Location=&quot;metrics (5)&quot;;Extended Properties=&quot;&quot;" command="SELECT * FROM [metrics (5)]"/>
  </connection>
  <connection id="6" xr16:uid="{C11F7AC5-1983-476B-AEBC-EA8CD47415D3}" keepAlive="1" name="Query - metrics (6)" description="Connection to the 'metrics (6)' query in the workbook." type="5" refreshedVersion="8" background="1" saveData="1">
    <dbPr connection="Provider=Microsoft.Mashup.OleDb.1;Data Source=$Workbook$;Location=&quot;metrics (6)&quot;;Extended Properties=&quot;&quot;" command="SELECT * FROM [metrics (6)]"/>
  </connection>
</connections>
</file>

<file path=xl/sharedStrings.xml><?xml version="1.0" encoding="utf-8"?>
<sst xmlns="http://schemas.openxmlformats.org/spreadsheetml/2006/main" count="30" uniqueCount="8">
  <si>
    <t>Time</t>
  </si>
  <si>
    <t>Avg Waiting Time</t>
  </si>
  <si>
    <t>Avg Worker Usage</t>
  </si>
  <si>
    <t>Avg Queue Length</t>
  </si>
  <si>
    <t>AvgWaitingTime</t>
  </si>
  <si>
    <t>AvgWorkerUsage</t>
  </si>
  <si>
    <t>AvgQueueLength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</si>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</sst>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5" fontId="0" fillId="0" borderId="0" xfId="0" applyNumberFormat="1"/>
    <xf numFmtId="164" fontId="0" fillId="3" borderId="1" xfId="0" applyNumberFormat="1" applyFont="1" applyFill="1" applyBorder="1"/>
  </cellXfs>
  <cellStyles count="1">
    <cellStyle name="Normal" xfId="0" builtinId="0"/>
  </cellStyles>
  <dxfs count="10">
    <dxf>
      <numFmt numFmtId="164" formatCode="[$-F400]h:mm:ss\ AM/PM"/>
    </dxf>
    <dxf>
      <numFmt numFmtId="164" formatCode="[$-F400]h:mm:ss\ AM/PM"/>
    </dxf>
    <dxf>
      <numFmt numFmtId="165" formatCode="[$-F400]h:mm:ss\ am/pm"/>
    </dxf>
    <dxf>
      <numFmt numFmtId="165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'10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'10 Workers'!$D$2:$D$13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0.318</c:v>
                </c:pt>
                <c:pt idx="3">
                  <c:v>1.2070000000000001</c:v>
                </c:pt>
                <c:pt idx="4">
                  <c:v>7.048</c:v>
                </c:pt>
                <c:pt idx="5">
                  <c:v>25.338999999999999</c:v>
                </c:pt>
                <c:pt idx="6">
                  <c:v>10.99</c:v>
                </c:pt>
                <c:pt idx="7">
                  <c:v>4.4829999999999997</c:v>
                </c:pt>
                <c:pt idx="8">
                  <c:v>0.79100000000000004</c:v>
                </c:pt>
                <c:pt idx="9">
                  <c:v>0.40600000000000003</c:v>
                </c:pt>
                <c:pt idx="10">
                  <c:v>6.8000000000000005E-2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430-B605-4A6D5BEB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86159"/>
        <c:axId val="549169839"/>
      </c:lineChart>
      <c:catAx>
        <c:axId val="5491861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169839"/>
        <c:crosses val="autoZero"/>
        <c:auto val="1"/>
        <c:lblAlgn val="ctr"/>
        <c:lblOffset val="100"/>
        <c:noMultiLvlLbl val="0"/>
      </c:catAx>
      <c:valAx>
        <c:axId val="5491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1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 Workers (auto-optimised)'!$E$26:$E$37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'12 Workers (auto-optimised)'!$F$26:$F$37</c:f>
              <c:numCache>
                <c:formatCode>General</c:formatCode>
                <c:ptCount val="12"/>
                <c:pt idx="0">
                  <c:v>0.16550000000000001</c:v>
                </c:pt>
                <c:pt idx="1">
                  <c:v>0.31133333333333335</c:v>
                </c:pt>
                <c:pt idx="2">
                  <c:v>0.55291666666666661</c:v>
                </c:pt>
                <c:pt idx="3">
                  <c:v>0.67666666666666664</c:v>
                </c:pt>
                <c:pt idx="4">
                  <c:v>0.77033333333333331</c:v>
                </c:pt>
                <c:pt idx="5">
                  <c:v>0.92958333333333332</c:v>
                </c:pt>
                <c:pt idx="6">
                  <c:v>0.79358333333333331</c:v>
                </c:pt>
                <c:pt idx="7">
                  <c:v>0.72758333333333336</c:v>
                </c:pt>
                <c:pt idx="8">
                  <c:v>0.63449999999999995</c:v>
                </c:pt>
                <c:pt idx="9">
                  <c:v>0.57333333333333336</c:v>
                </c:pt>
                <c:pt idx="10">
                  <c:v>0.44483333333333336</c:v>
                </c:pt>
                <c:pt idx="11">
                  <c:v>0.30316666666666664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9-4C80-BF46-3C59B67C5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795360"/>
        <c:axId val="2060792480"/>
      </c:barChart>
      <c:catAx>
        <c:axId val="206079536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792480"/>
        <c:crosses val="autoZero"/>
        <c:auto val="1"/>
        <c:lblAlgn val="ctr"/>
        <c:lblOffset val="100"/>
        <c:noMultiLvlLbl val="0"/>
      </c:catAx>
      <c:valAx>
        <c:axId val="20607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7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'12 Workers (auto-optimised)'!$E$26:$E$37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'12 Workers (auto-optimised)'!$F$26:$F$37</c:f>
              <c:numCache>
                <c:formatCode>General</c:formatCode>
                <c:ptCount val="12"/>
                <c:pt idx="0">
                  <c:v>0.16550000000000001</c:v>
                </c:pt>
                <c:pt idx="1">
                  <c:v>0.31133333333333335</c:v>
                </c:pt>
                <c:pt idx="2">
                  <c:v>0.55291666666666661</c:v>
                </c:pt>
                <c:pt idx="3">
                  <c:v>0.67666666666666664</c:v>
                </c:pt>
                <c:pt idx="4">
                  <c:v>0.77033333333333331</c:v>
                </c:pt>
                <c:pt idx="5">
                  <c:v>0.92958333333333332</c:v>
                </c:pt>
                <c:pt idx="6">
                  <c:v>0.79358333333333331</c:v>
                </c:pt>
                <c:pt idx="7">
                  <c:v>0.72758333333333336</c:v>
                </c:pt>
                <c:pt idx="8">
                  <c:v>0.63449999999999995</c:v>
                </c:pt>
                <c:pt idx="9">
                  <c:v>0.57333333333333336</c:v>
                </c:pt>
                <c:pt idx="10">
                  <c:v>0.44483333333333336</c:v>
                </c:pt>
                <c:pt idx="11">
                  <c:v>0.30316666666666664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70-4F5C-8A9E-D3EB39A2E9F4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'20 Workers'!$F$26:$F$37</c:f>
              <c:numCache>
                <c:formatCode>General</c:formatCode>
                <c:ptCount val="12"/>
                <c:pt idx="0">
                  <c:v>9.9299999999999999E-2</c:v>
                </c:pt>
                <c:pt idx="1">
                  <c:v>0.1812</c:v>
                </c:pt>
                <c:pt idx="2">
                  <c:v>0.32550000000000001</c:v>
                </c:pt>
                <c:pt idx="3">
                  <c:v>0.44074999999999998</c:v>
                </c:pt>
                <c:pt idx="4">
                  <c:v>0.46665000000000001</c:v>
                </c:pt>
                <c:pt idx="5">
                  <c:v>0.67320000000000002</c:v>
                </c:pt>
                <c:pt idx="6">
                  <c:v>0.49775000000000003</c:v>
                </c:pt>
                <c:pt idx="7">
                  <c:v>0.46040000000000003</c:v>
                </c:pt>
                <c:pt idx="8">
                  <c:v>0.36875000000000002</c:v>
                </c:pt>
                <c:pt idx="9">
                  <c:v>0.36570000000000003</c:v>
                </c:pt>
                <c:pt idx="10">
                  <c:v>0.25795000000000001</c:v>
                </c:pt>
                <c:pt idx="11">
                  <c:v>0.17549999999999999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70-4F5C-8A9E-D3EB39A2E9F4}"/>
            </c:ext>
          </c:extLst>
        </c:ser>
        <c:ser>
          <c:idx val="3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'14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'14 Workers'!$F$26:$F$37</c:f>
              <c:numCache>
                <c:formatCode>General</c:formatCode>
                <c:ptCount val="12"/>
                <c:pt idx="0">
                  <c:v>0.13357142857142859</c:v>
                </c:pt>
                <c:pt idx="1">
                  <c:v>0.24978571428571428</c:v>
                </c:pt>
                <c:pt idx="2">
                  <c:v>0.44828571428571429</c:v>
                </c:pt>
                <c:pt idx="3">
                  <c:v>0.5714285714285714</c:v>
                </c:pt>
                <c:pt idx="4">
                  <c:v>0.71107142857142858</c:v>
                </c:pt>
                <c:pt idx="5">
                  <c:v>0.85292857142857148</c:v>
                </c:pt>
                <c:pt idx="6">
                  <c:v>0.69278571428571423</c:v>
                </c:pt>
                <c:pt idx="7">
                  <c:v>0.6755000000000001</c:v>
                </c:pt>
                <c:pt idx="8">
                  <c:v>0.49771428571428572</c:v>
                </c:pt>
                <c:pt idx="9">
                  <c:v>0.54700000000000004</c:v>
                </c:pt>
                <c:pt idx="10">
                  <c:v>0.35542857142857143</c:v>
                </c:pt>
                <c:pt idx="11">
                  <c:v>0.23285714285714285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470-4F5C-8A9E-D3EB39A2E9F4}"/>
            </c:ext>
          </c:extLst>
        </c:ser>
        <c:ser>
          <c:idx val="4"/>
          <c:order val="3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'3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'3 Workers'!$F$26:$F$37</c:f>
              <c:numCache>
                <c:formatCode>General</c:formatCode>
                <c:ptCount val="12"/>
                <c:pt idx="0">
                  <c:v>0.51900000000000002</c:v>
                </c:pt>
                <c:pt idx="1">
                  <c:v>0.83033333333333337</c:v>
                </c:pt>
                <c:pt idx="2">
                  <c:v>0.90400000000000003</c:v>
                </c:pt>
                <c:pt idx="3">
                  <c:v>0.90366666666666662</c:v>
                </c:pt>
                <c:pt idx="4">
                  <c:v>0.92333333333333334</c:v>
                </c:pt>
                <c:pt idx="5">
                  <c:v>0.92966666666666675</c:v>
                </c:pt>
                <c:pt idx="6">
                  <c:v>0.92733333333333334</c:v>
                </c:pt>
                <c:pt idx="7">
                  <c:v>0.90400000000000003</c:v>
                </c:pt>
                <c:pt idx="8">
                  <c:v>0.89833333333333332</c:v>
                </c:pt>
                <c:pt idx="9">
                  <c:v>0.89266666666666661</c:v>
                </c:pt>
                <c:pt idx="10">
                  <c:v>0.86433333333333329</c:v>
                </c:pt>
                <c:pt idx="11">
                  <c:v>0.84133333333333338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470-4F5C-8A9E-D3EB39A2E9F4}"/>
            </c:ext>
          </c:extLst>
        </c:ser>
        <c:ser>
          <c:idx val="0"/>
          <c:order val="4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'10 Workers'!$F$26:$F$37</c:f>
              <c:numCache>
                <c:formatCode>General</c:formatCode>
                <c:ptCount val="12"/>
                <c:pt idx="0">
                  <c:v>0.187</c:v>
                </c:pt>
                <c:pt idx="1">
                  <c:v>0.36009999999999998</c:v>
                </c:pt>
                <c:pt idx="2">
                  <c:v>0.66410000000000002</c:v>
                </c:pt>
                <c:pt idx="3">
                  <c:v>0.79089999999999994</c:v>
                </c:pt>
                <c:pt idx="4">
                  <c:v>0.8468</c:v>
                </c:pt>
                <c:pt idx="5">
                  <c:v>0.95199999999999996</c:v>
                </c:pt>
                <c:pt idx="6">
                  <c:v>0.93160000000000009</c:v>
                </c:pt>
                <c:pt idx="7">
                  <c:v>0.90389999999999993</c:v>
                </c:pt>
                <c:pt idx="8">
                  <c:v>0.75290000000000001</c:v>
                </c:pt>
                <c:pt idx="9">
                  <c:v>0.65559999999999996</c:v>
                </c:pt>
                <c:pt idx="10">
                  <c:v>0.48550000000000004</c:v>
                </c:pt>
                <c:pt idx="11">
                  <c:v>0.36110000000000003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470-4F5C-8A9E-D3EB39A2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91520"/>
        <c:axId val="2060091040"/>
      </c:barChart>
      <c:catAx>
        <c:axId val="20600915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091040"/>
        <c:crosses val="autoZero"/>
        <c:auto val="1"/>
        <c:lblAlgn val="ctr"/>
        <c:lblOffset val="100"/>
        <c:noMultiLvlLbl val="0"/>
      </c:catAx>
      <c:valAx>
        <c:axId val="2060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0915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Workers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91470363443172E-2"/>
          <c:y val="9.1916281972540884E-2"/>
          <c:w val="0.96820124282928233"/>
          <c:h val="0.88244897968278035"/>
        </c:manualLayout>
      </c:layout>
      <c:lineChart>
        <c:grouping val="stacked"/>
        <c:varyColors val="0"/>
        <c:ser>
          <c:idx val="0"/>
          <c:order val="0"/>
          <c:tx>
            <c:strRef>
              <c:f>'12 Workers (auto-optimised)'!$D$1</c:f>
              <c:strCache>
                <c:ptCount val="1"/>
                <c:pt idx="0">
                  <c:v>AvgQueueLength</c:v>
                </c:pt>
              </c:strCache>
            </c:strRef>
          </c:tx>
          <c:cat>
            <c:numRef>
              <c:f>'12 Workers (auto-optimised)'!$A$2:$A$13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'12 Workers (auto-optimised)'!$D$2:$D$13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0.30499999999999999</c:v>
                </c:pt>
                <c:pt idx="4">
                  <c:v>2.415</c:v>
                </c:pt>
                <c:pt idx="5">
                  <c:v>7.5720000000000001</c:v>
                </c:pt>
                <c:pt idx="6">
                  <c:v>1.02</c:v>
                </c:pt>
                <c:pt idx="7">
                  <c:v>0.52200000000000002</c:v>
                </c:pt>
                <c:pt idx="8">
                  <c:v>7.3999999999999996E-2</c:v>
                </c:pt>
                <c:pt idx="9">
                  <c:v>0.11700000000000001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A0-47C9-BD80-D908B556AC2B}"/>
            </c:ext>
          </c:extLst>
        </c:ser>
        <c:ser>
          <c:idx val="2"/>
          <c:order val="1"/>
          <c:tx>
            <c:strRef>
              <c:f>'20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cat>
            <c:numRef>
              <c:f>'20 Workers'!$A$2:$A$14</c:f>
              <c:numCache>
                <c:formatCode>[$-F400]h:mm:ss\ am/pm</c:formatCode>
                <c:ptCount val="13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'20 Workers'!$D$2:$D$14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2.4E-2</c:v>
                </c:pt>
                <c:pt idx="5">
                  <c:v>0.38400000000000001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A0-47C9-BD80-D908B556AC2B}"/>
            </c:ext>
          </c:extLst>
        </c:ser>
        <c:ser>
          <c:idx val="3"/>
          <c:order val="2"/>
          <c:tx>
            <c:strRef>
              <c:f>'14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'14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'14 Workers'!$D$2:$D$13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</c:v>
                </c:pt>
                <c:pt idx="4">
                  <c:v>0.98299999999999998</c:v>
                </c:pt>
                <c:pt idx="5">
                  <c:v>2.2839999999999998</c:v>
                </c:pt>
                <c:pt idx="6">
                  <c:v>0.52500000000000002</c:v>
                </c:pt>
                <c:pt idx="7">
                  <c:v>0.13700000000000001</c:v>
                </c:pt>
                <c:pt idx="8">
                  <c:v>0</c:v>
                </c:pt>
                <c:pt idx="9">
                  <c:v>6.7000000000000004E-2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A0-47C9-BD80-D908B556AC2B}"/>
            </c:ext>
          </c:extLst>
        </c:ser>
        <c:ser>
          <c:idx val="4"/>
          <c:order val="3"/>
          <c:tx>
            <c:strRef>
              <c:f>'3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cat>
            <c:numRef>
              <c:f>'3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'3 Workers'!$D$2:$D$13</c:f>
              <c:numCache>
                <c:formatCode>General</c:formatCode>
                <c:ptCount val="12"/>
                <c:pt idx="0">
                  <c:v>0.114</c:v>
                </c:pt>
                <c:pt idx="1">
                  <c:v>6.2990000000000004</c:v>
                </c:pt>
                <c:pt idx="2">
                  <c:v>34.679000000000002</c:v>
                </c:pt>
                <c:pt idx="3">
                  <c:v>57.981999999999999</c:v>
                </c:pt>
                <c:pt idx="4">
                  <c:v>69.936999999999998</c:v>
                </c:pt>
                <c:pt idx="5">
                  <c:v>95.525000000000006</c:v>
                </c:pt>
                <c:pt idx="6">
                  <c:v>88.882999999999996</c:v>
                </c:pt>
                <c:pt idx="7">
                  <c:v>82.691000000000003</c:v>
                </c:pt>
                <c:pt idx="8">
                  <c:v>59.27</c:v>
                </c:pt>
                <c:pt idx="9">
                  <c:v>48.185000000000002</c:v>
                </c:pt>
                <c:pt idx="10">
                  <c:v>28.151</c:v>
                </c:pt>
                <c:pt idx="11">
                  <c:v>9.1609999999999996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A0-47C9-BD80-D908B556AC2B}"/>
            </c:ext>
          </c:extLst>
        </c:ser>
        <c:ser>
          <c:idx val="1"/>
          <c:order val="4"/>
          <c:tx>
            <c:strRef>
              <c:f>'10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'10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'10 Workers'!$D$2:$D$13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0.318</c:v>
                </c:pt>
                <c:pt idx="3">
                  <c:v>1.2070000000000001</c:v>
                </c:pt>
                <c:pt idx="4">
                  <c:v>7.048</c:v>
                </c:pt>
                <c:pt idx="5">
                  <c:v>25.338999999999999</c:v>
                </c:pt>
                <c:pt idx="6">
                  <c:v>10.99</c:v>
                </c:pt>
                <c:pt idx="7">
                  <c:v>4.4829999999999997</c:v>
                </c:pt>
                <c:pt idx="8">
                  <c:v>0.79100000000000004</c:v>
                </c:pt>
                <c:pt idx="9">
                  <c:v>0.40600000000000003</c:v>
                </c:pt>
                <c:pt idx="10">
                  <c:v>6.8000000000000005E-2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A0-47C9-BD80-D908B556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86159"/>
        <c:axId val="549169839"/>
      </c:lineChart>
      <c:catAx>
        <c:axId val="54918615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169839"/>
        <c:crosses val="autoZero"/>
        <c:auto val="1"/>
        <c:lblAlgn val="ctr"/>
        <c:lblOffset val="100"/>
        <c:noMultiLvlLbl val="0"/>
      </c:catAx>
      <c:valAx>
        <c:axId val="5491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491861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'10 Workers'!$F$26:$F$37</c:f>
              <c:numCache>
                <c:formatCode>General</c:formatCode>
                <c:ptCount val="12"/>
                <c:pt idx="0">
                  <c:v>0.187</c:v>
                </c:pt>
                <c:pt idx="1">
                  <c:v>0.36009999999999998</c:v>
                </c:pt>
                <c:pt idx="2">
                  <c:v>0.66410000000000002</c:v>
                </c:pt>
                <c:pt idx="3">
                  <c:v>0.79089999999999994</c:v>
                </c:pt>
                <c:pt idx="4">
                  <c:v>0.8468</c:v>
                </c:pt>
                <c:pt idx="5">
                  <c:v>0.95199999999999996</c:v>
                </c:pt>
                <c:pt idx="6">
                  <c:v>0.93160000000000009</c:v>
                </c:pt>
                <c:pt idx="7">
                  <c:v>0.90389999999999993</c:v>
                </c:pt>
                <c:pt idx="8">
                  <c:v>0.75290000000000001</c:v>
                </c:pt>
                <c:pt idx="9">
                  <c:v>0.65559999999999996</c:v>
                </c:pt>
                <c:pt idx="10">
                  <c:v>0.48550000000000004</c:v>
                </c:pt>
                <c:pt idx="11">
                  <c:v>0.36110000000000003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C-4AFB-93D9-2575BA10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91520"/>
        <c:axId val="2060091040"/>
      </c:barChart>
      <c:catAx>
        <c:axId val="206009152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091040"/>
        <c:crosses val="autoZero"/>
        <c:auto val="1"/>
        <c:lblAlgn val="ctr"/>
        <c:lblOffset val="100"/>
        <c:noMultiLvlLbl val="0"/>
      </c:catAx>
      <c:valAx>
        <c:axId val="2060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00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'3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'3 Workers'!$D$2:$D$13</c:f>
              <c:numCache>
                <c:formatCode>General</c:formatCode>
                <c:ptCount val="12"/>
                <c:pt idx="0">
                  <c:v>0.114</c:v>
                </c:pt>
                <c:pt idx="1">
                  <c:v>6.2990000000000004</c:v>
                </c:pt>
                <c:pt idx="2">
                  <c:v>34.679000000000002</c:v>
                </c:pt>
                <c:pt idx="3">
                  <c:v>57.981999999999999</c:v>
                </c:pt>
                <c:pt idx="4">
                  <c:v>69.936999999999998</c:v>
                </c:pt>
                <c:pt idx="5">
                  <c:v>95.525000000000006</c:v>
                </c:pt>
                <c:pt idx="6">
                  <c:v>88.882999999999996</c:v>
                </c:pt>
                <c:pt idx="7">
                  <c:v>82.691000000000003</c:v>
                </c:pt>
                <c:pt idx="8">
                  <c:v>59.27</c:v>
                </c:pt>
                <c:pt idx="9">
                  <c:v>48.185000000000002</c:v>
                </c:pt>
                <c:pt idx="10">
                  <c:v>28.151</c:v>
                </c:pt>
                <c:pt idx="11">
                  <c:v>9.1609999999999996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AD8-996D-F59E3609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35375"/>
        <c:axId val="2107246895"/>
      </c:lineChart>
      <c:catAx>
        <c:axId val="21072353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46895"/>
        <c:crosses val="autoZero"/>
        <c:auto val="1"/>
        <c:lblAlgn val="ctr"/>
        <c:lblOffset val="100"/>
        <c:noMultiLvlLbl val="0"/>
      </c:catAx>
      <c:valAx>
        <c:axId val="21072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3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'3 Workers'!$F$26:$F$37</c:f>
              <c:numCache>
                <c:formatCode>General</c:formatCode>
                <c:ptCount val="12"/>
                <c:pt idx="0">
                  <c:v>0.51900000000000002</c:v>
                </c:pt>
                <c:pt idx="1">
                  <c:v>0.83033333333333337</c:v>
                </c:pt>
                <c:pt idx="2">
                  <c:v>0.90400000000000003</c:v>
                </c:pt>
                <c:pt idx="3">
                  <c:v>0.90366666666666662</c:v>
                </c:pt>
                <c:pt idx="4">
                  <c:v>0.92333333333333334</c:v>
                </c:pt>
                <c:pt idx="5">
                  <c:v>0.92966666666666675</c:v>
                </c:pt>
                <c:pt idx="6">
                  <c:v>0.92733333333333334</c:v>
                </c:pt>
                <c:pt idx="7">
                  <c:v>0.90400000000000003</c:v>
                </c:pt>
                <c:pt idx="8">
                  <c:v>0.89833333333333332</c:v>
                </c:pt>
                <c:pt idx="9">
                  <c:v>0.89266666666666661</c:v>
                </c:pt>
                <c:pt idx="10">
                  <c:v>0.86433333333333329</c:v>
                </c:pt>
                <c:pt idx="11">
                  <c:v>0.84133333333333338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C-4500-A388-70BE33E3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08512"/>
        <c:axId val="575509952"/>
      </c:barChart>
      <c:catAx>
        <c:axId val="57550851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509952"/>
        <c:crosses val="autoZero"/>
        <c:auto val="1"/>
        <c:lblAlgn val="ctr"/>
        <c:lblOffset val="100"/>
        <c:noMultiLvlLbl val="0"/>
      </c:catAx>
      <c:valAx>
        <c:axId val="575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755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'14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 Workers'!$A$2:$A$13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'14 Workers'!$D$2:$D$13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</c:v>
                </c:pt>
                <c:pt idx="4">
                  <c:v>0.98299999999999998</c:v>
                </c:pt>
                <c:pt idx="5">
                  <c:v>2.2839999999999998</c:v>
                </c:pt>
                <c:pt idx="6">
                  <c:v>0.52500000000000002</c:v>
                </c:pt>
                <c:pt idx="7">
                  <c:v>0.13700000000000001</c:v>
                </c:pt>
                <c:pt idx="8">
                  <c:v>0</c:v>
                </c:pt>
                <c:pt idx="9">
                  <c:v>6.7000000000000004E-2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C-4A79-93CB-913F6EC2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44495"/>
        <c:axId val="2107245455"/>
      </c:lineChart>
      <c:catAx>
        <c:axId val="210724449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45455"/>
        <c:crosses val="autoZero"/>
        <c:auto val="1"/>
        <c:lblAlgn val="ctr"/>
        <c:lblOffset val="100"/>
        <c:noMultiLvlLbl val="0"/>
      </c:catAx>
      <c:valAx>
        <c:axId val="21072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'14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'14 Workers'!$F$26:$F$37</c:f>
              <c:numCache>
                <c:formatCode>General</c:formatCode>
                <c:ptCount val="12"/>
                <c:pt idx="0">
                  <c:v>0.13357142857142859</c:v>
                </c:pt>
                <c:pt idx="1">
                  <c:v>0.24978571428571428</c:v>
                </c:pt>
                <c:pt idx="2">
                  <c:v>0.44828571428571429</c:v>
                </c:pt>
                <c:pt idx="3">
                  <c:v>0.5714285714285714</c:v>
                </c:pt>
                <c:pt idx="4">
                  <c:v>0.71107142857142858</c:v>
                </c:pt>
                <c:pt idx="5">
                  <c:v>0.85292857142857148</c:v>
                </c:pt>
                <c:pt idx="6">
                  <c:v>0.69278571428571423</c:v>
                </c:pt>
                <c:pt idx="7">
                  <c:v>0.6755000000000001</c:v>
                </c:pt>
                <c:pt idx="8">
                  <c:v>0.49771428571428572</c:v>
                </c:pt>
                <c:pt idx="9">
                  <c:v>0.54700000000000004</c:v>
                </c:pt>
                <c:pt idx="10">
                  <c:v>0.35542857142857143</c:v>
                </c:pt>
                <c:pt idx="11">
                  <c:v>0.23285714285714285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1-45A8-93A8-495751F3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58624"/>
        <c:axId val="2052760064"/>
      </c:barChart>
      <c:catAx>
        <c:axId val="20527586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760064"/>
        <c:crosses val="autoZero"/>
        <c:auto val="1"/>
        <c:lblAlgn val="ctr"/>
        <c:lblOffset val="100"/>
        <c:noMultiLvlLbl val="0"/>
      </c:catAx>
      <c:valAx>
        <c:axId val="20527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7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 Workers'!$D$1</c:f>
              <c:strCache>
                <c:ptCount val="1"/>
                <c:pt idx="0">
                  <c:v>Avg Queue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 Workers'!$A$2:$A$14</c:f>
              <c:numCache>
                <c:formatCode>[$-F400]h:mm:ss\ am/pm</c:formatCode>
                <c:ptCount val="13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'20 Workers'!$D$2:$D$14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2.4E-2</c:v>
                </c:pt>
                <c:pt idx="5">
                  <c:v>0.38400000000000001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0-4F82-BBB6-6E97082A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06095"/>
        <c:axId val="2107206575"/>
      </c:lineChart>
      <c:catAx>
        <c:axId val="210720609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06575"/>
        <c:crosses val="autoZero"/>
        <c:auto val="1"/>
        <c:lblAlgn val="ctr"/>
        <c:lblOffset val="100"/>
        <c:noMultiLvlLbl val="0"/>
      </c:catAx>
      <c:valAx>
        <c:axId val="21072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072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Worker Usage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 Workers'!$E$26:$E$37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'20 Workers'!$F$26:$F$37</c:f>
              <c:numCache>
                <c:formatCode>General</c:formatCode>
                <c:ptCount val="12"/>
                <c:pt idx="0">
                  <c:v>9.9299999999999999E-2</c:v>
                </c:pt>
                <c:pt idx="1">
                  <c:v>0.1812</c:v>
                </c:pt>
                <c:pt idx="2">
                  <c:v>0.32550000000000001</c:v>
                </c:pt>
                <c:pt idx="3">
                  <c:v>0.44074999999999998</c:v>
                </c:pt>
                <c:pt idx="4">
                  <c:v>0.46665000000000001</c:v>
                </c:pt>
                <c:pt idx="5">
                  <c:v>0.67320000000000002</c:v>
                </c:pt>
                <c:pt idx="6">
                  <c:v>0.49775000000000003</c:v>
                </c:pt>
                <c:pt idx="7">
                  <c:v>0.46040000000000003</c:v>
                </c:pt>
                <c:pt idx="8">
                  <c:v>0.36875000000000002</c:v>
                </c:pt>
                <c:pt idx="9">
                  <c:v>0.36570000000000003</c:v>
                </c:pt>
                <c:pt idx="10">
                  <c:v>0.25795000000000001</c:v>
                </c:pt>
                <c:pt idx="11">
                  <c:v>0.17549999999999999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4-4D4D-979F-048EC4DD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497872"/>
        <c:axId val="2068496432"/>
      </c:barChart>
      <c:catAx>
        <c:axId val="206849787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8496432"/>
        <c:crosses val="autoZero"/>
        <c:auto val="1"/>
        <c:lblAlgn val="ctr"/>
        <c:lblOffset val="100"/>
        <c:noMultiLvlLbl val="0"/>
      </c:catAx>
      <c:valAx>
        <c:axId val="2068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684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optimization (12 Workers)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'12 Workers (auto-optimised)'!$D$1</c:f>
              <c:strCache>
                <c:ptCount val="1"/>
                <c:pt idx="0">
                  <c:v>AvgQueueLength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 Workers (auto-optimised)'!$A$2:$A$13</c:f>
              <c:numCache>
                <c:formatCode>[$-F400]h:mm:ss\ am/pm</c:formatCode>
                <c:ptCount val="12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0.74998842592592596</c:v>
                </c:pt>
              </c:numCache>
            </c:numRef>
          </c:cat>
          <c:val>
            <c:numRef>
              <c:f>'12 Workers (auto-optimised)'!$D$2:$D$13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0.30499999999999999</c:v>
                </c:pt>
                <c:pt idx="4">
                  <c:v>2.415</c:v>
                </c:pt>
                <c:pt idx="5">
                  <c:v>7.5720000000000001</c:v>
                </c:pt>
                <c:pt idx="6">
                  <c:v>1.02</c:v>
                </c:pt>
                <c:pt idx="7">
                  <c:v>0.52200000000000002</c:v>
                </c:pt>
                <c:pt idx="8">
                  <c:v>7.3999999999999996E-2</c:v>
                </c:pt>
                <c:pt idx="9">
                  <c:v>0.11700000000000001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C-4C9B-9A31-D7D6DE05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032800"/>
        <c:axId val="1968033760"/>
      </c:lineChart>
      <c:catAx>
        <c:axId val="19680328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8033760"/>
        <c:crosses val="autoZero"/>
        <c:auto val="1"/>
        <c:lblAlgn val="ctr"/>
        <c:lblOffset val="100"/>
        <c:noMultiLvlLbl val="0"/>
      </c:catAx>
      <c:valAx>
        <c:axId val="19680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680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29308</xdr:colOff>
      <xdr:row>0</xdr:row>
      <xdr:rowOff>0</xdr:rowOff>
    </xdr:from>
    <xdr:to>
      <xdr:col>14</xdr:col>
      <xdr:colOff>595923</xdr:colOff>
      <xdr:row>21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BB309-29BA-E574-EF12-7BEDFBA0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17096</xdr:colOff>
      <xdr:row>25</xdr:row>
      <xdr:rowOff>8303</xdr:rowOff>
    </xdr:from>
    <xdr:to>
      <xdr:col>13</xdr:col>
      <xdr:colOff>315058</xdr:colOff>
      <xdr:row>39</xdr:row>
      <xdr:rowOff>152888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9D11B-4C0B-3E38-4337-16CCA2D0A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14652</xdr:colOff>
      <xdr:row>0</xdr:row>
      <xdr:rowOff>13188</xdr:rowOff>
    </xdr:from>
    <xdr:to>
      <xdr:col>13</xdr:col>
      <xdr:colOff>312615</xdr:colOff>
      <xdr:row>22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AA425D-8648-AE6E-6F89-3EE05D97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11415</xdr:colOff>
      <xdr:row>25</xdr:row>
      <xdr:rowOff>1856</xdr:rowOff>
    </xdr:from>
    <xdr:to>
      <xdr:col>13</xdr:col>
      <xdr:colOff>338190</xdr:colOff>
      <xdr:row>39</xdr:row>
      <xdr:rowOff>147977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CCF26-0F15-3C8C-8ED4-B93CE3F45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25071</xdr:colOff>
      <xdr:row>0</xdr:row>
      <xdr:rowOff>0</xdr:rowOff>
    </xdr:from>
    <xdr:to>
      <xdr:col>14</xdr:col>
      <xdr:colOff>21897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41DDA-924C-031E-676E-E3FE6127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12211</xdr:colOff>
      <xdr:row>24</xdr:row>
      <xdr:rowOff>179266</xdr:rowOff>
    </xdr:from>
    <xdr:to>
      <xdr:col>13</xdr:col>
      <xdr:colOff>310173</xdr:colOff>
      <xdr:row>39</xdr:row>
      <xdr:rowOff>138235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8A361-BC0E-A663-5E33-75E9B517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577850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2FB3-AC9C-0B81-BEAD-21A421CF1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24846</xdr:colOff>
      <xdr:row>25</xdr:row>
      <xdr:rowOff>5521</xdr:rowOff>
    </xdr:from>
    <xdr:to>
      <xdr:col>13</xdr:col>
      <xdr:colOff>345107</xdr:colOff>
      <xdr:row>40</xdr:row>
      <xdr:rowOff>7729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C76D1E-E2AE-65DD-38A8-93D27A69D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0</xdr:rowOff>
    </xdr:from>
    <xdr:to>
      <xdr:col>13</xdr:col>
      <xdr:colOff>565150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95B4D-BAD5-AA40-B128-CCDD389B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</xdr:colOff>
      <xdr:row>25</xdr:row>
      <xdr:rowOff>0</xdr:rowOff>
    </xdr:from>
    <xdr:to>
      <xdr:col>13</xdr:col>
      <xdr:colOff>325120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3FBAB-3263-6896-699E-E706A69D7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344714</xdr:colOff>
      <xdr:row>50</xdr:row>
      <xdr:rowOff>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B94FB-8196-47CC-AA12-1100DCD94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34773</xdr:rowOff>
    </xdr:from>
    <xdr:to>
      <xdr:col>24</xdr:col>
      <xdr:colOff>332619</xdr:colOff>
      <xdr:row>99</xdr:row>
      <xdr:rowOff>120952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52AD0-3C58-4C2E-AC9A-FF3C457A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0C79A6-DC62-4D66-8C85-0B832EB7AC18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g Waiting Time" tableColumnId="2"/>
      <queryTableField id="3" name="Avg Worker Usage" tableColumnId="3"/>
      <queryTableField id="4" name="Avg Queue Length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8C98DBA-B6AF-4053-B1F4-F36EFB3112B8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g Waiting Time" tableColumnId="2"/>
      <queryTableField id="3" name="Avg Worker Usage" tableColumnId="3"/>
      <queryTableField id="4" name="Avg Queue Length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EF7BB8F-D6E0-4230-9D6E-B7556DB0480C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g Waiting Time" tableColumnId="2"/>
      <queryTableField id="3" name="Avg Worker Usage" tableColumnId="3"/>
      <queryTableField id="4" name="Avg Queue Length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E352324-BE39-44D3-AE49-73E9A8D3425D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g Waiting Time" tableColumnId="2"/>
      <queryTableField id="3" name="Avg Worker Usage" tableColumnId="3"/>
      <queryTableField id="4" name="Avg Queue Length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531CAE9-08FE-408A-AE2A-7395A3382820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AvgWaitingTime" tableColumnId="2"/>
      <queryTableField id="3" name="AvgWorkerUsage" tableColumnId="3"/>
      <queryTableField id="4" name="AvgQueueLength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440599-C55B-4E28-9F27-CF31DC9F87D4}" name="metrics" displayName="metrics" ref="A1:D13" tableType="queryTable" totalsRowShown="0">
  <autoFilter ref="A1:D13" xr:uid="{D4440599-C55B-4E28-9F27-CF31DC9F87D4}"/>
  <tableColumns count="4">
    <tableColumn id="1" xr3:uid="{95FF545D-7580-4C77-ADC1-2630DD40D759}" uniqueName="1" name="Time" queryTableFieldId="1" dataDxfId="9"/>
    <tableColumn id="2" xr3:uid="{F65EF22F-029E-4204-B75A-32BB68E47EB3}" uniqueName="2" name="Avg Waiting Time" queryTableFieldId="2" dataDxfId="8"/>
    <tableColumn id="3" xr3:uid="{E740C41D-E6BF-4B05-982E-885CF9C8BA80}" uniqueName="3" name="Avg Worker Usage" queryTableFieldId="3"/>
    <tableColumn id="4" xr3:uid="{73A58571-8704-4B9A-AF6F-9BCE42A78812}" uniqueName="4" name="Avg Queue Lengt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FAB331-2518-44E6-A792-2F2C500662F7}" name="metrics__2" displayName="metrics__2" ref="A1:D13" tableType="queryTable" totalsRowShown="0">
  <autoFilter ref="A1:D13" xr:uid="{CCFAB331-2518-44E6-A792-2F2C500662F7}"/>
  <tableColumns count="4">
    <tableColumn id="1" xr3:uid="{801C9AA0-DDC0-4538-8776-EC2629BDEDDB}" uniqueName="1" name="Time" queryTableFieldId="1" dataDxfId="7"/>
    <tableColumn id="2" xr3:uid="{0BEBBA85-9A82-450B-B89F-C17F2F086361}" uniqueName="2" name="Avg Waiting Time" queryTableFieldId="2" dataDxfId="6"/>
    <tableColumn id="3" xr3:uid="{969B892F-DBFF-48B3-9E8B-20A69ED98161}" uniqueName="3" name="Avg Worker Usage" queryTableFieldId="3"/>
    <tableColumn id="4" xr3:uid="{23945E3B-BCB3-45B8-9273-AEF7F2AEC574}" uniqueName="4" name="Avg Queue Length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6B7B81-24E0-48E1-AC2E-763F1D28D2C2}" name="metrics__3" displayName="metrics__3" ref="A1:D13" tableType="queryTable" totalsRowShown="0">
  <autoFilter ref="A1:D13" xr:uid="{316B7B81-24E0-48E1-AC2E-763F1D28D2C2}"/>
  <tableColumns count="4">
    <tableColumn id="1" xr3:uid="{7796B3C4-7B8B-45A2-AB11-2258224C4C0F}" uniqueName="1" name="Time" queryTableFieldId="1" dataDxfId="5"/>
    <tableColumn id="2" xr3:uid="{9E8474F3-CD24-40AA-A265-5D74EC7D588B}" uniqueName="2" name="Avg Waiting Time" queryTableFieldId="2" dataDxfId="4"/>
    <tableColumn id="3" xr3:uid="{CBE1C844-D7CA-411E-A50C-B32F670111FB}" uniqueName="3" name="Avg Worker Usage" queryTableFieldId="3"/>
    <tableColumn id="4" xr3:uid="{E43DC97F-2AA7-42E1-AE40-637C60EE8703}" uniqueName="4" name="Avg Queue Length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D9CE63-8960-4539-AD98-64C90FD037B1}" name="metrics__4" displayName="metrics__4" ref="A1:D13" tableType="queryTable" totalsRowShown="0">
  <autoFilter ref="A1:D13" xr:uid="{40D9CE63-8960-4539-AD98-64C90FD037B1}"/>
  <tableColumns count="4">
    <tableColumn id="1" xr3:uid="{08146A32-72CC-4DE0-AD4D-20B1448AE61D}" uniqueName="1" name="Time" queryTableFieldId="1" dataDxfId="1"/>
    <tableColumn id="2" xr3:uid="{7B44861C-B972-4C8B-B64C-DD128D99A2EC}" uniqueName="2" name="Avg Waiting Time" queryTableFieldId="2" dataDxfId="0"/>
    <tableColumn id="3" xr3:uid="{F97BFE04-A453-4767-8F74-71D22090A5A0}" uniqueName="3" name="Avg Worker Usage" queryTableFieldId="3"/>
    <tableColumn id="4" xr3:uid="{8D74219E-C80E-400E-93F5-31B9496D22BB}" uniqueName="4" name="Avg Queue Length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BF028C-25FA-4844-B2B2-EC5123E3BACA}" name="metrics__6" displayName="metrics__6" ref="A1:D13" tableType="queryTable" totalsRowShown="0">
  <autoFilter ref="A1:D13" xr:uid="{D9BF028C-25FA-4844-B2B2-EC5123E3BACA}"/>
  <tableColumns count="4">
    <tableColumn id="1" xr3:uid="{00BF5CEE-1A24-40DD-A378-D374EF7F15D5}" uniqueName="1" name="Time" queryTableFieldId="1" dataDxfId="3"/>
    <tableColumn id="2" xr3:uid="{363F5CB3-6D92-410A-875B-D297BD6CC064}" uniqueName="2" name="AvgWaitingTime" queryTableFieldId="2" dataDxfId="2"/>
    <tableColumn id="3" xr3:uid="{F2C4F6FF-34E8-4A4C-9EDE-9CF5A6DCA0B2}" uniqueName="3" name="AvgWorkerUsage" queryTableFieldId="3"/>
    <tableColumn id="4" xr3:uid="{50ECDC1C-6E55-43DA-B334-496BEDFE31C9}" uniqueName="4" name="AvgQueueLength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7609-A26D-417D-9387-49A5D6CB7612}">
  <dimension ref="A1:G37"/>
  <sheetViews>
    <sheetView zoomScale="137" zoomScaleNormal="145" workbookViewId="0">
      <selection activeCell="D26" sqref="D26"/>
    </sheetView>
  </sheetViews>
  <sheetFormatPr defaultRowHeight="14.5" x14ac:dyDescent="0.35"/>
  <cols>
    <col min="1" max="1" width="12.81640625" customWidth="1"/>
    <col min="2" max="2" width="17.26953125" bestFit="1" customWidth="1"/>
    <col min="3" max="3" width="17.81640625" bestFit="1" customWidth="1"/>
    <col min="4" max="4" width="17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0.29166666666666669</v>
      </c>
      <c r="B2" s="1">
        <v>0</v>
      </c>
      <c r="C2">
        <v>1.87</v>
      </c>
      <c r="D2">
        <v>0</v>
      </c>
    </row>
    <row r="3" spans="1:4" x14ac:dyDescent="0.35">
      <c r="A3" s="1">
        <v>0.33333333333333331</v>
      </c>
      <c r="B3" s="1">
        <v>0</v>
      </c>
      <c r="C3">
        <v>3.601</v>
      </c>
      <c r="D3">
        <v>0</v>
      </c>
    </row>
    <row r="4" spans="1:4" x14ac:dyDescent="0.35">
      <c r="A4" s="1">
        <v>0.375</v>
      </c>
      <c r="B4" s="1">
        <v>2.3148148148148147E-5</v>
      </c>
      <c r="C4">
        <v>6.641</v>
      </c>
      <c r="D4">
        <v>0.318</v>
      </c>
    </row>
    <row r="5" spans="1:4" x14ac:dyDescent="0.35">
      <c r="A5" s="1">
        <v>0.41666666666666669</v>
      </c>
      <c r="B5" s="1">
        <v>1.0416666666666667E-4</v>
      </c>
      <c r="C5">
        <v>7.9089999999999998</v>
      </c>
      <c r="D5">
        <v>1.2070000000000001</v>
      </c>
    </row>
    <row r="6" spans="1:4" x14ac:dyDescent="0.35">
      <c r="A6" s="1">
        <v>0.45833333333333331</v>
      </c>
      <c r="B6" s="1">
        <v>7.5231481481481482E-4</v>
      </c>
      <c r="C6">
        <v>8.468</v>
      </c>
      <c r="D6">
        <v>7.048</v>
      </c>
    </row>
    <row r="7" spans="1:4" x14ac:dyDescent="0.35">
      <c r="A7" s="1">
        <v>0.5</v>
      </c>
      <c r="B7" s="1">
        <v>3.1828703703703702E-3</v>
      </c>
      <c r="C7">
        <v>9.52</v>
      </c>
      <c r="D7">
        <v>25.338999999999999</v>
      </c>
    </row>
    <row r="8" spans="1:4" x14ac:dyDescent="0.35">
      <c r="A8" s="1">
        <v>0.54166666666666663</v>
      </c>
      <c r="B8" s="1">
        <v>1.6666666666666668E-3</v>
      </c>
      <c r="C8">
        <v>9.3160000000000007</v>
      </c>
      <c r="D8">
        <v>10.99</v>
      </c>
    </row>
    <row r="9" spans="1:4" x14ac:dyDescent="0.35">
      <c r="A9" s="1">
        <v>0.58333333333333337</v>
      </c>
      <c r="B9" s="1">
        <v>5.2083333333333333E-4</v>
      </c>
      <c r="C9">
        <v>9.0389999999999997</v>
      </c>
      <c r="D9">
        <v>4.4829999999999997</v>
      </c>
    </row>
    <row r="10" spans="1:4" x14ac:dyDescent="0.35">
      <c r="A10" s="1">
        <v>0.625</v>
      </c>
      <c r="B10" s="1">
        <v>8.1018518518518516E-5</v>
      </c>
      <c r="C10">
        <v>7.5289999999999999</v>
      </c>
      <c r="D10">
        <v>0.79100000000000004</v>
      </c>
    </row>
    <row r="11" spans="1:4" x14ac:dyDescent="0.35">
      <c r="A11" s="1">
        <v>0.66666666666666663</v>
      </c>
      <c r="B11" s="1">
        <v>2.3148148148148147E-5</v>
      </c>
      <c r="C11">
        <v>6.556</v>
      </c>
      <c r="D11">
        <v>0.40600000000000003</v>
      </c>
    </row>
    <row r="12" spans="1:4" x14ac:dyDescent="0.35">
      <c r="A12" s="1">
        <v>0.70833333333333337</v>
      </c>
      <c r="B12" s="1">
        <v>0</v>
      </c>
      <c r="C12">
        <v>4.8550000000000004</v>
      </c>
      <c r="D12">
        <v>6.8000000000000005E-2</v>
      </c>
    </row>
    <row r="13" spans="1:4" x14ac:dyDescent="0.35">
      <c r="A13" s="1">
        <v>0.74998842592592596</v>
      </c>
      <c r="B13" s="1">
        <v>0</v>
      </c>
      <c r="C13">
        <v>3.6110000000000002</v>
      </c>
      <c r="D13">
        <v>0</v>
      </c>
    </row>
    <row r="25" spans="5:7" x14ac:dyDescent="0.35">
      <c r="E25" s="2" t="s">
        <v>0</v>
      </c>
      <c r="F25" t="s">
        <v>7</v>
      </c>
      <c r="G25">
        <v>10</v>
      </c>
    </row>
    <row r="26" spans="5:7" x14ac:dyDescent="0.35">
      <c r="E26" s="4">
        <f>A2</f>
        <v>0.29166666666666669</v>
      </c>
      <c r="F26">
        <f>C2 / $G$25</f>
        <v>0.187</v>
      </c>
    </row>
    <row r="27" spans="5:7" x14ac:dyDescent="0.35">
      <c r="E27" s="4">
        <f t="shared" ref="E27:E37" si="0">A3</f>
        <v>0.33333333333333331</v>
      </c>
      <c r="F27">
        <f>C3 / $G$25</f>
        <v>0.36009999999999998</v>
      </c>
    </row>
    <row r="28" spans="5:7" x14ac:dyDescent="0.35">
      <c r="E28" s="4">
        <f t="shared" si="0"/>
        <v>0.375</v>
      </c>
      <c r="F28">
        <f>C4 / $G$25</f>
        <v>0.66410000000000002</v>
      </c>
    </row>
    <row r="29" spans="5:7" x14ac:dyDescent="0.35">
      <c r="E29" s="4">
        <f t="shared" si="0"/>
        <v>0.41666666666666669</v>
      </c>
      <c r="F29">
        <f>C5 / $G$25</f>
        <v>0.79089999999999994</v>
      </c>
    </row>
    <row r="30" spans="5:7" x14ac:dyDescent="0.35">
      <c r="E30" s="4">
        <f t="shared" si="0"/>
        <v>0.45833333333333331</v>
      </c>
      <c r="F30">
        <f>C6 / $G$25</f>
        <v>0.8468</v>
      </c>
    </row>
    <row r="31" spans="5:7" x14ac:dyDescent="0.35">
      <c r="E31" s="4">
        <f t="shared" si="0"/>
        <v>0.5</v>
      </c>
      <c r="F31">
        <f>C7 / $G$25</f>
        <v>0.95199999999999996</v>
      </c>
    </row>
    <row r="32" spans="5:7" x14ac:dyDescent="0.35">
      <c r="E32" s="4">
        <f t="shared" si="0"/>
        <v>0.54166666666666663</v>
      </c>
      <c r="F32">
        <f>C8 / $G$25</f>
        <v>0.93160000000000009</v>
      </c>
    </row>
    <row r="33" spans="5:6" x14ac:dyDescent="0.35">
      <c r="E33" s="4">
        <f t="shared" si="0"/>
        <v>0.58333333333333337</v>
      </c>
      <c r="F33">
        <f>C9 / $G$25</f>
        <v>0.90389999999999993</v>
      </c>
    </row>
    <row r="34" spans="5:6" x14ac:dyDescent="0.35">
      <c r="E34" s="4">
        <f t="shared" si="0"/>
        <v>0.625</v>
      </c>
      <c r="F34">
        <f>C10 / $G$25</f>
        <v>0.75290000000000001</v>
      </c>
    </row>
    <row r="35" spans="5:6" x14ac:dyDescent="0.35">
      <c r="E35" s="4">
        <f t="shared" si="0"/>
        <v>0.66666666666666663</v>
      </c>
      <c r="F35">
        <f>C11 / $G$25</f>
        <v>0.65559999999999996</v>
      </c>
    </row>
    <row r="36" spans="5:6" x14ac:dyDescent="0.35">
      <c r="E36" s="4">
        <f t="shared" si="0"/>
        <v>0.70833333333333337</v>
      </c>
      <c r="F36">
        <f>C12 / $G$25</f>
        <v>0.48550000000000004</v>
      </c>
    </row>
    <row r="37" spans="5:6" x14ac:dyDescent="0.35">
      <c r="E37" s="4">
        <f t="shared" si="0"/>
        <v>0.74998842592592596</v>
      </c>
      <c r="F37">
        <f>C13 / $G$25</f>
        <v>0.36110000000000003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A956-1CA4-4275-85A3-C30E1BABBECB}">
  <dimension ref="A1:G37"/>
  <sheetViews>
    <sheetView zoomScale="130" zoomScaleNormal="130" workbookViewId="0">
      <selection activeCell="A19" sqref="A19"/>
    </sheetView>
  </sheetViews>
  <sheetFormatPr defaultRowHeight="14.5" x14ac:dyDescent="0.35"/>
  <cols>
    <col min="1" max="1" width="11.90625" customWidth="1"/>
    <col min="2" max="2" width="17.26953125" bestFit="1" customWidth="1"/>
    <col min="3" max="3" width="17.81640625" bestFit="1" customWidth="1"/>
    <col min="4" max="4" width="17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0.29166666666666669</v>
      </c>
      <c r="B2" s="1">
        <v>0</v>
      </c>
      <c r="C2">
        <v>1.5569999999999999</v>
      </c>
      <c r="D2">
        <v>0.114</v>
      </c>
    </row>
    <row r="3" spans="1:4" x14ac:dyDescent="0.35">
      <c r="A3" s="1">
        <v>0.33333333333333331</v>
      </c>
      <c r="B3" s="1">
        <v>2.0717592592592593E-3</v>
      </c>
      <c r="C3">
        <v>2.4910000000000001</v>
      </c>
      <c r="D3">
        <v>6.2990000000000004</v>
      </c>
    </row>
    <row r="4" spans="1:4" x14ac:dyDescent="0.35">
      <c r="A4" s="1">
        <v>0.375</v>
      </c>
      <c r="B4" s="1">
        <v>6.5162037037037037E-3</v>
      </c>
      <c r="C4">
        <v>2.7120000000000002</v>
      </c>
      <c r="D4">
        <v>34.679000000000002</v>
      </c>
    </row>
    <row r="5" spans="1:4" x14ac:dyDescent="0.35">
      <c r="A5" s="1">
        <v>0.41666666666666669</v>
      </c>
      <c r="B5" s="1">
        <v>9.8032407407407408E-3</v>
      </c>
      <c r="C5">
        <v>2.7109999999999999</v>
      </c>
      <c r="D5">
        <v>57.981999999999999</v>
      </c>
    </row>
    <row r="6" spans="1:4" x14ac:dyDescent="0.35">
      <c r="A6" s="1">
        <v>0.45833333333333331</v>
      </c>
      <c r="B6" s="1">
        <v>1.0324074074074074E-2</v>
      </c>
      <c r="C6">
        <v>2.77</v>
      </c>
      <c r="D6">
        <v>69.936999999999998</v>
      </c>
    </row>
    <row r="7" spans="1:4" x14ac:dyDescent="0.35">
      <c r="A7" s="1">
        <v>0.5</v>
      </c>
      <c r="B7" s="1">
        <v>1.1747685185185186E-2</v>
      </c>
      <c r="C7">
        <v>2.7890000000000001</v>
      </c>
      <c r="D7">
        <v>95.525000000000006</v>
      </c>
    </row>
    <row r="8" spans="1:4" x14ac:dyDescent="0.35">
      <c r="A8" s="1">
        <v>0.54166666666666663</v>
      </c>
      <c r="B8" s="1">
        <v>1.3055555555555556E-2</v>
      </c>
      <c r="C8">
        <v>2.782</v>
      </c>
      <c r="D8">
        <v>88.882999999999996</v>
      </c>
    </row>
    <row r="9" spans="1:4" x14ac:dyDescent="0.35">
      <c r="A9" s="1">
        <v>0.58333333333333337</v>
      </c>
      <c r="B9" s="1">
        <v>1.7349537037037038E-2</v>
      </c>
      <c r="C9">
        <v>2.7120000000000002</v>
      </c>
      <c r="D9">
        <v>82.691000000000003</v>
      </c>
    </row>
    <row r="10" spans="1:4" x14ac:dyDescent="0.35">
      <c r="A10" s="1">
        <v>0.625</v>
      </c>
      <c r="B10" s="1">
        <v>1.7060185185185185E-2</v>
      </c>
      <c r="C10">
        <v>2.6949999999999998</v>
      </c>
      <c r="D10">
        <v>59.27</v>
      </c>
    </row>
    <row r="11" spans="1:4" x14ac:dyDescent="0.35">
      <c r="A11" s="1">
        <v>0.66666666666666663</v>
      </c>
      <c r="B11" s="1">
        <v>1.2743055555555556E-2</v>
      </c>
      <c r="C11">
        <v>2.6779999999999999</v>
      </c>
      <c r="D11">
        <v>48.185000000000002</v>
      </c>
    </row>
    <row r="12" spans="1:4" x14ac:dyDescent="0.35">
      <c r="A12" s="1">
        <v>0.70833333333333337</v>
      </c>
      <c r="B12" s="1">
        <v>1.0648148148148148E-2</v>
      </c>
      <c r="C12">
        <v>2.593</v>
      </c>
      <c r="D12">
        <v>28.151</v>
      </c>
    </row>
    <row r="13" spans="1:4" x14ac:dyDescent="0.35">
      <c r="A13" s="1">
        <v>0.74998842592592596</v>
      </c>
      <c r="B13" s="1">
        <v>5.347222222222222E-3</v>
      </c>
      <c r="C13">
        <v>2.524</v>
      </c>
      <c r="D13">
        <v>9.1609999999999996</v>
      </c>
    </row>
    <row r="25" spans="5:7" x14ac:dyDescent="0.35">
      <c r="E25" s="2" t="s">
        <v>0</v>
      </c>
      <c r="F25" t="s">
        <v>7</v>
      </c>
      <c r="G25">
        <v>3</v>
      </c>
    </row>
    <row r="26" spans="5:7" x14ac:dyDescent="0.35">
      <c r="E26" s="4">
        <f>A2</f>
        <v>0.29166666666666669</v>
      </c>
      <c r="F26">
        <f>C2 / $G$25</f>
        <v>0.51900000000000002</v>
      </c>
    </row>
    <row r="27" spans="5:7" x14ac:dyDescent="0.35">
      <c r="E27" s="4">
        <f t="shared" ref="E27:E37" si="0">A3</f>
        <v>0.33333333333333331</v>
      </c>
      <c r="F27">
        <f>C3 / $G$25</f>
        <v>0.83033333333333337</v>
      </c>
    </row>
    <row r="28" spans="5:7" x14ac:dyDescent="0.35">
      <c r="E28" s="4">
        <f t="shared" si="0"/>
        <v>0.375</v>
      </c>
      <c r="F28">
        <f>C4 / $G$25</f>
        <v>0.90400000000000003</v>
      </c>
    </row>
    <row r="29" spans="5:7" x14ac:dyDescent="0.35">
      <c r="E29" s="4">
        <f t="shared" si="0"/>
        <v>0.41666666666666669</v>
      </c>
      <c r="F29">
        <f>C5 / $G$25</f>
        <v>0.90366666666666662</v>
      </c>
    </row>
    <row r="30" spans="5:7" x14ac:dyDescent="0.35">
      <c r="E30" s="4">
        <f t="shared" si="0"/>
        <v>0.45833333333333331</v>
      </c>
      <c r="F30">
        <f>C6 / $G$25</f>
        <v>0.92333333333333334</v>
      </c>
    </row>
    <row r="31" spans="5:7" x14ac:dyDescent="0.35">
      <c r="E31" s="4">
        <f t="shared" si="0"/>
        <v>0.5</v>
      </c>
      <c r="F31">
        <f>C7 / $G$25</f>
        <v>0.92966666666666675</v>
      </c>
    </row>
    <row r="32" spans="5:7" x14ac:dyDescent="0.35">
      <c r="E32" s="4">
        <f t="shared" si="0"/>
        <v>0.54166666666666663</v>
      </c>
      <c r="F32">
        <f>C8 / $G$25</f>
        <v>0.92733333333333334</v>
      </c>
    </row>
    <row r="33" spans="5:6" x14ac:dyDescent="0.35">
      <c r="E33" s="4">
        <f t="shared" si="0"/>
        <v>0.58333333333333337</v>
      </c>
      <c r="F33">
        <f>C9 / $G$25</f>
        <v>0.90400000000000003</v>
      </c>
    </row>
    <row r="34" spans="5:6" x14ac:dyDescent="0.35">
      <c r="E34" s="4">
        <f t="shared" si="0"/>
        <v>0.625</v>
      </c>
      <c r="F34">
        <f>C10 / $G$25</f>
        <v>0.89833333333333332</v>
      </c>
    </row>
    <row r="35" spans="5:6" x14ac:dyDescent="0.35">
      <c r="E35" s="4">
        <f t="shared" si="0"/>
        <v>0.66666666666666663</v>
      </c>
      <c r="F35">
        <f>C11 / $G$25</f>
        <v>0.89266666666666661</v>
      </c>
    </row>
    <row r="36" spans="5:6" x14ac:dyDescent="0.35">
      <c r="E36" s="4">
        <f t="shared" si="0"/>
        <v>0.70833333333333337</v>
      </c>
      <c r="F36">
        <f>C12 / $G$25</f>
        <v>0.86433333333333329</v>
      </c>
    </row>
    <row r="37" spans="5:6" x14ac:dyDescent="0.35">
      <c r="E37" s="4">
        <f t="shared" si="0"/>
        <v>0.74998842592592596</v>
      </c>
      <c r="F37">
        <f>C13 / $G$25</f>
        <v>0.84133333333333338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61-90FE-41CA-BDAF-1617C51DEA33}">
  <dimension ref="A1:G37"/>
  <sheetViews>
    <sheetView zoomScale="130" zoomScaleNormal="130" workbookViewId="0">
      <selection activeCell="A25" sqref="A25"/>
    </sheetView>
  </sheetViews>
  <sheetFormatPr defaultRowHeight="14.5" x14ac:dyDescent="0.35"/>
  <cols>
    <col min="1" max="1" width="10.26953125" customWidth="1"/>
    <col min="2" max="2" width="17.26953125" bestFit="1" customWidth="1"/>
    <col min="3" max="3" width="17.81640625" bestFit="1" customWidth="1"/>
    <col min="4" max="4" width="17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0.29166666666666669</v>
      </c>
      <c r="B2" s="1">
        <v>0</v>
      </c>
      <c r="C2">
        <v>1.87</v>
      </c>
      <c r="D2">
        <v>0</v>
      </c>
    </row>
    <row r="3" spans="1:4" x14ac:dyDescent="0.35">
      <c r="A3" s="1">
        <v>0.33333333333333331</v>
      </c>
      <c r="B3" s="1">
        <v>0</v>
      </c>
      <c r="C3">
        <v>3.4969999999999999</v>
      </c>
      <c r="D3">
        <v>0</v>
      </c>
    </row>
    <row r="4" spans="1:4" x14ac:dyDescent="0.35">
      <c r="A4" s="1">
        <v>0.375</v>
      </c>
      <c r="B4" s="1">
        <v>0</v>
      </c>
      <c r="C4">
        <v>6.2759999999999998</v>
      </c>
      <c r="D4">
        <v>0</v>
      </c>
    </row>
    <row r="5" spans="1:4" x14ac:dyDescent="0.35">
      <c r="A5" s="1">
        <v>0.41666666666666669</v>
      </c>
      <c r="B5" s="1">
        <v>1.1574074074074073E-5</v>
      </c>
      <c r="C5">
        <v>8</v>
      </c>
      <c r="D5">
        <v>0.151</v>
      </c>
    </row>
    <row r="6" spans="1:4" x14ac:dyDescent="0.35">
      <c r="A6" s="1">
        <v>0.45833333333333331</v>
      </c>
      <c r="B6" s="1">
        <v>5.7870370370370373E-5</v>
      </c>
      <c r="C6">
        <v>9.9550000000000001</v>
      </c>
      <c r="D6">
        <v>0.98299999999999998</v>
      </c>
    </row>
    <row r="7" spans="1:4" x14ac:dyDescent="0.35">
      <c r="A7" s="1">
        <v>0.5</v>
      </c>
      <c r="B7" s="1">
        <v>6.9444444444444444E-5</v>
      </c>
      <c r="C7">
        <v>11.941000000000001</v>
      </c>
      <c r="D7">
        <v>2.2839999999999998</v>
      </c>
    </row>
    <row r="8" spans="1:4" x14ac:dyDescent="0.35">
      <c r="A8" s="1">
        <v>0.54166666666666663</v>
      </c>
      <c r="B8" s="1">
        <v>3.4722222222222222E-5</v>
      </c>
      <c r="C8">
        <v>9.6989999999999998</v>
      </c>
      <c r="D8">
        <v>0.52500000000000002</v>
      </c>
    </row>
    <row r="9" spans="1:4" x14ac:dyDescent="0.35">
      <c r="A9" s="1">
        <v>0.58333333333333337</v>
      </c>
      <c r="B9" s="1">
        <v>0</v>
      </c>
      <c r="C9">
        <v>9.4570000000000007</v>
      </c>
      <c r="D9">
        <v>0.13700000000000001</v>
      </c>
    </row>
    <row r="10" spans="1:4" x14ac:dyDescent="0.35">
      <c r="A10" s="1">
        <v>0.625</v>
      </c>
      <c r="B10" s="1">
        <v>0</v>
      </c>
      <c r="C10">
        <v>6.968</v>
      </c>
      <c r="D10">
        <v>0</v>
      </c>
    </row>
    <row r="11" spans="1:4" x14ac:dyDescent="0.35">
      <c r="A11" s="1">
        <v>0.66666666666666663</v>
      </c>
      <c r="B11" s="1">
        <v>0</v>
      </c>
      <c r="C11">
        <v>7.6580000000000004</v>
      </c>
      <c r="D11">
        <v>6.7000000000000004E-2</v>
      </c>
    </row>
    <row r="12" spans="1:4" x14ac:dyDescent="0.35">
      <c r="A12" s="1">
        <v>0.70833333333333337</v>
      </c>
      <c r="B12" s="1">
        <v>0</v>
      </c>
      <c r="C12">
        <v>4.976</v>
      </c>
      <c r="D12">
        <v>0</v>
      </c>
    </row>
    <row r="13" spans="1:4" x14ac:dyDescent="0.35">
      <c r="A13" s="1">
        <v>0.74998842592592596</v>
      </c>
      <c r="B13" s="1">
        <v>0</v>
      </c>
      <c r="C13">
        <v>3.26</v>
      </c>
      <c r="D13">
        <v>0</v>
      </c>
    </row>
    <row r="25" spans="5:7" x14ac:dyDescent="0.35">
      <c r="E25" s="2" t="s">
        <v>0</v>
      </c>
      <c r="F25" t="s">
        <v>7</v>
      </c>
      <c r="G25">
        <v>14</v>
      </c>
    </row>
    <row r="26" spans="5:7" x14ac:dyDescent="0.35">
      <c r="E26" s="4">
        <f>A2</f>
        <v>0.29166666666666669</v>
      </c>
      <c r="F26">
        <f>C2 / $G$25</f>
        <v>0.13357142857142859</v>
      </c>
    </row>
    <row r="27" spans="5:7" x14ac:dyDescent="0.35">
      <c r="E27" s="4">
        <f t="shared" ref="E27:E37" si="0">A3</f>
        <v>0.33333333333333331</v>
      </c>
      <c r="F27">
        <f>C3 / $G$25</f>
        <v>0.24978571428571428</v>
      </c>
    </row>
    <row r="28" spans="5:7" x14ac:dyDescent="0.35">
      <c r="E28" s="4">
        <f t="shared" si="0"/>
        <v>0.375</v>
      </c>
      <c r="F28">
        <f>C4 / $G$25</f>
        <v>0.44828571428571429</v>
      </c>
    </row>
    <row r="29" spans="5:7" x14ac:dyDescent="0.35">
      <c r="E29" s="4">
        <f t="shared" si="0"/>
        <v>0.41666666666666669</v>
      </c>
      <c r="F29">
        <f>C5 / $G$25</f>
        <v>0.5714285714285714</v>
      </c>
    </row>
    <row r="30" spans="5:7" x14ac:dyDescent="0.35">
      <c r="E30" s="4">
        <f t="shared" si="0"/>
        <v>0.45833333333333331</v>
      </c>
      <c r="F30">
        <f>C6 / $G$25</f>
        <v>0.71107142857142858</v>
      </c>
    </row>
    <row r="31" spans="5:7" x14ac:dyDescent="0.35">
      <c r="E31" s="4">
        <f t="shared" si="0"/>
        <v>0.5</v>
      </c>
      <c r="F31">
        <f>C7 / $G$25</f>
        <v>0.85292857142857148</v>
      </c>
    </row>
    <row r="32" spans="5:7" x14ac:dyDescent="0.35">
      <c r="E32" s="4">
        <f t="shared" si="0"/>
        <v>0.54166666666666663</v>
      </c>
      <c r="F32">
        <f>C8 / $G$25</f>
        <v>0.69278571428571423</v>
      </c>
    </row>
    <row r="33" spans="5:6" x14ac:dyDescent="0.35">
      <c r="E33" s="4">
        <f t="shared" si="0"/>
        <v>0.58333333333333337</v>
      </c>
      <c r="F33">
        <f>C9 / $G$25</f>
        <v>0.6755000000000001</v>
      </c>
    </row>
    <row r="34" spans="5:6" x14ac:dyDescent="0.35">
      <c r="E34" s="4">
        <f t="shared" si="0"/>
        <v>0.625</v>
      </c>
      <c r="F34">
        <f>C10 / $G$25</f>
        <v>0.49771428571428572</v>
      </c>
    </row>
    <row r="35" spans="5:6" x14ac:dyDescent="0.35">
      <c r="E35" s="4">
        <f t="shared" si="0"/>
        <v>0.66666666666666663</v>
      </c>
      <c r="F35">
        <f>C11 / $G$25</f>
        <v>0.54700000000000004</v>
      </c>
    </row>
    <row r="36" spans="5:6" x14ac:dyDescent="0.35">
      <c r="E36" s="4">
        <f t="shared" si="0"/>
        <v>0.70833333333333337</v>
      </c>
      <c r="F36">
        <f>C12 / $G$25</f>
        <v>0.35542857142857143</v>
      </c>
    </row>
    <row r="37" spans="5:6" x14ac:dyDescent="0.35">
      <c r="E37" s="4">
        <f t="shared" si="0"/>
        <v>0.74998842592592596</v>
      </c>
      <c r="F37">
        <f>C13 / $G$25</f>
        <v>0.23285714285714285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F6DE-8481-468C-9B1C-7B5230A583C0}">
  <dimension ref="A1:G37"/>
  <sheetViews>
    <sheetView zoomScale="155" zoomScaleNormal="175" workbookViewId="0">
      <selection activeCell="C41" sqref="C41"/>
    </sheetView>
  </sheetViews>
  <sheetFormatPr defaultRowHeight="14.5" x14ac:dyDescent="0.35"/>
  <cols>
    <col min="1" max="1" width="11.453125" customWidth="1"/>
    <col min="2" max="2" width="17.26953125" bestFit="1" customWidth="1"/>
    <col min="3" max="3" width="17.81640625" bestFit="1" customWidth="1"/>
    <col min="4" max="4" width="17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0.29166666666666669</v>
      </c>
      <c r="B2" s="1">
        <v>0</v>
      </c>
      <c r="C2">
        <v>1.986</v>
      </c>
      <c r="D2">
        <v>0</v>
      </c>
    </row>
    <row r="3" spans="1:4" x14ac:dyDescent="0.35">
      <c r="A3" s="1">
        <v>0.33333333333333331</v>
      </c>
      <c r="B3" s="1">
        <v>0</v>
      </c>
      <c r="C3">
        <v>3.6240000000000001</v>
      </c>
      <c r="D3">
        <v>0</v>
      </c>
    </row>
    <row r="4" spans="1:4" x14ac:dyDescent="0.35">
      <c r="A4" s="1">
        <v>0.375</v>
      </c>
      <c r="B4" s="1">
        <v>0</v>
      </c>
      <c r="C4">
        <v>6.51</v>
      </c>
      <c r="D4">
        <v>0</v>
      </c>
    </row>
    <row r="5" spans="1:4" x14ac:dyDescent="0.35">
      <c r="A5" s="1">
        <v>0.41666666666666669</v>
      </c>
      <c r="B5" s="1">
        <v>0</v>
      </c>
      <c r="C5">
        <v>8.8149999999999995</v>
      </c>
      <c r="D5">
        <v>0</v>
      </c>
    </row>
    <row r="6" spans="1:4" x14ac:dyDescent="0.35">
      <c r="A6" s="1">
        <v>0.45833333333333331</v>
      </c>
      <c r="B6" s="1">
        <v>0</v>
      </c>
      <c r="C6">
        <v>9.3330000000000002</v>
      </c>
      <c r="D6">
        <v>2.4E-2</v>
      </c>
    </row>
    <row r="7" spans="1:4" x14ac:dyDescent="0.35">
      <c r="A7" s="1">
        <v>0.5</v>
      </c>
      <c r="B7" s="1">
        <v>0</v>
      </c>
      <c r="C7">
        <v>13.464</v>
      </c>
      <c r="D7">
        <v>0.38400000000000001</v>
      </c>
    </row>
    <row r="8" spans="1:4" x14ac:dyDescent="0.35">
      <c r="A8" s="1">
        <v>0.54166666666666663</v>
      </c>
      <c r="B8" s="1">
        <v>0</v>
      </c>
      <c r="C8">
        <v>9.9550000000000001</v>
      </c>
      <c r="D8">
        <v>0</v>
      </c>
    </row>
    <row r="9" spans="1:4" x14ac:dyDescent="0.35">
      <c r="A9" s="1">
        <v>0.58333333333333337</v>
      </c>
      <c r="B9" s="1">
        <v>0</v>
      </c>
      <c r="C9">
        <v>9.2080000000000002</v>
      </c>
      <c r="D9">
        <v>0</v>
      </c>
    </row>
    <row r="10" spans="1:4" x14ac:dyDescent="0.35">
      <c r="A10" s="1">
        <v>0.625</v>
      </c>
      <c r="B10" s="1">
        <v>0</v>
      </c>
      <c r="C10">
        <v>7.375</v>
      </c>
      <c r="D10">
        <v>0</v>
      </c>
    </row>
    <row r="11" spans="1:4" x14ac:dyDescent="0.35">
      <c r="A11" s="1">
        <v>0.66666666666666663</v>
      </c>
      <c r="B11" s="1">
        <v>0</v>
      </c>
      <c r="C11">
        <v>7.3140000000000001</v>
      </c>
      <c r="D11">
        <v>0</v>
      </c>
    </row>
    <row r="12" spans="1:4" x14ac:dyDescent="0.35">
      <c r="A12" s="1">
        <v>0.70833333333333337</v>
      </c>
      <c r="B12" s="1">
        <v>0</v>
      </c>
      <c r="C12">
        <v>5.1589999999999998</v>
      </c>
      <c r="D12">
        <v>0</v>
      </c>
    </row>
    <row r="13" spans="1:4" x14ac:dyDescent="0.35">
      <c r="A13" s="1">
        <v>0.74998842592592596</v>
      </c>
      <c r="B13" s="1">
        <v>0</v>
      </c>
      <c r="C13">
        <v>3.51</v>
      </c>
      <c r="D13">
        <v>0</v>
      </c>
    </row>
    <row r="25" spans="5:7" x14ac:dyDescent="0.35">
      <c r="E25" s="2" t="s">
        <v>0</v>
      </c>
      <c r="F25" t="s">
        <v>7</v>
      </c>
      <c r="G25">
        <v>20</v>
      </c>
    </row>
    <row r="26" spans="5:7" x14ac:dyDescent="0.35">
      <c r="E26" s="4">
        <f>A2</f>
        <v>0.29166666666666669</v>
      </c>
      <c r="F26">
        <f>C2 / $G$25</f>
        <v>9.9299999999999999E-2</v>
      </c>
    </row>
    <row r="27" spans="5:7" x14ac:dyDescent="0.35">
      <c r="E27" s="4">
        <f t="shared" ref="E27:E37" si="0">A3</f>
        <v>0.33333333333333331</v>
      </c>
      <c r="F27">
        <f>C3 / $G$25</f>
        <v>0.1812</v>
      </c>
    </row>
    <row r="28" spans="5:7" x14ac:dyDescent="0.35">
      <c r="E28" s="4">
        <f t="shared" si="0"/>
        <v>0.375</v>
      </c>
      <c r="F28">
        <f>C4 / $G$25</f>
        <v>0.32550000000000001</v>
      </c>
    </row>
    <row r="29" spans="5:7" x14ac:dyDescent="0.35">
      <c r="E29" s="4">
        <f t="shared" si="0"/>
        <v>0.41666666666666669</v>
      </c>
      <c r="F29">
        <f>C5 / $G$25</f>
        <v>0.44074999999999998</v>
      </c>
    </row>
    <row r="30" spans="5:7" x14ac:dyDescent="0.35">
      <c r="E30" s="4">
        <f t="shared" si="0"/>
        <v>0.45833333333333331</v>
      </c>
      <c r="F30">
        <f>C6 / $G$25</f>
        <v>0.46665000000000001</v>
      </c>
    </row>
    <row r="31" spans="5:7" x14ac:dyDescent="0.35">
      <c r="E31" s="4">
        <f t="shared" si="0"/>
        <v>0.5</v>
      </c>
      <c r="F31">
        <f>C7 / $G$25</f>
        <v>0.67320000000000002</v>
      </c>
    </row>
    <row r="32" spans="5:7" x14ac:dyDescent="0.35">
      <c r="E32" s="4">
        <f t="shared" si="0"/>
        <v>0.54166666666666663</v>
      </c>
      <c r="F32">
        <f>C8 / $G$25</f>
        <v>0.49775000000000003</v>
      </c>
    </row>
    <row r="33" spans="5:6" x14ac:dyDescent="0.35">
      <c r="E33" s="4">
        <f t="shared" si="0"/>
        <v>0.58333333333333337</v>
      </c>
      <c r="F33">
        <f>C9 / $G$25</f>
        <v>0.46040000000000003</v>
      </c>
    </row>
    <row r="34" spans="5:6" x14ac:dyDescent="0.35">
      <c r="E34" s="4">
        <f t="shared" si="0"/>
        <v>0.625</v>
      </c>
      <c r="F34">
        <f>C10 / $G$25</f>
        <v>0.36875000000000002</v>
      </c>
    </row>
    <row r="35" spans="5:6" x14ac:dyDescent="0.35">
      <c r="E35" s="4">
        <f t="shared" si="0"/>
        <v>0.66666666666666663</v>
      </c>
      <c r="F35">
        <f>C11 / $G$25</f>
        <v>0.36570000000000003</v>
      </c>
    </row>
    <row r="36" spans="5:6" x14ac:dyDescent="0.35">
      <c r="E36" s="4">
        <f t="shared" si="0"/>
        <v>0.70833333333333337</v>
      </c>
      <c r="F36">
        <f>C12 / $G$25</f>
        <v>0.25795000000000001</v>
      </c>
    </row>
    <row r="37" spans="5:6" x14ac:dyDescent="0.35">
      <c r="E37" s="4">
        <f t="shared" si="0"/>
        <v>0.74998842592592596</v>
      </c>
      <c r="F37">
        <f>C13 / $G$25</f>
        <v>0.17549999999999999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1F78-069D-4D80-B2A1-4E3EB44D2680}">
  <dimension ref="A1:G37"/>
  <sheetViews>
    <sheetView tabSelected="1" zoomScale="145" zoomScaleNormal="145" workbookViewId="0">
      <selection activeCell="D21" sqref="D21"/>
    </sheetView>
  </sheetViews>
  <sheetFormatPr defaultRowHeight="14.5" x14ac:dyDescent="0.35"/>
  <cols>
    <col min="1" max="1" width="10.81640625" customWidth="1"/>
    <col min="2" max="2" width="16.54296875" bestFit="1" customWidth="1"/>
    <col min="3" max="3" width="17.08984375" bestFit="1" customWidth="1"/>
    <col min="4" max="4" width="17.179687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s="3">
        <v>0.29166666666666669</v>
      </c>
      <c r="B2" s="3">
        <v>0</v>
      </c>
      <c r="C2">
        <v>1.986</v>
      </c>
      <c r="D2">
        <v>0</v>
      </c>
    </row>
    <row r="3" spans="1:4" x14ac:dyDescent="0.35">
      <c r="A3" s="3">
        <v>0.33333333333333331</v>
      </c>
      <c r="B3" s="3">
        <v>0</v>
      </c>
      <c r="C3">
        <v>3.7360000000000002</v>
      </c>
      <c r="D3">
        <v>0</v>
      </c>
    </row>
    <row r="4" spans="1:4" x14ac:dyDescent="0.35">
      <c r="A4" s="3">
        <v>0.375</v>
      </c>
      <c r="B4" s="3">
        <v>0</v>
      </c>
      <c r="C4">
        <v>6.6349999999999998</v>
      </c>
      <c r="D4">
        <v>6.0000000000000001E-3</v>
      </c>
    </row>
    <row r="5" spans="1:4" x14ac:dyDescent="0.35">
      <c r="A5" s="3">
        <v>0.41666666666666669</v>
      </c>
      <c r="B5" s="3">
        <v>2.3148148148148147E-5</v>
      </c>
      <c r="C5">
        <v>8.1199999999999992</v>
      </c>
      <c r="D5">
        <v>0.30499999999999999</v>
      </c>
    </row>
    <row r="6" spans="1:4" x14ac:dyDescent="0.35">
      <c r="A6" s="3">
        <v>0.45833333333333331</v>
      </c>
      <c r="B6" s="3">
        <v>2.0833333333333335E-4</v>
      </c>
      <c r="C6">
        <v>9.2439999999999998</v>
      </c>
      <c r="D6">
        <v>2.415</v>
      </c>
    </row>
    <row r="7" spans="1:4" x14ac:dyDescent="0.35">
      <c r="A7" s="3">
        <v>0.5</v>
      </c>
      <c r="B7" s="3">
        <v>6.9444444444444447E-4</v>
      </c>
      <c r="C7">
        <v>11.154999999999999</v>
      </c>
      <c r="D7">
        <v>7.5720000000000001</v>
      </c>
    </row>
    <row r="8" spans="1:4" x14ac:dyDescent="0.35">
      <c r="A8" s="3">
        <v>0.54166666666666663</v>
      </c>
      <c r="B8" s="3">
        <v>9.2592592592592588E-5</v>
      </c>
      <c r="C8">
        <v>9.5229999999999997</v>
      </c>
      <c r="D8">
        <v>1.02</v>
      </c>
    </row>
    <row r="9" spans="1:4" x14ac:dyDescent="0.35">
      <c r="A9" s="3">
        <v>0.58333333333333337</v>
      </c>
      <c r="B9" s="3">
        <v>1.1574074074074073E-5</v>
      </c>
      <c r="C9">
        <v>8.7309999999999999</v>
      </c>
      <c r="D9">
        <v>0.52200000000000002</v>
      </c>
    </row>
    <row r="10" spans="1:4" x14ac:dyDescent="0.35">
      <c r="A10" s="3">
        <v>0.625</v>
      </c>
      <c r="B10" s="3">
        <v>0</v>
      </c>
      <c r="C10">
        <v>7.6139999999999999</v>
      </c>
      <c r="D10">
        <v>7.3999999999999996E-2</v>
      </c>
    </row>
    <row r="11" spans="1:4" x14ac:dyDescent="0.35">
      <c r="A11" s="3">
        <v>0.66666666666666663</v>
      </c>
      <c r="B11" s="3">
        <v>0</v>
      </c>
      <c r="C11">
        <v>6.88</v>
      </c>
      <c r="D11">
        <v>0.11700000000000001</v>
      </c>
    </row>
    <row r="12" spans="1:4" x14ac:dyDescent="0.35">
      <c r="A12" s="3">
        <v>0.70833333333333337</v>
      </c>
      <c r="B12" s="3">
        <v>0</v>
      </c>
      <c r="C12">
        <v>5.3380000000000001</v>
      </c>
      <c r="D12">
        <v>0</v>
      </c>
    </row>
    <row r="13" spans="1:4" x14ac:dyDescent="0.35">
      <c r="A13" s="3">
        <v>0.74998842592592596</v>
      </c>
      <c r="B13" s="3">
        <v>0</v>
      </c>
      <c r="C13">
        <v>3.6379999999999999</v>
      </c>
      <c r="D13">
        <v>0</v>
      </c>
    </row>
    <row r="25" spans="5:7" x14ac:dyDescent="0.35">
      <c r="E25" s="2" t="s">
        <v>0</v>
      </c>
      <c r="F25" t="s">
        <v>7</v>
      </c>
      <c r="G25">
        <v>12</v>
      </c>
    </row>
    <row r="26" spans="5:7" x14ac:dyDescent="0.35">
      <c r="E26" s="4">
        <f>A2</f>
        <v>0.29166666666666669</v>
      </c>
      <c r="F26">
        <f>C2 / $G$25</f>
        <v>0.16550000000000001</v>
      </c>
    </row>
    <row r="27" spans="5:7" x14ac:dyDescent="0.35">
      <c r="E27" s="4">
        <f t="shared" ref="E27:E37" si="0">A3</f>
        <v>0.33333333333333331</v>
      </c>
      <c r="F27">
        <f>C3 / $G$25</f>
        <v>0.31133333333333335</v>
      </c>
    </row>
    <row r="28" spans="5:7" x14ac:dyDescent="0.35">
      <c r="E28" s="4">
        <f t="shared" si="0"/>
        <v>0.375</v>
      </c>
      <c r="F28">
        <f>C4 / $G$25</f>
        <v>0.55291666666666661</v>
      </c>
    </row>
    <row r="29" spans="5:7" x14ac:dyDescent="0.35">
      <c r="E29" s="4">
        <f t="shared" si="0"/>
        <v>0.41666666666666669</v>
      </c>
      <c r="F29">
        <f>C5 / $G$25</f>
        <v>0.67666666666666664</v>
      </c>
    </row>
    <row r="30" spans="5:7" x14ac:dyDescent="0.35">
      <c r="E30" s="4">
        <f t="shared" si="0"/>
        <v>0.45833333333333331</v>
      </c>
      <c r="F30">
        <f>C6 / $G$25</f>
        <v>0.77033333333333331</v>
      </c>
    </row>
    <row r="31" spans="5:7" x14ac:dyDescent="0.35">
      <c r="E31" s="4">
        <f t="shared" si="0"/>
        <v>0.5</v>
      </c>
      <c r="F31">
        <f>C7 / $G$25</f>
        <v>0.92958333333333332</v>
      </c>
    </row>
    <row r="32" spans="5:7" x14ac:dyDescent="0.35">
      <c r="E32" s="4">
        <f t="shared" si="0"/>
        <v>0.54166666666666663</v>
      </c>
      <c r="F32">
        <f>C8 / $G$25</f>
        <v>0.79358333333333331</v>
      </c>
    </row>
    <row r="33" spans="5:6" x14ac:dyDescent="0.35">
      <c r="E33" s="4">
        <f t="shared" si="0"/>
        <v>0.58333333333333337</v>
      </c>
      <c r="F33">
        <f>C9 / $G$25</f>
        <v>0.72758333333333336</v>
      </c>
    </row>
    <row r="34" spans="5:6" x14ac:dyDescent="0.35">
      <c r="E34" s="4">
        <f t="shared" si="0"/>
        <v>0.625</v>
      </c>
      <c r="F34">
        <f>C10 / $G$25</f>
        <v>0.63449999999999995</v>
      </c>
    </row>
    <row r="35" spans="5:6" x14ac:dyDescent="0.35">
      <c r="E35" s="4">
        <f t="shared" si="0"/>
        <v>0.66666666666666663</v>
      </c>
      <c r="F35">
        <f>C11 / $G$25</f>
        <v>0.57333333333333336</v>
      </c>
    </row>
    <row r="36" spans="5:6" x14ac:dyDescent="0.35">
      <c r="E36" s="4">
        <f t="shared" si="0"/>
        <v>0.70833333333333337</v>
      </c>
      <c r="F36">
        <f>C12 / $G$25</f>
        <v>0.44483333333333336</v>
      </c>
    </row>
    <row r="37" spans="5:6" x14ac:dyDescent="0.35">
      <c r="E37" s="4">
        <f t="shared" si="0"/>
        <v>0.74998842592592596</v>
      </c>
      <c r="F37">
        <f>C13 / $G$25</f>
        <v>0.30316666666666664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49E-38A8-4EE1-9645-F2C0856E7857}">
  <dimension ref="A1"/>
  <sheetViews>
    <sheetView topLeftCell="A41" zoomScale="85" zoomScaleNormal="85" workbookViewId="0">
      <selection activeCell="L115" sqref="L11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g A u J W j 2 z N j i k A A A A 9 g A A A B I A H A B D b 2 5 m a W c v U G F j a 2 F n Z S 5 4 b W w g o h g A K K A U A A A A A A A A A A A A A A A A A A A A A A A A A A A A h Y 9 N C s I w G E S v U r J v / h S R 8 j V F 3 F o Q F H E b Y m y D b S p N a n o 3 F x 7 J K 1 j R q j u X 8 + Y t Z u 7 X G 2 R 9 X U U X 3 T r T 2 B Q x T F G k r W o O x h Y p 6 v w x n q N M w F q q k y x 0 N M j W J b 0 7 p K j 0 / p w Q E k L A Y Y K b t i C c U k b 2 + W q j S l 1 L 9 J H N f z k 2 1 n l p l U Y C d q 8 x g m M 2 Z X h G O a Z A R g i 5 s V + B D 3 u f 7 Q + E Z V f 5 r t V C 2 3 i x B T J G I O 8 P 4 g F Q S w M E F A A C A A g A g A u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L i V p 9 M G 6 M d g E A A B w M A A A T A B w A R m 9 y b X V s Y X M v U 2 V j d G l v b j E u b S C i G A A o o B Q A A A A A A A A A A A A A A A A A A A A A A A A A A A D t k k t r w k A U h f e C / 2 E Y N w l E a a 1 1 U c l C I q X Q U i o q X T h d T O J t M j g P m Y d U x P / e q a Y q R b s q 3 Z h s M r n 3 5 M 4 9 n M 9 A Z p m S a L R 7 X / f q t X r N F F T D D A m w m m U G x Y i D r d e Q f 0 b K 6 Q x 8 J T H L 1 k B l T o C 0 w T 3 j 0 E q U t P 7 D B D i 5 I x M D 2 p C U a i O I 2 f 5 D N C y U I Q 6 u 2 k 3 f L B h 7 L N S 8 4 G p J U s f 4 j H x 0 O 8 0 B p C 4 n K Z O k v L u V m S U O o + k A O B P M g o 5 x D 0 c o U d w J a e J O h I Z O W R j Z F Y f 4 c G w 9 K w l v Y b R b u o F f t B K + N 0 M P Q G d + M + w d j G n q h W W n r A c 7 f x G a l v U + 5 6 O M c u 8 j t t o d j 0 w K K n M / c b x a w G H c W F N p 3 p U W u w 2 / m i Y 4 c X + 0 X u M x E + C 9 W K 9 B 1 p 8 3 E V r j / j J H r 5 R Z J n N 0 X q D 0 H D S a G J r v B d K J F P R e M n T g A D 2 B z G 3 x Q 7 I J 6 z U m T / o 4 T r + B v / M P 2 i G u I L h 0 C G 4 q C C o I O h U E F Q S 3 F Q T / D U H J w N n 2 l o B f A N j m / 0 f x d 6 v 4 L y P + T 1 B L A Q I t A B Q A A g A I A I A L i V o 9 s z Y 4 p A A A A P Y A A A A S A A A A A A A A A A A A A A A A A A A A A A B D b 2 5 m a W c v U G F j a 2 F n Z S 5 4 b W x Q S w E C L Q A U A A I A C A C A C 4 l a D 8 r p q 6 Q A A A D p A A A A E w A A A A A A A A A A A A A A A A D w A A A A W 0 N v b n R l b n R f V H l w Z X N d L n h t b F B L A Q I t A B Q A A g A I A I A L i V p 9 M G 6 M d g E A A B w M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5 A A A A A A A A T D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G Y 0 Y j F h N C 0 2 Y j I 3 L T Q 1 Z j Q t O T Z h Z S 0 3 M G V j M T U 2 M W E x M W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g 6 M T g 6 N D U u O T c 0 M z c z O F o i I C 8 + P E V u d H J 5 I F R 5 c G U 9 I k Z p b G x D b 2 x 1 b W 5 U e X B l c y I g V m F s d W U 9 I n N D Z 2 9 G Q l E 9 P S I g L z 4 8 R W 5 0 c n k g V H l w Z T 0 i R m l s b E N v b H V t b k 5 h b W V z I i B W Y W x 1 Z T 0 i c 1 s m c X V v d D t U a W 1 l J n F 1 b 3 Q 7 L C Z x d W 9 0 O 0 F 2 Z y B X Y W l 0 a W 5 n I F R p b W U m c X V v d D s s J n F 1 b 3 Q 7 Q X Z n I F d v c m t l c i B V c 2 F n Z S Z x d W 9 0 O y w m c X V v d D t B d m c g U X V l d W U g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9 B d X R v U m V t b 3 Z l Z E N v b H V t b n M x L n t U a W 1 l L D B 9 J n F 1 b 3 Q 7 L C Z x d W 9 0 O 1 N l Y 3 R p b 2 4 x L 2 1 l d H J p Y 3 M v Q X V 0 b 1 J l b W 9 2 Z W R D b 2 x 1 b W 5 z M S 5 7 Q X Z n I F d h a X R p b m c g V G l t Z S w x f S Z x d W 9 0 O y w m c X V v d D t T Z W N 0 a W 9 u M S 9 t Z X R y a W N z L 0 F 1 d G 9 S Z W 1 v d m V k Q 2 9 s d W 1 u c z E u e 0 F 2 Z y B X b 3 J r Z X I g V X N h Z 2 U s M n 0 m c X V v d D s s J n F 1 b 3 Q 7 U 2 V j d G l v b j E v b W V 0 c m l j c y 9 B d X R v U m V t b 3 Z l Z E N v b H V t b n M x L n t B d m c g U X V l d W U g T G V u Z 3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V G l t Z S w w f S Z x d W 9 0 O y w m c X V v d D t T Z W N 0 a W 9 u M S 9 t Z X R y a W N z L 0 F 1 d G 9 S Z W 1 v d m V k Q 2 9 s d W 1 u c z E u e 0 F 2 Z y B X Y W l 0 a W 5 n I F R p b W U s M X 0 m c X V v d D s s J n F 1 b 3 Q 7 U 2 V j d G l v b j E v b W V 0 c m l j c y 9 B d X R v U m V t b 3 Z l Z E N v b H V t b n M x L n t B d m c g V 2 9 y a 2 V y I F V z Y W d l L D J 9 J n F 1 b 3 Q 7 L C Z x d W 9 0 O 1 N l Y 3 R p b 2 4 x L 2 1 l d H J p Y 3 M v Q X V 0 b 1 J l b W 9 2 Z W R D b 2 x 1 b W 5 z M S 5 7 Q X Z n I F F 1 Z X V l I E x l b m d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1 M G M 0 N T U t N j N j M S 0 0 N W N k L W J k Y z g t M m E w Y T M 5 M T A w O D g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X R y a W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4 O j Q 0 O j E 0 L j Q 3 M j c z O T V a I i A v P j x F b n R y e S B U e X B l P S J G a W x s Q 2 9 s d W 1 u V H l w Z X M i I F Z h b H V l P S J z Q 2 d v R k J R P T 0 i I C 8 + P E V u d H J 5 I F R 5 c G U 9 I k Z p b G x D b 2 x 1 b W 5 O Y W 1 l c y I g V m F s d W U 9 I n N b J n F 1 b 3 Q 7 V G l t Z S Z x d W 9 0 O y w m c X V v d D t B d m c g V 2 F p d G l u Z y B U a W 1 l J n F 1 b 3 Q 7 L C Z x d W 9 0 O 0 F 2 Z y B X b 3 J r Z X I g V X N h Z 2 U m c X V v d D s s J n F 1 b 3 Q 7 Q X Z n I F F 1 Z X V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I p L 0 F 1 d G 9 S Z W 1 v d m V k Q 2 9 s d W 1 u c z E u e 1 R p b W U s M H 0 m c X V v d D s s J n F 1 b 3 Q 7 U 2 V j d G l v b j E v b W V 0 c m l j c y A o M i k v Q X V 0 b 1 J l b W 9 2 Z W R D b 2 x 1 b W 5 z M S 5 7 Q X Z n I F d h a X R p b m c g V G l t Z S w x f S Z x d W 9 0 O y w m c X V v d D t T Z W N 0 a W 9 u M S 9 t Z X R y a W N z I C g y K S 9 B d X R v U m V t b 3 Z l Z E N v b H V t b n M x L n t B d m c g V 2 9 y a 2 V y I F V z Y W d l L D J 9 J n F 1 b 3 Q 7 L C Z x d W 9 0 O 1 N l Y 3 R p b 2 4 x L 2 1 l d H J p Y 3 M g K D I p L 0 F 1 d G 9 S Z W 1 v d m V k Q 2 9 s d W 1 u c z E u e 0 F 2 Z y B R d W V 1 Z S B M Z W 5 n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V G l t Z S w w f S Z x d W 9 0 O y w m c X V v d D t T Z W N 0 a W 9 u M S 9 t Z X R y a W N z I C g y K S 9 B d X R v U m V t b 3 Z l Z E N v b H V t b n M x L n t B d m c g V 2 F p d G l u Z y B U a W 1 l L D F 9 J n F 1 b 3 Q 7 L C Z x d W 9 0 O 1 N l Y 3 R p b 2 4 x L 2 1 l d H J p Y 3 M g K D I p L 0 F 1 d G 9 S Z W 1 v d m V k Q 2 9 s d W 1 u c z E u e 0 F 2 Z y B X b 3 J r Z X I g V X N h Z 2 U s M n 0 m c X V v d D s s J n F 1 b 3 Q 7 U 2 V j d G l v b j E v b W V 0 c m l j c y A o M i k v Q X V 0 b 1 J l b W 9 2 Z W R D b 2 x 1 b W 5 z M S 5 7 Q X Z n I F F 1 Z X V l I E x l b m d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N m N j F k Y z Y t M D l i Y S 0 0 N G M 4 L T g 4 O W M t O G Z k Z D M 2 Y T d k N W M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X R y a W N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4 O j U x O j Q 4 L j Y x M D k w O D F a I i A v P j x F b n R y e S B U e X B l P S J G a W x s Q 2 9 s d W 1 u V H l w Z X M i I F Z h b H V l P S J z Q 2 d v R k J R P T 0 i I C 8 + P E V u d H J 5 I F R 5 c G U 9 I k Z p b G x D b 2 x 1 b W 5 O Y W 1 l c y I g V m F s d W U 9 I n N b J n F 1 b 3 Q 7 V G l t Z S Z x d W 9 0 O y w m c X V v d D t B d m c g V 2 F p d G l u Z y B U a W 1 l J n F 1 b 3 Q 7 L C Z x d W 9 0 O 0 F 2 Z y B X b 3 J r Z X I g V X N h Z 2 U m c X V v d D s s J n F 1 b 3 Q 7 Q X Z n I F F 1 Z X V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M p L 0 F 1 d G 9 S Z W 1 v d m V k Q 2 9 s d W 1 u c z E u e 1 R p b W U s M H 0 m c X V v d D s s J n F 1 b 3 Q 7 U 2 V j d G l v b j E v b W V 0 c m l j c y A o M y k v Q X V 0 b 1 J l b W 9 2 Z W R D b 2 x 1 b W 5 z M S 5 7 Q X Z n I F d h a X R p b m c g V G l t Z S w x f S Z x d W 9 0 O y w m c X V v d D t T Z W N 0 a W 9 u M S 9 t Z X R y a W N z I C g z K S 9 B d X R v U m V t b 3 Z l Z E N v b H V t b n M x L n t B d m c g V 2 9 y a 2 V y I F V z Y W d l L D J 9 J n F 1 b 3 Q 7 L C Z x d W 9 0 O 1 N l Y 3 R p b 2 4 x L 2 1 l d H J p Y 3 M g K D M p L 0 F 1 d G 9 S Z W 1 v d m V k Q 2 9 s d W 1 u c z E u e 0 F 2 Z y B R d W V 1 Z S B M Z W 5 n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0 c m l j c y A o M y k v Q X V 0 b 1 J l b W 9 2 Z W R D b 2 x 1 b W 5 z M S 5 7 V G l t Z S w w f S Z x d W 9 0 O y w m c X V v d D t T Z W N 0 a W 9 u M S 9 t Z X R y a W N z I C g z K S 9 B d X R v U m V t b 3 Z l Z E N v b H V t b n M x L n t B d m c g V 2 F p d G l u Z y B U a W 1 l L D F 9 J n F 1 b 3 Q 7 L C Z x d W 9 0 O 1 N l Y 3 R p b 2 4 x L 2 1 l d H J p Y 3 M g K D M p L 0 F 1 d G 9 S Z W 1 v d m V k Q 2 9 s d W 1 u c z E u e 0 F 2 Z y B X b 3 J r Z X I g V X N h Z 2 U s M n 0 m c X V v d D s s J n F 1 b 3 Q 7 U 2 V j d G l v b j E v b W V 0 c m l j c y A o M y k v Q X V 0 b 1 J l b W 9 2 Z W R D b 2 x 1 b W 5 z M S 5 7 Q X Z n I F F 1 Z X V l I E x l b m d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h O G U x N T E t Y W N m O S 0 0 M T U z L W I 1 N j A t O W N m M W N i Y W U 1 M T k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X R y a W N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4 O j U 4 O j A 5 L j Y z N z E 4 M D Z a I i A v P j x F b n R y e S B U e X B l P S J G a W x s Q 2 9 s d W 1 u V H l w Z X M i I F Z h b H V l P S J z Q 2 d v R k J R P T 0 i I C 8 + P E V u d H J 5 I F R 5 c G U 9 I k Z p b G x D b 2 x 1 b W 5 O Y W 1 l c y I g V m F s d W U 9 I n N b J n F 1 b 3 Q 7 V G l t Z S Z x d W 9 0 O y w m c X V v d D t B d m c g V 2 F p d G l u Z y B U a W 1 l J n F 1 b 3 Q 7 L C Z x d W 9 0 O 0 F 2 Z y B X b 3 J r Z X I g V X N h Z 2 U m c X V v d D s s J n F 1 b 3 Q 7 Q X Z n I F F 1 Z X V l I E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Q p L 0 F 1 d G 9 S Z W 1 v d m V k Q 2 9 s d W 1 u c z E u e 1 R p b W U s M H 0 m c X V v d D s s J n F 1 b 3 Q 7 U 2 V j d G l v b j E v b W V 0 c m l j c y A o N C k v Q X V 0 b 1 J l b W 9 2 Z W R D b 2 x 1 b W 5 z M S 5 7 Q X Z n I F d h a X R p b m c g V G l t Z S w x f S Z x d W 9 0 O y w m c X V v d D t T Z W N 0 a W 9 u M S 9 t Z X R y a W N z I C g 0 K S 9 B d X R v U m V t b 3 Z l Z E N v b H V t b n M x L n t B d m c g V 2 9 y a 2 V y I F V z Y W d l L D J 9 J n F 1 b 3 Q 7 L C Z x d W 9 0 O 1 N l Y 3 R p b 2 4 x L 2 1 l d H J p Y 3 M g K D Q p L 0 F 1 d G 9 S Z W 1 v d m V k Q 2 9 s d W 1 u c z E u e 0 F 2 Z y B R d W V 1 Z S B M Z W 5 n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0 c m l j c y A o N C k v Q X V 0 b 1 J l b W 9 2 Z W R D b 2 x 1 b W 5 z M S 5 7 V G l t Z S w w f S Z x d W 9 0 O y w m c X V v d D t T Z W N 0 a W 9 u M S 9 t Z X R y a W N z I C g 0 K S 9 B d X R v U m V t b 3 Z l Z E N v b H V t b n M x L n t B d m c g V 2 F p d G l u Z y B U a W 1 l L D F 9 J n F 1 b 3 Q 7 L C Z x d W 9 0 O 1 N l Y 3 R p b 2 4 x L 2 1 l d H J p Y 3 M g K D Q p L 0 F 1 d G 9 S Z W 1 v d m V k Q 2 9 s d W 1 u c z E u e 0 F 2 Z y B X b 3 J r Z X I g V X N h Z 2 U s M n 0 m c X V v d D s s J n F 1 b 3 Q 7 U 2 V j d G l v b j E v b W V 0 c m l j c y A o N C k v Q X V 0 b 1 J l b W 9 2 Z W R D b 2 x 1 b W 5 z M S 5 7 Q X Z n I F F 1 Z X V l I E x l b m d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Y w O D E y Z m Q t Y T c y Y S 0 0 Z G M 4 L T g x Z D E t Y T c 4 O D d m Y m Q 0 N G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I z O j A z O j Q 1 L j M z N D g w O T V a I i A v P j x F b n R y e S B U e X B l P S J G a W x s Q 2 9 s d W 1 u V H l w Z X M i I F Z h b H V l P S J z Q 2 d v R k J R P T 0 i I C 8 + P E V u d H J 5 I F R 5 c G U 9 I k Z p b G x D b 2 x 1 b W 5 O Y W 1 l c y I g V m F s d W U 9 I n N b J n F 1 b 3 Q 7 V G l t Z S Z x d W 9 0 O y w m c X V v d D t B d m d X Y W l 0 a W 5 n V G l t Z S Z x d W 9 0 O y w m c X V v d D t B d m d X b 3 J r Z X J V c 2 F n Z S Z x d W 9 0 O y w m c X V v d D t B d m d R d W V 1 Z U x l b m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M g K D U p L 0 F 1 d G 9 S Z W 1 v d m V k Q 2 9 s d W 1 u c z E u e 1 R p b W U s M H 0 m c X V v d D s s J n F 1 b 3 Q 7 U 2 V j d G l v b j E v b W V 0 c m l j c y A o N S k v Q X V 0 b 1 J l b W 9 2 Z W R D b 2 x 1 b W 5 z M S 5 7 Q X Z n V 2 F p d G l u Z 1 R p b W U s M X 0 m c X V v d D s s J n F 1 b 3 Q 7 U 2 V j d G l v b j E v b W V 0 c m l j c y A o N S k v Q X V 0 b 1 J l b W 9 2 Z W R D b 2 x 1 b W 5 z M S 5 7 Q X Z n V 2 9 y a 2 V y V X N h Z 2 U s M n 0 m c X V v d D s s J n F 1 b 3 Q 7 U 2 V j d G l v b j E v b W V 0 c m l j c y A o N S k v Q X V 0 b 1 J l b W 9 2 Z W R D b 2 x 1 b W 5 z M S 5 7 Q X Z n U X V l d W V M Z W 5 n d G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0 c m l j c y A o N S k v Q X V 0 b 1 J l b W 9 2 Z W R D b 2 x 1 b W 5 z M S 5 7 V G l t Z S w w f S Z x d W 9 0 O y w m c X V v d D t T Z W N 0 a W 9 u M S 9 t Z X R y a W N z I C g 1 K S 9 B d X R v U m V t b 3 Z l Z E N v b H V t b n M x L n t B d m d X Y W l 0 a W 5 n V G l t Z S w x f S Z x d W 9 0 O y w m c X V v d D t T Z W N 0 a W 9 u M S 9 t Z X R y a W N z I C g 1 K S 9 B d X R v U m V t b 3 Z l Z E N v b H V t b n M x L n t B d m d X b 3 J r Z X J V c 2 F n Z S w y f S Z x d W 9 0 O y w m c X V v d D t T Z W N 0 a W 9 u M S 9 t Z X R y a W N z I C g 1 K S 9 B d X R v U m V t b 3 Z l Z E N v b H V t b n M x L n t B d m d R d W V 1 Z U x l b m d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5 Y m N h N m E t N j M z Y y 0 0 M T d k L T k 2 N 2 M t Y T c 4 N T Q 3 M m U 1 Y z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j M 6 M j g 6 M D E u O D g 0 N j E 3 N V o i I C 8 + P E V u d H J 5 I F R 5 c G U 9 I k Z p b G x D b 2 x 1 b W 5 U e X B l c y I g V m F s d W U 9 I n N D Z 2 9 G Q l E 9 P S I g L z 4 8 R W 5 0 c n k g V H l w Z T 0 i R m l s b E N v b H V t b k 5 h b W V z I i B W Y W x 1 Z T 0 i c 1 s m c X V v d D t U a W 1 l J n F 1 b 3 Q 7 L C Z x d W 9 0 O 0 F 2 Z 1 d h a X R p b m d U a W 1 l J n F 1 b 3 Q 7 L C Z x d W 9 0 O 0 F 2 Z 1 d v c m t l c l V z Y W d l J n F 1 b 3 Q 7 L C Z x d W 9 0 O 0 F 2 Z 1 F 1 Z X V l T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N i k v Q X V 0 b 1 J l b W 9 2 Z W R D b 2 x 1 b W 5 z M S 5 7 V G l t Z S w w f S Z x d W 9 0 O y w m c X V v d D t T Z W N 0 a W 9 u M S 9 t Z X R y a W N z I C g 2 K S 9 B d X R v U m V t b 3 Z l Z E N v b H V t b n M x L n t B d m d X Y W l 0 a W 5 n V G l t Z S w x f S Z x d W 9 0 O y w m c X V v d D t T Z W N 0 a W 9 u M S 9 t Z X R y a W N z I C g 2 K S 9 B d X R v U m V t b 3 Z l Z E N v b H V t b n M x L n t B d m d X b 3 J r Z X J V c 2 F n Z S w y f S Z x d W 9 0 O y w m c X V v d D t T Z W N 0 a W 9 u M S 9 t Z X R y a W N z I C g 2 K S 9 B d X R v U m V t b 3 Z l Z E N v b H V t b n M x L n t B d m d R d W V 1 Z U x l b m d 0 a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X R y a W N z I C g 2 K S 9 B d X R v U m V t b 3 Z l Z E N v b H V t b n M x L n t U a W 1 l L D B 9 J n F 1 b 3 Q 7 L C Z x d W 9 0 O 1 N l Y 3 R p b 2 4 x L 2 1 l d H J p Y 3 M g K D Y p L 0 F 1 d G 9 S Z W 1 v d m V k Q 2 9 s d W 1 u c z E u e 0 F 2 Z 1 d h a X R p b m d U a W 1 l L D F 9 J n F 1 b 3 Q 7 L C Z x d W 9 0 O 1 N l Y 3 R p b 2 4 x L 2 1 l d H J p Y 3 M g K D Y p L 0 F 1 d G 9 S Z W 1 v d m V k Q 2 9 s d W 1 u c z E u e 0 F 2 Z 1 d v c m t l c l V z Y W d l L D J 9 J n F 1 b 3 Q 7 L C Z x d W 9 0 O 1 N l Y 3 R p b 2 4 x L 2 1 l d H J p Y 3 M g K D Y p L 0 F 1 d G 9 S Z W 1 v d m V k Q 2 9 s d W 1 u c z E u e 0 F 2 Z 1 F 1 Z X V l T G V u Z 3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P e b R u x F O T Z n R Q s d O j B i 5 A A A A A A I A A A A A A B B m A A A A A Q A A I A A A A P O B G 4 S b b o k P 0 O i N f J y s F H C / 8 C q T / A 3 J s Y e R w A P C S U o u A A A A A A 6 A A A A A A g A A I A A A A E w Z 5 g v u h G c d L E g J q f l O T k 6 G g Q u O L O R L B A V F 5 1 + z G 3 d m U A A A A C 3 H o W p Z k V / o n Z L s 1 n x 0 5 k R 2 z 9 Z i F j Z T 3 E G U T 2 P l R W 3 f T e 7 w g q 1 K A q w E V b O U H 2 L L G n 6 u g 8 N q V i I e + m C A b d E e X Y Z + L s 0 t F Z 4 V e D t W L 9 m d g U r U Q A A A A I U A L t s H + A S f 9 m v j u G A 6 R n 7 b 1 c Y J 3 v E L w 3 G K c y E A c R 4 P V 2 f n 3 e g 1 8 N w F E X G Y 7 E m S 3 G A 3 a S 0 I C + j 2 X P j Q T N b J o Z E = < / D a t a M a s h u p > 
</file>

<file path=customXml/itemProps1.xml><?xml version="1.0" encoding="utf-8"?>
<ds:datastoreItem xmlns:ds="http://schemas.openxmlformats.org/officeDocument/2006/customXml" ds:itemID="{638B7F63-8096-4F9A-B8E4-098C51198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 Workers</vt:lpstr>
      <vt:lpstr>3 Workers</vt:lpstr>
      <vt:lpstr>14 Workers</vt:lpstr>
      <vt:lpstr>20 Workers</vt:lpstr>
      <vt:lpstr>12 Workers (auto-optimised)</vt:lpstr>
      <vt:lpstr>General-Comparison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Khokhlov Serhii - s2310307069</dc:creator>
  <cp:lastModifiedBy>Khokhlov Serhii - s2310307069</cp:lastModifiedBy>
  <dcterms:created xsi:type="dcterms:W3CDTF">2025-04-07T18:17:40Z</dcterms:created>
  <dcterms:modified xsi:type="dcterms:W3CDTF">2025-04-09T01:19:15Z</dcterms:modified>
</cp:coreProperties>
</file>