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Учеба\Курсач\excel\"/>
    </mc:Choice>
  </mc:AlternateContent>
  <xr:revisionPtr revIDLastSave="0" documentId="13_ncr:1_{4D173008-82EB-4603-83EC-CEEA5ACAC249}" xr6:coauthVersionLast="47" xr6:coauthVersionMax="47" xr10:uidLastSave="{00000000-0000-0000-0000-000000000000}"/>
  <bookViews>
    <workbookView xWindow="-108" yWindow="-108" windowWidth="23256" windowHeight="12576" activeTab="1" xr2:uid="{5AFBA252-A8D2-46EF-9214-F977FBB54F1F}"/>
  </bookViews>
  <sheets>
    <sheet name="кол-во ТС" sheetId="1" r:id="rId1"/>
    <sheet name="врем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<sst xmlns="http://schemas.openxmlformats.org/spreadsheetml/2006/main" count="9" uniqueCount="9">
  <si>
    <t>s</t>
  </si>
  <si>
    <t>w</t>
  </si>
  <si>
    <t>wmax</t>
  </si>
  <si>
    <t>romax</t>
  </si>
  <si>
    <t>x(w)</t>
  </si>
  <si>
    <t>tmin</t>
  </si>
  <si>
    <t>x</t>
  </si>
  <si>
    <t>xmax</t>
  </si>
  <si>
    <t>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</si>
</sst>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кол-ва транспорта в потоке от скорости потока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065552781512068E-2"/>
          <c:y val="0.16119078661451544"/>
          <c:w val="0.91826050626855193"/>
          <c:h val="0.724923775010522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'кол-во ТС'!$G$2</c:f>
              <c:strCache>
                <c:ptCount val="1"/>
                <c:pt idx="0">
                  <c:v>x(w)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'кол-во ТС'!$F$3:$F$13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'кол-во ТС'!$G$3:$G$13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32</c:v>
                </c:pt>
                <c:pt idx="3">
                  <c:v>42</c:v>
                </c:pt>
                <c:pt idx="4">
                  <c:v>48</c:v>
                </c:pt>
                <c:pt idx="5">
                  <c:v>50</c:v>
                </c:pt>
                <c:pt idx="6">
                  <c:v>48</c:v>
                </c:pt>
                <c:pt idx="7">
                  <c:v>42.000000000000007</c:v>
                </c:pt>
                <c:pt idx="8">
                  <c:v>31.999999999999993</c:v>
                </c:pt>
                <c:pt idx="9">
                  <c:v>17.999999999999996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8-4A9A-BE23-E0F00D18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7343"/>
        <c:axId val="172214863"/>
      </c:scatterChart>
      <c:valAx>
        <c:axId val="1722273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потока </a:t>
                </a:r>
                <a:r>
                  <a:rPr lang="en-US"/>
                  <a:t>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72214863"/>
        <c:crosses val="autoZero"/>
        <c:crossBetween val="midCat"/>
      </c:valAx>
      <c:valAx>
        <c:axId val="172214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транспорта </a:t>
                </a: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722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кол-ва ТС в потоке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время!$K$2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время!$J$3:$J$23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время!$K$3:$K$23</c:f>
              <c:numCache>
                <c:formatCode>General</c:formatCode>
                <c:ptCount val="21"/>
                <c:pt idx="0">
                  <c:v>1</c:v>
                </c:pt>
                <c:pt idx="1">
                  <c:v>1.0128226207641444</c:v>
                </c:pt>
                <c:pt idx="2">
                  <c:v>1.026334038989724</c:v>
                </c:pt>
                <c:pt idx="3">
                  <c:v>1.0406073902761503</c:v>
                </c:pt>
                <c:pt idx="4">
                  <c:v>1.0557280900008412</c:v>
                </c:pt>
                <c:pt idx="5">
                  <c:v>1.0717967697244908</c:v>
                </c:pt>
                <c:pt idx="6">
                  <c:v>1.0889331564394964</c:v>
                </c:pt>
                <c:pt idx="7">
                  <c:v>1.1072812866865431</c:v>
                </c:pt>
                <c:pt idx="8">
                  <c:v>1.1270166537925832</c:v>
                </c:pt>
                <c:pt idx="9">
                  <c:v>1.1483562279574833</c:v>
                </c:pt>
                <c:pt idx="10">
                  <c:v>1.1715728752538099</c:v>
                </c:pt>
                <c:pt idx="11">
                  <c:v>1.1970167518184112</c:v>
                </c:pt>
                <c:pt idx="12">
                  <c:v>1.2251482265544136</c:v>
                </c:pt>
                <c:pt idx="13">
                  <c:v>1.2565908359693487</c:v>
                </c:pt>
                <c:pt idx="14">
                  <c:v>1.2922212642709539</c:v>
                </c:pt>
                <c:pt idx="15">
                  <c:v>1.3333333333333333</c:v>
                </c:pt>
                <c:pt idx="16">
                  <c:v>1.3819660112501053</c:v>
                </c:pt>
                <c:pt idx="17">
                  <c:v>1.4416509773629607</c:v>
                </c:pt>
                <c:pt idx="18">
                  <c:v>1.5194938532959157</c:v>
                </c:pt>
                <c:pt idx="19">
                  <c:v>1.6345120047368862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C-4C2F-9252-0A8F3496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36272"/>
        <c:axId val="410736688"/>
      </c:scatterChart>
      <c:valAx>
        <c:axId val="410736272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авто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10736688"/>
        <c:crosses val="autoZero"/>
        <c:crossBetween val="midCat"/>
      </c:valAx>
      <c:valAx>
        <c:axId val="410736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107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95250</xdr:rowOff>
    </xdr:from>
    <xdr:to>
      <xdr:col>18</xdr:col>
      <xdr:colOff>556260</xdr:colOff>
      <xdr:row>18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8A9CA6-BE54-44EC-B383-F0F86ADA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228600</xdr:colOff>
      <xdr:row>4</xdr:row>
      <xdr:rowOff>45720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0DB68C-05D8-4331-B853-1517C0D71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144780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533400</xdr:colOff>
      <xdr:row>3</xdr:row>
      <xdr:rowOff>11430</xdr:rowOff>
    </xdr:from>
    <xdr:to>
      <xdr:col>19</xdr:col>
      <xdr:colOff>228600</xdr:colOff>
      <xdr:row>18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6552A8-6F4A-479E-A3F8-7620DF63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3B2-447C-4FD8-896A-96386986C957}">
  <dimension ref="B2:G32"/>
  <sheetViews>
    <sheetView workbookViewId="0">
      <selection activeCell="F2" sqref="F2:G13"/>
    </sheetView>
  </sheetViews>
  <sheetFormatPr defaultRowHeight="14.4" x14ac:dyDescent="0.3"/>
  <sheetData>
    <row r="2" spans="2:7" x14ac:dyDescent="0.3">
      <c r="B2" t="s">
        <v>0</v>
      </c>
      <c r="C2">
        <v>2</v>
      </c>
      <c r="F2" s="1" t="s">
        <v>1</v>
      </c>
      <c r="G2" t="s">
        <v>4</v>
      </c>
    </row>
    <row r="3" spans="2:7" x14ac:dyDescent="0.3">
      <c r="B3" t="s">
        <v>2</v>
      </c>
      <c r="C3">
        <v>10</v>
      </c>
      <c r="F3" s="1">
        <v>0</v>
      </c>
      <c r="G3">
        <f>$C$2*F3*$C$4*(1-(F3/$C$3))</f>
        <v>0</v>
      </c>
    </row>
    <row r="4" spans="2:7" x14ac:dyDescent="0.3">
      <c r="B4" t="s">
        <v>3</v>
      </c>
      <c r="C4">
        <v>10</v>
      </c>
      <c r="F4" s="1">
        <v>1</v>
      </c>
      <c r="G4">
        <f t="shared" ref="G4:G32" si="0">$C$2*F4*$C$4*(1-(F4/$C$3))</f>
        <v>18</v>
      </c>
    </row>
    <row r="5" spans="2:7" x14ac:dyDescent="0.3">
      <c r="F5" s="1">
        <v>2</v>
      </c>
      <c r="G5">
        <f t="shared" si="0"/>
        <v>32</v>
      </c>
    </row>
    <row r="6" spans="2:7" x14ac:dyDescent="0.3">
      <c r="F6" s="1">
        <v>3</v>
      </c>
      <c r="G6">
        <f t="shared" si="0"/>
        <v>42</v>
      </c>
    </row>
    <row r="7" spans="2:7" x14ac:dyDescent="0.3">
      <c r="F7" s="1">
        <v>4</v>
      </c>
      <c r="G7">
        <f t="shared" si="0"/>
        <v>48</v>
      </c>
    </row>
    <row r="8" spans="2:7" x14ac:dyDescent="0.3">
      <c r="F8" s="1">
        <v>5</v>
      </c>
      <c r="G8">
        <f t="shared" si="0"/>
        <v>50</v>
      </c>
    </row>
    <row r="9" spans="2:7" x14ac:dyDescent="0.3">
      <c r="F9" s="1">
        <v>6</v>
      </c>
      <c r="G9">
        <f t="shared" si="0"/>
        <v>48</v>
      </c>
    </row>
    <row r="10" spans="2:7" x14ac:dyDescent="0.3">
      <c r="F10" s="1">
        <v>7</v>
      </c>
      <c r="G10">
        <f t="shared" si="0"/>
        <v>42.000000000000007</v>
      </c>
    </row>
    <row r="11" spans="2:7" x14ac:dyDescent="0.3">
      <c r="F11" s="1">
        <v>8</v>
      </c>
      <c r="G11">
        <f t="shared" si="0"/>
        <v>31.999999999999993</v>
      </c>
    </row>
    <row r="12" spans="2:7" x14ac:dyDescent="0.3">
      <c r="F12" s="1">
        <v>9</v>
      </c>
      <c r="G12">
        <f t="shared" si="0"/>
        <v>17.999999999999996</v>
      </c>
    </row>
    <row r="13" spans="2:7" x14ac:dyDescent="0.3">
      <c r="F13" s="1">
        <v>10</v>
      </c>
      <c r="G13">
        <f t="shared" si="0"/>
        <v>0</v>
      </c>
    </row>
    <row r="14" spans="2:7" x14ac:dyDescent="0.3">
      <c r="F14" s="1">
        <v>11</v>
      </c>
      <c r="G14">
        <f t="shared" si="0"/>
        <v>-22.000000000000021</v>
      </c>
    </row>
    <row r="15" spans="2:7" x14ac:dyDescent="0.3">
      <c r="F15" s="1">
        <v>12</v>
      </c>
      <c r="G15">
        <f t="shared" si="0"/>
        <v>-47.999999999999986</v>
      </c>
    </row>
    <row r="16" spans="2:7" x14ac:dyDescent="0.3">
      <c r="F16" s="1">
        <v>13</v>
      </c>
      <c r="G16">
        <f t="shared" si="0"/>
        <v>-78.000000000000014</v>
      </c>
    </row>
    <row r="17" spans="6:7" x14ac:dyDescent="0.3">
      <c r="F17" s="1">
        <v>14</v>
      </c>
      <c r="G17">
        <f t="shared" si="0"/>
        <v>-111.99999999999997</v>
      </c>
    </row>
    <row r="18" spans="6:7" x14ac:dyDescent="0.3">
      <c r="F18" s="1">
        <v>15</v>
      </c>
      <c r="G18">
        <f t="shared" si="0"/>
        <v>-150</v>
      </c>
    </row>
    <row r="19" spans="6:7" x14ac:dyDescent="0.3">
      <c r="F19" s="1">
        <v>16</v>
      </c>
      <c r="G19">
        <f t="shared" si="0"/>
        <v>-192.00000000000003</v>
      </c>
    </row>
    <row r="20" spans="6:7" x14ac:dyDescent="0.3">
      <c r="F20" s="1">
        <v>17</v>
      </c>
      <c r="G20">
        <f t="shared" si="0"/>
        <v>-237.99999999999997</v>
      </c>
    </row>
    <row r="21" spans="6:7" x14ac:dyDescent="0.3">
      <c r="F21" s="1">
        <v>18</v>
      </c>
      <c r="G21">
        <f t="shared" si="0"/>
        <v>-288</v>
      </c>
    </row>
    <row r="22" spans="6:7" x14ac:dyDescent="0.3">
      <c r="F22" s="1">
        <v>19</v>
      </c>
      <c r="G22">
        <f t="shared" si="0"/>
        <v>-341.99999999999994</v>
      </c>
    </row>
    <row r="23" spans="6:7" x14ac:dyDescent="0.3">
      <c r="F23" s="1">
        <v>20</v>
      </c>
      <c r="G23">
        <f t="shared" si="0"/>
        <v>-400</v>
      </c>
    </row>
    <row r="24" spans="6:7" x14ac:dyDescent="0.3">
      <c r="F24" s="1">
        <v>21</v>
      </c>
      <c r="G24">
        <f t="shared" si="0"/>
        <v>-462.00000000000006</v>
      </c>
    </row>
    <row r="25" spans="6:7" x14ac:dyDescent="0.3">
      <c r="F25" s="1">
        <v>22</v>
      </c>
      <c r="G25">
        <f t="shared" si="0"/>
        <v>-528.00000000000011</v>
      </c>
    </row>
    <row r="26" spans="6:7" x14ac:dyDescent="0.3">
      <c r="F26" s="1">
        <v>23</v>
      </c>
      <c r="G26">
        <f t="shared" si="0"/>
        <v>-597.99999999999989</v>
      </c>
    </row>
    <row r="27" spans="6:7" x14ac:dyDescent="0.3">
      <c r="F27" s="1">
        <v>24</v>
      </c>
      <c r="G27">
        <f t="shared" si="0"/>
        <v>-672</v>
      </c>
    </row>
    <row r="28" spans="6:7" x14ac:dyDescent="0.3">
      <c r="F28" s="1">
        <v>25</v>
      </c>
      <c r="G28">
        <f t="shared" si="0"/>
        <v>-750</v>
      </c>
    </row>
    <row r="29" spans="6:7" x14ac:dyDescent="0.3">
      <c r="F29" s="1">
        <v>26</v>
      </c>
      <c r="G29">
        <f t="shared" si="0"/>
        <v>-832</v>
      </c>
    </row>
    <row r="30" spans="6:7" x14ac:dyDescent="0.3">
      <c r="F30" s="1">
        <v>27</v>
      </c>
      <c r="G30">
        <f t="shared" si="0"/>
        <v>-918.00000000000011</v>
      </c>
    </row>
    <row r="31" spans="6:7" x14ac:dyDescent="0.3">
      <c r="F31" s="1">
        <v>28</v>
      </c>
      <c r="G31">
        <f t="shared" si="0"/>
        <v>-1007.9999999999999</v>
      </c>
    </row>
    <row r="32" spans="6:7" x14ac:dyDescent="0.3">
      <c r="F32" s="1">
        <v>29</v>
      </c>
      <c r="G32">
        <f t="shared" si="0"/>
        <v>-1102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3688-3075-4BF6-B8ED-38E6B7A24315}">
  <dimension ref="F2:K23"/>
  <sheetViews>
    <sheetView tabSelected="1" workbookViewId="0">
      <selection activeCell="G12" sqref="G12"/>
    </sheetView>
  </sheetViews>
  <sheetFormatPr defaultRowHeight="14.4" x14ac:dyDescent="0.3"/>
  <sheetData>
    <row r="2" spans="6:11" x14ac:dyDescent="0.3">
      <c r="F2" t="s">
        <v>5</v>
      </c>
      <c r="G2">
        <v>1</v>
      </c>
      <c r="J2" s="1" t="s">
        <v>6</v>
      </c>
      <c r="K2" s="1" t="s">
        <v>8</v>
      </c>
    </row>
    <row r="3" spans="6:11" x14ac:dyDescent="0.3">
      <c r="J3" s="1">
        <v>0</v>
      </c>
      <c r="K3">
        <f>(2*$G$2)/(1+SQRT(1-(J3/$G$4)))</f>
        <v>1</v>
      </c>
    </row>
    <row r="4" spans="6:11" x14ac:dyDescent="0.3">
      <c r="F4" t="s">
        <v>7</v>
      </c>
      <c r="G4">
        <v>20</v>
      </c>
      <c r="J4" s="1">
        <v>1</v>
      </c>
      <c r="K4">
        <f t="shared" ref="K4:K23" si="0">(2*$G$2)/(1+SQRT(1-(J4/$G$4)))</f>
        <v>1.0128226207641444</v>
      </c>
    </row>
    <row r="5" spans="6:11" x14ac:dyDescent="0.3">
      <c r="J5" s="1">
        <v>2</v>
      </c>
      <c r="K5">
        <f t="shared" si="0"/>
        <v>1.026334038989724</v>
      </c>
    </row>
    <row r="6" spans="6:11" x14ac:dyDescent="0.3">
      <c r="J6" s="1">
        <v>3</v>
      </c>
      <c r="K6">
        <f t="shared" si="0"/>
        <v>1.0406073902761503</v>
      </c>
    </row>
    <row r="7" spans="6:11" x14ac:dyDescent="0.3">
      <c r="J7" s="1">
        <v>4</v>
      </c>
      <c r="K7">
        <f t="shared" si="0"/>
        <v>1.0557280900008412</v>
      </c>
    </row>
    <row r="8" spans="6:11" x14ac:dyDescent="0.3">
      <c r="J8" s="1">
        <v>5</v>
      </c>
      <c r="K8">
        <f t="shared" si="0"/>
        <v>1.0717967697244908</v>
      </c>
    </row>
    <row r="9" spans="6:11" x14ac:dyDescent="0.3">
      <c r="J9" s="1">
        <v>6</v>
      </c>
      <c r="K9">
        <f t="shared" si="0"/>
        <v>1.0889331564394964</v>
      </c>
    </row>
    <row r="10" spans="6:11" x14ac:dyDescent="0.3">
      <c r="J10" s="1">
        <v>7</v>
      </c>
      <c r="K10">
        <f t="shared" si="0"/>
        <v>1.1072812866865431</v>
      </c>
    </row>
    <row r="11" spans="6:11" x14ac:dyDescent="0.3">
      <c r="J11" s="1">
        <v>8</v>
      </c>
      <c r="K11">
        <f t="shared" si="0"/>
        <v>1.1270166537925832</v>
      </c>
    </row>
    <row r="12" spans="6:11" x14ac:dyDescent="0.3">
      <c r="J12" s="1">
        <v>9</v>
      </c>
      <c r="K12">
        <f t="shared" si="0"/>
        <v>1.1483562279574833</v>
      </c>
    </row>
    <row r="13" spans="6:11" x14ac:dyDescent="0.3">
      <c r="J13" s="1">
        <v>10</v>
      </c>
      <c r="K13">
        <f t="shared" si="0"/>
        <v>1.1715728752538099</v>
      </c>
    </row>
    <row r="14" spans="6:11" x14ac:dyDescent="0.3">
      <c r="J14" s="1">
        <v>11</v>
      </c>
      <c r="K14">
        <f t="shared" si="0"/>
        <v>1.1970167518184112</v>
      </c>
    </row>
    <row r="15" spans="6:11" x14ac:dyDescent="0.3">
      <c r="J15" s="1">
        <v>12</v>
      </c>
      <c r="K15">
        <f t="shared" si="0"/>
        <v>1.2251482265544136</v>
      </c>
    </row>
    <row r="16" spans="6:11" x14ac:dyDescent="0.3">
      <c r="J16" s="1">
        <v>13</v>
      </c>
      <c r="K16">
        <f t="shared" si="0"/>
        <v>1.2565908359693487</v>
      </c>
    </row>
    <row r="17" spans="10:11" x14ac:dyDescent="0.3">
      <c r="J17" s="1">
        <v>14</v>
      </c>
      <c r="K17">
        <f t="shared" si="0"/>
        <v>1.2922212642709539</v>
      </c>
    </row>
    <row r="18" spans="10:11" x14ac:dyDescent="0.3">
      <c r="J18" s="1">
        <v>15</v>
      </c>
      <c r="K18">
        <f t="shared" si="0"/>
        <v>1.3333333333333333</v>
      </c>
    </row>
    <row r="19" spans="10:11" x14ac:dyDescent="0.3">
      <c r="J19" s="1">
        <v>16</v>
      </c>
      <c r="K19">
        <f t="shared" si="0"/>
        <v>1.3819660112501053</v>
      </c>
    </row>
    <row r="20" spans="10:11" x14ac:dyDescent="0.3">
      <c r="J20" s="1">
        <v>17</v>
      </c>
      <c r="K20">
        <f t="shared" si="0"/>
        <v>1.4416509773629607</v>
      </c>
    </row>
    <row r="21" spans="10:11" x14ac:dyDescent="0.3">
      <c r="J21" s="1">
        <v>18</v>
      </c>
      <c r="K21">
        <f t="shared" si="0"/>
        <v>1.5194938532959157</v>
      </c>
    </row>
    <row r="22" spans="10:11" x14ac:dyDescent="0.3">
      <c r="J22" s="1">
        <v>19</v>
      </c>
      <c r="K22">
        <f t="shared" si="0"/>
        <v>1.6345120047368862</v>
      </c>
    </row>
    <row r="23" spans="10:11" x14ac:dyDescent="0.3">
      <c r="J23" s="1">
        <v>20</v>
      </c>
      <c r="K23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кол-во ТС</vt:lpstr>
      <vt:lpstr>время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2022-04-10T05:44:56Z</dcterms:created>
  <dcterms:modified xsi:type="dcterms:W3CDTF">2022-04-10T06:38:06Z</dcterms:modified>
</cp:coreProperties>
</file>