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ulot\Simgam\"/>
    </mc:Choice>
  </mc:AlternateContent>
  <bookViews>
    <workbookView xWindow="0" yWindow="0" windowWidth="20490" windowHeight="7755"/>
  </bookViews>
  <sheets>
    <sheet name="Routes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11" i="1"/>
  <c r="A25" i="1"/>
  <c r="A1" i="1"/>
  <c r="A33" i="1"/>
  <c r="A5" i="1"/>
  <c r="A26" i="1"/>
  <c r="A37" i="1"/>
  <c r="A2" i="1"/>
  <c r="A14" i="1"/>
  <c r="A7" i="1"/>
  <c r="A17" i="1"/>
  <c r="A28" i="1"/>
  <c r="A34" i="1"/>
  <c r="A18" i="1"/>
  <c r="A3" i="1"/>
  <c r="A13" i="1"/>
  <c r="A29" i="1"/>
  <c r="A27" i="1"/>
  <c r="A6" i="1"/>
  <c r="A4" i="1"/>
  <c r="A19" i="1"/>
  <c r="A12" i="1"/>
  <c r="A20" i="1"/>
  <c r="A15" i="1"/>
  <c r="A38" i="1"/>
  <c r="A8" i="1"/>
  <c r="A21" i="1"/>
  <c r="A24" i="1"/>
  <c r="A9" i="1"/>
  <c r="A10" i="1"/>
</calcChain>
</file>

<file path=xl/sharedStrings.xml><?xml version="1.0" encoding="utf-8"?>
<sst xmlns="http://schemas.openxmlformats.org/spreadsheetml/2006/main" count="50" uniqueCount="48">
  <si>
    <t>774 S</t>
  </si>
  <si>
    <t>774 N</t>
  </si>
  <si>
    <t>SP1</t>
  </si>
  <si>
    <t>SP3</t>
  </si>
  <si>
    <t>MONTATAIRE</t>
  </si>
  <si>
    <t>MAREUIL</t>
  </si>
  <si>
    <t>ARGENTEUIL</t>
  </si>
  <si>
    <t>OSNY</t>
  </si>
  <si>
    <t>BONNEUIL</t>
  </si>
  <si>
    <t>NANTERRE</t>
  </si>
  <si>
    <t>SAINT OUEN</t>
  </si>
  <si>
    <t>BERCY</t>
  </si>
  <si>
    <t>BOIS ARCY</t>
  </si>
  <si>
    <t>MUREAUX</t>
  </si>
  <si>
    <t>ST THIBAULT LES VIGNES</t>
  </si>
  <si>
    <t>BLANC MESNIL</t>
  </si>
  <si>
    <t>VULAINES</t>
  </si>
  <si>
    <t>VAUX LE PENIL</t>
  </si>
  <si>
    <t>BEAUVAIS</t>
  </si>
  <si>
    <t>LONGUEIL</t>
  </si>
  <si>
    <t>CHILLY</t>
  </si>
  <si>
    <t>ETRECHY</t>
  </si>
  <si>
    <t>TIGERY LISSES</t>
  </si>
  <si>
    <t>SARCELLES</t>
  </si>
  <si>
    <t>FONTENAY S BOIS</t>
  </si>
  <si>
    <t>ARCUEIL</t>
  </si>
  <si>
    <t>NOM CENTRE</t>
  </si>
  <si>
    <t>NUMERO</t>
  </si>
  <si>
    <t>LP Essonne</t>
  </si>
  <si>
    <t>LP H de Seine</t>
  </si>
  <si>
    <t>LP Oise</t>
  </si>
  <si>
    <t>LP Paris</t>
  </si>
  <si>
    <t>LP S St Denis</t>
  </si>
  <si>
    <t>LP S&amp;M Nord</t>
  </si>
  <si>
    <t>LP S&amp;M Sud</t>
  </si>
  <si>
    <t>LP Val d Oise</t>
  </si>
  <si>
    <t>LP Val de Marne</t>
  </si>
  <si>
    <t>LP Yvelines</t>
  </si>
  <si>
    <t>ABO</t>
  </si>
  <si>
    <t>CDG</t>
  </si>
  <si>
    <t>ORL</t>
  </si>
  <si>
    <t>ROI</t>
  </si>
  <si>
    <t>000</t>
  </si>
  <si>
    <t>001</t>
  </si>
  <si>
    <t>002</t>
  </si>
  <si>
    <t>004</t>
  </si>
  <si>
    <t>006</t>
  </si>
  <si>
    <t>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</si>
</sst>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3" borderId="3" xfId="0" applyFill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0" fillId="0" borderId="1" xfId="0" quotePrefix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60" zoomScaleNormal="60" workbookViewId="0">
      <selection activeCell="A3" sqref="A3"/>
    </sheetView>
  </sheetViews>
  <sheetFormatPr baseColWidth="10" defaultRowHeight="15" x14ac:dyDescent="0.25"/>
  <cols>
    <col min="2" max="2" width="4" bestFit="1" customWidth="1"/>
    <col min="7" max="7" width="29.42578125" bestFit="1" customWidth="1"/>
    <col min="8" max="9" width="11.5703125" bestFit="1" customWidth="1"/>
  </cols>
  <sheetData>
    <row r="1" spans="1:8" ht="21" thickBot="1" x14ac:dyDescent="0.3">
      <c r="A1" s="10" t="str">
        <f>TEXT(753,0)</f>
        <v>753</v>
      </c>
      <c r="B1" s="1">
        <v>29</v>
      </c>
      <c r="G1" s="8" t="s">
        <v>26</v>
      </c>
      <c r="H1" s="9" t="s">
        <v>27</v>
      </c>
    </row>
    <row r="2" spans="1:8" ht="20.25" x14ac:dyDescent="0.25">
      <c r="A2" s="10" t="str">
        <f>TEXT(921,0)</f>
        <v>921</v>
      </c>
      <c r="B2" s="1">
        <v>29</v>
      </c>
      <c r="G2" s="6" t="s">
        <v>25</v>
      </c>
      <c r="H2" s="7">
        <v>29</v>
      </c>
    </row>
    <row r="3" spans="1:8" ht="20.25" x14ac:dyDescent="0.25">
      <c r="A3" s="10" t="str">
        <f>TEXT(941,0)</f>
        <v>941</v>
      </c>
      <c r="B3" s="1">
        <v>29</v>
      </c>
      <c r="G3" s="2" t="s">
        <v>6</v>
      </c>
      <c r="H3" s="3">
        <v>33</v>
      </c>
    </row>
    <row r="4" spans="1:8" ht="20.25" x14ac:dyDescent="0.25">
      <c r="A4" s="10" t="str">
        <f>TEXT(789,0)</f>
        <v>789</v>
      </c>
      <c r="B4" s="1">
        <v>33</v>
      </c>
      <c r="G4" s="2" t="s">
        <v>18</v>
      </c>
      <c r="H4" s="3">
        <v>51</v>
      </c>
    </row>
    <row r="5" spans="1:8" ht="20.25" x14ac:dyDescent="0.25">
      <c r="A5" s="10" t="str">
        <f>TEXT(925,0)</f>
        <v>925</v>
      </c>
      <c r="B5" s="1">
        <v>33</v>
      </c>
      <c r="G5" s="2" t="s">
        <v>11</v>
      </c>
      <c r="H5" s="3">
        <v>42</v>
      </c>
    </row>
    <row r="6" spans="1:8" ht="20.25" x14ac:dyDescent="0.25">
      <c r="A6" s="10" t="str">
        <f>TEXT(953,0)</f>
        <v>953</v>
      </c>
      <c r="B6" s="1">
        <v>33</v>
      </c>
      <c r="G6" s="2" t="s">
        <v>15</v>
      </c>
      <c r="H6" s="3">
        <v>31</v>
      </c>
    </row>
    <row r="7" spans="1:8" ht="20.25" x14ac:dyDescent="0.25">
      <c r="A7" s="10" t="str">
        <f>TEXT(933,0)</f>
        <v>933</v>
      </c>
      <c r="B7" s="1">
        <v>31</v>
      </c>
      <c r="G7" s="2" t="s">
        <v>12</v>
      </c>
      <c r="H7" s="3">
        <v>10</v>
      </c>
    </row>
    <row r="8" spans="1:8" ht="20.25" x14ac:dyDescent="0.25">
      <c r="A8" s="10" t="str">
        <f>TEXT(777,0)</f>
        <v>777</v>
      </c>
      <c r="B8" s="1">
        <v>31</v>
      </c>
      <c r="G8" s="2" t="s">
        <v>8</v>
      </c>
      <c r="H8" s="3">
        <v>18</v>
      </c>
    </row>
    <row r="9" spans="1:8" ht="20.25" x14ac:dyDescent="0.25">
      <c r="A9" s="10" t="str">
        <f>TEXT(604,0)</f>
        <v>604</v>
      </c>
      <c r="B9" s="11">
        <v>50</v>
      </c>
      <c r="G9" s="2" t="s">
        <v>20</v>
      </c>
      <c r="H9" s="3">
        <v>13</v>
      </c>
    </row>
    <row r="10" spans="1:8" ht="20.25" x14ac:dyDescent="0.25">
      <c r="A10" s="10" t="str">
        <f>TEXT(602,0)</f>
        <v>602</v>
      </c>
      <c r="B10" s="1">
        <v>51</v>
      </c>
      <c r="G10" s="2" t="s">
        <v>21</v>
      </c>
      <c r="H10" s="3">
        <v>14</v>
      </c>
    </row>
    <row r="11" spans="1:8" ht="20.25" x14ac:dyDescent="0.25">
      <c r="A11" s="10" t="str">
        <f>TEXT(750,0)</f>
        <v>750</v>
      </c>
      <c r="B11" s="1">
        <v>42</v>
      </c>
      <c r="G11" s="2" t="s">
        <v>24</v>
      </c>
      <c r="H11" s="3">
        <v>41</v>
      </c>
    </row>
    <row r="12" spans="1:8" ht="20.25" x14ac:dyDescent="0.25">
      <c r="A12" s="10" t="str">
        <f>TEXT(788,0)</f>
        <v>788</v>
      </c>
      <c r="B12" s="1">
        <v>10</v>
      </c>
      <c r="G12" s="2" t="s">
        <v>19</v>
      </c>
      <c r="H12" s="3">
        <v>34</v>
      </c>
    </row>
    <row r="13" spans="1:8" ht="20.25" x14ac:dyDescent="0.25">
      <c r="A13" s="10" t="str">
        <f>TEXT(943,0)</f>
        <v>943</v>
      </c>
      <c r="B13" s="11">
        <v>18</v>
      </c>
      <c r="G13" s="2" t="s">
        <v>5</v>
      </c>
      <c r="H13" s="3">
        <v>4</v>
      </c>
    </row>
    <row r="14" spans="1:8" ht="20.25" x14ac:dyDescent="0.25">
      <c r="A14" s="10" t="str">
        <f>TEXT(929,0)</f>
        <v>929</v>
      </c>
      <c r="B14" s="1">
        <v>13</v>
      </c>
      <c r="G14" s="2" t="s">
        <v>4</v>
      </c>
      <c r="H14" s="3">
        <v>50</v>
      </c>
    </row>
    <row r="15" spans="1:8" ht="20.25" x14ac:dyDescent="0.25">
      <c r="A15" s="10" t="str">
        <f>TEXT(913,0)</f>
        <v>913</v>
      </c>
      <c r="B15" s="1">
        <v>13</v>
      </c>
      <c r="G15" s="2" t="s">
        <v>13</v>
      </c>
      <c r="H15" s="3">
        <v>45</v>
      </c>
    </row>
    <row r="16" spans="1:8" ht="20.25" x14ac:dyDescent="0.25">
      <c r="A16" s="10">
        <v>775</v>
      </c>
      <c r="B16" s="1">
        <v>4</v>
      </c>
      <c r="G16" s="2" t="s">
        <v>9</v>
      </c>
      <c r="H16" s="3">
        <v>28</v>
      </c>
    </row>
    <row r="17" spans="1:8" ht="20.25" x14ac:dyDescent="0.25">
      <c r="A17" s="10" t="str">
        <f>TEXT(935,0)</f>
        <v>935</v>
      </c>
      <c r="B17" s="1">
        <v>41</v>
      </c>
      <c r="G17" s="2" t="s">
        <v>7</v>
      </c>
      <c r="H17" s="3">
        <v>24</v>
      </c>
    </row>
    <row r="18" spans="1:8" ht="20.25" x14ac:dyDescent="0.25">
      <c r="A18" s="10" t="str">
        <f>TEXT(945,0)</f>
        <v>945</v>
      </c>
      <c r="B18" s="1">
        <v>41</v>
      </c>
      <c r="G18" s="2" t="s">
        <v>10</v>
      </c>
      <c r="H18" s="3">
        <v>40</v>
      </c>
    </row>
    <row r="19" spans="1:8" ht="20.25" x14ac:dyDescent="0.25">
      <c r="A19" s="10" t="str">
        <f>TEXT(782,0)</f>
        <v>782</v>
      </c>
      <c r="B19" s="1">
        <v>45</v>
      </c>
      <c r="G19" s="2" t="s">
        <v>23</v>
      </c>
      <c r="H19" s="3">
        <v>23</v>
      </c>
    </row>
    <row r="20" spans="1:8" ht="20.25" x14ac:dyDescent="0.25">
      <c r="A20" s="10" t="str">
        <f>TEXT(917,0)</f>
        <v>917</v>
      </c>
      <c r="B20" s="11">
        <v>39</v>
      </c>
      <c r="G20" s="2" t="s">
        <v>14</v>
      </c>
      <c r="H20" s="3">
        <v>36</v>
      </c>
    </row>
    <row r="21" spans="1:8" ht="20.25" x14ac:dyDescent="0.25">
      <c r="A21" s="10" t="str">
        <f>TEXT(607,0)</f>
        <v>607</v>
      </c>
      <c r="B21" s="1">
        <v>34</v>
      </c>
      <c r="G21" s="2" t="s">
        <v>22</v>
      </c>
      <c r="H21" s="3">
        <v>39</v>
      </c>
    </row>
    <row r="22" spans="1:8" ht="20.25" x14ac:dyDescent="0.25">
      <c r="A22" s="10">
        <v>776</v>
      </c>
      <c r="B22" s="12">
        <v>4</v>
      </c>
      <c r="G22" s="2" t="s">
        <v>17</v>
      </c>
      <c r="H22" s="3">
        <v>35</v>
      </c>
    </row>
    <row r="23" spans="1:8" ht="21" thickBot="1" x14ac:dyDescent="0.3">
      <c r="A23" s="10">
        <v>779</v>
      </c>
      <c r="B23" s="11">
        <v>35</v>
      </c>
      <c r="G23" s="4" t="s">
        <v>16</v>
      </c>
      <c r="H23" s="5">
        <v>7</v>
      </c>
    </row>
    <row r="24" spans="1:8" ht="20.25" x14ac:dyDescent="0.25">
      <c r="A24" s="10" t="str">
        <f>TEXT(605,0)</f>
        <v>605</v>
      </c>
      <c r="B24" s="1">
        <v>50</v>
      </c>
    </row>
    <row r="25" spans="1:8" ht="20.25" x14ac:dyDescent="0.25">
      <c r="A25" s="10" t="str">
        <f>TEXT(762,0)</f>
        <v>762</v>
      </c>
      <c r="B25" s="1">
        <v>28</v>
      </c>
    </row>
    <row r="26" spans="1:8" ht="20.25" x14ac:dyDescent="0.25">
      <c r="A26" s="10" t="str">
        <f>TEXT(924,0)</f>
        <v>924</v>
      </c>
      <c r="B26" s="1">
        <v>28</v>
      </c>
    </row>
    <row r="27" spans="1:8" ht="20.25" x14ac:dyDescent="0.25">
      <c r="A27" s="10" t="str">
        <f>TEXT(951,0)</f>
        <v>951</v>
      </c>
      <c r="B27" s="11">
        <v>24</v>
      </c>
    </row>
    <row r="28" spans="1:8" ht="20.25" x14ac:dyDescent="0.25">
      <c r="A28" s="10" t="str">
        <f>TEXT(934,0)</f>
        <v>934</v>
      </c>
      <c r="B28" s="1">
        <v>23</v>
      </c>
    </row>
    <row r="29" spans="1:8" ht="20.25" x14ac:dyDescent="0.25">
      <c r="A29" s="10" t="str">
        <f>TEXT(955,0)</f>
        <v>955</v>
      </c>
      <c r="B29" s="1">
        <v>23</v>
      </c>
    </row>
    <row r="30" spans="1:8" ht="20.25" x14ac:dyDescent="0.25">
      <c r="A30" s="10" t="s">
        <v>2</v>
      </c>
      <c r="B30" s="1">
        <v>99</v>
      </c>
    </row>
    <row r="31" spans="1:8" ht="20.25" x14ac:dyDescent="0.25">
      <c r="A31" s="10" t="s">
        <v>3</v>
      </c>
      <c r="B31" s="1">
        <v>99</v>
      </c>
    </row>
    <row r="32" spans="1:8" ht="20.25" x14ac:dyDescent="0.25">
      <c r="A32" s="10" t="str">
        <f>TEXT(760,0)</f>
        <v>760</v>
      </c>
      <c r="B32" s="1">
        <v>40</v>
      </c>
    </row>
    <row r="33" spans="1:2" ht="20.25" x14ac:dyDescent="0.25">
      <c r="A33" s="10" t="str">
        <f>TEXT(927,0)</f>
        <v>927</v>
      </c>
      <c r="B33" s="1">
        <v>40</v>
      </c>
    </row>
    <row r="34" spans="1:2" ht="20.25" x14ac:dyDescent="0.25">
      <c r="A34" s="10" t="str">
        <f>TEXT(939,0)</f>
        <v>939</v>
      </c>
      <c r="B34" s="1">
        <v>40</v>
      </c>
    </row>
    <row r="35" spans="1:2" ht="20.25" x14ac:dyDescent="0.25">
      <c r="A35" s="10" t="s">
        <v>1</v>
      </c>
      <c r="B35" s="1">
        <v>36</v>
      </c>
    </row>
    <row r="36" spans="1:2" ht="20.25" x14ac:dyDescent="0.25">
      <c r="A36" s="10" t="s">
        <v>0</v>
      </c>
      <c r="B36" s="1">
        <v>36</v>
      </c>
    </row>
    <row r="37" spans="1:2" ht="20.25" x14ac:dyDescent="0.25">
      <c r="A37" s="10" t="str">
        <f>TEXT(922,0)</f>
        <v>922</v>
      </c>
      <c r="B37" s="11">
        <v>28</v>
      </c>
    </row>
    <row r="38" spans="1:2" ht="20.25" x14ac:dyDescent="0.25">
      <c r="A38" s="10" t="str">
        <f>TEXT(911,0)</f>
        <v>911</v>
      </c>
      <c r="B38" s="11">
        <v>14</v>
      </c>
    </row>
    <row r="39" spans="1:2" ht="20.25" x14ac:dyDescent="0.25">
      <c r="A39" s="10">
        <v>773</v>
      </c>
      <c r="B39" s="1">
        <v>7</v>
      </c>
    </row>
    <row r="40" spans="1:2" ht="21" x14ac:dyDescent="0.25">
      <c r="A40" s="13" t="s">
        <v>38</v>
      </c>
      <c r="B40" s="1">
        <v>1</v>
      </c>
    </row>
    <row r="41" spans="1:2" ht="21" x14ac:dyDescent="0.25">
      <c r="A41" s="13" t="s">
        <v>39</v>
      </c>
      <c r="B41" s="1">
        <v>1</v>
      </c>
    </row>
    <row r="42" spans="1:2" ht="21" x14ac:dyDescent="0.25">
      <c r="A42" s="13" t="s">
        <v>40</v>
      </c>
      <c r="B42" s="1">
        <v>1</v>
      </c>
    </row>
    <row r="43" spans="1:2" ht="21" x14ac:dyDescent="0.25">
      <c r="A43" s="13" t="s">
        <v>41</v>
      </c>
      <c r="B43" s="1">
        <v>1</v>
      </c>
    </row>
    <row r="44" spans="1:2" ht="21" x14ac:dyDescent="0.25">
      <c r="A44" s="13" t="s">
        <v>2</v>
      </c>
      <c r="B44" s="1">
        <v>99</v>
      </c>
    </row>
    <row r="45" spans="1:2" ht="21" x14ac:dyDescent="0.25">
      <c r="A45" s="13" t="s">
        <v>3</v>
      </c>
      <c r="B45" s="1">
        <v>99</v>
      </c>
    </row>
    <row r="46" spans="1:2" ht="21" x14ac:dyDescent="0.25">
      <c r="A46" s="14" t="s">
        <v>42</v>
      </c>
      <c r="B46" s="1">
        <v>1</v>
      </c>
    </row>
    <row r="47" spans="1:2" ht="21" x14ac:dyDescent="0.25">
      <c r="A47" s="14" t="s">
        <v>43</v>
      </c>
      <c r="B47" s="1">
        <v>1</v>
      </c>
    </row>
    <row r="48" spans="1:2" ht="21" x14ac:dyDescent="0.25">
      <c r="A48" s="14" t="s">
        <v>44</v>
      </c>
      <c r="B48" s="1">
        <v>1</v>
      </c>
    </row>
    <row r="49" spans="1:2" ht="21" x14ac:dyDescent="0.25">
      <c r="A49" s="14" t="s">
        <v>45</v>
      </c>
      <c r="B49" s="1">
        <v>1</v>
      </c>
    </row>
    <row r="50" spans="1:2" ht="21" x14ac:dyDescent="0.25">
      <c r="A50" s="14" t="s">
        <v>46</v>
      </c>
      <c r="B50" s="1">
        <v>1</v>
      </c>
    </row>
    <row r="51" spans="1:2" ht="21" x14ac:dyDescent="0.25">
      <c r="A51" s="14" t="s">
        <v>47</v>
      </c>
      <c r="B51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cols>
    <col min="1" max="1" width="15.140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Routes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Pierre</dc:creator>
  <cp:lastModifiedBy>PEPIN Pierre</cp:lastModifiedBy>
  <dcterms:created xsi:type="dcterms:W3CDTF">2017-07-19T10:45:34Z</dcterms:created>
  <dcterms:modified xsi:type="dcterms:W3CDTF">2017-07-19T14:47:16Z</dcterms:modified>
</cp:coreProperties>
</file>