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rishajarah\Desktop\data status\"/>
    </mc:Choice>
  </mc:AlternateContent>
  <xr:revisionPtr revIDLastSave="0" documentId="13_ncr:1_{BA4910A7-DB79-4817-9C0D-FD9672C6C1BE}" xr6:coauthVersionLast="36" xr6:coauthVersionMax="36" xr10:uidLastSave="{00000000-0000-0000-0000-000000000000}"/>
  <bookViews>
    <workbookView xWindow="0" yWindow="0" windowWidth="17520" windowHeight="9810" xr2:uid="{053AFF43-40CF-426F-A2A7-7E9208F5A031}"/>
  </bookViews>
  <sheets>
    <sheet name="Details of ETL (ekonomi)" sheetId="1" r:id="rId1"/>
  </sheets>
  <definedNames>
    <definedName name="_xlnm._FilterDatabase" localSheetId="0" hidden="1">'Details of ETL (ekonomi)'!$A$5:$BX$1010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1" i="1" l="1"/>
  <c r="BL90" i="1"/>
  <c r="BL89" i="1" s="1"/>
  <c r="AZ90" i="1"/>
  <c r="BX89" i="1"/>
  <c r="BW89" i="1"/>
  <c r="BV89" i="1"/>
  <c r="BU89" i="1"/>
  <c r="BR89" i="1"/>
  <c r="BQ89" i="1"/>
  <c r="BP89" i="1"/>
  <c r="BK89" i="1"/>
  <c r="BH89" i="1"/>
  <c r="BG89" i="1"/>
  <c r="BF89" i="1"/>
  <c r="BD89" i="1"/>
  <c r="BC89" i="1"/>
  <c r="BB89" i="1"/>
  <c r="AZ89" i="1"/>
  <c r="AZ88" i="1"/>
  <c r="BL87" i="1"/>
  <c r="BM87" i="1" s="1"/>
  <c r="BM86" i="1" s="1"/>
  <c r="AZ87" i="1"/>
  <c r="BX86" i="1"/>
  <c r="BW86" i="1"/>
  <c r="BV86" i="1"/>
  <c r="BU86" i="1"/>
  <c r="BR86" i="1"/>
  <c r="BQ86" i="1"/>
  <c r="BP86" i="1"/>
  <c r="BL86" i="1"/>
  <c r="BK86" i="1"/>
  <c r="BH86" i="1"/>
  <c r="BG86" i="1"/>
  <c r="BF86" i="1"/>
  <c r="BD86" i="1"/>
  <c r="BC86" i="1"/>
  <c r="BB86" i="1"/>
  <c r="BL85" i="1"/>
  <c r="BM85" i="1" s="1"/>
  <c r="AZ85" i="1"/>
  <c r="BL84" i="1"/>
  <c r="BM84" i="1" s="1"/>
  <c r="AZ84" i="1"/>
  <c r="BL83" i="1"/>
  <c r="BM83" i="1" s="1"/>
  <c r="AZ83" i="1"/>
  <c r="BL82" i="1"/>
  <c r="BL81" i="1" s="1"/>
  <c r="AZ82" i="1"/>
  <c r="BX81" i="1"/>
  <c r="BW81" i="1"/>
  <c r="BV81" i="1"/>
  <c r="BU81" i="1"/>
  <c r="BR81" i="1"/>
  <c r="BQ81" i="1"/>
  <c r="BP81" i="1"/>
  <c r="BK81" i="1"/>
  <c r="BH81" i="1"/>
  <c r="BG81" i="1"/>
  <c r="BF81" i="1"/>
  <c r="BD81" i="1"/>
  <c r="BC81" i="1"/>
  <c r="BB81" i="1"/>
  <c r="AZ80" i="1"/>
  <c r="BL79" i="1"/>
  <c r="BM79" i="1" s="1"/>
  <c r="BM78" i="1" s="1"/>
  <c r="AZ79" i="1"/>
  <c r="AZ78" i="1" s="1"/>
  <c r="BX78" i="1"/>
  <c r="BW78" i="1"/>
  <c r="BV78" i="1"/>
  <c r="BU78" i="1"/>
  <c r="BR78" i="1"/>
  <c r="BQ78" i="1"/>
  <c r="BP78" i="1"/>
  <c r="BL78" i="1"/>
  <c r="BK78" i="1"/>
  <c r="BH78" i="1"/>
  <c r="BG78" i="1"/>
  <c r="BF78" i="1"/>
  <c r="BD78" i="1"/>
  <c r="BC78" i="1"/>
  <c r="BB78" i="1"/>
  <c r="BM74" i="1"/>
  <c r="BL74" i="1"/>
  <c r="AZ74" i="1"/>
  <c r="BL73" i="1"/>
  <c r="BM73" i="1" s="1"/>
  <c r="AZ73" i="1"/>
  <c r="BL72" i="1"/>
  <c r="BM72" i="1" s="1"/>
  <c r="AZ72" i="1"/>
  <c r="AZ70" i="1" s="1"/>
  <c r="BL71" i="1"/>
  <c r="BM71" i="1" s="1"/>
  <c r="BD71" i="1"/>
  <c r="BD70" i="1" s="1"/>
  <c r="AZ71" i="1"/>
  <c r="BX70" i="1"/>
  <c r="BW70" i="1"/>
  <c r="BV70" i="1"/>
  <c r="BU70" i="1"/>
  <c r="BR70" i="1"/>
  <c r="BQ70" i="1"/>
  <c r="BP70" i="1"/>
  <c r="BL70" i="1"/>
  <c r="BK70" i="1"/>
  <c r="BH70" i="1"/>
  <c r="BC70" i="1"/>
  <c r="BB70" i="1"/>
  <c r="AZ69" i="1"/>
  <c r="BL68" i="1"/>
  <c r="BM68" i="1" s="1"/>
  <c r="BM67" i="1" s="1"/>
  <c r="AZ68" i="1"/>
  <c r="BX67" i="1"/>
  <c r="BW67" i="1"/>
  <c r="BV67" i="1"/>
  <c r="BU67" i="1"/>
  <c r="BR67" i="1"/>
  <c r="BQ67" i="1"/>
  <c r="BP67" i="1"/>
  <c r="BK67" i="1"/>
  <c r="BH67" i="1"/>
  <c r="BG67" i="1"/>
  <c r="BF67" i="1"/>
  <c r="BD67" i="1"/>
  <c r="BC67" i="1"/>
  <c r="BB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BX7" i="1"/>
  <c r="BW7" i="1"/>
  <c r="BV7" i="1"/>
  <c r="BU7" i="1"/>
  <c r="BU6" i="1" s="1"/>
  <c r="BR7" i="1"/>
  <c r="BQ7" i="1"/>
  <c r="BP7" i="1"/>
  <c r="BP6" i="1" s="1"/>
  <c r="BM7" i="1"/>
  <c r="BL7" i="1"/>
  <c r="BH7" i="1"/>
  <c r="BG7" i="1"/>
  <c r="BF7" i="1"/>
  <c r="BD7" i="1"/>
  <c r="BC7" i="1"/>
  <c r="BB7" i="1"/>
  <c r="BB6" i="1" s="1"/>
  <c r="BV6" i="1" l="1"/>
  <c r="BC6" i="1"/>
  <c r="AZ67" i="1"/>
  <c r="BW6" i="1"/>
  <c r="BX6" i="1"/>
  <c r="BR6" i="1"/>
  <c r="AZ86" i="1"/>
  <c r="BF71" i="1"/>
  <c r="BF70" i="1" s="1"/>
  <c r="BF6" i="1" s="1"/>
  <c r="BH6" i="1"/>
  <c r="BK7" i="1"/>
  <c r="BK6" i="1" s="1"/>
  <c r="BD6" i="1"/>
  <c r="BQ6" i="1"/>
  <c r="AZ7" i="1"/>
  <c r="AZ81" i="1"/>
  <c r="BL6" i="1"/>
  <c r="BG71" i="1"/>
  <c r="BG70" i="1" s="1"/>
  <c r="BG6" i="1" s="1"/>
  <c r="BM70" i="1"/>
  <c r="BL67" i="1"/>
  <c r="BM82" i="1"/>
  <c r="BM81" i="1" s="1"/>
  <c r="BM90" i="1"/>
  <c r="BM89" i="1" s="1"/>
  <c r="BM6" i="1" l="1"/>
  <c r="AZ6" i="1"/>
</calcChain>
</file>

<file path=xl/sharedStrings.xml><?xml version="1.0" encoding="utf-8"?>
<sst xmlns="http://schemas.openxmlformats.org/spreadsheetml/2006/main" count="1238" uniqueCount="224">
  <si>
    <t>Staging</t>
  </si>
  <si>
    <t>Repo</t>
  </si>
  <si>
    <t>Actitve</t>
  </si>
  <si>
    <t>Hub</t>
  </si>
  <si>
    <t>Active Data</t>
  </si>
  <si>
    <t>Data Hub</t>
  </si>
  <si>
    <t>Repo (Impala)</t>
  </si>
  <si>
    <t>Staging (Impala)/Active (PosgreSQL)</t>
  </si>
  <si>
    <t>Hub (PosgreSQL)</t>
  </si>
  <si>
    <t xml:space="preserve"> Combined Q / upload dataset</t>
  </si>
  <si>
    <t>Staging DB</t>
  </si>
  <si>
    <t>Repository DB</t>
  </si>
  <si>
    <t>Active DB</t>
  </si>
  <si>
    <t>HUB</t>
  </si>
  <si>
    <t>OLD DATA</t>
  </si>
  <si>
    <t>New Data</t>
  </si>
  <si>
    <t>New data from DOSM</t>
  </si>
  <si>
    <t>Theme</t>
  </si>
  <si>
    <t>SMD</t>
  </si>
  <si>
    <t xml:space="preserve">Database Name 
</t>
  </si>
  <si>
    <t>Schema for Data Hub
Sub Sector</t>
  </si>
  <si>
    <t>Schema</t>
  </si>
  <si>
    <t>Kod Penyiasatan</t>
  </si>
  <si>
    <t>Nama Penyiasatan</t>
  </si>
  <si>
    <t xml:space="preserve">Frequency 
</t>
  </si>
  <si>
    <t>2010 (UMUM)</t>
  </si>
  <si>
    <t xml:space="preserve">Status Data </t>
  </si>
  <si>
    <t>Staging DB Name 
(table name: ds_ / kpNo_desckp_year  )</t>
  </si>
  <si>
    <t>Load in Staging</t>
  </si>
  <si>
    <t>Check Naming Convention</t>
  </si>
  <si>
    <t>Load
Suggested  
Column Name</t>
  </si>
  <si>
    <t>Load
Mapping</t>
  </si>
  <si>
    <t>Validate 
Suggested 
Column name</t>
  </si>
  <si>
    <t>Load Final Data</t>
  </si>
  <si>
    <t xml:space="preserve"> Validate
Final Data</t>
  </si>
  <si>
    <t>Repository DB
(table name: fact_sectorname)</t>
  </si>
  <si>
    <t>Prepare Consolidate</t>
  </si>
  <si>
    <t>Consolidate Data</t>
  </si>
  <si>
    <t>Validate</t>
  </si>
  <si>
    <t>Active Data DB
(table name: MD_Sectorname)</t>
  </si>
  <si>
    <t>Prepare Active Data</t>
  </si>
  <si>
    <t>Validate Active Data</t>
  </si>
  <si>
    <t>Data Hub DB
(table name: MD_Sectorname)</t>
  </si>
  <si>
    <t>Prepare Data</t>
  </si>
  <si>
    <t>Create/Edit Hub</t>
  </si>
  <si>
    <t>Validate Data</t>
  </si>
  <si>
    <t>Economy</t>
  </si>
  <si>
    <t>ECONOMY</t>
  </si>
  <si>
    <t>Sectoral Statistics</t>
  </si>
  <si>
    <t>Services Sector</t>
  </si>
  <si>
    <t>Services</t>
  </si>
  <si>
    <t>repo_sectoral_statistics</t>
  </si>
  <si>
    <t>BPP</t>
  </si>
  <si>
    <t>Arts, Entertainment &amp; Recreation</t>
  </si>
  <si>
    <t>AERC</t>
  </si>
  <si>
    <t xml:space="preserve">Mesyuarat, Insentif, Perdagangan &amp; Pameran (MICE) </t>
  </si>
  <si>
    <t>T</t>
  </si>
  <si>
    <t>-</t>
  </si>
  <si>
    <t>h</t>
  </si>
  <si>
    <t>stg_services</t>
  </si>
  <si>
    <t>Perpustakaan, Muzium &amp; Kebudayaan Lain</t>
  </si>
  <si>
    <t>d</t>
  </si>
  <si>
    <t>Pusat Sukan, Hiburan dan Rekreasi</t>
  </si>
  <si>
    <t>m</t>
  </si>
  <si>
    <t>Perkhidmatan Kesenian, Hiburan &amp; Rekreasi</t>
  </si>
  <si>
    <t>Accommodation &amp; Food Service Activities</t>
  </si>
  <si>
    <t>AFSA</t>
  </si>
  <si>
    <t>Perkhidmatan Penginapan</t>
  </si>
  <si>
    <t xml:space="preserve">Agensi Pengembaraan </t>
  </si>
  <si>
    <t xml:space="preserve">Makanan dan Minuman </t>
  </si>
  <si>
    <t>Administrative &amp; Support Service Activities</t>
  </si>
  <si>
    <t>ASSA</t>
  </si>
  <si>
    <t>Perkhidmatan Pentadbiran &amp; Khidmat Sokongan</t>
  </si>
  <si>
    <t>Education</t>
  </si>
  <si>
    <t>EDUC</t>
  </si>
  <si>
    <t xml:space="preserve">Perkhidmatan Pendidikan </t>
  </si>
  <si>
    <t>Financial &amp; Insurance Activities</t>
  </si>
  <si>
    <t>FCIA</t>
  </si>
  <si>
    <t>Kewangan</t>
  </si>
  <si>
    <t>Perbankan, Insurans / Takaful, Pajakan Kewangan &amp; Pemfaktoran</t>
  </si>
  <si>
    <t>Human Health &amp; Social Work Activities</t>
  </si>
  <si>
    <t>HHSW</t>
  </si>
  <si>
    <t>Perkhidmatan Sosial</t>
  </si>
  <si>
    <t xml:space="preserve">Perkhidmatan Hospital &amp; Penjagaan Kesihatan </t>
  </si>
  <si>
    <t>Perkhidmatan Klinik</t>
  </si>
  <si>
    <t>Information &amp; Communication</t>
  </si>
  <si>
    <t>IFCM</t>
  </si>
  <si>
    <t>Aktiviti Wayang Gambar dll</t>
  </si>
  <si>
    <t>Perkhidmatan Telekomunikasi</t>
  </si>
  <si>
    <t>Perkhidmatan Komputer &amp; Maklumat</t>
  </si>
  <si>
    <t>Aktiviti Penerbitan</t>
  </si>
  <si>
    <t>BPHPP</t>
  </si>
  <si>
    <t>ICTHS</t>
  </si>
  <si>
    <t>ICT Use and Access By Individuals And Households</t>
  </si>
  <si>
    <t>Other Service Activities</t>
  </si>
  <si>
    <t>OTSA</t>
  </si>
  <si>
    <t>Aktiviti Perkhidmatan Lain</t>
  </si>
  <si>
    <t>Professional, Scientific &amp; Technical Activities</t>
  </si>
  <si>
    <t>PSTA</t>
  </si>
  <si>
    <t>Perkhidmatan Arkitek, Kejuruteraan, Jurukur Tanah &amp; Khidmat Perundingan Teknikal dll</t>
  </si>
  <si>
    <t>Perkhidmatan Perakaunan</t>
  </si>
  <si>
    <t>Perkhidmatan Guaman</t>
  </si>
  <si>
    <t>Pengiklanan</t>
  </si>
  <si>
    <t>Perkhidmatan Perundingan Perniagaan &amp; Pengurusan</t>
  </si>
  <si>
    <t>Aktiviti Perkhidmatan Persendirian dan lain-lain</t>
  </si>
  <si>
    <t>Perkhidmatan Veterinar</t>
  </si>
  <si>
    <t>Penyelidik dan Pembangunan Saintifik</t>
  </si>
  <si>
    <t>Perkhidmatan Profesional Lain</t>
  </si>
  <si>
    <t>Real Estate Activities</t>
  </si>
  <si>
    <t>RESA</t>
  </si>
  <si>
    <t>Hartanah</t>
  </si>
  <si>
    <t>QSS</t>
  </si>
  <si>
    <t>Hartanah - Suku Tahunan</t>
  </si>
  <si>
    <t>Transport &amp; Storage</t>
  </si>
  <si>
    <t>TRST</t>
  </si>
  <si>
    <t>Pengangkutan Laut dan Pinggir Pantai</t>
  </si>
  <si>
    <t>Perkhidmatan Bas</t>
  </si>
  <si>
    <t>Perkhidmatan Teksi</t>
  </si>
  <si>
    <t>Perkhidmatan Pengangkutan Udara</t>
  </si>
  <si>
    <t>Perkhidmatan Kargo, Penyimpanan &amp; Muatan</t>
  </si>
  <si>
    <t>Perkhidmatan Keretapi</t>
  </si>
  <si>
    <t>Pengangkutan Air Pedalaman</t>
  </si>
  <si>
    <t>Perkhidmatan Tempat Letak Kereta</t>
  </si>
  <si>
    <t>Perkhidmatan Operasi Lebuh Raya dll</t>
  </si>
  <si>
    <t>Perkhidmatan Kurier</t>
  </si>
  <si>
    <t>Aktiviti Tunda Kenderaan</t>
  </si>
  <si>
    <t>Wholesale &amp; Retail Trades</t>
  </si>
  <si>
    <t>WSRT</t>
  </si>
  <si>
    <t>Perdagangan Borong dan Runcit: Borong</t>
  </si>
  <si>
    <t>Perdagangan Borong dan Runcit: Runcit</t>
  </si>
  <si>
    <t>Perdagangan Borong dan Runcit: Kenderaan Bermotor</t>
  </si>
  <si>
    <t>Perdagangan Borong dan Runcit:Borong (KP337)</t>
  </si>
  <si>
    <t>Perdagangan Borong dan Runcit:Kenderaan Bermotor (KP337)</t>
  </si>
  <si>
    <t>Perdagangan Borong dan Runcit:Runcit (KP337)</t>
  </si>
  <si>
    <t>BPPIB</t>
  </si>
  <si>
    <t>Electricity, Gas, Steam</t>
  </si>
  <si>
    <t>ELGT</t>
  </si>
  <si>
    <t>Bekalan elektrik, gas, wap dan pendinginan udara</t>
  </si>
  <si>
    <t>BPPAS</t>
  </si>
  <si>
    <t>Water Supply, Sewerage, Waste Management</t>
  </si>
  <si>
    <t>WSWM</t>
  </si>
  <si>
    <t>Bekalan air; pembetungan, pengurusan sisa dan aktiviti pemulihan</t>
  </si>
  <si>
    <t xml:space="preserve">Kesenian, Hiburan &amp; Rekreasi </t>
  </si>
  <si>
    <t>Q</t>
  </si>
  <si>
    <t xml:space="preserve">Makanan &amp; minuman </t>
  </si>
  <si>
    <r>
      <t>Pendidikan swasta</t>
    </r>
    <r>
      <rPr>
        <sz val="10"/>
        <color rgb="FFFF0000"/>
        <rFont val="Calibri Light"/>
        <family val="2"/>
        <scheme val="major"/>
      </rPr>
      <t xml:space="preserve"> </t>
    </r>
  </si>
  <si>
    <t xml:space="preserve">Kesihatan swasta </t>
  </si>
  <si>
    <t xml:space="preserve">Maklumat dan Komunikasi </t>
  </si>
  <si>
    <t>Profesional</t>
  </si>
  <si>
    <t>Tourism Activities</t>
  </si>
  <si>
    <t>TRSA</t>
  </si>
  <si>
    <t xml:space="preserve">Penginapan </t>
  </si>
  <si>
    <t xml:space="preserve">Pengangkutan &amp; Penyimpanan </t>
  </si>
  <si>
    <t xml:space="preserve">Perdagangan Borong dan Runcit </t>
  </si>
  <si>
    <t>B</t>
  </si>
  <si>
    <t>Manufacturing Sector</t>
  </si>
  <si>
    <t>Manufacturing</t>
  </si>
  <si>
    <t>MNFG</t>
  </si>
  <si>
    <t>Pembuatan</t>
  </si>
  <si>
    <t>stg_Manufacturing</t>
  </si>
  <si>
    <t xml:space="preserve">Pembuatan </t>
  </si>
  <si>
    <t>Agriculture Sector</t>
  </si>
  <si>
    <t>Agriculture, Forestry &amp; Fishing</t>
  </si>
  <si>
    <t>AGFF</t>
  </si>
  <si>
    <t>Pertanian</t>
  </si>
  <si>
    <t>stg_agriculture</t>
  </si>
  <si>
    <t>Tanaman</t>
  </si>
  <si>
    <t>Ternakan</t>
  </si>
  <si>
    <t>Perikanan</t>
  </si>
  <si>
    <t>Perangkaan Getah Bulanan: Consumer</t>
  </si>
  <si>
    <t>b6</t>
  </si>
  <si>
    <t>Perangkaan Getah Bulanan: Prosesor</t>
  </si>
  <si>
    <t>Perangkaan Getah Bulanan: Estate</t>
  </si>
  <si>
    <t>vi. Logging and Forestry</t>
  </si>
  <si>
    <t>Social</t>
  </si>
  <si>
    <t>Environment Statistics</t>
  </si>
  <si>
    <t>EVST</t>
  </si>
  <si>
    <t>Pembalakan</t>
  </si>
  <si>
    <t>Perlindungan Alam Sekitar</t>
  </si>
  <si>
    <t>Mining Sector</t>
  </si>
  <si>
    <t>Mining &amp; Quarrying</t>
  </si>
  <si>
    <t>MNAQ</t>
  </si>
  <si>
    <t>Petroleum Dan Gas Asli</t>
  </si>
  <si>
    <t>x</t>
  </si>
  <si>
    <t>stg_mining</t>
  </si>
  <si>
    <t xml:space="preserve">Perlombongan </t>
  </si>
  <si>
    <t>Pengkuarian Batu</t>
  </si>
  <si>
    <t>Perlombongan Pasir</t>
  </si>
  <si>
    <t>Construction Sector</t>
  </si>
  <si>
    <t>Contruction</t>
  </si>
  <si>
    <t>Construction</t>
  </si>
  <si>
    <t>CSTR</t>
  </si>
  <si>
    <t>Pembinaan</t>
  </si>
  <si>
    <t>stg_Construction</t>
  </si>
  <si>
    <t xml:space="preserve">Pembinaan </t>
  </si>
  <si>
    <t>External Sector</t>
  </si>
  <si>
    <t>repo_external_sector</t>
  </si>
  <si>
    <t>BPPA</t>
  </si>
  <si>
    <t>External Trade</t>
  </si>
  <si>
    <t>EXTR</t>
  </si>
  <si>
    <t>Perdagangan Luar Negeri</t>
  </si>
  <si>
    <t>stg_external_trade</t>
  </si>
  <si>
    <t>Updated : 2 September 2022</t>
  </si>
  <si>
    <t>data selesai dpdq dan dimasukkan dalam db</t>
  </si>
  <si>
    <t>data set staging</t>
  </si>
  <si>
    <t>data belum dpdq</t>
  </si>
  <si>
    <t>namimg</t>
  </si>
  <si>
    <t>n</t>
  </si>
  <si>
    <t>data dari model</t>
  </si>
  <si>
    <t>final</t>
  </si>
  <si>
    <t>f</t>
  </si>
  <si>
    <t>data tidak diterbitkan</t>
  </si>
  <si>
    <t>repo</t>
  </si>
  <si>
    <t>r</t>
  </si>
  <si>
    <t>data masih tidak diperolehi</t>
  </si>
  <si>
    <t>active</t>
  </si>
  <si>
    <t>a</t>
  </si>
  <si>
    <t>tiada penyiasatan atau banci yang dilaksanakan</t>
  </si>
  <si>
    <t>hub</t>
  </si>
  <si>
    <t>Frequency</t>
  </si>
  <si>
    <t>T-Tahunan</t>
  </si>
  <si>
    <t>H-Separuh Tahun</t>
  </si>
  <si>
    <t>Q-Suku Tahunan</t>
  </si>
  <si>
    <t>B-Bulanan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</si>
</sst>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0"/>
      <color theme="0"/>
      <name val="Arial"/>
      <family val="2"/>
    </font>
    <font>
      <b/>
      <sz val="10"/>
      <color theme="0"/>
      <name val="Calibri Light"/>
      <family val="2"/>
      <scheme val="major"/>
    </font>
    <font>
      <b/>
      <sz val="10"/>
      <color theme="2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b/>
      <sz val="10"/>
      <color rgb="FF000000"/>
      <name val="Arial"/>
      <family val="2"/>
    </font>
    <font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BBC0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rgb="FFCFE2F3"/>
      </patternFill>
    </fill>
    <fill>
      <patternFill patternType="solid">
        <fgColor rgb="FF17454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rgb="FFFBBC04"/>
      </patternFill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8EA9DB"/>
        <bgColor rgb="FF8EA9DB"/>
      </patternFill>
    </fill>
    <fill>
      <patternFill patternType="solid">
        <fgColor rgb="FFFFFF00"/>
        <bgColor rgb="FFFFFFFF"/>
      </patternFill>
    </fill>
    <fill>
      <patternFill patternType="solid">
        <fgColor theme="4" tint="0.59999389629810485"/>
        <bgColor rgb="FF8EA9DB"/>
      </patternFill>
    </fill>
    <fill>
      <patternFill patternType="solid">
        <fgColor rgb="FF9FC5E8"/>
        <bgColor rgb="FF9FC5E8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0B4"/>
        <bgColor rgb="FFC6E0B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rgb="FFC6E0B4"/>
      </patternFill>
    </fill>
    <fill>
      <patternFill patternType="solid">
        <fgColor theme="6" tint="-0.499984740745262"/>
        <bgColor rgb="FFC6E0B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79998168889431442"/>
        <bgColor rgb="FFE6B8A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8EA9DB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69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0" fontId="2" fillId="3" borderId="0" xfId="0" applyFont="1" applyFill="1" applyAlignment="1"/>
    <xf numFmtId="0" fontId="3" fillId="0" borderId="0" xfId="0" applyFont="1" applyFill="1" applyAlignment="1"/>
    <xf numFmtId="0" fontId="4" fillId="2" borderId="0" xfId="0" applyFont="1" applyFill="1" applyAlignment="1">
      <alignment wrapText="1"/>
    </xf>
    <xf numFmtId="0" fontId="5" fillId="0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5" borderId="0" xfId="0" applyFont="1" applyFill="1" applyBorder="1" applyAlignment="1">
      <alignment vertical="top"/>
    </xf>
    <xf numFmtId="0" fontId="2" fillId="6" borderId="0" xfId="0" applyFont="1" applyFill="1" applyBorder="1" applyAlignment="1"/>
    <xf numFmtId="0" fontId="2" fillId="6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top"/>
    </xf>
    <xf numFmtId="0" fontId="6" fillId="8" borderId="0" xfId="0" applyFont="1" applyFill="1" applyBorder="1" applyAlignment="1">
      <alignment vertical="center" wrapText="1"/>
    </xf>
    <xf numFmtId="0" fontId="6" fillId="8" borderId="0" xfId="0" applyFont="1" applyFill="1" applyBorder="1" applyAlignment="1">
      <alignment horizontal="right" vertical="center" wrapText="1"/>
    </xf>
    <xf numFmtId="0" fontId="6" fillId="8" borderId="1" xfId="0" applyFont="1" applyFill="1" applyBorder="1" applyAlignment="1">
      <alignment vertical="center" wrapText="1"/>
    </xf>
    <xf numFmtId="0" fontId="4" fillId="0" borderId="0" xfId="0" applyFont="1" applyFill="1" applyAlignment="1">
      <alignment vertical="top" wrapText="1"/>
    </xf>
    <xf numFmtId="0" fontId="6" fillId="9" borderId="0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top" wrapText="1"/>
    </xf>
    <xf numFmtId="0" fontId="7" fillId="10" borderId="0" xfId="0" applyFont="1" applyFill="1" applyAlignment="1">
      <alignment vertical="center" wrapText="1"/>
    </xf>
    <xf numFmtId="0" fontId="7" fillId="10" borderId="0" xfId="0" applyFont="1" applyFill="1" applyAlignment="1">
      <alignment horizontal="right" vertical="center" wrapText="1"/>
    </xf>
    <xf numFmtId="0" fontId="4" fillId="11" borderId="0" xfId="0" applyFont="1" applyFill="1" applyAlignment="1">
      <alignment vertical="top"/>
    </xf>
    <xf numFmtId="0" fontId="3" fillId="0" borderId="2" xfId="0" applyFont="1" applyBorder="1" applyAlignment="1">
      <alignment horizontal="left" vertical="center"/>
    </xf>
    <xf numFmtId="0" fontId="4" fillId="11" borderId="0" xfId="0" applyFont="1" applyFill="1" applyAlignment="1"/>
    <xf numFmtId="0" fontId="3" fillId="0" borderId="3" xfId="0" applyFont="1" applyBorder="1" applyAlignment="1">
      <alignment horizontal="left" vertical="center" wrapText="1"/>
    </xf>
    <xf numFmtId="0" fontId="4" fillId="11" borderId="0" xfId="0" applyFont="1" applyFill="1" applyBorder="1" applyAlignment="1"/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vertical="top"/>
    </xf>
    <xf numFmtId="0" fontId="3" fillId="11" borderId="0" xfId="0" applyFont="1" applyFill="1" applyBorder="1" applyAlignment="1">
      <alignment horizontal="center" vertical="top"/>
    </xf>
    <xf numFmtId="0" fontId="3" fillId="11" borderId="4" xfId="0" applyFont="1" applyFill="1" applyBorder="1" applyAlignment="1">
      <alignment vertical="top"/>
    </xf>
    <xf numFmtId="0" fontId="3" fillId="12" borderId="4" xfId="0" applyFont="1" applyFill="1" applyBorder="1" applyAlignment="1">
      <alignment vertical="top"/>
    </xf>
    <xf numFmtId="0" fontId="4" fillId="11" borderId="4" xfId="0" applyFont="1" applyFill="1" applyBorder="1" applyAlignment="1">
      <alignment vertical="top"/>
    </xf>
    <xf numFmtId="0" fontId="3" fillId="13" borderId="4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3" fillId="14" borderId="4" xfId="0" applyFont="1" applyFill="1" applyBorder="1" applyAlignment="1">
      <alignment vertical="top"/>
    </xf>
    <xf numFmtId="0" fontId="3" fillId="11" borderId="5" xfId="0" applyFont="1" applyFill="1" applyBorder="1" applyAlignment="1">
      <alignment vertical="top"/>
    </xf>
    <xf numFmtId="0" fontId="3" fillId="0" borderId="5" xfId="0" applyFont="1" applyFill="1" applyBorder="1" applyAlignment="1">
      <alignment horizontal="center" vertical="top"/>
    </xf>
    <xf numFmtId="0" fontId="3" fillId="11" borderId="0" xfId="0" applyFont="1" applyFill="1" applyBorder="1" applyAlignment="1">
      <alignment vertical="top" wrapText="1"/>
    </xf>
    <xf numFmtId="0" fontId="3" fillId="11" borderId="0" xfId="0" applyFont="1" applyFill="1" applyBorder="1" applyAlignment="1">
      <alignment vertical="top"/>
    </xf>
    <xf numFmtId="0" fontId="3" fillId="11" borderId="3" xfId="0" applyFont="1" applyFill="1" applyBorder="1" applyAlignment="1">
      <alignment vertical="top" wrapText="1"/>
    </xf>
    <xf numFmtId="0" fontId="5" fillId="0" borderId="0" xfId="0" applyFont="1" applyFill="1" applyAlignment="1">
      <alignment vertical="top"/>
    </xf>
    <xf numFmtId="0" fontId="4" fillId="15" borderId="6" xfId="0" applyFont="1" applyFill="1" applyBorder="1" applyAlignment="1">
      <alignment vertical="center" wrapText="1"/>
    </xf>
    <xf numFmtId="0" fontId="4" fillId="15" borderId="6" xfId="0" applyFont="1" applyFill="1" applyBorder="1" applyAlignment="1">
      <alignment vertical="center"/>
    </xf>
    <xf numFmtId="0" fontId="4" fillId="15" borderId="7" xfId="0" applyFont="1" applyFill="1" applyBorder="1" applyAlignment="1">
      <alignment vertical="center" wrapText="1"/>
    </xf>
    <xf numFmtId="0" fontId="4" fillId="15" borderId="0" xfId="0" applyFont="1" applyFill="1" applyBorder="1" applyAlignment="1">
      <alignment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left" vertical="center" wrapText="1"/>
    </xf>
    <xf numFmtId="0" fontId="4" fillId="15" borderId="5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4" fillId="16" borderId="8" xfId="0" applyFont="1" applyFill="1" applyBorder="1" applyAlignment="1">
      <alignment vertical="center" wrapText="1"/>
    </xf>
    <xf numFmtId="0" fontId="4" fillId="16" borderId="8" xfId="0" applyFont="1" applyFill="1" applyBorder="1" applyAlignment="1">
      <alignment horizontal="right" vertical="center" wrapText="1"/>
    </xf>
    <xf numFmtId="0" fontId="4" fillId="16" borderId="9" xfId="0" applyFont="1" applyFill="1" applyBorder="1" applyAlignment="1">
      <alignment vertical="center" wrapText="1"/>
    </xf>
    <xf numFmtId="0" fontId="8" fillId="17" borderId="9" xfId="0" applyFont="1" applyFill="1" applyBorder="1" applyAlignment="1">
      <alignment horizontal="center" vertical="center" wrapText="1"/>
    </xf>
    <xf numFmtId="0" fontId="4" fillId="18" borderId="7" xfId="0" applyFont="1" applyFill="1" applyBorder="1" applyAlignment="1">
      <alignment vertical="center" wrapText="1"/>
    </xf>
    <xf numFmtId="0" fontId="6" fillId="19" borderId="7" xfId="0" applyFont="1" applyFill="1" applyBorder="1" applyAlignment="1">
      <alignment horizontal="center" vertical="center" wrapText="1"/>
    </xf>
    <xf numFmtId="0" fontId="7" fillId="20" borderId="7" xfId="0" applyFont="1" applyFill="1" applyBorder="1" applyAlignment="1">
      <alignment horizontal="center" vertical="center" wrapText="1"/>
    </xf>
    <xf numFmtId="0" fontId="6" fillId="21" borderId="7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18" borderId="10" xfId="0" applyFont="1" applyFill="1" applyBorder="1" applyAlignment="1">
      <alignment vertical="center" wrapText="1"/>
    </xf>
    <xf numFmtId="0" fontId="6" fillId="22" borderId="7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 wrapText="1"/>
    </xf>
    <xf numFmtId="0" fontId="7" fillId="24" borderId="11" xfId="0" applyFont="1" applyFill="1" applyBorder="1" applyAlignment="1">
      <alignment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25" borderId="10" xfId="0" applyFont="1" applyFill="1" applyBorder="1" applyAlignment="1">
      <alignment vertical="center" wrapText="1"/>
    </xf>
    <xf numFmtId="0" fontId="6" fillId="26" borderId="6" xfId="0" applyFont="1" applyFill="1" applyBorder="1" applyAlignment="1">
      <alignment horizontal="center" vertical="center" wrapText="1"/>
    </xf>
    <xf numFmtId="0" fontId="6" fillId="26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9" borderId="6" xfId="0" applyFont="1" applyFill="1" applyBorder="1" applyAlignment="1">
      <alignment vertical="top" wrapText="1"/>
    </xf>
    <xf numFmtId="0" fontId="4" fillId="27" borderId="3" xfId="0" applyFont="1" applyFill="1" applyBorder="1" applyAlignment="1"/>
    <xf numFmtId="0" fontId="4" fillId="27" borderId="7" xfId="0" applyFont="1" applyFill="1" applyBorder="1" applyAlignment="1"/>
    <xf numFmtId="0" fontId="4" fillId="27" borderId="5" xfId="0" applyFont="1" applyFill="1" applyBorder="1" applyAlignment="1"/>
    <xf numFmtId="0" fontId="3" fillId="28" borderId="7" xfId="0" applyFont="1" applyFill="1" applyBorder="1" applyAlignment="1">
      <alignment horizontal="center"/>
    </xf>
    <xf numFmtId="0" fontId="3" fillId="28" borderId="14" xfId="0" applyFont="1" applyFill="1" applyBorder="1" applyAlignment="1">
      <alignment horizontal="center"/>
    </xf>
    <xf numFmtId="0" fontId="4" fillId="30" borderId="13" xfId="0" applyFont="1" applyFill="1" applyBorder="1" applyAlignment="1">
      <alignment wrapText="1"/>
    </xf>
    <xf numFmtId="0" fontId="4" fillId="30" borderId="7" xfId="0" applyFont="1" applyFill="1" applyBorder="1" applyAlignment="1">
      <alignment horizontal="center" wrapText="1"/>
    </xf>
    <xf numFmtId="0" fontId="3" fillId="30" borderId="7" xfId="0" applyFont="1" applyFill="1" applyBorder="1" applyAlignment="1">
      <alignment horizontal="right" vertical="top"/>
    </xf>
    <xf numFmtId="0" fontId="3" fillId="28" borderId="7" xfId="0" applyFont="1" applyFill="1" applyBorder="1" applyAlignment="1">
      <alignment horizontal="right" vertical="top"/>
    </xf>
    <xf numFmtId="0" fontId="4" fillId="30" borderId="7" xfId="0" applyFont="1" applyFill="1" applyBorder="1" applyAlignment="1">
      <alignment horizontal="center" vertical="top"/>
    </xf>
    <xf numFmtId="0" fontId="4" fillId="30" borderId="7" xfId="0" applyFont="1" applyFill="1" applyBorder="1" applyAlignment="1">
      <alignment wrapText="1"/>
    </xf>
    <xf numFmtId="0" fontId="4" fillId="27" borderId="7" xfId="0" applyFont="1" applyFill="1" applyBorder="1" applyAlignment="1">
      <alignment vertical="top"/>
    </xf>
    <xf numFmtId="0" fontId="4" fillId="31" borderId="6" xfId="0" applyFont="1" applyFill="1" applyBorder="1" applyAlignment="1"/>
    <xf numFmtId="0" fontId="4" fillId="27" borderId="15" xfId="0" applyFont="1" applyFill="1" applyBorder="1" applyAlignment="1">
      <alignment vertical="top"/>
    </xf>
    <xf numFmtId="0" fontId="4" fillId="29" borderId="16" xfId="0" applyFont="1" applyFill="1" applyBorder="1" applyAlignment="1">
      <alignment vertical="top" wrapText="1"/>
    </xf>
    <xf numFmtId="0" fontId="10" fillId="31" borderId="17" xfId="0" applyFont="1" applyFill="1" applyBorder="1" applyAlignment="1">
      <alignment wrapText="1"/>
    </xf>
    <xf numFmtId="0" fontId="3" fillId="27" borderId="7" xfId="0" applyFont="1" applyFill="1" applyBorder="1" applyAlignment="1"/>
    <xf numFmtId="0" fontId="4" fillId="30" borderId="18" xfId="0" applyFont="1" applyFill="1" applyBorder="1" applyAlignment="1">
      <alignment wrapText="1"/>
    </xf>
    <xf numFmtId="0" fontId="4" fillId="27" borderId="7" xfId="0" applyFont="1" applyFill="1" applyBorder="1" applyAlignment="1">
      <alignment wrapText="1"/>
    </xf>
    <xf numFmtId="0" fontId="3" fillId="27" borderId="15" xfId="0" applyFont="1" applyFill="1" applyBorder="1" applyAlignment="1">
      <alignment horizontal="center"/>
    </xf>
    <xf numFmtId="0" fontId="3" fillId="27" borderId="7" xfId="0" applyFont="1" applyFill="1" applyBorder="1" applyAlignment="1">
      <alignment horizontal="right" vertical="top"/>
    </xf>
    <xf numFmtId="0" fontId="4" fillId="28" borderId="7" xfId="0" applyFont="1" applyFill="1" applyBorder="1" applyAlignment="1">
      <alignment horizontal="center" vertical="top"/>
    </xf>
    <xf numFmtId="0" fontId="3" fillId="27" borderId="7" xfId="0" applyFont="1" applyFill="1" applyBorder="1" applyAlignment="1">
      <alignment wrapText="1"/>
    </xf>
    <xf numFmtId="0" fontId="4" fillId="29" borderId="1" xfId="0" applyFont="1" applyFill="1" applyBorder="1" applyAlignment="1">
      <alignment horizontal="left" vertical="top"/>
    </xf>
    <xf numFmtId="0" fontId="4" fillId="11" borderId="15" xfId="0" applyFont="1" applyFill="1" applyBorder="1" applyAlignment="1">
      <alignment horizontal="left" wrapText="1"/>
    </xf>
    <xf numFmtId="0" fontId="3" fillId="11" borderId="3" xfId="0" applyFont="1" applyFill="1" applyBorder="1" applyAlignment="1">
      <alignment wrapText="1"/>
    </xf>
    <xf numFmtId="0" fontId="3" fillId="11" borderId="7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3" xfId="0" applyFont="1" applyFill="1" applyBorder="1" applyAlignment="1">
      <alignment vertical="top"/>
    </xf>
    <xf numFmtId="0" fontId="3" fillId="11" borderId="7" xfId="0" applyFont="1" applyFill="1" applyBorder="1" applyAlignment="1">
      <alignment horizontal="center" wrapText="1"/>
    </xf>
    <xf numFmtId="0" fontId="3" fillId="11" borderId="7" xfId="0" applyFont="1" applyFill="1" applyBorder="1" applyAlignment="1">
      <alignment horizontal="right" vertical="top"/>
    </xf>
    <xf numFmtId="0" fontId="3" fillId="0" borderId="7" xfId="0" applyFont="1" applyFill="1" applyBorder="1" applyAlignment="1">
      <alignment horizontal="right" vertical="top"/>
    </xf>
    <xf numFmtId="0" fontId="3" fillId="13" borderId="7" xfId="0" applyFont="1" applyFill="1" applyBorder="1" applyAlignment="1">
      <alignment horizontal="right" vertical="top"/>
    </xf>
    <xf numFmtId="0" fontId="3" fillId="12" borderId="7" xfId="0" applyFont="1" applyFill="1" applyBorder="1" applyAlignment="1">
      <alignment horizontal="right" vertical="top"/>
    </xf>
    <xf numFmtId="0" fontId="3" fillId="0" borderId="7" xfId="0" applyFont="1" applyFill="1" applyBorder="1" applyAlignment="1">
      <alignment horizontal="center" vertical="top"/>
    </xf>
    <xf numFmtId="0" fontId="3" fillId="11" borderId="7" xfId="0" applyFont="1" applyFill="1" applyBorder="1" applyAlignment="1">
      <alignment vertical="top"/>
    </xf>
    <xf numFmtId="0" fontId="11" fillId="31" borderId="16" xfId="0" applyFont="1" applyFill="1" applyBorder="1" applyAlignment="1"/>
    <xf numFmtId="0" fontId="3" fillId="11" borderId="0" xfId="0" applyFont="1" applyFill="1" applyBorder="1" applyAlignment="1">
      <alignment horizontal="right" vertical="top"/>
    </xf>
    <xf numFmtId="0" fontId="3" fillId="0" borderId="0" xfId="0" applyFont="1" applyFill="1" applyAlignment="1">
      <alignment horizontal="right" vertical="top"/>
    </xf>
    <xf numFmtId="0" fontId="4" fillId="11" borderId="6" xfId="0" applyFont="1" applyFill="1" applyBorder="1" applyAlignment="1">
      <alignment horizontal="left" vertical="top" wrapText="1"/>
    </xf>
    <xf numFmtId="0" fontId="3" fillId="11" borderId="12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/>
    </xf>
    <xf numFmtId="0" fontId="3" fillId="11" borderId="13" xfId="0" applyFont="1" applyFill="1" applyBorder="1" applyAlignment="1">
      <alignment wrapText="1"/>
    </xf>
    <xf numFmtId="0" fontId="3" fillId="14" borderId="7" xfId="0" applyFont="1" applyFill="1" applyBorder="1" applyAlignment="1">
      <alignment horizontal="right" vertical="top"/>
    </xf>
    <xf numFmtId="0" fontId="12" fillId="14" borderId="7" xfId="0" applyFont="1" applyFill="1" applyBorder="1" applyAlignment="1">
      <alignment vertical="top"/>
    </xf>
    <xf numFmtId="0" fontId="3" fillId="14" borderId="3" xfId="0" applyFont="1" applyFill="1" applyBorder="1" applyAlignment="1">
      <alignment horizontal="right" vertical="top"/>
    </xf>
    <xf numFmtId="0" fontId="4" fillId="11" borderId="16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/>
    </xf>
    <xf numFmtId="0" fontId="3" fillId="14" borderId="0" xfId="0" applyFont="1" applyFill="1" applyBorder="1" applyAlignment="1">
      <alignment horizontal="right" vertical="top"/>
    </xf>
    <xf numFmtId="0" fontId="3" fillId="0" borderId="7" xfId="0" applyFont="1" applyBorder="1" applyAlignment="1">
      <alignment horizontal="left" wrapText="1"/>
    </xf>
    <xf numFmtId="0" fontId="2" fillId="0" borderId="20" xfId="0" applyFont="1" applyFill="1" applyBorder="1" applyAlignment="1">
      <alignment horizontal="center"/>
    </xf>
    <xf numFmtId="0" fontId="2" fillId="0" borderId="1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top"/>
    </xf>
    <xf numFmtId="0" fontId="13" fillId="32" borderId="7" xfId="1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right" vertical="top"/>
    </xf>
    <xf numFmtId="0" fontId="2" fillId="0" borderId="7" xfId="0" applyFont="1" applyBorder="1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2" applyFont="1" applyFill="1" applyBorder="1"/>
    <xf numFmtId="0" fontId="3" fillId="0" borderId="7" xfId="0" applyFont="1" applyBorder="1" applyAlignment="1">
      <alignment horizontal="right"/>
    </xf>
    <xf numFmtId="0" fontId="3" fillId="0" borderId="13" xfId="0" applyFont="1" applyBorder="1" applyAlignment="1">
      <alignment wrapText="1"/>
    </xf>
    <xf numFmtId="0" fontId="4" fillId="31" borderId="16" xfId="0" applyFont="1" applyFill="1" applyBorder="1" applyAlignment="1">
      <alignment vertical="top" wrapText="1"/>
    </xf>
    <xf numFmtId="0" fontId="4" fillId="31" borderId="1" xfId="0" applyFont="1" applyFill="1" applyBorder="1" applyAlignment="1">
      <alignment vertical="top"/>
    </xf>
    <xf numFmtId="0" fontId="4" fillId="33" borderId="15" xfId="0" applyFont="1" applyFill="1" applyBorder="1" applyAlignment="1">
      <alignment horizontal="left" wrapText="1"/>
    </xf>
    <xf numFmtId="0" fontId="3" fillId="0" borderId="7" xfId="0" applyFont="1" applyFill="1" applyBorder="1" applyAlignment="1"/>
    <xf numFmtId="0" fontId="2" fillId="0" borderId="13" xfId="2" applyFont="1" applyFill="1" applyBorder="1"/>
    <xf numFmtId="0" fontId="3" fillId="14" borderId="7" xfId="0" applyFont="1" applyFill="1" applyBorder="1" applyAlignment="1">
      <alignment horizontal="right"/>
    </xf>
    <xf numFmtId="0" fontId="3" fillId="0" borderId="7" xfId="0" applyFont="1" applyFill="1" applyBorder="1" applyAlignment="1">
      <alignment wrapText="1"/>
    </xf>
    <xf numFmtId="0" fontId="12" fillId="33" borderId="7" xfId="0" applyFont="1" applyFill="1" applyBorder="1" applyAlignment="1">
      <alignment vertical="top"/>
    </xf>
    <xf numFmtId="0" fontId="12" fillId="33" borderId="21" xfId="0" applyFont="1" applyFill="1" applyBorder="1" applyAlignment="1">
      <alignment vertical="top"/>
    </xf>
    <xf numFmtId="0" fontId="3" fillId="31" borderId="16" xfId="0" applyFont="1" applyFill="1" applyBorder="1" applyAlignment="1">
      <alignment wrapText="1"/>
    </xf>
    <xf numFmtId="0" fontId="3" fillId="33" borderId="7" xfId="0" applyFont="1" applyFill="1" applyBorder="1" applyAlignment="1">
      <alignment horizontal="right" vertical="top"/>
    </xf>
    <xf numFmtId="0" fontId="3" fillId="0" borderId="12" xfId="0" applyFont="1" applyFill="1" applyBorder="1" applyAlignment="1">
      <alignment vertical="top"/>
    </xf>
    <xf numFmtId="0" fontId="3" fillId="11" borderId="0" xfId="0" applyFont="1" applyFill="1" applyBorder="1" applyAlignment="1">
      <alignment wrapText="1"/>
    </xf>
    <xf numFmtId="0" fontId="3" fillId="31" borderId="16" xfId="0" applyFont="1" applyFill="1" applyBorder="1" applyAlignment="1">
      <alignment vertical="top" wrapText="1"/>
    </xf>
    <xf numFmtId="0" fontId="2" fillId="0" borderId="7" xfId="0" applyFont="1" applyFill="1" applyBorder="1" applyAlignment="1">
      <alignment horizontal="left" wrapText="1"/>
    </xf>
    <xf numFmtId="0" fontId="2" fillId="0" borderId="13" xfId="0" applyFont="1" applyFill="1" applyBorder="1" applyAlignment="1">
      <alignment horizontal="left" vertical="center" wrapText="1"/>
    </xf>
    <xf numFmtId="0" fontId="12" fillId="14" borderId="21" xfId="0" applyFont="1" applyFill="1" applyBorder="1" applyAlignment="1">
      <alignment vertical="top"/>
    </xf>
    <xf numFmtId="0" fontId="11" fillId="31" borderId="16" xfId="0" applyFont="1" applyFill="1" applyBorder="1"/>
    <xf numFmtId="0" fontId="3" fillId="14" borderId="7" xfId="0" applyFont="1" applyFill="1" applyBorder="1" applyAlignment="1">
      <alignment vertical="top"/>
    </xf>
    <xf numFmtId="0" fontId="3" fillId="4" borderId="7" xfId="0" applyFont="1" applyFill="1" applyBorder="1" applyAlignment="1">
      <alignment vertical="top"/>
    </xf>
    <xf numFmtId="0" fontId="12" fillId="34" borderId="7" xfId="0" applyFont="1" applyFill="1" applyBorder="1" applyAlignment="1">
      <alignment vertical="top"/>
    </xf>
    <xf numFmtId="0" fontId="3" fillId="11" borderId="21" xfId="0" applyFont="1" applyFill="1" applyBorder="1" applyAlignment="1">
      <alignment wrapText="1"/>
    </xf>
    <xf numFmtId="0" fontId="2" fillId="0" borderId="21" xfId="0" applyFont="1" applyBorder="1" applyAlignment="1">
      <alignment horizontal="left" vertical="center" wrapText="1"/>
    </xf>
    <xf numFmtId="0" fontId="3" fillId="0" borderId="13" xfId="0" applyFont="1" applyBorder="1"/>
    <xf numFmtId="0" fontId="3" fillId="0" borderId="13" xfId="0" applyFont="1" applyFill="1" applyBorder="1"/>
    <xf numFmtId="0" fontId="3" fillId="0" borderId="8" xfId="0" applyFont="1" applyFill="1" applyBorder="1" applyAlignment="1">
      <alignment horizontal="center"/>
    </xf>
    <xf numFmtId="0" fontId="2" fillId="0" borderId="6" xfId="2" applyFont="1" applyFill="1" applyBorder="1"/>
    <xf numFmtId="0" fontId="3" fillId="11" borderId="7" xfId="0" applyFont="1" applyFill="1" applyBorder="1" applyAlignment="1">
      <alignment horizontal="right"/>
    </xf>
    <xf numFmtId="0" fontId="3" fillId="11" borderId="7" xfId="0" applyFont="1" applyFill="1" applyBorder="1" applyAlignment="1">
      <alignment vertical="center" wrapText="1"/>
    </xf>
    <xf numFmtId="0" fontId="3" fillId="31" borderId="1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wrapText="1"/>
    </xf>
    <xf numFmtId="0" fontId="11" fillId="0" borderId="7" xfId="0" applyFont="1" applyBorder="1"/>
    <xf numFmtId="0" fontId="3" fillId="11" borderId="6" xfId="0" applyFont="1" applyFill="1" applyBorder="1" applyAlignment="1">
      <alignment vertical="top"/>
    </xf>
    <xf numFmtId="0" fontId="11" fillId="31" borderId="16" xfId="0" applyFont="1" applyFill="1" applyBorder="1" applyAlignment="1">
      <alignment vertical="center"/>
    </xf>
    <xf numFmtId="0" fontId="2" fillId="33" borderId="7" xfId="0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wrapText="1"/>
    </xf>
    <xf numFmtId="0" fontId="3" fillId="0" borderId="7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horizontal="center"/>
    </xf>
    <xf numFmtId="0" fontId="3" fillId="0" borderId="23" xfId="0" applyFont="1" applyBorder="1"/>
    <xf numFmtId="0" fontId="4" fillId="11" borderId="19" xfId="0" applyFont="1" applyFill="1" applyBorder="1" applyAlignment="1">
      <alignment horizontal="left" vertical="top" wrapText="1"/>
    </xf>
    <xf numFmtId="0" fontId="3" fillId="27" borderId="12" xfId="0" applyFont="1" applyFill="1" applyBorder="1" applyAlignment="1"/>
    <xf numFmtId="0" fontId="4" fillId="27" borderId="15" xfId="0" applyFont="1" applyFill="1" applyBorder="1" applyAlignment="1">
      <alignment wrapText="1"/>
    </xf>
    <xf numFmtId="0" fontId="4" fillId="27" borderId="12" xfId="0" applyFont="1" applyFill="1" applyBorder="1" applyAlignment="1">
      <alignment wrapText="1"/>
    </xf>
    <xf numFmtId="0" fontId="3" fillId="27" borderId="13" xfId="0" applyFont="1" applyFill="1" applyBorder="1" applyAlignment="1"/>
    <xf numFmtId="0" fontId="3" fillId="27" borderId="7" xfId="0" applyFont="1" applyFill="1" applyBorder="1" applyAlignment="1">
      <alignment horizontal="center"/>
    </xf>
    <xf numFmtId="0" fontId="3" fillId="31" borderId="16" xfId="0" applyFont="1" applyFill="1" applyBorder="1" applyAlignment="1"/>
    <xf numFmtId="0" fontId="4" fillId="27" borderId="5" xfId="0" applyFont="1" applyFill="1" applyBorder="1" applyAlignment="1">
      <alignment wrapText="1"/>
    </xf>
    <xf numFmtId="0" fontId="3" fillId="4" borderId="7" xfId="0" applyFont="1" applyFill="1" applyBorder="1" applyAlignment="1">
      <alignment horizontal="right" vertical="top"/>
    </xf>
    <xf numFmtId="0" fontId="3" fillId="11" borderId="7" xfId="0" applyFont="1" applyFill="1" applyBorder="1" applyAlignment="1">
      <alignment horizontal="left" vertical="center" wrapText="1"/>
    </xf>
    <xf numFmtId="0" fontId="2" fillId="11" borderId="9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/>
    </xf>
    <xf numFmtId="0" fontId="3" fillId="14" borderId="13" xfId="0" applyFont="1" applyFill="1" applyBorder="1" applyAlignment="1">
      <alignment wrapText="1"/>
    </xf>
    <xf numFmtId="0" fontId="3" fillId="14" borderId="7" xfId="0" applyFont="1" applyFill="1" applyBorder="1" applyAlignment="1">
      <alignment horizontal="center" wrapText="1"/>
    </xf>
    <xf numFmtId="0" fontId="2" fillId="11" borderId="5" xfId="0" applyFont="1" applyFill="1" applyBorder="1" applyAlignment="1">
      <alignment horizontal="left" vertical="center" wrapText="1"/>
    </xf>
    <xf numFmtId="0" fontId="4" fillId="27" borderId="6" xfId="0" applyFont="1" applyFill="1" applyBorder="1" applyAlignment="1">
      <alignment vertical="top"/>
    </xf>
    <xf numFmtId="0" fontId="3" fillId="35" borderId="7" xfId="0" applyFont="1" applyFill="1" applyBorder="1" applyAlignment="1">
      <alignment horizontal="right" vertical="top"/>
    </xf>
    <xf numFmtId="0" fontId="12" fillId="35" borderId="7" xfId="0" applyFont="1" applyFill="1" applyBorder="1" applyAlignment="1">
      <alignment vertical="top"/>
    </xf>
    <xf numFmtId="0" fontId="3" fillId="35" borderId="7" xfId="0" applyFont="1" applyFill="1" applyBorder="1" applyAlignment="1">
      <alignment vertical="top"/>
    </xf>
    <xf numFmtId="0" fontId="3" fillId="31" borderId="16" xfId="0" applyFont="1" applyFill="1" applyBorder="1" applyAlignment="1">
      <alignment horizontal="left" vertical="center" wrapText="1"/>
    </xf>
    <xf numFmtId="0" fontId="3" fillId="11" borderId="9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wrapText="1"/>
    </xf>
    <xf numFmtId="0" fontId="3" fillId="11" borderId="11" xfId="0" applyFont="1" applyFill="1" applyBorder="1" applyAlignment="1">
      <alignment horizontal="left" vertical="center" wrapText="1"/>
    </xf>
    <xf numFmtId="0" fontId="3" fillId="33" borderId="7" xfId="0" applyFont="1" applyFill="1" applyBorder="1"/>
    <xf numFmtId="0" fontId="3" fillId="33" borderId="7" xfId="0" applyFont="1" applyFill="1" applyBorder="1" applyAlignment="1">
      <alignment horizontal="center" wrapText="1"/>
    </xf>
    <xf numFmtId="0" fontId="3" fillId="11" borderId="5" xfId="0" applyFont="1" applyFill="1" applyBorder="1" applyAlignment="1">
      <alignment horizontal="left" vertical="center" wrapText="1"/>
    </xf>
    <xf numFmtId="0" fontId="3" fillId="30" borderId="18" xfId="0" applyFont="1" applyFill="1" applyBorder="1" applyAlignment="1">
      <alignment wrapText="1"/>
    </xf>
    <xf numFmtId="0" fontId="3" fillId="27" borderId="7" xfId="0" applyFont="1" applyFill="1" applyBorder="1" applyAlignment="1">
      <alignment vertical="top"/>
    </xf>
    <xf numFmtId="0" fontId="3" fillId="11" borderId="24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11" borderId="25" xfId="0" applyFont="1" applyFill="1" applyBorder="1" applyAlignment="1">
      <alignment wrapText="1"/>
    </xf>
    <xf numFmtId="0" fontId="3" fillId="33" borderId="26" xfId="0" applyFont="1" applyFill="1" applyBorder="1"/>
    <xf numFmtId="0" fontId="4" fillId="27" borderId="12" xfId="0" applyFont="1" applyFill="1" applyBorder="1" applyAlignment="1"/>
    <xf numFmtId="0" fontId="4" fillId="30" borderId="27" xfId="0" applyFont="1" applyFill="1" applyBorder="1" applyAlignment="1">
      <alignment wrapText="1"/>
    </xf>
    <xf numFmtId="0" fontId="4" fillId="27" borderId="13" xfId="0" applyFont="1" applyFill="1" applyBorder="1" applyAlignment="1"/>
    <xf numFmtId="0" fontId="4" fillId="27" borderId="7" xfId="0" applyFont="1" applyFill="1" applyBorder="1" applyAlignment="1">
      <alignment horizontal="center"/>
    </xf>
    <xf numFmtId="0" fontId="9" fillId="0" borderId="0" xfId="0" applyFont="1" applyFill="1" applyAlignment="1"/>
    <xf numFmtId="0" fontId="4" fillId="27" borderId="7" xfId="0" applyFont="1" applyFill="1" applyBorder="1" applyAlignment="1">
      <alignment horizontal="right" vertical="top"/>
    </xf>
    <xf numFmtId="0" fontId="4" fillId="28" borderId="7" xfId="0" applyFont="1" applyFill="1" applyBorder="1" applyAlignment="1">
      <alignment horizontal="right" vertical="top"/>
    </xf>
    <xf numFmtId="0" fontId="4" fillId="0" borderId="0" xfId="0" applyFont="1" applyFill="1" applyAlignment="1">
      <alignment vertical="top"/>
    </xf>
    <xf numFmtId="0" fontId="4" fillId="31" borderId="16" xfId="0" applyFont="1" applyFill="1" applyBorder="1" applyAlignment="1"/>
    <xf numFmtId="0" fontId="4" fillId="27" borderId="13" xfId="0" applyFont="1" applyFill="1" applyBorder="1" applyAlignment="1">
      <alignment wrapText="1"/>
    </xf>
    <xf numFmtId="0" fontId="7" fillId="0" borderId="0" xfId="0" applyFont="1" applyFill="1" applyAlignment="1">
      <alignment vertical="top"/>
    </xf>
    <xf numFmtId="0" fontId="9" fillId="0" borderId="0" xfId="0" applyFont="1" applyAlignment="1"/>
    <xf numFmtId="0" fontId="3" fillId="11" borderId="23" xfId="0" applyFont="1" applyFill="1" applyBorder="1" applyAlignment="1">
      <alignment wrapText="1"/>
    </xf>
    <xf numFmtId="0" fontId="12" fillId="11" borderId="7" xfId="0" applyFont="1" applyFill="1" applyBorder="1" applyAlignment="1">
      <alignment horizontal="right" vertical="top"/>
    </xf>
    <xf numFmtId="0" fontId="3" fillId="11" borderId="9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wrapText="1"/>
    </xf>
    <xf numFmtId="0" fontId="2" fillId="12" borderId="7" xfId="0" applyFont="1" applyFill="1" applyBorder="1" applyAlignment="1">
      <alignment horizontal="right" vertical="top"/>
    </xf>
    <xf numFmtId="0" fontId="11" fillId="0" borderId="11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3" fillId="11" borderId="28" xfId="0" applyFont="1" applyFill="1" applyBorder="1" applyAlignment="1">
      <alignment wrapText="1"/>
    </xf>
    <xf numFmtId="0" fontId="3" fillId="11" borderId="7" xfId="0" applyFont="1" applyFill="1" applyBorder="1" applyAlignment="1"/>
    <xf numFmtId="0" fontId="3" fillId="0" borderId="20" xfId="0" applyFont="1" applyFill="1" applyBorder="1" applyAlignment="1">
      <alignment horizontal="center" wrapText="1"/>
    </xf>
    <xf numFmtId="0" fontId="11" fillId="0" borderId="5" xfId="0" applyFont="1" applyBorder="1" applyAlignment="1">
      <alignment vertical="center"/>
    </xf>
    <xf numFmtId="0" fontId="4" fillId="30" borderId="15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3" fillId="0" borderId="29" xfId="0" applyFont="1" applyFill="1" applyBorder="1" applyAlignment="1">
      <alignment horizontal="center"/>
    </xf>
    <xf numFmtId="0" fontId="3" fillId="36" borderId="7" xfId="0" applyFont="1" applyFill="1" applyBorder="1" applyAlignment="1">
      <alignment horizontal="right" vertical="top"/>
    </xf>
    <xf numFmtId="0" fontId="3" fillId="31" borderId="19" xfId="0" applyFont="1" applyFill="1" applyBorder="1" applyAlignment="1">
      <alignment wrapText="1"/>
    </xf>
    <xf numFmtId="0" fontId="4" fillId="31" borderId="17" xfId="0" applyFont="1" applyFill="1" applyBorder="1" applyAlignment="1">
      <alignment horizontal="left" vertical="top"/>
    </xf>
    <xf numFmtId="0" fontId="4" fillId="27" borderId="14" xfId="0" applyFont="1" applyFill="1" applyBorder="1" applyAlignment="1">
      <alignment horizontal="center"/>
    </xf>
    <xf numFmtId="0" fontId="4" fillId="27" borderId="7" xfId="0" applyFont="1" applyFill="1" applyBorder="1" applyAlignment="1">
      <alignment horizontal="center" wrapText="1"/>
    </xf>
    <xf numFmtId="0" fontId="4" fillId="31" borderId="6" xfId="0" applyFont="1" applyFill="1" applyBorder="1" applyAlignment="1">
      <alignment horizontal="left" vertical="top" wrapText="1"/>
    </xf>
    <xf numFmtId="0" fontId="4" fillId="27" borderId="16" xfId="0" applyFont="1" applyFill="1" applyBorder="1" applyAlignment="1">
      <alignment vertical="top"/>
    </xf>
    <xf numFmtId="0" fontId="4" fillId="31" borderId="1" xfId="0" applyFont="1" applyFill="1" applyBorder="1" applyAlignment="1">
      <alignment horizontal="left" vertical="top"/>
    </xf>
    <xf numFmtId="0" fontId="4" fillId="0" borderId="15" xfId="0" applyFont="1" applyFill="1" applyBorder="1" applyAlignment="1">
      <alignment horizontal="left" wrapText="1"/>
    </xf>
    <xf numFmtId="0" fontId="2" fillId="0" borderId="7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right"/>
    </xf>
    <xf numFmtId="0" fontId="12" fillId="14" borderId="7" xfId="0" applyFont="1" applyFill="1" applyBorder="1" applyAlignment="1"/>
    <xf numFmtId="0" fontId="4" fillId="31" borderId="16" xfId="0" applyFont="1" applyFill="1" applyBorder="1" applyAlignment="1">
      <alignment horizontal="left" vertical="top" wrapText="1"/>
    </xf>
    <xf numFmtId="0" fontId="3" fillId="14" borderId="6" xfId="0" applyFont="1" applyFill="1" applyBorder="1" applyAlignment="1">
      <alignment horizontal="right" vertical="top"/>
    </xf>
    <xf numFmtId="0" fontId="3" fillId="0" borderId="0" xfId="0" applyFont="1" applyFill="1" applyAlignment="1">
      <alignment horizontal="right"/>
    </xf>
    <xf numFmtId="0" fontId="2" fillId="11" borderId="30" xfId="0" applyFont="1" applyFill="1" applyBorder="1" applyAlignment="1">
      <alignment horizontal="left" vertical="center"/>
    </xf>
    <xf numFmtId="0" fontId="9" fillId="33" borderId="0" xfId="0" applyFont="1" applyFill="1" applyAlignment="1"/>
    <xf numFmtId="0" fontId="2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4" fillId="37" borderId="7" xfId="0" applyFont="1" applyFill="1" applyBorder="1" applyAlignment="1">
      <alignment horizontal="center" vertical="center"/>
    </xf>
    <xf numFmtId="0" fontId="14" fillId="0" borderId="0" xfId="0" applyFont="1"/>
    <xf numFmtId="0" fontId="2" fillId="38" borderId="7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3">
    <cellStyle name="Normal" xfId="0" builtinId="0"/>
    <cellStyle name="Normal 3" xfId="2" xr:uid="{B705C7E9-7B7F-4071-BA5A-DA4D040962AA}"/>
    <cellStyle name="Normal 4" xfId="1" xr:uid="{897DFD8A-513F-4A5A-B7A8-1538ADF826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B126-824B-4703-A768-EAFD24856FE4}">
  <sheetPr>
    <tabColor rgb="FFFFFF00"/>
    <outlinePr summaryBelow="0" summaryRight="0"/>
  </sheetPr>
  <dimension ref="A1:BX1010"/>
  <sheetViews>
    <sheetView tabSelected="1" zoomScale="88" zoomScaleNormal="88" workbookViewId="0">
      <pane xSplit="9" ySplit="5" topLeftCell="K42" activePane="bottomRight" state="frozen"/>
      <selection pane="topRight" activeCell="F1" sqref="F1"/>
      <selection pane="bottomLeft" activeCell="A6" sqref="A6"/>
      <selection pane="bottomRight" activeCell="BA14" sqref="BA14"/>
    </sheetView>
  </sheetViews>
  <sheetFormatPr defaultColWidth="14.42578125" defaultRowHeight="15.75" customHeight="1" x14ac:dyDescent="0.2"/>
  <cols>
    <col min="1" max="1" width="14.85546875" style="1" hidden="1" customWidth="1"/>
    <col min="2" max="2" width="18.28515625" style="1" hidden="1" customWidth="1"/>
    <col min="3" max="3" width="8" style="1" hidden="1" customWidth="1"/>
    <col min="4" max="4" width="21.7109375" style="1" bestFit="1" customWidth="1"/>
    <col min="5" max="5" width="42.7109375" style="1" hidden="1" customWidth="1"/>
    <col min="6" max="6" width="17.140625" style="1" hidden="1" customWidth="1"/>
    <col min="7" max="7" width="47.42578125" style="1" hidden="1" customWidth="1"/>
    <col min="8" max="8" width="61.140625" style="1" customWidth="1"/>
    <col min="9" max="9" width="10.85546875" style="3" bestFit="1" customWidth="1"/>
    <col min="10" max="10" width="4" style="4" hidden="1" customWidth="1"/>
    <col min="11" max="11" width="6" style="1" customWidth="1"/>
    <col min="12" max="12" width="5.85546875" style="1" customWidth="1"/>
    <col min="13" max="13" width="6" style="1" customWidth="1"/>
    <col min="14" max="14" width="5.5703125" style="1" customWidth="1"/>
    <col min="15" max="15" width="6.140625" style="1" customWidth="1"/>
    <col min="16" max="16" width="5.28515625" style="1" customWidth="1"/>
    <col min="17" max="17" width="5.85546875" style="1" customWidth="1"/>
    <col min="18" max="18" width="5.7109375" style="1" customWidth="1"/>
    <col min="19" max="20" width="5.5703125" style="1" customWidth="1"/>
    <col min="21" max="22" width="6.140625" style="1" customWidth="1"/>
    <col min="23" max="23" width="6.140625" style="4" customWidth="1"/>
    <col min="24" max="39" width="6.140625" style="1" customWidth="1"/>
    <col min="40" max="40" width="8.7109375" style="1" customWidth="1"/>
    <col min="41" max="49" width="5.5703125" style="1" customWidth="1"/>
    <col min="50" max="50" width="5.7109375" style="1" customWidth="1"/>
    <col min="51" max="51" width="6.5703125" style="1" customWidth="1"/>
    <col min="52" max="52" width="8.42578125" style="256" customWidth="1"/>
    <col min="53" max="53" width="26" style="1" customWidth="1"/>
    <col min="54" max="54" width="13.7109375" style="1" customWidth="1"/>
    <col min="55" max="58" width="15.42578125" style="1" customWidth="1"/>
    <col min="59" max="59" width="12.5703125" style="1" customWidth="1"/>
    <col min="60" max="60" width="13.140625" style="1" customWidth="1"/>
    <col min="61" max="61" width="3.7109375" style="4" customWidth="1"/>
    <col min="62" max="62" width="22" style="1" customWidth="1"/>
    <col min="63" max="65" width="15.42578125" style="1" customWidth="1"/>
    <col min="66" max="66" width="2.140625" style="4" customWidth="1"/>
    <col min="67" max="67" width="26.7109375" style="1" customWidth="1"/>
    <col min="68" max="70" width="15.42578125" style="1" customWidth="1"/>
    <col min="71" max="71" width="3.7109375" style="10" customWidth="1"/>
    <col min="72" max="72" width="20.85546875" style="1" customWidth="1"/>
    <col min="73" max="76" width="15.42578125" style="1" customWidth="1"/>
    <col min="77" max="16384" width="14.42578125" style="1"/>
  </cols>
  <sheetData>
    <row r="1" spans="1:76" ht="12.75" x14ac:dyDescent="0.2">
      <c r="F1" s="2"/>
      <c r="G1" s="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 t="s">
        <v>0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5"/>
      <c r="BB1" s="5"/>
      <c r="BC1" s="5"/>
      <c r="BD1" s="5"/>
      <c r="BE1" s="5"/>
      <c r="BF1" s="5"/>
      <c r="BG1" s="5"/>
      <c r="BH1" s="5"/>
      <c r="BI1" s="5"/>
      <c r="BJ1" s="5" t="s">
        <v>1</v>
      </c>
      <c r="BK1" s="7"/>
      <c r="BL1" s="7"/>
      <c r="BM1" s="7"/>
      <c r="BN1" s="8"/>
      <c r="BO1" s="9" t="s">
        <v>2</v>
      </c>
      <c r="BP1" s="7"/>
      <c r="BQ1" s="7"/>
      <c r="BR1" s="7"/>
      <c r="BT1" s="9" t="s">
        <v>3</v>
      </c>
      <c r="BU1" s="7"/>
      <c r="BV1" s="7"/>
      <c r="BW1" s="7"/>
      <c r="BX1" s="7"/>
    </row>
    <row r="2" spans="1:76" ht="12.75" x14ac:dyDescent="0.2">
      <c r="F2" s="2"/>
      <c r="G2" s="2"/>
      <c r="W2" s="1"/>
      <c r="AZ2" s="3"/>
      <c r="BA2" s="11"/>
      <c r="BJ2" s="12" t="s">
        <v>1</v>
      </c>
      <c r="BK2" s="12"/>
      <c r="BL2" s="12"/>
      <c r="BM2" s="12"/>
      <c r="BN2" s="8"/>
      <c r="BO2" s="11" t="s">
        <v>4</v>
      </c>
      <c r="BP2" s="12"/>
      <c r="BQ2" s="12"/>
      <c r="BR2" s="12"/>
      <c r="BT2" s="11" t="s">
        <v>5</v>
      </c>
      <c r="BU2" s="12"/>
      <c r="BV2" s="12"/>
      <c r="BW2" s="12"/>
      <c r="BX2" s="12"/>
    </row>
    <row r="3" spans="1:76" ht="27" customHeight="1" x14ac:dyDescent="0.2">
      <c r="A3" s="12"/>
      <c r="B3" s="13" t="s">
        <v>6</v>
      </c>
      <c r="C3" s="12"/>
      <c r="D3" s="14" t="s">
        <v>7</v>
      </c>
      <c r="E3" s="12"/>
      <c r="F3" s="15" t="s">
        <v>8</v>
      </c>
      <c r="G3" s="16"/>
      <c r="H3" s="12"/>
      <c r="I3" s="2"/>
      <c r="K3" s="17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7" t="s">
        <v>9</v>
      </c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9"/>
      <c r="BA3" s="20"/>
      <c r="BB3" s="20"/>
      <c r="BC3" s="20"/>
      <c r="BD3" s="20"/>
      <c r="BE3" s="20" t="s">
        <v>10</v>
      </c>
      <c r="BF3" s="20"/>
      <c r="BG3" s="20"/>
      <c r="BH3" s="21"/>
      <c r="BI3" s="22"/>
      <c r="BJ3" s="23"/>
      <c r="BK3" s="24" t="s">
        <v>11</v>
      </c>
      <c r="BL3" s="23"/>
      <c r="BM3" s="25"/>
      <c r="BN3" s="26"/>
      <c r="BO3" s="27"/>
      <c r="BP3" s="27"/>
      <c r="BQ3" s="27" t="s">
        <v>12</v>
      </c>
      <c r="BR3" s="28"/>
      <c r="BS3" s="29"/>
      <c r="BT3" s="30"/>
      <c r="BU3" s="30"/>
      <c r="BV3" s="31" t="s">
        <v>13</v>
      </c>
      <c r="BW3" s="30"/>
      <c r="BX3" s="30"/>
    </row>
    <row r="4" spans="1:76" ht="12.75" x14ac:dyDescent="0.2">
      <c r="A4" s="32"/>
      <c r="B4" s="33"/>
      <c r="C4" s="34"/>
      <c r="D4" s="35"/>
      <c r="E4" s="36"/>
      <c r="F4" s="37"/>
      <c r="G4" s="38"/>
      <c r="H4" s="39"/>
      <c r="I4" s="40"/>
      <c r="K4" s="41"/>
      <c r="L4" s="41"/>
      <c r="M4" s="41"/>
      <c r="N4" s="41"/>
      <c r="O4" s="42"/>
      <c r="P4" s="43" t="s">
        <v>14</v>
      </c>
      <c r="Q4" s="41"/>
      <c r="R4" s="41"/>
      <c r="S4" s="41"/>
      <c r="T4" s="41"/>
      <c r="U4" s="44"/>
      <c r="V4" s="43" t="s">
        <v>15</v>
      </c>
      <c r="W4" s="45"/>
      <c r="X4" s="41"/>
      <c r="Y4" s="41"/>
      <c r="Z4" s="46"/>
      <c r="AA4" s="43" t="s">
        <v>16</v>
      </c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7"/>
      <c r="AZ4" s="48"/>
      <c r="BA4" s="49"/>
      <c r="BB4" s="50"/>
      <c r="BC4" s="50"/>
      <c r="BD4" s="50"/>
      <c r="BE4" s="50"/>
      <c r="BF4" s="50"/>
      <c r="BG4" s="50"/>
      <c r="BH4" s="50"/>
      <c r="BI4" s="22"/>
      <c r="BJ4" s="39"/>
      <c r="BK4" s="39"/>
      <c r="BL4" s="50"/>
      <c r="BM4" s="50"/>
      <c r="BN4" s="22"/>
      <c r="BO4" s="51"/>
      <c r="BP4" s="50"/>
      <c r="BQ4" s="50"/>
      <c r="BR4" s="50"/>
      <c r="BS4" s="52"/>
      <c r="BT4" s="51"/>
      <c r="BU4" s="39"/>
      <c r="BV4" s="50"/>
      <c r="BW4" s="50"/>
      <c r="BX4" s="50"/>
    </row>
    <row r="5" spans="1:76" s="79" customFormat="1" ht="57.75" customHeight="1" x14ac:dyDescent="0.2">
      <c r="A5" s="53" t="s">
        <v>17</v>
      </c>
      <c r="B5" s="54"/>
      <c r="C5" s="55" t="s">
        <v>18</v>
      </c>
      <c r="D5" s="56" t="s">
        <v>19</v>
      </c>
      <c r="E5" s="55" t="s">
        <v>20</v>
      </c>
      <c r="F5" s="57" t="s">
        <v>21</v>
      </c>
      <c r="G5" s="58" t="s">
        <v>22</v>
      </c>
      <c r="H5" s="59" t="s">
        <v>23</v>
      </c>
      <c r="I5" s="57" t="s">
        <v>24</v>
      </c>
      <c r="J5" s="60"/>
      <c r="K5" s="61">
        <v>1982</v>
      </c>
      <c r="L5" s="61">
        <v>1983</v>
      </c>
      <c r="M5" s="61">
        <v>1984</v>
      </c>
      <c r="N5" s="61">
        <v>1985</v>
      </c>
      <c r="O5" s="61">
        <v>1986</v>
      </c>
      <c r="P5" s="61">
        <v>1987</v>
      </c>
      <c r="Q5" s="61">
        <v>1988</v>
      </c>
      <c r="R5" s="61">
        <v>1989</v>
      </c>
      <c r="S5" s="61">
        <v>1990</v>
      </c>
      <c r="T5" s="61">
        <v>1991</v>
      </c>
      <c r="U5" s="61">
        <v>1992</v>
      </c>
      <c r="V5" s="61">
        <v>1993</v>
      </c>
      <c r="W5" s="61">
        <v>1994</v>
      </c>
      <c r="X5" s="61">
        <v>1995</v>
      </c>
      <c r="Y5" s="61">
        <v>1996</v>
      </c>
      <c r="Z5" s="61">
        <v>1997</v>
      </c>
      <c r="AA5" s="61">
        <v>1998</v>
      </c>
      <c r="AB5" s="61">
        <v>1999</v>
      </c>
      <c r="AC5" s="61">
        <v>2000</v>
      </c>
      <c r="AD5" s="61">
        <v>2001</v>
      </c>
      <c r="AE5" s="61">
        <v>2002</v>
      </c>
      <c r="AF5" s="61">
        <v>2003</v>
      </c>
      <c r="AG5" s="61">
        <v>2004</v>
      </c>
      <c r="AH5" s="61">
        <v>2005</v>
      </c>
      <c r="AI5" s="61">
        <v>2006</v>
      </c>
      <c r="AJ5" s="61">
        <v>2007</v>
      </c>
      <c r="AK5" s="61">
        <v>2008</v>
      </c>
      <c r="AL5" s="61">
        <v>2009</v>
      </c>
      <c r="AM5" s="61">
        <v>2010</v>
      </c>
      <c r="AN5" s="62" t="s">
        <v>25</v>
      </c>
      <c r="AO5" s="61">
        <v>2011</v>
      </c>
      <c r="AP5" s="61">
        <v>2012</v>
      </c>
      <c r="AQ5" s="61">
        <v>2013</v>
      </c>
      <c r="AR5" s="61">
        <v>2014</v>
      </c>
      <c r="AS5" s="61">
        <v>2015</v>
      </c>
      <c r="AT5" s="61">
        <v>2016</v>
      </c>
      <c r="AU5" s="61">
        <v>2017</v>
      </c>
      <c r="AV5" s="61">
        <v>2018</v>
      </c>
      <c r="AW5" s="61">
        <v>2019</v>
      </c>
      <c r="AX5" s="61">
        <v>2020</v>
      </c>
      <c r="AY5" s="63">
        <v>2021</v>
      </c>
      <c r="AZ5" s="64" t="s">
        <v>26</v>
      </c>
      <c r="BA5" s="65" t="s">
        <v>27</v>
      </c>
      <c r="BB5" s="66" t="s">
        <v>28</v>
      </c>
      <c r="BC5" s="66" t="s">
        <v>29</v>
      </c>
      <c r="BD5" s="67" t="s">
        <v>30</v>
      </c>
      <c r="BE5" s="67" t="s">
        <v>31</v>
      </c>
      <c r="BF5" s="67" t="s">
        <v>32</v>
      </c>
      <c r="BG5" s="68" t="s">
        <v>33</v>
      </c>
      <c r="BH5" s="68" t="s">
        <v>34</v>
      </c>
      <c r="BI5" s="69"/>
      <c r="BJ5" s="70" t="s">
        <v>35</v>
      </c>
      <c r="BK5" s="71" t="s">
        <v>36</v>
      </c>
      <c r="BL5" s="72" t="s">
        <v>37</v>
      </c>
      <c r="BM5" s="72" t="s">
        <v>38</v>
      </c>
      <c r="BN5" s="69"/>
      <c r="BO5" s="73" t="s">
        <v>39</v>
      </c>
      <c r="BP5" s="74" t="s">
        <v>40</v>
      </c>
      <c r="BQ5" s="74" t="s">
        <v>4</v>
      </c>
      <c r="BR5" s="74" t="s">
        <v>41</v>
      </c>
      <c r="BS5" s="75"/>
      <c r="BT5" s="76" t="s">
        <v>42</v>
      </c>
      <c r="BU5" s="77" t="s">
        <v>43</v>
      </c>
      <c r="BV5" s="77" t="s">
        <v>44</v>
      </c>
      <c r="BW5" s="78" t="s">
        <v>5</v>
      </c>
      <c r="BX5" s="77" t="s">
        <v>45</v>
      </c>
    </row>
    <row r="6" spans="1:76" ht="15.95" customHeight="1" x14ac:dyDescent="0.2">
      <c r="A6" s="80" t="s">
        <v>46</v>
      </c>
      <c r="B6" s="81" t="s">
        <v>47</v>
      </c>
      <c r="C6" s="82"/>
      <c r="D6" s="81" t="s">
        <v>47</v>
      </c>
      <c r="E6" s="83"/>
      <c r="F6" s="84"/>
      <c r="G6" s="85"/>
      <c r="H6" s="86"/>
      <c r="I6" s="87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9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90">
        <f>SUM(AZ7)+AZ67+AZ70+AZ78+AZ81+AZ86+AZ89</f>
        <v>563</v>
      </c>
      <c r="BA6" s="91"/>
      <c r="BB6" s="92">
        <f>SUM(BB7+BB67+BB70+BB78+BB81+BB86+BB89)</f>
        <v>1235</v>
      </c>
      <c r="BC6" s="92">
        <f t="shared" ref="BC6:BD6" si="0">SUM(BC7+BC67+BC70+BC78+BC81+BC86+BC89)</f>
        <v>1108</v>
      </c>
      <c r="BD6" s="92">
        <f t="shared" si="0"/>
        <v>388</v>
      </c>
      <c r="BE6" s="92"/>
      <c r="BF6" s="92">
        <f t="shared" ref="BF6:BH6" si="1">SUM(BF7+BF67+BF70+BF78+BF81+BF86+BF89)</f>
        <v>388</v>
      </c>
      <c r="BG6" s="92">
        <f t="shared" si="1"/>
        <v>388</v>
      </c>
      <c r="BH6" s="92">
        <f t="shared" si="1"/>
        <v>388</v>
      </c>
      <c r="BI6" s="22"/>
      <c r="BJ6" s="93" t="s">
        <v>47</v>
      </c>
      <c r="BK6" s="94">
        <f>BK7+BK89</f>
        <v>388</v>
      </c>
      <c r="BL6" s="92">
        <f t="shared" ref="BL6:BM6" si="2">SUM(BL7+BL67+BL70+BL78+BL81+BL86+BL89)</f>
        <v>388</v>
      </c>
      <c r="BM6" s="92">
        <f t="shared" si="2"/>
        <v>388</v>
      </c>
      <c r="BN6" s="22"/>
      <c r="BO6" s="81" t="s">
        <v>47</v>
      </c>
      <c r="BP6" s="92">
        <f t="shared" ref="BP6:BR6" si="3">SUM(BP7+BP67+BP70+BP78+BP81+BP86+BP89)</f>
        <v>388</v>
      </c>
      <c r="BQ6" s="92">
        <f t="shared" si="3"/>
        <v>388</v>
      </c>
      <c r="BR6" s="92">
        <f t="shared" si="3"/>
        <v>388</v>
      </c>
      <c r="BS6" s="22"/>
      <c r="BT6" s="81" t="s">
        <v>47</v>
      </c>
      <c r="BU6" s="92">
        <f t="shared" ref="BU6:BX6" si="4">SUM(BU7+BU67+BU70+BU78+BU81+BU86+BU89)</f>
        <v>388</v>
      </c>
      <c r="BV6" s="92">
        <f t="shared" si="4"/>
        <v>388</v>
      </c>
      <c r="BW6" s="92">
        <f t="shared" si="4"/>
        <v>388</v>
      </c>
      <c r="BX6" s="92">
        <f t="shared" si="4"/>
        <v>388</v>
      </c>
    </row>
    <row r="7" spans="1:76" ht="19.5" customHeight="1" x14ac:dyDescent="0.2">
      <c r="A7" s="95"/>
      <c r="B7" s="96" t="s">
        <v>48</v>
      </c>
      <c r="C7" s="97"/>
      <c r="D7" s="98" t="s">
        <v>49</v>
      </c>
      <c r="E7" s="99" t="s">
        <v>50</v>
      </c>
      <c r="F7" s="97"/>
      <c r="G7" s="97"/>
      <c r="H7" s="97"/>
      <c r="I7" s="100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89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2">
        <f>SUM(AZ8:AZ66)</f>
        <v>457</v>
      </c>
      <c r="BA7" s="103"/>
      <c r="BB7" s="92">
        <f>SUM(BB8:BB66)</f>
        <v>842</v>
      </c>
      <c r="BC7" s="92">
        <f t="shared" ref="BC7:BD7" si="5">SUM(BC8:BC66)</f>
        <v>775</v>
      </c>
      <c r="BD7" s="92">
        <f t="shared" si="5"/>
        <v>319</v>
      </c>
      <c r="BE7" s="92"/>
      <c r="BF7" s="92">
        <f t="shared" ref="BF7:BH7" si="6">SUM(BF8:BF66)</f>
        <v>319</v>
      </c>
      <c r="BG7" s="92">
        <f t="shared" si="6"/>
        <v>319</v>
      </c>
      <c r="BH7" s="92">
        <f t="shared" si="6"/>
        <v>319</v>
      </c>
      <c r="BI7" s="22"/>
      <c r="BJ7" s="93" t="s">
        <v>51</v>
      </c>
      <c r="BK7" s="94">
        <f>SUM(BK8:BK66)+BK67+BK70+BK78+BK81+BK86</f>
        <v>370</v>
      </c>
      <c r="BL7" s="92">
        <f t="shared" ref="BL7" si="7">SUM(BL8:BL66)</f>
        <v>319</v>
      </c>
      <c r="BM7" s="92">
        <f t="shared" ref="BM7" si="8">SUM(BM8:BM66)</f>
        <v>319</v>
      </c>
      <c r="BN7" s="22"/>
      <c r="BO7" s="98" t="s">
        <v>49</v>
      </c>
      <c r="BP7" s="92">
        <f>SUM(BP8:BP66)</f>
        <v>319</v>
      </c>
      <c r="BQ7" s="92">
        <f>SUM(BQ8:BQ66)</f>
        <v>319</v>
      </c>
      <c r="BR7" s="92">
        <f>SUM(BR8:BR66)</f>
        <v>319</v>
      </c>
      <c r="BS7" s="52"/>
      <c r="BT7" s="98" t="s">
        <v>49</v>
      </c>
      <c r="BU7" s="92">
        <f>SUM(BU8:BU66)</f>
        <v>319</v>
      </c>
      <c r="BV7" s="92">
        <f>SUM(BV8:BV66)</f>
        <v>319</v>
      </c>
      <c r="BW7" s="92">
        <f>SUM(BW8:BW66)</f>
        <v>319</v>
      </c>
      <c r="BX7" s="92">
        <f>SUM(BX8:BX66)</f>
        <v>319</v>
      </c>
    </row>
    <row r="8" spans="1:76" ht="15.95" customHeight="1" x14ac:dyDescent="0.2">
      <c r="A8" s="95"/>
      <c r="B8" s="104"/>
      <c r="C8" s="105" t="s">
        <v>52</v>
      </c>
      <c r="D8" s="106" t="s">
        <v>49</v>
      </c>
      <c r="E8" s="107" t="s">
        <v>53</v>
      </c>
      <c r="F8" s="108" t="s">
        <v>54</v>
      </c>
      <c r="G8" s="109">
        <v>333</v>
      </c>
      <c r="H8" s="110" t="s">
        <v>55</v>
      </c>
      <c r="I8" s="111" t="s">
        <v>56</v>
      </c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3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 t="s">
        <v>57</v>
      </c>
      <c r="AJ8" s="114" t="s">
        <v>58</v>
      </c>
      <c r="AK8" s="114" t="s">
        <v>58</v>
      </c>
      <c r="AL8" s="114" t="s">
        <v>58</v>
      </c>
      <c r="AM8" s="112"/>
      <c r="AN8" s="114" t="s">
        <v>58</v>
      </c>
      <c r="AO8" s="112"/>
      <c r="AP8" s="114" t="s">
        <v>58</v>
      </c>
      <c r="AQ8" s="112"/>
      <c r="AR8" s="112"/>
      <c r="AS8" s="115" t="s">
        <v>58</v>
      </c>
      <c r="AT8" s="112"/>
      <c r="AU8" s="114" t="s">
        <v>58</v>
      </c>
      <c r="AV8" s="112"/>
      <c r="AW8" s="112"/>
      <c r="AX8" s="112"/>
      <c r="AY8" s="112"/>
      <c r="AZ8" s="116">
        <f t="shared" ref="AZ8:AZ66" si="9">COUNTA(K8:AY8)</f>
        <v>8</v>
      </c>
      <c r="BA8" s="107" t="s">
        <v>59</v>
      </c>
      <c r="BB8" s="117">
        <v>7</v>
      </c>
      <c r="BC8" s="117">
        <v>7</v>
      </c>
      <c r="BD8" s="117">
        <v>7</v>
      </c>
      <c r="BE8" s="117"/>
      <c r="BF8" s="117">
        <v>7</v>
      </c>
      <c r="BG8" s="117">
        <v>7</v>
      </c>
      <c r="BH8" s="117">
        <v>7</v>
      </c>
      <c r="BI8" s="22"/>
      <c r="BJ8" s="118"/>
      <c r="BK8" s="119">
        <v>7</v>
      </c>
      <c r="BL8" s="112">
        <v>7</v>
      </c>
      <c r="BM8" s="112">
        <v>7</v>
      </c>
      <c r="BN8" s="120"/>
      <c r="BO8" s="121" t="s">
        <v>49</v>
      </c>
      <c r="BP8" s="112">
        <v>7</v>
      </c>
      <c r="BQ8" s="112">
        <v>7</v>
      </c>
      <c r="BR8" s="112">
        <v>7</v>
      </c>
      <c r="BS8" s="120"/>
      <c r="BT8" s="121" t="s">
        <v>49</v>
      </c>
      <c r="BU8" s="112">
        <v>7</v>
      </c>
      <c r="BV8" s="112">
        <v>7</v>
      </c>
      <c r="BW8" s="112">
        <v>7</v>
      </c>
      <c r="BX8" s="112">
        <v>7</v>
      </c>
    </row>
    <row r="9" spans="1:76" ht="15.95" customHeight="1" x14ac:dyDescent="0.2">
      <c r="A9" s="95"/>
      <c r="B9" s="104"/>
      <c r="C9" s="105" t="s">
        <v>52</v>
      </c>
      <c r="D9" s="122" t="s">
        <v>49</v>
      </c>
      <c r="E9" s="107" t="s">
        <v>53</v>
      </c>
      <c r="F9" s="108" t="s">
        <v>54</v>
      </c>
      <c r="G9" s="123">
        <v>334</v>
      </c>
      <c r="H9" s="124" t="s">
        <v>60</v>
      </c>
      <c r="I9" s="111" t="s">
        <v>56</v>
      </c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3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4" t="s">
        <v>58</v>
      </c>
      <c r="AO9" s="112"/>
      <c r="AP9" s="125" t="s">
        <v>61</v>
      </c>
      <c r="AQ9" s="112"/>
      <c r="AR9" s="112"/>
      <c r="AS9" s="115" t="s">
        <v>58</v>
      </c>
      <c r="AT9" s="112"/>
      <c r="AU9" s="112"/>
      <c r="AV9" s="112"/>
      <c r="AW9" s="112"/>
      <c r="AX9" s="112"/>
      <c r="AY9" s="112"/>
      <c r="AZ9" s="116">
        <f t="shared" si="9"/>
        <v>3</v>
      </c>
      <c r="BA9" s="107" t="s">
        <v>59</v>
      </c>
      <c r="BB9" s="126">
        <v>3</v>
      </c>
      <c r="BC9" s="127">
        <v>2</v>
      </c>
      <c r="BD9" s="125">
        <v>2</v>
      </c>
      <c r="BE9" s="125"/>
      <c r="BF9" s="125">
        <v>2</v>
      </c>
      <c r="BG9" s="125">
        <v>2</v>
      </c>
      <c r="BH9" s="125">
        <v>2</v>
      </c>
      <c r="BI9" s="22"/>
      <c r="BJ9" s="118"/>
      <c r="BK9" s="125">
        <v>2</v>
      </c>
      <c r="BL9" s="125">
        <v>2</v>
      </c>
      <c r="BM9" s="125">
        <v>2</v>
      </c>
      <c r="BN9" s="120"/>
      <c r="BO9" s="128"/>
      <c r="BP9" s="125">
        <v>2</v>
      </c>
      <c r="BQ9" s="125">
        <v>2</v>
      </c>
      <c r="BR9" s="125">
        <v>2</v>
      </c>
      <c r="BS9" s="120"/>
      <c r="BT9" s="128"/>
      <c r="BU9" s="125">
        <v>2</v>
      </c>
      <c r="BV9" s="125">
        <v>2</v>
      </c>
      <c r="BW9" s="125">
        <v>2</v>
      </c>
      <c r="BX9" s="125">
        <v>2</v>
      </c>
    </row>
    <row r="10" spans="1:76" ht="15.95" customHeight="1" x14ac:dyDescent="0.2">
      <c r="A10" s="95"/>
      <c r="B10" s="104"/>
      <c r="C10" s="105" t="s">
        <v>52</v>
      </c>
      <c r="D10" s="122" t="s">
        <v>49</v>
      </c>
      <c r="E10" s="107" t="s">
        <v>53</v>
      </c>
      <c r="F10" s="108" t="s">
        <v>54</v>
      </c>
      <c r="G10" s="129">
        <v>335</v>
      </c>
      <c r="H10" s="107" t="s">
        <v>62</v>
      </c>
      <c r="I10" s="111" t="s">
        <v>56</v>
      </c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3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4" t="s">
        <v>58</v>
      </c>
      <c r="AO10" s="112"/>
      <c r="AP10" s="125" t="s">
        <v>61</v>
      </c>
      <c r="AQ10" s="112"/>
      <c r="AR10" s="112"/>
      <c r="AS10" s="115" t="s">
        <v>58</v>
      </c>
      <c r="AT10" s="112"/>
      <c r="AU10" s="112"/>
      <c r="AV10" s="112"/>
      <c r="AW10" s="112"/>
      <c r="AX10" s="112"/>
      <c r="AY10" s="112"/>
      <c r="AZ10" s="116">
        <f t="shared" si="9"/>
        <v>3</v>
      </c>
      <c r="BA10" s="107" t="s">
        <v>59</v>
      </c>
      <c r="BB10" s="126">
        <v>3</v>
      </c>
      <c r="BC10" s="127">
        <v>2</v>
      </c>
      <c r="BD10" s="125">
        <v>2</v>
      </c>
      <c r="BE10" s="130"/>
      <c r="BF10" s="125">
        <v>2</v>
      </c>
      <c r="BG10" s="125">
        <v>2</v>
      </c>
      <c r="BH10" s="125">
        <v>2</v>
      </c>
      <c r="BI10" s="22"/>
      <c r="BJ10" s="118"/>
      <c r="BK10" s="125">
        <v>2</v>
      </c>
      <c r="BL10" s="125">
        <v>2</v>
      </c>
      <c r="BM10" s="125">
        <v>2</v>
      </c>
      <c r="BN10" s="120"/>
      <c r="BO10" s="128"/>
      <c r="BP10" s="125">
        <v>2</v>
      </c>
      <c r="BQ10" s="125">
        <v>2</v>
      </c>
      <c r="BR10" s="125">
        <v>2</v>
      </c>
      <c r="BS10" s="120"/>
      <c r="BT10" s="128"/>
      <c r="BU10" s="125">
        <v>2</v>
      </c>
      <c r="BV10" s="125">
        <v>2</v>
      </c>
      <c r="BW10" s="125">
        <v>2</v>
      </c>
      <c r="BX10" s="125">
        <v>2</v>
      </c>
    </row>
    <row r="11" spans="1:76" ht="15.95" customHeight="1" x14ac:dyDescent="0.2">
      <c r="A11" s="95"/>
      <c r="B11" s="104"/>
      <c r="C11" s="105" t="s">
        <v>52</v>
      </c>
      <c r="D11" s="122" t="s">
        <v>49</v>
      </c>
      <c r="E11" s="107" t="s">
        <v>53</v>
      </c>
      <c r="F11" s="108" t="s">
        <v>54</v>
      </c>
      <c r="G11" s="129">
        <v>850</v>
      </c>
      <c r="H11" s="124" t="s">
        <v>64</v>
      </c>
      <c r="I11" s="111" t="s">
        <v>56</v>
      </c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3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4" t="s">
        <v>58</v>
      </c>
      <c r="AO11" s="112"/>
      <c r="AP11" s="115" t="s">
        <v>58</v>
      </c>
      <c r="AQ11" s="112"/>
      <c r="AR11" s="112"/>
      <c r="AS11" s="115" t="s">
        <v>58</v>
      </c>
      <c r="AT11" s="112"/>
      <c r="AU11" s="112"/>
      <c r="AV11" s="112"/>
      <c r="AW11" s="112"/>
      <c r="AX11" s="112"/>
      <c r="AY11" s="112"/>
      <c r="AZ11" s="116">
        <f t="shared" si="9"/>
        <v>3</v>
      </c>
      <c r="BA11" s="107" t="s">
        <v>59</v>
      </c>
      <c r="BB11" s="117">
        <v>3</v>
      </c>
      <c r="BC11" s="117">
        <v>3</v>
      </c>
      <c r="BD11" s="117">
        <v>3</v>
      </c>
      <c r="BE11" s="117"/>
      <c r="BF11" s="117">
        <v>3</v>
      </c>
      <c r="BG11" s="117">
        <v>3</v>
      </c>
      <c r="BH11" s="117">
        <v>3</v>
      </c>
      <c r="BI11" s="22"/>
      <c r="BJ11" s="118"/>
      <c r="BK11" s="119">
        <v>3</v>
      </c>
      <c r="BL11" s="112">
        <v>3</v>
      </c>
      <c r="BM11" s="112">
        <v>3</v>
      </c>
      <c r="BN11" s="120"/>
      <c r="BO11" s="128"/>
      <c r="BP11" s="112">
        <v>3</v>
      </c>
      <c r="BQ11" s="112">
        <v>3</v>
      </c>
      <c r="BR11" s="112">
        <v>3</v>
      </c>
      <c r="BS11" s="120"/>
      <c r="BT11" s="128"/>
      <c r="BU11" s="112">
        <v>3</v>
      </c>
      <c r="BV11" s="112">
        <v>3</v>
      </c>
      <c r="BW11" s="112">
        <v>3</v>
      </c>
      <c r="BX11" s="112">
        <v>3</v>
      </c>
    </row>
    <row r="12" spans="1:76" ht="15.75" customHeight="1" x14ac:dyDescent="0.2">
      <c r="A12" s="95"/>
      <c r="B12" s="104"/>
      <c r="C12" s="105" t="s">
        <v>52</v>
      </c>
      <c r="D12" s="122" t="s">
        <v>49</v>
      </c>
      <c r="E12" s="107" t="s">
        <v>65</v>
      </c>
      <c r="F12" s="108" t="s">
        <v>66</v>
      </c>
      <c r="G12" s="129">
        <v>307</v>
      </c>
      <c r="H12" s="124" t="s">
        <v>67</v>
      </c>
      <c r="I12" s="111" t="s">
        <v>56</v>
      </c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3"/>
      <c r="X12" s="112"/>
      <c r="Y12" s="112"/>
      <c r="Z12" s="112"/>
      <c r="AA12" s="112"/>
      <c r="AB12" s="112"/>
      <c r="AC12" s="112"/>
      <c r="AD12" s="112"/>
      <c r="AE12" s="125" t="s">
        <v>61</v>
      </c>
      <c r="AF12" s="125" t="s">
        <v>61</v>
      </c>
      <c r="AG12" s="125"/>
      <c r="AH12" s="115" t="s">
        <v>61</v>
      </c>
      <c r="AI12" s="115" t="s">
        <v>58</v>
      </c>
      <c r="AJ12" s="115" t="s">
        <v>58</v>
      </c>
      <c r="AK12" s="115" t="s">
        <v>58</v>
      </c>
      <c r="AL12" s="115" t="s">
        <v>58</v>
      </c>
      <c r="AM12" s="115" t="s">
        <v>58</v>
      </c>
      <c r="AN12" s="115" t="s">
        <v>58</v>
      </c>
      <c r="AO12" s="112"/>
      <c r="AP12" s="112"/>
      <c r="AQ12" s="112"/>
      <c r="AR12" s="115" t="s">
        <v>58</v>
      </c>
      <c r="AS12" s="115" t="s">
        <v>58</v>
      </c>
      <c r="AT12" s="112"/>
      <c r="AU12" s="114" t="s">
        <v>58</v>
      </c>
      <c r="AV12" s="112"/>
      <c r="AW12" s="112"/>
      <c r="AX12" s="112"/>
      <c r="AY12" s="112"/>
      <c r="AZ12" s="116">
        <f t="shared" si="9"/>
        <v>12</v>
      </c>
      <c r="BA12" s="107" t="s">
        <v>59</v>
      </c>
      <c r="BB12" s="126">
        <v>13</v>
      </c>
      <c r="BC12" s="127">
        <v>10</v>
      </c>
      <c r="BD12" s="125">
        <v>10</v>
      </c>
      <c r="BE12" s="130"/>
      <c r="BF12" s="125">
        <v>10</v>
      </c>
      <c r="BG12" s="125">
        <v>10</v>
      </c>
      <c r="BH12" s="125">
        <v>10</v>
      </c>
      <c r="BI12" s="22"/>
      <c r="BJ12" s="118"/>
      <c r="BK12" s="125">
        <v>10</v>
      </c>
      <c r="BL12" s="125">
        <v>10</v>
      </c>
      <c r="BM12" s="125">
        <v>10</v>
      </c>
      <c r="BN12" s="120"/>
      <c r="BO12" s="128"/>
      <c r="BP12" s="125">
        <v>10</v>
      </c>
      <c r="BQ12" s="125">
        <v>10</v>
      </c>
      <c r="BR12" s="125">
        <v>10</v>
      </c>
      <c r="BS12" s="120"/>
      <c r="BT12" s="128"/>
      <c r="BU12" s="125">
        <v>10</v>
      </c>
      <c r="BV12" s="125">
        <v>10</v>
      </c>
      <c r="BW12" s="125">
        <v>10</v>
      </c>
      <c r="BX12" s="125">
        <v>10</v>
      </c>
    </row>
    <row r="13" spans="1:76" ht="15.95" customHeight="1" x14ac:dyDescent="0.2">
      <c r="A13" s="95"/>
      <c r="B13" s="104"/>
      <c r="C13" s="105" t="s">
        <v>52</v>
      </c>
      <c r="D13" s="122" t="s">
        <v>49</v>
      </c>
      <c r="E13" s="131" t="s">
        <v>65</v>
      </c>
      <c r="F13" s="108" t="s">
        <v>66</v>
      </c>
      <c r="G13" s="132">
        <v>316</v>
      </c>
      <c r="H13" s="133" t="s">
        <v>68</v>
      </c>
      <c r="I13" s="111" t="s">
        <v>56</v>
      </c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3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5" t="s">
        <v>58</v>
      </c>
      <c r="AI13" s="115" t="s">
        <v>58</v>
      </c>
      <c r="AJ13" s="134"/>
      <c r="AK13" s="115" t="s">
        <v>58</v>
      </c>
      <c r="AL13" s="134"/>
      <c r="AM13" s="115" t="s">
        <v>58</v>
      </c>
      <c r="AN13" s="112"/>
      <c r="AO13" s="112"/>
      <c r="AP13" s="115" t="s">
        <v>58</v>
      </c>
      <c r="AQ13" s="135" t="s">
        <v>61</v>
      </c>
      <c r="AR13" s="112"/>
      <c r="AS13" s="115" t="s">
        <v>58</v>
      </c>
      <c r="AT13" s="112"/>
      <c r="AU13" s="112"/>
      <c r="AV13" s="112"/>
      <c r="AW13" s="112"/>
      <c r="AX13" s="112"/>
      <c r="AY13" s="112"/>
      <c r="AZ13" s="116">
        <f t="shared" si="9"/>
        <v>7</v>
      </c>
      <c r="BA13" s="107" t="s">
        <v>59</v>
      </c>
      <c r="BB13" s="117">
        <v>6</v>
      </c>
      <c r="BC13" s="117">
        <v>6</v>
      </c>
      <c r="BD13" s="117">
        <v>6</v>
      </c>
      <c r="BE13" s="117"/>
      <c r="BF13" s="117">
        <v>6</v>
      </c>
      <c r="BG13" s="117">
        <v>6</v>
      </c>
      <c r="BH13" s="117">
        <v>6</v>
      </c>
      <c r="BI13" s="22"/>
      <c r="BJ13" s="118"/>
      <c r="BK13" s="136">
        <v>6</v>
      </c>
      <c r="BL13" s="112">
        <v>6</v>
      </c>
      <c r="BM13" s="112">
        <v>6</v>
      </c>
      <c r="BN13" s="120"/>
      <c r="BO13" s="128"/>
      <c r="BP13" s="112">
        <v>6</v>
      </c>
      <c r="BQ13" s="112">
        <v>6</v>
      </c>
      <c r="BR13" s="112">
        <v>6</v>
      </c>
      <c r="BS13" s="120"/>
      <c r="BT13" s="128"/>
      <c r="BU13" s="112">
        <v>6</v>
      </c>
      <c r="BV13" s="112">
        <v>6</v>
      </c>
      <c r="BW13" s="112">
        <v>6</v>
      </c>
      <c r="BX13" s="112">
        <v>6</v>
      </c>
    </row>
    <row r="14" spans="1:76" s="4" customFormat="1" ht="15.95" customHeight="1" x14ac:dyDescent="0.2">
      <c r="A14" s="95"/>
      <c r="B14" s="104"/>
      <c r="C14" s="105" t="s">
        <v>52</v>
      </c>
      <c r="D14" s="122" t="s">
        <v>49</v>
      </c>
      <c r="E14" s="137" t="s">
        <v>65</v>
      </c>
      <c r="F14" s="108" t="s">
        <v>66</v>
      </c>
      <c r="G14" s="132">
        <v>328</v>
      </c>
      <c r="H14" s="138" t="s">
        <v>69</v>
      </c>
      <c r="I14" s="111" t="s">
        <v>56</v>
      </c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3"/>
      <c r="X14" s="112"/>
      <c r="Y14" s="112"/>
      <c r="Z14" s="112"/>
      <c r="AA14" s="112"/>
      <c r="AB14" s="112"/>
      <c r="AC14" s="112"/>
      <c r="AD14" s="115" t="s">
        <v>58</v>
      </c>
      <c r="AE14" s="112"/>
      <c r="AF14" s="115" t="s">
        <v>58</v>
      </c>
      <c r="AG14" s="112"/>
      <c r="AH14" s="112"/>
      <c r="AI14" s="112"/>
      <c r="AJ14" s="112"/>
      <c r="AK14" s="112"/>
      <c r="AL14" s="112"/>
      <c r="AM14" s="112"/>
      <c r="AN14" s="115" t="s">
        <v>58</v>
      </c>
      <c r="AO14" s="112"/>
      <c r="AP14" s="115" t="s">
        <v>58</v>
      </c>
      <c r="AQ14" s="112"/>
      <c r="AR14" s="112"/>
      <c r="AS14" s="115" t="s">
        <v>58</v>
      </c>
      <c r="AT14" s="112"/>
      <c r="AU14" s="112"/>
      <c r="AV14" s="112"/>
      <c r="AW14" s="112"/>
      <c r="AX14" s="112"/>
      <c r="AY14" s="112"/>
      <c r="AZ14" s="116">
        <f t="shared" si="9"/>
        <v>5</v>
      </c>
      <c r="BA14" s="107" t="s">
        <v>59</v>
      </c>
      <c r="BB14" s="117">
        <v>5</v>
      </c>
      <c r="BC14" s="117">
        <v>5</v>
      </c>
      <c r="BD14" s="117">
        <v>5</v>
      </c>
      <c r="BE14" s="117"/>
      <c r="BF14" s="117">
        <v>5</v>
      </c>
      <c r="BG14" s="117">
        <v>5</v>
      </c>
      <c r="BH14" s="117">
        <v>5</v>
      </c>
      <c r="BI14" s="22"/>
      <c r="BJ14" s="118"/>
      <c r="BK14" s="136">
        <v>5</v>
      </c>
      <c r="BL14" s="112">
        <v>5</v>
      </c>
      <c r="BM14" s="112">
        <v>5</v>
      </c>
      <c r="BN14" s="120"/>
      <c r="BO14" s="128"/>
      <c r="BP14" s="112">
        <v>5</v>
      </c>
      <c r="BQ14" s="112">
        <v>5</v>
      </c>
      <c r="BR14" s="112">
        <v>5</v>
      </c>
      <c r="BS14" s="120"/>
      <c r="BT14" s="128"/>
      <c r="BU14" s="112">
        <v>5</v>
      </c>
      <c r="BV14" s="112">
        <v>5</v>
      </c>
      <c r="BW14" s="112">
        <v>5</v>
      </c>
      <c r="BX14" s="112">
        <v>5</v>
      </c>
    </row>
    <row r="15" spans="1:76" ht="15.95" customHeight="1" x14ac:dyDescent="0.2">
      <c r="A15" s="95"/>
      <c r="B15" s="104"/>
      <c r="C15" s="105" t="s">
        <v>52</v>
      </c>
      <c r="D15" s="122" t="s">
        <v>49</v>
      </c>
      <c r="E15" s="107" t="s">
        <v>70</v>
      </c>
      <c r="F15" s="108" t="s">
        <v>71</v>
      </c>
      <c r="G15" s="129">
        <v>311</v>
      </c>
      <c r="H15" s="124" t="s">
        <v>72</v>
      </c>
      <c r="I15" s="111" t="s">
        <v>56</v>
      </c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3"/>
      <c r="X15" s="112"/>
      <c r="Y15" s="112"/>
      <c r="Z15" s="112"/>
      <c r="AA15" s="112"/>
      <c r="AB15" s="112"/>
      <c r="AC15" s="112"/>
      <c r="AD15" s="112"/>
      <c r="AE15" s="113"/>
      <c r="AF15" s="113"/>
      <c r="AG15" s="113"/>
      <c r="AH15" s="112"/>
      <c r="AI15" s="112"/>
      <c r="AJ15" s="112"/>
      <c r="AK15" s="112"/>
      <c r="AL15" s="112"/>
      <c r="AM15" s="113"/>
      <c r="AN15" s="115" t="s">
        <v>58</v>
      </c>
      <c r="AO15" s="112"/>
      <c r="AP15" s="115" t="s">
        <v>58</v>
      </c>
      <c r="AQ15" s="135" t="s">
        <v>61</v>
      </c>
      <c r="AR15" s="112"/>
      <c r="AS15" s="115" t="s">
        <v>58</v>
      </c>
      <c r="AT15" s="112"/>
      <c r="AU15" s="114" t="s">
        <v>61</v>
      </c>
      <c r="AV15" s="112"/>
      <c r="AW15" s="112"/>
      <c r="AX15" s="112"/>
      <c r="AY15" s="112"/>
      <c r="AZ15" s="116">
        <f t="shared" si="9"/>
        <v>5</v>
      </c>
      <c r="BA15" s="107" t="s">
        <v>59</v>
      </c>
      <c r="BB15" s="117">
        <v>4</v>
      </c>
      <c r="BC15" s="117">
        <v>4</v>
      </c>
      <c r="BD15" s="117">
        <v>4</v>
      </c>
      <c r="BE15" s="117"/>
      <c r="BF15" s="117">
        <v>4</v>
      </c>
      <c r="BG15" s="117">
        <v>4</v>
      </c>
      <c r="BH15" s="117">
        <v>4</v>
      </c>
      <c r="BI15" s="22"/>
      <c r="BJ15" s="118"/>
      <c r="BK15" s="119">
        <v>4</v>
      </c>
      <c r="BL15" s="112">
        <v>4</v>
      </c>
      <c r="BM15" s="112">
        <v>4</v>
      </c>
      <c r="BN15" s="120"/>
      <c r="BO15" s="128"/>
      <c r="BP15" s="112">
        <v>4</v>
      </c>
      <c r="BQ15" s="112">
        <v>4</v>
      </c>
      <c r="BR15" s="112">
        <v>4</v>
      </c>
      <c r="BS15" s="120"/>
      <c r="BT15" s="128"/>
      <c r="BU15" s="112">
        <v>4</v>
      </c>
      <c r="BV15" s="112">
        <v>4</v>
      </c>
      <c r="BW15" s="112">
        <v>4</v>
      </c>
      <c r="BX15" s="112">
        <v>4</v>
      </c>
    </row>
    <row r="16" spans="1:76" ht="15.95" customHeight="1" x14ac:dyDescent="0.2">
      <c r="A16" s="95"/>
      <c r="B16" s="104"/>
      <c r="C16" s="105" t="s">
        <v>52</v>
      </c>
      <c r="D16" s="122" t="s">
        <v>49</v>
      </c>
      <c r="E16" s="131" t="s">
        <v>73</v>
      </c>
      <c r="F16" s="108" t="s">
        <v>74</v>
      </c>
      <c r="G16" s="132">
        <v>301</v>
      </c>
      <c r="H16" s="133" t="s">
        <v>75</v>
      </c>
      <c r="I16" s="111" t="s">
        <v>56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3"/>
      <c r="X16" s="112"/>
      <c r="Y16" s="112"/>
      <c r="Z16" s="112"/>
      <c r="AA16" s="112"/>
      <c r="AB16" s="112"/>
      <c r="AC16" s="112"/>
      <c r="AD16" s="112"/>
      <c r="AE16" s="125" t="s">
        <v>61</v>
      </c>
      <c r="AF16" s="125" t="s">
        <v>61</v>
      </c>
      <c r="AG16" s="112"/>
      <c r="AH16" s="115" t="s">
        <v>58</v>
      </c>
      <c r="AI16" s="134"/>
      <c r="AJ16" s="115" t="s">
        <v>58</v>
      </c>
      <c r="AK16" s="134"/>
      <c r="AL16" s="115" t="s">
        <v>58</v>
      </c>
      <c r="AM16" s="115" t="s">
        <v>58</v>
      </c>
      <c r="AN16" s="115" t="s">
        <v>58</v>
      </c>
      <c r="AO16" s="112"/>
      <c r="AP16" s="112"/>
      <c r="AQ16" s="112"/>
      <c r="AR16" s="115" t="s">
        <v>58</v>
      </c>
      <c r="AS16" s="115" t="s">
        <v>58</v>
      </c>
      <c r="AT16" s="112"/>
      <c r="AU16" s="112"/>
      <c r="AV16" s="112"/>
      <c r="AW16" s="112"/>
      <c r="AX16" s="112"/>
      <c r="AY16" s="112"/>
      <c r="AZ16" s="116">
        <f t="shared" si="9"/>
        <v>9</v>
      </c>
      <c r="BA16" s="107" t="s">
        <v>59</v>
      </c>
      <c r="BB16" s="126">
        <v>9</v>
      </c>
      <c r="BC16" s="127">
        <v>7</v>
      </c>
      <c r="BD16" s="125">
        <v>7</v>
      </c>
      <c r="BE16" s="130"/>
      <c r="BF16" s="125">
        <v>7</v>
      </c>
      <c r="BG16" s="125">
        <v>7</v>
      </c>
      <c r="BH16" s="125">
        <v>7</v>
      </c>
      <c r="BI16" s="22"/>
      <c r="BJ16" s="118"/>
      <c r="BK16" s="125">
        <v>7</v>
      </c>
      <c r="BL16" s="125">
        <v>7</v>
      </c>
      <c r="BM16" s="125">
        <v>7</v>
      </c>
      <c r="BN16" s="120"/>
      <c r="BO16" s="128"/>
      <c r="BP16" s="125">
        <v>7</v>
      </c>
      <c r="BQ16" s="125">
        <v>7</v>
      </c>
      <c r="BR16" s="125">
        <v>7</v>
      </c>
      <c r="BS16" s="120"/>
      <c r="BT16" s="128"/>
      <c r="BU16" s="125">
        <v>7</v>
      </c>
      <c r="BV16" s="125">
        <v>7</v>
      </c>
      <c r="BW16" s="125">
        <v>7</v>
      </c>
      <c r="BX16" s="125">
        <v>7</v>
      </c>
    </row>
    <row r="17" spans="1:76" ht="15.95" customHeight="1" x14ac:dyDescent="0.2">
      <c r="A17" s="95"/>
      <c r="B17" s="104"/>
      <c r="C17" s="105" t="s">
        <v>52</v>
      </c>
      <c r="D17" s="122" t="s">
        <v>49</v>
      </c>
      <c r="E17" s="107" t="s">
        <v>76</v>
      </c>
      <c r="F17" s="108" t="s">
        <v>77</v>
      </c>
      <c r="G17" s="129">
        <v>309</v>
      </c>
      <c r="H17" s="124" t="s">
        <v>78</v>
      </c>
      <c r="I17" s="111" t="s">
        <v>56</v>
      </c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3"/>
      <c r="X17" s="112"/>
      <c r="Y17" s="112"/>
      <c r="Z17" s="112"/>
      <c r="AA17" s="112"/>
      <c r="AB17" s="112"/>
      <c r="AC17" s="114" t="s">
        <v>58</v>
      </c>
      <c r="AD17" s="112"/>
      <c r="AE17" s="114" t="s">
        <v>58</v>
      </c>
      <c r="AF17" s="114" t="s">
        <v>58</v>
      </c>
      <c r="AG17" s="114" t="s">
        <v>58</v>
      </c>
      <c r="AH17" s="114" t="s">
        <v>58</v>
      </c>
      <c r="AI17" s="112"/>
      <c r="AJ17" s="114" t="s">
        <v>58</v>
      </c>
      <c r="AK17" s="112"/>
      <c r="AL17" s="114" t="s">
        <v>58</v>
      </c>
      <c r="AM17" s="114" t="s">
        <v>58</v>
      </c>
      <c r="AN17" s="112"/>
      <c r="AO17" s="112"/>
      <c r="AP17" s="112"/>
      <c r="AQ17" s="114" t="s">
        <v>58</v>
      </c>
      <c r="AR17" s="114" t="s">
        <v>58</v>
      </c>
      <c r="AS17" s="115" t="s">
        <v>58</v>
      </c>
      <c r="AT17" s="112"/>
      <c r="AU17" s="114" t="s">
        <v>61</v>
      </c>
      <c r="AV17" s="112"/>
      <c r="AW17" s="112"/>
      <c r="AX17" s="112"/>
      <c r="AY17" s="112"/>
      <c r="AZ17" s="116">
        <f t="shared" si="9"/>
        <v>12</v>
      </c>
      <c r="BA17" s="107" t="s">
        <v>59</v>
      </c>
      <c r="BB17" s="117">
        <v>12</v>
      </c>
      <c r="BC17" s="117">
        <v>12</v>
      </c>
      <c r="BD17" s="117">
        <v>12</v>
      </c>
      <c r="BE17" s="117"/>
      <c r="BF17" s="117">
        <v>12</v>
      </c>
      <c r="BG17" s="117">
        <v>12</v>
      </c>
      <c r="BH17" s="117">
        <v>12</v>
      </c>
      <c r="BI17" s="22"/>
      <c r="BJ17" s="118"/>
      <c r="BK17" s="136">
        <v>12</v>
      </c>
      <c r="BL17" s="112">
        <v>12</v>
      </c>
      <c r="BM17" s="112">
        <v>12</v>
      </c>
      <c r="BN17" s="120"/>
      <c r="BO17" s="128"/>
      <c r="BP17" s="112">
        <v>12</v>
      </c>
      <c r="BQ17" s="112">
        <v>12</v>
      </c>
      <c r="BR17" s="112">
        <v>12</v>
      </c>
      <c r="BS17" s="120"/>
      <c r="BT17" s="128"/>
      <c r="BU17" s="112">
        <v>12</v>
      </c>
      <c r="BV17" s="112">
        <v>12</v>
      </c>
      <c r="BW17" s="112">
        <v>12</v>
      </c>
      <c r="BX17" s="112">
        <v>12</v>
      </c>
    </row>
    <row r="18" spans="1:76" ht="15.95" customHeight="1" x14ac:dyDescent="0.2">
      <c r="A18" s="95"/>
      <c r="B18" s="104"/>
      <c r="C18" s="105" t="s">
        <v>52</v>
      </c>
      <c r="D18" s="122" t="s">
        <v>49</v>
      </c>
      <c r="E18" s="107" t="s">
        <v>76</v>
      </c>
      <c r="F18" s="108" t="s">
        <v>77</v>
      </c>
      <c r="G18" s="129">
        <v>820</v>
      </c>
      <c r="H18" s="139" t="s">
        <v>79</v>
      </c>
      <c r="I18" s="111" t="s">
        <v>56</v>
      </c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3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 t="s">
        <v>58</v>
      </c>
      <c r="AN18" s="112"/>
      <c r="AO18" s="112"/>
      <c r="AP18" s="112"/>
      <c r="AQ18" s="112"/>
      <c r="AR18" s="112"/>
      <c r="AS18" s="114" t="s">
        <v>58</v>
      </c>
      <c r="AT18" s="112"/>
      <c r="AU18" s="112"/>
      <c r="AV18" s="112"/>
      <c r="AW18" s="112"/>
      <c r="AX18" s="112"/>
      <c r="AY18" s="112"/>
      <c r="AZ18" s="116">
        <f t="shared" si="9"/>
        <v>2</v>
      </c>
      <c r="BA18" s="107" t="s">
        <v>59</v>
      </c>
      <c r="BB18" s="117">
        <v>2</v>
      </c>
      <c r="BC18" s="117">
        <v>2</v>
      </c>
      <c r="BD18" s="117">
        <v>2</v>
      </c>
      <c r="BE18" s="117"/>
      <c r="BF18" s="117">
        <v>2</v>
      </c>
      <c r="BG18" s="117">
        <v>2</v>
      </c>
      <c r="BH18" s="117">
        <v>2</v>
      </c>
      <c r="BI18" s="22"/>
      <c r="BJ18" s="118"/>
      <c r="BK18" s="136">
        <v>2</v>
      </c>
      <c r="BL18" s="112">
        <v>2</v>
      </c>
      <c r="BM18" s="112">
        <v>2</v>
      </c>
      <c r="BN18" s="120"/>
      <c r="BO18" s="128"/>
      <c r="BP18" s="112">
        <v>2</v>
      </c>
      <c r="BQ18" s="112">
        <v>2</v>
      </c>
      <c r="BR18" s="112">
        <v>2</v>
      </c>
      <c r="BS18" s="120"/>
      <c r="BT18" s="128"/>
      <c r="BU18" s="112">
        <v>2</v>
      </c>
      <c r="BV18" s="112">
        <v>2</v>
      </c>
      <c r="BW18" s="112">
        <v>2</v>
      </c>
      <c r="BX18" s="112">
        <v>2</v>
      </c>
    </row>
    <row r="19" spans="1:76" ht="15.95" customHeight="1" x14ac:dyDescent="0.2">
      <c r="A19" s="95"/>
      <c r="B19" s="104"/>
      <c r="C19" s="105" t="s">
        <v>52</v>
      </c>
      <c r="D19" s="122" t="s">
        <v>49</v>
      </c>
      <c r="E19" s="107" t="s">
        <v>80</v>
      </c>
      <c r="F19" s="108" t="s">
        <v>81</v>
      </c>
      <c r="G19" s="129">
        <v>840</v>
      </c>
      <c r="H19" s="124" t="s">
        <v>82</v>
      </c>
      <c r="I19" s="111" t="s">
        <v>56</v>
      </c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3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40"/>
      <c r="AN19" s="114" t="s">
        <v>58</v>
      </c>
      <c r="AO19" s="112"/>
      <c r="AP19" s="112"/>
      <c r="AQ19" s="112"/>
      <c r="AR19" s="112"/>
      <c r="AS19" s="115" t="s">
        <v>58</v>
      </c>
      <c r="AT19" s="112"/>
      <c r="AU19" s="112"/>
      <c r="AV19" s="112"/>
      <c r="AW19" s="112"/>
      <c r="AX19" s="112"/>
      <c r="AY19" s="112"/>
      <c r="AZ19" s="116">
        <f t="shared" si="9"/>
        <v>2</v>
      </c>
      <c r="BA19" s="107" t="s">
        <v>59</v>
      </c>
      <c r="BB19" s="117">
        <v>2</v>
      </c>
      <c r="BC19" s="117">
        <v>2</v>
      </c>
      <c r="BD19" s="117">
        <v>2</v>
      </c>
      <c r="BE19" s="117"/>
      <c r="BF19" s="117">
        <v>2</v>
      </c>
      <c r="BG19" s="117">
        <v>2</v>
      </c>
      <c r="BH19" s="117">
        <v>2</v>
      </c>
      <c r="BI19" s="22"/>
      <c r="BJ19" s="118"/>
      <c r="BK19" s="119">
        <v>2</v>
      </c>
      <c r="BL19" s="112">
        <v>2</v>
      </c>
      <c r="BM19" s="112">
        <v>2</v>
      </c>
      <c r="BN19" s="120"/>
      <c r="BO19" s="128"/>
      <c r="BP19" s="112">
        <v>2</v>
      </c>
      <c r="BQ19" s="112">
        <v>2</v>
      </c>
      <c r="BR19" s="112">
        <v>2</v>
      </c>
      <c r="BS19" s="120"/>
      <c r="BT19" s="128"/>
      <c r="BU19" s="112">
        <v>2</v>
      </c>
      <c r="BV19" s="112">
        <v>2</v>
      </c>
      <c r="BW19" s="112">
        <v>2</v>
      </c>
      <c r="BX19" s="112">
        <v>2</v>
      </c>
    </row>
    <row r="20" spans="1:76" ht="15.95" customHeight="1" x14ac:dyDescent="0.2">
      <c r="A20" s="95"/>
      <c r="B20" s="104"/>
      <c r="C20" s="105" t="s">
        <v>52</v>
      </c>
      <c r="D20" s="122" t="s">
        <v>49</v>
      </c>
      <c r="E20" s="131" t="s">
        <v>80</v>
      </c>
      <c r="F20" s="108" t="s">
        <v>81</v>
      </c>
      <c r="G20" s="132">
        <v>302</v>
      </c>
      <c r="H20" s="141" t="s">
        <v>83</v>
      </c>
      <c r="I20" s="111" t="s">
        <v>56</v>
      </c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3"/>
      <c r="X20" s="112"/>
      <c r="Y20" s="112"/>
      <c r="Z20" s="112"/>
      <c r="AA20" s="112"/>
      <c r="AB20" s="112"/>
      <c r="AC20" s="112"/>
      <c r="AD20" s="112"/>
      <c r="AE20" s="125" t="s">
        <v>61</v>
      </c>
      <c r="AF20" s="125" t="s">
        <v>61</v>
      </c>
      <c r="AG20" s="112"/>
      <c r="AH20" s="115" t="s">
        <v>58</v>
      </c>
      <c r="AI20" s="115" t="s">
        <v>58</v>
      </c>
      <c r="AJ20" s="115" t="s">
        <v>58</v>
      </c>
      <c r="AK20" s="134"/>
      <c r="AL20" s="115" t="s">
        <v>58</v>
      </c>
      <c r="AM20" s="115" t="s">
        <v>58</v>
      </c>
      <c r="AN20" s="115" t="s">
        <v>58</v>
      </c>
      <c r="AO20" s="112"/>
      <c r="AP20" s="112"/>
      <c r="AQ20" s="112"/>
      <c r="AR20" s="115" t="s">
        <v>58</v>
      </c>
      <c r="AS20" s="115" t="s">
        <v>58</v>
      </c>
      <c r="AT20" s="112"/>
      <c r="AU20" s="112"/>
      <c r="AV20" s="112"/>
      <c r="AW20" s="112"/>
      <c r="AX20" s="112"/>
      <c r="AY20" s="112"/>
      <c r="AZ20" s="116">
        <f t="shared" si="9"/>
        <v>10</v>
      </c>
      <c r="BA20" s="107" t="s">
        <v>59</v>
      </c>
      <c r="BB20" s="126">
        <v>10</v>
      </c>
      <c r="BC20" s="127">
        <v>8</v>
      </c>
      <c r="BD20" s="125">
        <v>8</v>
      </c>
      <c r="BE20" s="130"/>
      <c r="BF20" s="125">
        <v>8</v>
      </c>
      <c r="BG20" s="125">
        <v>8</v>
      </c>
      <c r="BH20" s="125">
        <v>8</v>
      </c>
      <c r="BI20" s="22"/>
      <c r="BJ20" s="118"/>
      <c r="BK20" s="125">
        <v>8</v>
      </c>
      <c r="BL20" s="125">
        <v>8</v>
      </c>
      <c r="BM20" s="125">
        <v>8</v>
      </c>
      <c r="BN20" s="120"/>
      <c r="BO20" s="128"/>
      <c r="BP20" s="125">
        <v>8</v>
      </c>
      <c r="BQ20" s="125">
        <v>8</v>
      </c>
      <c r="BR20" s="125">
        <v>8</v>
      </c>
      <c r="BS20" s="120"/>
      <c r="BT20" s="128"/>
      <c r="BU20" s="125">
        <v>8</v>
      </c>
      <c r="BV20" s="125">
        <v>8</v>
      </c>
      <c r="BW20" s="125">
        <v>8</v>
      </c>
      <c r="BX20" s="125">
        <v>8</v>
      </c>
    </row>
    <row r="21" spans="1:76" ht="15.95" customHeight="1" x14ac:dyDescent="0.2">
      <c r="A21" s="95"/>
      <c r="B21" s="104"/>
      <c r="C21" s="105" t="s">
        <v>52</v>
      </c>
      <c r="D21" s="122" t="s">
        <v>49</v>
      </c>
      <c r="E21" s="131" t="s">
        <v>80</v>
      </c>
      <c r="F21" s="108" t="s">
        <v>81</v>
      </c>
      <c r="G21" s="132">
        <v>303</v>
      </c>
      <c r="H21" s="141" t="s">
        <v>84</v>
      </c>
      <c r="I21" s="111" t="s">
        <v>56</v>
      </c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3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5" t="s">
        <v>58</v>
      </c>
      <c r="AI21" s="134"/>
      <c r="AJ21" s="115" t="s">
        <v>58</v>
      </c>
      <c r="AK21" s="134"/>
      <c r="AL21" s="115" t="s">
        <v>58</v>
      </c>
      <c r="AM21" s="115" t="s">
        <v>58</v>
      </c>
      <c r="AN21" s="115"/>
      <c r="AO21" s="112"/>
      <c r="AP21" s="112"/>
      <c r="AQ21" s="112"/>
      <c r="AR21" s="115" t="s">
        <v>58</v>
      </c>
      <c r="AS21" s="115" t="s">
        <v>58</v>
      </c>
      <c r="AT21" s="112"/>
      <c r="AU21" s="112"/>
      <c r="AV21" s="112"/>
      <c r="AW21" s="112"/>
      <c r="AX21" s="112"/>
      <c r="AY21" s="112"/>
      <c r="AZ21" s="116">
        <f t="shared" si="9"/>
        <v>6</v>
      </c>
      <c r="BA21" s="107" t="s">
        <v>59</v>
      </c>
      <c r="BB21" s="117">
        <v>7</v>
      </c>
      <c r="BC21" s="117">
        <v>7</v>
      </c>
      <c r="BD21" s="117">
        <v>7</v>
      </c>
      <c r="BE21" s="117"/>
      <c r="BF21" s="117">
        <v>7</v>
      </c>
      <c r="BG21" s="117">
        <v>7</v>
      </c>
      <c r="BH21" s="117">
        <v>7</v>
      </c>
      <c r="BI21" s="22"/>
      <c r="BJ21" s="118"/>
      <c r="BK21" s="119">
        <v>7</v>
      </c>
      <c r="BL21" s="112">
        <v>7</v>
      </c>
      <c r="BM21" s="112">
        <v>7</v>
      </c>
      <c r="BN21" s="120"/>
      <c r="BO21" s="128"/>
      <c r="BP21" s="112">
        <v>7</v>
      </c>
      <c r="BQ21" s="112">
        <v>7</v>
      </c>
      <c r="BR21" s="112">
        <v>7</v>
      </c>
      <c r="BS21" s="120"/>
      <c r="BT21" s="128"/>
      <c r="BU21" s="112">
        <v>7</v>
      </c>
      <c r="BV21" s="112">
        <v>7</v>
      </c>
      <c r="BW21" s="112">
        <v>7</v>
      </c>
      <c r="BX21" s="112">
        <v>7</v>
      </c>
    </row>
    <row r="22" spans="1:76" ht="15.95" customHeight="1" x14ac:dyDescent="0.2">
      <c r="A22" s="95"/>
      <c r="B22" s="104"/>
      <c r="C22" s="105" t="s">
        <v>52</v>
      </c>
      <c r="D22" s="122" t="s">
        <v>49</v>
      </c>
      <c r="E22" s="107" t="s">
        <v>85</v>
      </c>
      <c r="F22" s="108" t="s">
        <v>86</v>
      </c>
      <c r="G22" s="129">
        <v>310</v>
      </c>
      <c r="H22" s="124" t="s">
        <v>87</v>
      </c>
      <c r="I22" s="111" t="s">
        <v>56</v>
      </c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3"/>
      <c r="X22" s="112"/>
      <c r="Y22" s="112"/>
      <c r="Z22" s="112"/>
      <c r="AA22" s="112"/>
      <c r="AB22" s="112"/>
      <c r="AC22" s="114" t="s">
        <v>58</v>
      </c>
      <c r="AD22" s="112"/>
      <c r="AE22" s="114" t="s">
        <v>58</v>
      </c>
      <c r="AF22" s="114" t="s">
        <v>58</v>
      </c>
      <c r="AG22" s="114" t="s">
        <v>58</v>
      </c>
      <c r="AH22" s="114" t="s">
        <v>58</v>
      </c>
      <c r="AI22" s="112"/>
      <c r="AJ22" s="114" t="s">
        <v>58</v>
      </c>
      <c r="AK22" s="112"/>
      <c r="AL22" s="112"/>
      <c r="AM22" s="114" t="s">
        <v>58</v>
      </c>
      <c r="AN22" s="112"/>
      <c r="AO22" s="114" t="s">
        <v>58</v>
      </c>
      <c r="AP22" s="114" t="s">
        <v>58</v>
      </c>
      <c r="AQ22" s="113"/>
      <c r="AR22" s="125" t="s">
        <v>61</v>
      </c>
      <c r="AS22" s="115" t="s">
        <v>58</v>
      </c>
      <c r="AT22" s="112"/>
      <c r="AU22" s="114" t="s">
        <v>58</v>
      </c>
      <c r="AV22" s="112"/>
      <c r="AW22" s="112"/>
      <c r="AX22" s="112"/>
      <c r="AY22" s="112"/>
      <c r="AZ22" s="116">
        <f t="shared" si="9"/>
        <v>12</v>
      </c>
      <c r="BA22" s="107" t="s">
        <v>59</v>
      </c>
      <c r="BB22" s="126">
        <v>12</v>
      </c>
      <c r="BC22" s="127">
        <v>11</v>
      </c>
      <c r="BD22" s="125">
        <v>11</v>
      </c>
      <c r="BE22" s="130"/>
      <c r="BF22" s="125">
        <v>11</v>
      </c>
      <c r="BG22" s="125">
        <v>11</v>
      </c>
      <c r="BH22" s="125">
        <v>11</v>
      </c>
      <c r="BI22" s="22"/>
      <c r="BJ22" s="118"/>
      <c r="BK22" s="125">
        <v>11</v>
      </c>
      <c r="BL22" s="125">
        <v>11</v>
      </c>
      <c r="BM22" s="125">
        <v>11</v>
      </c>
      <c r="BN22" s="120"/>
      <c r="BO22" s="128"/>
      <c r="BP22" s="125">
        <v>11</v>
      </c>
      <c r="BQ22" s="125">
        <v>11</v>
      </c>
      <c r="BR22" s="125">
        <v>11</v>
      </c>
      <c r="BS22" s="120"/>
      <c r="BT22" s="128"/>
      <c r="BU22" s="125">
        <v>11</v>
      </c>
      <c r="BV22" s="125">
        <v>11</v>
      </c>
      <c r="BW22" s="125">
        <v>11</v>
      </c>
      <c r="BX22" s="125">
        <v>11</v>
      </c>
    </row>
    <row r="23" spans="1:76" ht="15.95" customHeight="1" x14ac:dyDescent="0.2">
      <c r="A23" s="95"/>
      <c r="B23" s="104"/>
      <c r="C23" s="105" t="s">
        <v>52</v>
      </c>
      <c r="D23" s="122" t="s">
        <v>49</v>
      </c>
      <c r="E23" s="107" t="s">
        <v>85</v>
      </c>
      <c r="F23" s="108" t="s">
        <v>86</v>
      </c>
      <c r="G23" s="129">
        <v>319</v>
      </c>
      <c r="H23" s="107" t="s">
        <v>88</v>
      </c>
      <c r="I23" s="111" t="s">
        <v>56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3"/>
      <c r="X23" s="112"/>
      <c r="Y23" s="112"/>
      <c r="Z23" s="112"/>
      <c r="AA23" s="112"/>
      <c r="AB23" s="112"/>
      <c r="AC23" s="114" t="s">
        <v>58</v>
      </c>
      <c r="AD23" s="114" t="s">
        <v>58</v>
      </c>
      <c r="AE23" s="114" t="s">
        <v>58</v>
      </c>
      <c r="AF23" s="114" t="s">
        <v>58</v>
      </c>
      <c r="AG23" s="114" t="s">
        <v>58</v>
      </c>
      <c r="AH23" s="115" t="s">
        <v>58</v>
      </c>
      <c r="AI23" s="115" t="s">
        <v>58</v>
      </c>
      <c r="AJ23" s="115" t="s">
        <v>58</v>
      </c>
      <c r="AK23" s="115" t="s">
        <v>58</v>
      </c>
      <c r="AL23" s="115" t="s">
        <v>58</v>
      </c>
      <c r="AM23" s="115" t="s">
        <v>58</v>
      </c>
      <c r="AN23" s="112"/>
      <c r="AO23" s="115" t="s">
        <v>58</v>
      </c>
      <c r="AP23" s="115" t="s">
        <v>58</v>
      </c>
      <c r="AQ23" s="112"/>
      <c r="AR23" s="115" t="s">
        <v>58</v>
      </c>
      <c r="AS23" s="115" t="s">
        <v>58</v>
      </c>
      <c r="AT23" s="112"/>
      <c r="AU23" s="114" t="s">
        <v>58</v>
      </c>
      <c r="AV23" s="112"/>
      <c r="AW23" s="112"/>
      <c r="AX23" s="112"/>
      <c r="AY23" s="112"/>
      <c r="AZ23" s="116">
        <f t="shared" si="9"/>
        <v>16</v>
      </c>
      <c r="BA23" s="107" t="s">
        <v>59</v>
      </c>
      <c r="BB23" s="117">
        <v>16</v>
      </c>
      <c r="BC23" s="117">
        <v>16</v>
      </c>
      <c r="BD23" s="117">
        <v>16</v>
      </c>
      <c r="BE23" s="117"/>
      <c r="BF23" s="117">
        <v>16</v>
      </c>
      <c r="BG23" s="117">
        <v>16</v>
      </c>
      <c r="BH23" s="117">
        <v>16</v>
      </c>
      <c r="BI23" s="22"/>
      <c r="BJ23" s="118"/>
      <c r="BK23" s="136">
        <v>16</v>
      </c>
      <c r="BL23" s="112">
        <v>16</v>
      </c>
      <c r="BM23" s="112">
        <v>16</v>
      </c>
      <c r="BN23" s="120"/>
      <c r="BO23" s="128"/>
      <c r="BP23" s="112">
        <v>16</v>
      </c>
      <c r="BQ23" s="112">
        <v>16</v>
      </c>
      <c r="BR23" s="112">
        <v>16</v>
      </c>
      <c r="BS23" s="120"/>
      <c r="BT23" s="128"/>
      <c r="BU23" s="112">
        <v>16</v>
      </c>
      <c r="BV23" s="112">
        <v>16</v>
      </c>
      <c r="BW23" s="112">
        <v>16</v>
      </c>
      <c r="BX23" s="112">
        <v>16</v>
      </c>
    </row>
    <row r="24" spans="1:76" ht="15.95" customHeight="1" x14ac:dyDescent="0.2">
      <c r="A24" s="95"/>
      <c r="B24" s="104"/>
      <c r="C24" s="105" t="s">
        <v>52</v>
      </c>
      <c r="D24" s="122" t="s">
        <v>49</v>
      </c>
      <c r="E24" s="107" t="s">
        <v>85</v>
      </c>
      <c r="F24" s="108" t="s">
        <v>86</v>
      </c>
      <c r="G24" s="129">
        <v>320</v>
      </c>
      <c r="H24" s="124" t="s">
        <v>89</v>
      </c>
      <c r="I24" s="111" t="s">
        <v>56</v>
      </c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3"/>
      <c r="X24" s="112"/>
      <c r="Y24" s="112"/>
      <c r="Z24" s="112"/>
      <c r="AA24" s="112"/>
      <c r="AB24" s="112"/>
      <c r="AC24" s="114" t="s">
        <v>58</v>
      </c>
      <c r="AD24" s="114" t="s">
        <v>58</v>
      </c>
      <c r="AE24" s="114" t="s">
        <v>58</v>
      </c>
      <c r="AF24" s="114" t="s">
        <v>58</v>
      </c>
      <c r="AG24" s="114" t="s">
        <v>58</v>
      </c>
      <c r="AH24" s="115" t="s">
        <v>58</v>
      </c>
      <c r="AI24" s="115" t="s">
        <v>58</v>
      </c>
      <c r="AJ24" s="115" t="s">
        <v>58</v>
      </c>
      <c r="AK24" s="115" t="s">
        <v>58</v>
      </c>
      <c r="AL24" s="115" t="s">
        <v>58</v>
      </c>
      <c r="AM24" s="115" t="s">
        <v>58</v>
      </c>
      <c r="AN24" s="112"/>
      <c r="AO24" s="115" t="s">
        <v>58</v>
      </c>
      <c r="AP24" s="115" t="s">
        <v>58</v>
      </c>
      <c r="AQ24" s="112"/>
      <c r="AR24" s="115" t="s">
        <v>58</v>
      </c>
      <c r="AS24" s="115" t="s">
        <v>58</v>
      </c>
      <c r="AT24" s="112"/>
      <c r="AU24" s="114" t="s">
        <v>58</v>
      </c>
      <c r="AV24" s="112"/>
      <c r="AW24" s="112"/>
      <c r="AX24" s="112"/>
      <c r="AY24" s="112"/>
      <c r="AZ24" s="116">
        <f t="shared" si="9"/>
        <v>16</v>
      </c>
      <c r="BA24" s="107" t="s">
        <v>59</v>
      </c>
      <c r="BB24" s="117">
        <v>16</v>
      </c>
      <c r="BC24" s="117">
        <v>16</v>
      </c>
      <c r="BD24" s="117">
        <v>16</v>
      </c>
      <c r="BE24" s="117"/>
      <c r="BF24" s="117">
        <v>16</v>
      </c>
      <c r="BG24" s="117">
        <v>16</v>
      </c>
      <c r="BH24" s="117">
        <v>16</v>
      </c>
      <c r="BI24" s="22"/>
      <c r="BJ24" s="118"/>
      <c r="BK24" s="119">
        <v>16</v>
      </c>
      <c r="BL24" s="112">
        <v>16</v>
      </c>
      <c r="BM24" s="112">
        <v>16</v>
      </c>
      <c r="BN24" s="120"/>
      <c r="BO24" s="128"/>
      <c r="BP24" s="112">
        <v>16</v>
      </c>
      <c r="BQ24" s="112">
        <v>16</v>
      </c>
      <c r="BR24" s="112">
        <v>16</v>
      </c>
      <c r="BS24" s="120"/>
      <c r="BT24" s="128"/>
      <c r="BU24" s="112">
        <v>16</v>
      </c>
      <c r="BV24" s="112">
        <v>16</v>
      </c>
      <c r="BW24" s="112">
        <v>16</v>
      </c>
      <c r="BX24" s="112">
        <v>16</v>
      </c>
    </row>
    <row r="25" spans="1:76" ht="15.95" customHeight="1" x14ac:dyDescent="0.2">
      <c r="A25" s="95"/>
      <c r="B25" s="104"/>
      <c r="C25" s="105" t="s">
        <v>52</v>
      </c>
      <c r="D25" s="122" t="s">
        <v>49</v>
      </c>
      <c r="E25" s="107" t="s">
        <v>85</v>
      </c>
      <c r="F25" s="108" t="s">
        <v>86</v>
      </c>
      <c r="G25" s="129">
        <v>330</v>
      </c>
      <c r="H25" s="124" t="s">
        <v>90</v>
      </c>
      <c r="I25" s="111" t="s">
        <v>56</v>
      </c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3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 t="s">
        <v>58</v>
      </c>
      <c r="AN25" s="114"/>
      <c r="AO25" s="114" t="s">
        <v>58</v>
      </c>
      <c r="AP25" s="114" t="s">
        <v>58</v>
      </c>
      <c r="AQ25" s="112"/>
      <c r="AR25" s="125" t="s">
        <v>61</v>
      </c>
      <c r="AS25" s="115" t="s">
        <v>58</v>
      </c>
      <c r="AT25" s="112"/>
      <c r="AU25" s="114" t="s">
        <v>58</v>
      </c>
      <c r="AV25" s="112"/>
      <c r="AW25" s="112"/>
      <c r="AX25" s="112"/>
      <c r="AY25" s="112"/>
      <c r="AZ25" s="116">
        <f t="shared" si="9"/>
        <v>6</v>
      </c>
      <c r="BA25" s="107" t="s">
        <v>59</v>
      </c>
      <c r="BB25" s="126">
        <v>6</v>
      </c>
      <c r="BC25" s="127">
        <v>5</v>
      </c>
      <c r="BD25" s="125">
        <v>5</v>
      </c>
      <c r="BE25" s="130"/>
      <c r="BF25" s="125">
        <v>5</v>
      </c>
      <c r="BG25" s="125">
        <v>5</v>
      </c>
      <c r="BH25" s="125">
        <v>5</v>
      </c>
      <c r="BI25" s="22"/>
      <c r="BJ25" s="118"/>
      <c r="BK25" s="125">
        <v>5</v>
      </c>
      <c r="BL25" s="125">
        <v>5</v>
      </c>
      <c r="BM25" s="125">
        <v>5</v>
      </c>
      <c r="BN25" s="120"/>
      <c r="BO25" s="128"/>
      <c r="BP25" s="125">
        <v>5</v>
      </c>
      <c r="BQ25" s="125">
        <v>5</v>
      </c>
      <c r="BR25" s="125">
        <v>5</v>
      </c>
      <c r="BS25" s="120"/>
      <c r="BT25" s="128"/>
      <c r="BU25" s="125">
        <v>5</v>
      </c>
      <c r="BV25" s="125">
        <v>5</v>
      </c>
      <c r="BW25" s="125">
        <v>5</v>
      </c>
      <c r="BX25" s="125">
        <v>5</v>
      </c>
    </row>
    <row r="26" spans="1:76" ht="15.95" customHeight="1" x14ac:dyDescent="0.2">
      <c r="A26" s="142"/>
      <c r="B26" s="143"/>
      <c r="C26" s="144" t="s">
        <v>91</v>
      </c>
      <c r="D26" s="122" t="s">
        <v>49</v>
      </c>
      <c r="E26" s="145" t="s">
        <v>85</v>
      </c>
      <c r="F26" s="108" t="s">
        <v>86</v>
      </c>
      <c r="G26" s="129" t="s">
        <v>92</v>
      </c>
      <c r="H26" s="146" t="s">
        <v>93</v>
      </c>
      <c r="I26" s="111" t="s">
        <v>56</v>
      </c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47" t="s">
        <v>61</v>
      </c>
      <c r="AT26" s="113"/>
      <c r="AU26" s="147" t="s">
        <v>61</v>
      </c>
      <c r="AV26" s="147" t="s">
        <v>61</v>
      </c>
      <c r="AW26" s="113"/>
      <c r="AX26" s="113"/>
      <c r="AY26" s="113"/>
      <c r="AZ26" s="116">
        <f t="shared" si="9"/>
        <v>3</v>
      </c>
      <c r="BA26" s="148"/>
      <c r="BB26" s="149">
        <v>3</v>
      </c>
      <c r="BC26" s="150"/>
      <c r="BD26" s="149"/>
      <c r="BE26" s="150"/>
      <c r="BF26" s="149"/>
      <c r="BG26" s="149"/>
      <c r="BH26" s="149"/>
      <c r="BI26" s="22"/>
      <c r="BJ26" s="151"/>
      <c r="BK26" s="152"/>
      <c r="BL26" s="152"/>
      <c r="BM26" s="152"/>
      <c r="BN26" s="120"/>
      <c r="BO26" s="128"/>
      <c r="BP26" s="152"/>
      <c r="BQ26" s="152"/>
      <c r="BR26" s="152"/>
      <c r="BS26" s="120"/>
      <c r="BT26" s="128"/>
      <c r="BU26" s="152"/>
      <c r="BV26" s="152"/>
      <c r="BW26" s="152"/>
      <c r="BX26" s="152"/>
    </row>
    <row r="27" spans="1:76" ht="15.95" customHeight="1" x14ac:dyDescent="0.2">
      <c r="A27" s="95"/>
      <c r="B27" s="104"/>
      <c r="C27" s="105" t="s">
        <v>52</v>
      </c>
      <c r="D27" s="122" t="s">
        <v>49</v>
      </c>
      <c r="E27" s="107" t="s">
        <v>94</v>
      </c>
      <c r="F27" s="108" t="s">
        <v>95</v>
      </c>
      <c r="G27" s="129">
        <v>890</v>
      </c>
      <c r="H27" s="124" t="s">
        <v>96</v>
      </c>
      <c r="I27" s="111" t="s">
        <v>56</v>
      </c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3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34" t="s">
        <v>58</v>
      </c>
      <c r="AN27" s="114" t="s">
        <v>58</v>
      </c>
      <c r="AO27" s="112"/>
      <c r="AP27" s="112"/>
      <c r="AQ27" s="112"/>
      <c r="AR27" s="114" t="s">
        <v>58</v>
      </c>
      <c r="AS27" s="115" t="s">
        <v>58</v>
      </c>
      <c r="AT27" s="112"/>
      <c r="AU27" s="114" t="s">
        <v>58</v>
      </c>
      <c r="AV27" s="112"/>
      <c r="AW27" s="112"/>
      <c r="AX27" s="112"/>
      <c r="AY27" s="112"/>
      <c r="AZ27" s="116">
        <f t="shared" si="9"/>
        <v>5</v>
      </c>
      <c r="BA27" s="107" t="s">
        <v>59</v>
      </c>
      <c r="BB27" s="117">
        <v>4</v>
      </c>
      <c r="BC27" s="117">
        <v>4</v>
      </c>
      <c r="BD27" s="117">
        <v>4</v>
      </c>
      <c r="BE27" s="117"/>
      <c r="BF27" s="117">
        <v>4</v>
      </c>
      <c r="BG27" s="117">
        <v>4</v>
      </c>
      <c r="BH27" s="117">
        <v>4</v>
      </c>
      <c r="BI27" s="22"/>
      <c r="BJ27" s="118"/>
      <c r="BK27" s="136">
        <v>4</v>
      </c>
      <c r="BL27" s="112">
        <v>4</v>
      </c>
      <c r="BM27" s="112">
        <v>4</v>
      </c>
      <c r="BN27" s="120"/>
      <c r="BO27" s="128"/>
      <c r="BP27" s="112">
        <v>4</v>
      </c>
      <c r="BQ27" s="112">
        <v>4</v>
      </c>
      <c r="BR27" s="112">
        <v>4</v>
      </c>
      <c r="BS27" s="120"/>
      <c r="BT27" s="128"/>
      <c r="BU27" s="112">
        <v>4</v>
      </c>
      <c r="BV27" s="112">
        <v>4</v>
      </c>
      <c r="BW27" s="112">
        <v>4</v>
      </c>
      <c r="BX27" s="112">
        <v>4</v>
      </c>
    </row>
    <row r="28" spans="1:76" ht="15.95" customHeight="1" x14ac:dyDescent="0.2">
      <c r="A28" s="95"/>
      <c r="B28" s="104"/>
      <c r="C28" s="105" t="s">
        <v>52</v>
      </c>
      <c r="D28" s="122" t="s">
        <v>49</v>
      </c>
      <c r="E28" s="107" t="s">
        <v>97</v>
      </c>
      <c r="F28" s="108" t="s">
        <v>98</v>
      </c>
      <c r="G28" s="129">
        <v>304</v>
      </c>
      <c r="H28" s="146" t="s">
        <v>99</v>
      </c>
      <c r="I28" s="111" t="s">
        <v>56</v>
      </c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3"/>
      <c r="X28" s="112"/>
      <c r="Y28" s="112"/>
      <c r="Z28" s="112"/>
      <c r="AA28" s="112"/>
      <c r="AB28" s="112"/>
      <c r="AC28" s="112"/>
      <c r="AD28" s="112"/>
      <c r="AE28" s="114" t="s">
        <v>58</v>
      </c>
      <c r="AF28" s="114" t="s">
        <v>58</v>
      </c>
      <c r="AG28" s="112"/>
      <c r="AH28" s="115" t="s">
        <v>58</v>
      </c>
      <c r="AI28" s="134"/>
      <c r="AJ28" s="115" t="s">
        <v>58</v>
      </c>
      <c r="AK28" s="134"/>
      <c r="AL28" s="115" t="s">
        <v>58</v>
      </c>
      <c r="AM28" s="115" t="s">
        <v>58</v>
      </c>
      <c r="AN28" s="115" t="s">
        <v>58</v>
      </c>
      <c r="AO28" s="112"/>
      <c r="AP28" s="115" t="s">
        <v>58</v>
      </c>
      <c r="AQ28" s="112"/>
      <c r="AR28" s="112"/>
      <c r="AS28" s="115" t="s">
        <v>58</v>
      </c>
      <c r="AT28" s="112"/>
      <c r="AU28" s="112"/>
      <c r="AV28" s="112"/>
      <c r="AW28" s="112"/>
      <c r="AX28" s="112"/>
      <c r="AY28" s="112"/>
      <c r="AZ28" s="116">
        <f t="shared" si="9"/>
        <v>9</v>
      </c>
      <c r="BA28" s="107" t="s">
        <v>59</v>
      </c>
      <c r="BB28" s="117">
        <v>9</v>
      </c>
      <c r="BC28" s="117">
        <v>9</v>
      </c>
      <c r="BD28" s="117">
        <v>9</v>
      </c>
      <c r="BE28" s="117"/>
      <c r="BF28" s="117">
        <v>9</v>
      </c>
      <c r="BG28" s="117">
        <v>9</v>
      </c>
      <c r="BH28" s="117">
        <v>9</v>
      </c>
      <c r="BI28" s="22"/>
      <c r="BJ28" s="118"/>
      <c r="BK28" s="136">
        <v>9</v>
      </c>
      <c r="BL28" s="112">
        <v>9</v>
      </c>
      <c r="BM28" s="112">
        <v>9</v>
      </c>
      <c r="BN28" s="120"/>
      <c r="BO28" s="128"/>
      <c r="BP28" s="112">
        <v>9</v>
      </c>
      <c r="BQ28" s="112">
        <v>9</v>
      </c>
      <c r="BR28" s="112">
        <v>9</v>
      </c>
      <c r="BS28" s="120"/>
      <c r="BT28" s="128"/>
      <c r="BU28" s="112">
        <v>9</v>
      </c>
      <c r="BV28" s="112">
        <v>9</v>
      </c>
      <c r="BW28" s="112">
        <v>9</v>
      </c>
      <c r="BX28" s="112">
        <v>9</v>
      </c>
    </row>
    <row r="29" spans="1:76" ht="15.95" customHeight="1" x14ac:dyDescent="0.2">
      <c r="A29" s="95"/>
      <c r="B29" s="104"/>
      <c r="C29" s="105" t="s">
        <v>52</v>
      </c>
      <c r="D29" s="122" t="s">
        <v>49</v>
      </c>
      <c r="E29" s="107" t="s">
        <v>97</v>
      </c>
      <c r="F29" s="108" t="s">
        <v>98</v>
      </c>
      <c r="G29" s="129">
        <v>305</v>
      </c>
      <c r="H29" s="124" t="s">
        <v>100</v>
      </c>
      <c r="I29" s="111" t="s">
        <v>56</v>
      </c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3"/>
      <c r="X29" s="112"/>
      <c r="Y29" s="112"/>
      <c r="Z29" s="112"/>
      <c r="AA29" s="112"/>
      <c r="AB29" s="112"/>
      <c r="AC29" s="112"/>
      <c r="AD29" s="112"/>
      <c r="AE29" s="114" t="s">
        <v>58</v>
      </c>
      <c r="AF29" s="114" t="s">
        <v>58</v>
      </c>
      <c r="AG29" s="112"/>
      <c r="AH29" s="115" t="s">
        <v>58</v>
      </c>
      <c r="AI29" s="134"/>
      <c r="AJ29" s="115" t="s">
        <v>58</v>
      </c>
      <c r="AK29" s="134"/>
      <c r="AL29" s="115" t="s">
        <v>58</v>
      </c>
      <c r="AM29" s="115" t="s">
        <v>58</v>
      </c>
      <c r="AN29" s="115" t="s">
        <v>58</v>
      </c>
      <c r="AO29" s="112"/>
      <c r="AP29" s="115" t="s">
        <v>58</v>
      </c>
      <c r="AQ29" s="112"/>
      <c r="AR29" s="112"/>
      <c r="AS29" s="115" t="s">
        <v>58</v>
      </c>
      <c r="AT29" s="112"/>
      <c r="AU29" s="112"/>
      <c r="AV29" s="112"/>
      <c r="AW29" s="112"/>
      <c r="AX29" s="112"/>
      <c r="AY29" s="112"/>
      <c r="AZ29" s="116">
        <f t="shared" si="9"/>
        <v>9</v>
      </c>
      <c r="BA29" s="107" t="s">
        <v>59</v>
      </c>
      <c r="BB29" s="117">
        <v>9</v>
      </c>
      <c r="BC29" s="117">
        <v>9</v>
      </c>
      <c r="BD29" s="117">
        <v>9</v>
      </c>
      <c r="BE29" s="117"/>
      <c r="BF29" s="117">
        <v>9</v>
      </c>
      <c r="BG29" s="117">
        <v>9</v>
      </c>
      <c r="BH29" s="117">
        <v>9</v>
      </c>
      <c r="BI29" s="22"/>
      <c r="BJ29" s="118"/>
      <c r="BK29" s="136">
        <v>9</v>
      </c>
      <c r="BL29" s="112">
        <v>9</v>
      </c>
      <c r="BM29" s="112">
        <v>9</v>
      </c>
      <c r="BN29" s="120"/>
      <c r="BO29" s="128"/>
      <c r="BP29" s="112">
        <v>9</v>
      </c>
      <c r="BQ29" s="112">
        <v>9</v>
      </c>
      <c r="BR29" s="112">
        <v>9</v>
      </c>
      <c r="BS29" s="120"/>
      <c r="BT29" s="128"/>
      <c r="BU29" s="112">
        <v>9</v>
      </c>
      <c r="BV29" s="112">
        <v>9</v>
      </c>
      <c r="BW29" s="112">
        <v>9</v>
      </c>
      <c r="BX29" s="112">
        <v>9</v>
      </c>
    </row>
    <row r="30" spans="1:76" ht="15.95" customHeight="1" x14ac:dyDescent="0.2">
      <c r="A30" s="95"/>
      <c r="B30" s="104"/>
      <c r="C30" s="105" t="s">
        <v>52</v>
      </c>
      <c r="D30" s="122" t="s">
        <v>49</v>
      </c>
      <c r="E30" s="107" t="s">
        <v>97</v>
      </c>
      <c r="F30" s="108" t="s">
        <v>98</v>
      </c>
      <c r="G30" s="129">
        <v>306</v>
      </c>
      <c r="H30" s="124" t="s">
        <v>101</v>
      </c>
      <c r="I30" s="111" t="s">
        <v>56</v>
      </c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3"/>
      <c r="X30" s="112"/>
      <c r="Y30" s="112"/>
      <c r="Z30" s="112"/>
      <c r="AA30" s="112"/>
      <c r="AB30" s="112"/>
      <c r="AC30" s="112"/>
      <c r="AD30" s="112"/>
      <c r="AE30" s="114" t="s">
        <v>58</v>
      </c>
      <c r="AF30" s="114" t="s">
        <v>58</v>
      </c>
      <c r="AG30" s="112"/>
      <c r="AH30" s="115" t="s">
        <v>58</v>
      </c>
      <c r="AI30" s="134"/>
      <c r="AJ30" s="115" t="s">
        <v>58</v>
      </c>
      <c r="AK30" s="134"/>
      <c r="AL30" s="115" t="s">
        <v>58</v>
      </c>
      <c r="AM30" s="115" t="s">
        <v>58</v>
      </c>
      <c r="AN30" s="115" t="s">
        <v>58</v>
      </c>
      <c r="AO30" s="112"/>
      <c r="AP30" s="115" t="s">
        <v>58</v>
      </c>
      <c r="AQ30" s="112"/>
      <c r="AR30" s="112"/>
      <c r="AS30" s="115" t="s">
        <v>58</v>
      </c>
      <c r="AT30" s="112"/>
      <c r="AU30" s="112"/>
      <c r="AV30" s="112"/>
      <c r="AW30" s="112"/>
      <c r="AX30" s="112"/>
      <c r="AY30" s="112"/>
      <c r="AZ30" s="116">
        <f t="shared" si="9"/>
        <v>9</v>
      </c>
      <c r="BA30" s="107" t="s">
        <v>59</v>
      </c>
      <c r="BB30" s="117">
        <v>9</v>
      </c>
      <c r="BC30" s="117">
        <v>9</v>
      </c>
      <c r="BD30" s="117">
        <v>9</v>
      </c>
      <c r="BE30" s="117"/>
      <c r="BF30" s="117">
        <v>9</v>
      </c>
      <c r="BG30" s="117">
        <v>9</v>
      </c>
      <c r="BH30" s="117">
        <v>9</v>
      </c>
      <c r="BI30" s="153"/>
      <c r="BJ30" s="118"/>
      <c r="BK30" s="136">
        <v>9</v>
      </c>
      <c r="BL30" s="112">
        <v>9</v>
      </c>
      <c r="BM30" s="112">
        <v>9</v>
      </c>
      <c r="BN30" s="120"/>
      <c r="BO30" s="128"/>
      <c r="BP30" s="112">
        <v>9</v>
      </c>
      <c r="BQ30" s="112">
        <v>9</v>
      </c>
      <c r="BR30" s="112">
        <v>9</v>
      </c>
      <c r="BS30" s="120"/>
      <c r="BT30" s="128"/>
      <c r="BU30" s="112">
        <v>9</v>
      </c>
      <c r="BV30" s="112">
        <v>9</v>
      </c>
      <c r="BW30" s="112">
        <v>9</v>
      </c>
      <c r="BX30" s="112">
        <v>9</v>
      </c>
    </row>
    <row r="31" spans="1:76" ht="15.95" customHeight="1" x14ac:dyDescent="0.2">
      <c r="A31" s="95"/>
      <c r="B31" s="104"/>
      <c r="C31" s="105" t="s">
        <v>52</v>
      </c>
      <c r="D31" s="122" t="s">
        <v>49</v>
      </c>
      <c r="E31" s="107" t="s">
        <v>97</v>
      </c>
      <c r="F31" s="108" t="s">
        <v>98</v>
      </c>
      <c r="G31" s="129">
        <v>312</v>
      </c>
      <c r="H31" s="154" t="s">
        <v>102</v>
      </c>
      <c r="I31" s="111" t="s">
        <v>56</v>
      </c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3"/>
      <c r="X31" s="112"/>
      <c r="Y31" s="112"/>
      <c r="Z31" s="112"/>
      <c r="AA31" s="112"/>
      <c r="AB31" s="112"/>
      <c r="AC31" s="114" t="s">
        <v>58</v>
      </c>
      <c r="AD31" s="112"/>
      <c r="AE31" s="114" t="s">
        <v>58</v>
      </c>
      <c r="AF31" s="114" t="s">
        <v>58</v>
      </c>
      <c r="AG31" s="114" t="s">
        <v>58</v>
      </c>
      <c r="AH31" s="114" t="s">
        <v>58</v>
      </c>
      <c r="AI31" s="112"/>
      <c r="AJ31" s="114" t="s">
        <v>58</v>
      </c>
      <c r="AK31" s="140"/>
      <c r="AL31" s="114" t="s">
        <v>58</v>
      </c>
      <c r="AM31" s="114" t="s">
        <v>58</v>
      </c>
      <c r="AN31" s="114" t="s">
        <v>58</v>
      </c>
      <c r="AO31" s="112"/>
      <c r="AP31" s="114" t="s">
        <v>58</v>
      </c>
      <c r="AQ31" s="112"/>
      <c r="AR31" s="112"/>
      <c r="AS31" s="115" t="s">
        <v>58</v>
      </c>
      <c r="AT31" s="112"/>
      <c r="AU31" s="112"/>
      <c r="AV31" s="112"/>
      <c r="AW31" s="112"/>
      <c r="AX31" s="112"/>
      <c r="AY31" s="112"/>
      <c r="AZ31" s="116">
        <f t="shared" si="9"/>
        <v>11</v>
      </c>
      <c r="BA31" s="107" t="s">
        <v>59</v>
      </c>
      <c r="BB31" s="117">
        <v>11</v>
      </c>
      <c r="BC31" s="117">
        <v>11</v>
      </c>
      <c r="BD31" s="117">
        <v>11</v>
      </c>
      <c r="BE31" s="117"/>
      <c r="BF31" s="117">
        <v>11</v>
      </c>
      <c r="BG31" s="117">
        <v>11</v>
      </c>
      <c r="BH31" s="117">
        <v>11</v>
      </c>
      <c r="BI31" s="22"/>
      <c r="BJ31" s="118"/>
      <c r="BK31" s="136">
        <v>11</v>
      </c>
      <c r="BL31" s="112">
        <v>11</v>
      </c>
      <c r="BM31" s="112">
        <v>11</v>
      </c>
      <c r="BN31" s="120"/>
      <c r="BO31" s="128"/>
      <c r="BP31" s="112">
        <v>11</v>
      </c>
      <c r="BQ31" s="112">
        <v>11</v>
      </c>
      <c r="BR31" s="112">
        <v>11</v>
      </c>
      <c r="BS31" s="120"/>
      <c r="BT31" s="128"/>
      <c r="BU31" s="112">
        <v>11</v>
      </c>
      <c r="BV31" s="112">
        <v>11</v>
      </c>
      <c r="BW31" s="112">
        <v>11</v>
      </c>
      <c r="BX31" s="112">
        <v>11</v>
      </c>
    </row>
    <row r="32" spans="1:76" ht="25.5" customHeight="1" x14ac:dyDescent="0.2">
      <c r="A32" s="95"/>
      <c r="B32" s="104"/>
      <c r="C32" s="105" t="s">
        <v>52</v>
      </c>
      <c r="D32" s="122" t="s">
        <v>49</v>
      </c>
      <c r="E32" s="107" t="s">
        <v>97</v>
      </c>
      <c r="F32" s="108" t="s">
        <v>98</v>
      </c>
      <c r="G32" s="129">
        <v>331</v>
      </c>
      <c r="H32" s="124" t="s">
        <v>103</v>
      </c>
      <c r="I32" s="111" t="s">
        <v>56</v>
      </c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3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4" t="s">
        <v>58</v>
      </c>
      <c r="AI32" s="112"/>
      <c r="AJ32" s="114" t="s">
        <v>58</v>
      </c>
      <c r="AK32" s="114" t="s">
        <v>58</v>
      </c>
      <c r="AL32" s="112"/>
      <c r="AM32" s="114" t="s">
        <v>58</v>
      </c>
      <c r="AN32" s="114" t="s">
        <v>58</v>
      </c>
      <c r="AO32" s="112"/>
      <c r="AP32" s="114" t="s">
        <v>58</v>
      </c>
      <c r="AQ32" s="112"/>
      <c r="AR32" s="112"/>
      <c r="AS32" s="115" t="s">
        <v>58</v>
      </c>
      <c r="AT32" s="112"/>
      <c r="AU32" s="114" t="s">
        <v>58</v>
      </c>
      <c r="AV32" s="112"/>
      <c r="AW32" s="112"/>
      <c r="AX32" s="112"/>
      <c r="AY32" s="112"/>
      <c r="AZ32" s="116">
        <f t="shared" si="9"/>
        <v>8</v>
      </c>
      <c r="BA32" s="107" t="s">
        <v>59</v>
      </c>
      <c r="BB32" s="117">
        <v>8</v>
      </c>
      <c r="BC32" s="117">
        <v>8</v>
      </c>
      <c r="BD32" s="117">
        <v>8</v>
      </c>
      <c r="BE32" s="117"/>
      <c r="BF32" s="117">
        <v>8</v>
      </c>
      <c r="BG32" s="117">
        <v>8</v>
      </c>
      <c r="BH32" s="117">
        <v>8</v>
      </c>
      <c r="BI32" s="22"/>
      <c r="BJ32" s="118"/>
      <c r="BK32" s="136">
        <v>8</v>
      </c>
      <c r="BL32" s="112">
        <v>8</v>
      </c>
      <c r="BM32" s="112">
        <v>8</v>
      </c>
      <c r="BN32" s="120"/>
      <c r="BO32" s="128"/>
      <c r="BP32" s="112">
        <v>8</v>
      </c>
      <c r="BQ32" s="112">
        <v>8</v>
      </c>
      <c r="BR32" s="112">
        <v>8</v>
      </c>
      <c r="BS32" s="120"/>
      <c r="BT32" s="128"/>
      <c r="BU32" s="112">
        <v>8</v>
      </c>
      <c r="BV32" s="112">
        <v>8</v>
      </c>
      <c r="BW32" s="112">
        <v>8</v>
      </c>
      <c r="BX32" s="112">
        <v>8</v>
      </c>
    </row>
    <row r="33" spans="1:76" ht="15.95" customHeight="1" x14ac:dyDescent="0.2">
      <c r="A33" s="95"/>
      <c r="B33" s="104"/>
      <c r="C33" s="105" t="s">
        <v>52</v>
      </c>
      <c r="D33" s="122" t="s">
        <v>49</v>
      </c>
      <c r="E33" s="107" t="s">
        <v>97</v>
      </c>
      <c r="F33" s="108" t="s">
        <v>98</v>
      </c>
      <c r="G33" s="129">
        <v>332</v>
      </c>
      <c r="H33" s="124" t="s">
        <v>104</v>
      </c>
      <c r="I33" s="111" t="s">
        <v>56</v>
      </c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3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 t="s">
        <v>58</v>
      </c>
      <c r="AN33" s="114" t="s">
        <v>58</v>
      </c>
      <c r="AO33" s="112"/>
      <c r="AP33" s="112"/>
      <c r="AQ33" s="112"/>
      <c r="AR33" s="112"/>
      <c r="AS33" s="115" t="s">
        <v>58</v>
      </c>
      <c r="AT33" s="112"/>
      <c r="AU33" s="114" t="s">
        <v>58</v>
      </c>
      <c r="AV33" s="112"/>
      <c r="AW33" s="112"/>
      <c r="AX33" s="112"/>
      <c r="AY33" s="112"/>
      <c r="AZ33" s="116">
        <f t="shared" si="9"/>
        <v>4</v>
      </c>
      <c r="BA33" s="107" t="s">
        <v>59</v>
      </c>
      <c r="BB33" s="117">
        <v>3</v>
      </c>
      <c r="BC33" s="117">
        <v>3</v>
      </c>
      <c r="BD33" s="117">
        <v>3</v>
      </c>
      <c r="BE33" s="117"/>
      <c r="BF33" s="117">
        <v>3</v>
      </c>
      <c r="BG33" s="117">
        <v>3</v>
      </c>
      <c r="BH33" s="117">
        <v>3</v>
      </c>
      <c r="BI33" s="22"/>
      <c r="BJ33" s="118"/>
      <c r="BK33" s="136">
        <v>3</v>
      </c>
      <c r="BL33" s="112">
        <v>3</v>
      </c>
      <c r="BM33" s="112">
        <v>3</v>
      </c>
      <c r="BN33" s="120"/>
      <c r="BO33" s="128"/>
      <c r="BP33" s="112">
        <v>3</v>
      </c>
      <c r="BQ33" s="112">
        <v>3</v>
      </c>
      <c r="BR33" s="112">
        <v>3</v>
      </c>
      <c r="BS33" s="120"/>
      <c r="BT33" s="128"/>
      <c r="BU33" s="112">
        <v>3</v>
      </c>
      <c r="BV33" s="112">
        <v>3</v>
      </c>
      <c r="BW33" s="112">
        <v>3</v>
      </c>
      <c r="BX33" s="112">
        <v>3</v>
      </c>
    </row>
    <row r="34" spans="1:76" ht="15.95" customHeight="1" x14ac:dyDescent="0.2">
      <c r="A34" s="95"/>
      <c r="B34" s="104"/>
      <c r="C34" s="105" t="s">
        <v>52</v>
      </c>
      <c r="D34" s="122" t="s">
        <v>49</v>
      </c>
      <c r="E34" s="107" t="s">
        <v>97</v>
      </c>
      <c r="F34" s="108" t="s">
        <v>98</v>
      </c>
      <c r="G34" s="129">
        <v>336</v>
      </c>
      <c r="H34" s="124" t="s">
        <v>105</v>
      </c>
      <c r="I34" s="111" t="s">
        <v>56</v>
      </c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3"/>
      <c r="X34" s="112"/>
      <c r="Y34" s="112"/>
      <c r="Z34" s="112"/>
      <c r="AA34" s="112"/>
      <c r="AB34" s="112"/>
      <c r="AC34" s="112"/>
      <c r="AD34" s="112"/>
      <c r="AE34" s="114" t="s">
        <v>58</v>
      </c>
      <c r="AF34" s="114" t="s">
        <v>58</v>
      </c>
      <c r="AG34" s="112"/>
      <c r="AH34" s="114" t="s">
        <v>58</v>
      </c>
      <c r="AI34" s="112"/>
      <c r="AJ34" s="114" t="s">
        <v>58</v>
      </c>
      <c r="AK34" s="112"/>
      <c r="AL34" s="114" t="s">
        <v>58</v>
      </c>
      <c r="AM34" s="114" t="s">
        <v>58</v>
      </c>
      <c r="AN34" s="114" t="s">
        <v>58</v>
      </c>
      <c r="AO34" s="112"/>
      <c r="AP34" s="112"/>
      <c r="AQ34" s="112"/>
      <c r="AR34" s="112"/>
      <c r="AS34" s="115" t="s">
        <v>58</v>
      </c>
      <c r="AT34" s="112"/>
      <c r="AU34" s="112"/>
      <c r="AV34" s="112"/>
      <c r="AW34" s="112"/>
      <c r="AX34" s="112"/>
      <c r="AY34" s="112"/>
      <c r="AZ34" s="116">
        <f t="shared" si="9"/>
        <v>8</v>
      </c>
      <c r="BA34" s="107" t="s">
        <v>59</v>
      </c>
      <c r="BB34" s="117">
        <v>8</v>
      </c>
      <c r="BC34" s="117">
        <v>8</v>
      </c>
      <c r="BD34" s="117">
        <v>8</v>
      </c>
      <c r="BE34" s="117"/>
      <c r="BF34" s="117">
        <v>8</v>
      </c>
      <c r="BG34" s="117">
        <v>8</v>
      </c>
      <c r="BH34" s="117">
        <v>8</v>
      </c>
      <c r="BI34" s="22"/>
      <c r="BJ34" s="118"/>
      <c r="BK34" s="136">
        <v>8</v>
      </c>
      <c r="BL34" s="112">
        <v>8</v>
      </c>
      <c r="BM34" s="112">
        <v>8</v>
      </c>
      <c r="BN34" s="120"/>
      <c r="BO34" s="128"/>
      <c r="BP34" s="112">
        <v>8</v>
      </c>
      <c r="BQ34" s="112">
        <v>8</v>
      </c>
      <c r="BR34" s="112">
        <v>8</v>
      </c>
      <c r="BS34" s="120"/>
      <c r="BT34" s="128"/>
      <c r="BU34" s="112">
        <v>8</v>
      </c>
      <c r="BV34" s="112">
        <v>8</v>
      </c>
      <c r="BW34" s="112">
        <v>8</v>
      </c>
      <c r="BX34" s="112">
        <v>8</v>
      </c>
    </row>
    <row r="35" spans="1:76" ht="15.95" customHeight="1" x14ac:dyDescent="0.2">
      <c r="A35" s="95"/>
      <c r="B35" s="104"/>
      <c r="C35" s="105" t="s">
        <v>52</v>
      </c>
      <c r="D35" s="122" t="s">
        <v>49</v>
      </c>
      <c r="E35" s="107" t="s">
        <v>97</v>
      </c>
      <c r="F35" s="108" t="s">
        <v>98</v>
      </c>
      <c r="G35" s="129">
        <v>392</v>
      </c>
      <c r="H35" s="124" t="s">
        <v>106</v>
      </c>
      <c r="I35" s="111" t="s">
        <v>56</v>
      </c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3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 t="s">
        <v>58</v>
      </c>
      <c r="AN35" s="114" t="s">
        <v>58</v>
      </c>
      <c r="AO35" s="112"/>
      <c r="AP35" s="112"/>
      <c r="AQ35" s="112"/>
      <c r="AR35" s="112" t="s">
        <v>61</v>
      </c>
      <c r="AS35" s="115" t="s">
        <v>58</v>
      </c>
      <c r="AT35" s="112"/>
      <c r="AU35" s="114" t="s">
        <v>58</v>
      </c>
      <c r="AV35" s="112"/>
      <c r="AW35" s="112"/>
      <c r="AX35" s="112"/>
      <c r="AY35" s="112"/>
      <c r="AZ35" s="116">
        <f t="shared" si="9"/>
        <v>5</v>
      </c>
      <c r="BA35" s="107" t="s">
        <v>59</v>
      </c>
      <c r="BB35" s="117">
        <v>3</v>
      </c>
      <c r="BC35" s="117">
        <v>3</v>
      </c>
      <c r="BD35" s="117">
        <v>3</v>
      </c>
      <c r="BE35" s="117"/>
      <c r="BF35" s="117">
        <v>3</v>
      </c>
      <c r="BG35" s="117">
        <v>3</v>
      </c>
      <c r="BH35" s="117">
        <v>3</v>
      </c>
      <c r="BI35" s="22"/>
      <c r="BJ35" s="118"/>
      <c r="BK35" s="136">
        <v>3</v>
      </c>
      <c r="BL35" s="112">
        <v>3</v>
      </c>
      <c r="BM35" s="112">
        <v>3</v>
      </c>
      <c r="BN35" s="120"/>
      <c r="BO35" s="128"/>
      <c r="BP35" s="112">
        <v>3</v>
      </c>
      <c r="BQ35" s="112">
        <v>3</v>
      </c>
      <c r="BR35" s="112">
        <v>3</v>
      </c>
      <c r="BS35" s="120"/>
      <c r="BT35" s="128"/>
      <c r="BU35" s="112">
        <v>3</v>
      </c>
      <c r="BV35" s="112">
        <v>3</v>
      </c>
      <c r="BW35" s="112">
        <v>3</v>
      </c>
      <c r="BX35" s="112">
        <v>3</v>
      </c>
    </row>
    <row r="36" spans="1:76" ht="15.95" customHeight="1" x14ac:dyDescent="0.2">
      <c r="A36" s="95"/>
      <c r="B36" s="104"/>
      <c r="C36" s="105" t="s">
        <v>52</v>
      </c>
      <c r="D36" s="122" t="s">
        <v>49</v>
      </c>
      <c r="E36" s="107" t="s">
        <v>97</v>
      </c>
      <c r="F36" s="108" t="s">
        <v>98</v>
      </c>
      <c r="G36" s="129">
        <v>393</v>
      </c>
      <c r="H36" s="124" t="s">
        <v>107</v>
      </c>
      <c r="I36" s="111" t="s">
        <v>56</v>
      </c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3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 t="s">
        <v>58</v>
      </c>
      <c r="AN36" s="114" t="s">
        <v>58</v>
      </c>
      <c r="AO36" s="112"/>
      <c r="AP36" s="112"/>
      <c r="AQ36" s="112"/>
      <c r="AR36" s="112" t="s">
        <v>61</v>
      </c>
      <c r="AS36" s="115" t="s">
        <v>58</v>
      </c>
      <c r="AT36" s="112"/>
      <c r="AU36" s="112"/>
      <c r="AV36" s="112"/>
      <c r="AW36" s="112"/>
      <c r="AX36" s="112"/>
      <c r="AY36" s="112"/>
      <c r="AZ36" s="116">
        <f t="shared" si="9"/>
        <v>4</v>
      </c>
      <c r="BA36" s="107" t="s">
        <v>59</v>
      </c>
      <c r="BB36" s="117">
        <v>2</v>
      </c>
      <c r="BC36" s="117">
        <v>2</v>
      </c>
      <c r="BD36" s="117">
        <v>2</v>
      </c>
      <c r="BE36" s="117"/>
      <c r="BF36" s="117">
        <v>2</v>
      </c>
      <c r="BG36" s="117">
        <v>2</v>
      </c>
      <c r="BH36" s="117">
        <v>2</v>
      </c>
      <c r="BI36" s="154"/>
      <c r="BJ36" s="118"/>
      <c r="BK36" s="136">
        <v>2</v>
      </c>
      <c r="BL36" s="112">
        <v>2</v>
      </c>
      <c r="BM36" s="112">
        <v>2</v>
      </c>
      <c r="BN36" s="120"/>
      <c r="BO36" s="128"/>
      <c r="BP36" s="112">
        <v>2</v>
      </c>
      <c r="BQ36" s="112">
        <v>2</v>
      </c>
      <c r="BR36" s="112">
        <v>2</v>
      </c>
      <c r="BS36" s="120"/>
      <c r="BT36" s="128"/>
      <c r="BU36" s="112">
        <v>2</v>
      </c>
      <c r="BV36" s="112">
        <v>2</v>
      </c>
      <c r="BW36" s="112">
        <v>2</v>
      </c>
      <c r="BX36" s="112">
        <v>2</v>
      </c>
    </row>
    <row r="37" spans="1:76" ht="15.95" customHeight="1" x14ac:dyDescent="0.2">
      <c r="A37" s="95"/>
      <c r="B37" s="104"/>
      <c r="C37" s="105" t="s">
        <v>52</v>
      </c>
      <c r="D37" s="122" t="s">
        <v>49</v>
      </c>
      <c r="E37" s="107" t="s">
        <v>108</v>
      </c>
      <c r="F37" s="108" t="s">
        <v>109</v>
      </c>
      <c r="G37" s="129">
        <v>308</v>
      </c>
      <c r="H37" s="124" t="s">
        <v>110</v>
      </c>
      <c r="I37" s="111" t="s">
        <v>56</v>
      </c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3"/>
      <c r="X37" s="112"/>
      <c r="Y37" s="112"/>
      <c r="Z37" s="112"/>
      <c r="AA37" s="112"/>
      <c r="AB37" s="112"/>
      <c r="AC37" s="114" t="s">
        <v>58</v>
      </c>
      <c r="AD37" s="112"/>
      <c r="AE37" s="114" t="s">
        <v>58</v>
      </c>
      <c r="AF37" s="114" t="s">
        <v>58</v>
      </c>
      <c r="AG37" s="114" t="s">
        <v>58</v>
      </c>
      <c r="AH37" s="114" t="s">
        <v>58</v>
      </c>
      <c r="AI37" s="112"/>
      <c r="AJ37" s="114" t="s">
        <v>58</v>
      </c>
      <c r="AK37" s="112"/>
      <c r="AL37" s="112"/>
      <c r="AM37" s="114" t="s">
        <v>58</v>
      </c>
      <c r="AN37" s="112"/>
      <c r="AO37" s="112"/>
      <c r="AP37" s="114" t="s">
        <v>58</v>
      </c>
      <c r="AQ37" s="112"/>
      <c r="AR37" s="112"/>
      <c r="AS37" s="115" t="s">
        <v>58</v>
      </c>
      <c r="AT37" s="112"/>
      <c r="AU37" s="113"/>
      <c r="AV37" s="112"/>
      <c r="AW37" s="112"/>
      <c r="AX37" s="112"/>
      <c r="AY37" s="112"/>
      <c r="AZ37" s="116">
        <f t="shared" si="9"/>
        <v>9</v>
      </c>
      <c r="BA37" s="107" t="s">
        <v>59</v>
      </c>
      <c r="BB37" s="117">
        <v>10</v>
      </c>
      <c r="BC37" s="117">
        <v>10</v>
      </c>
      <c r="BD37" s="117">
        <v>10</v>
      </c>
      <c r="BE37" s="117"/>
      <c r="BF37" s="117">
        <v>10</v>
      </c>
      <c r="BG37" s="117">
        <v>10</v>
      </c>
      <c r="BH37" s="117">
        <v>10</v>
      </c>
      <c r="BI37" s="22"/>
      <c r="BJ37" s="155"/>
      <c r="BK37" s="119">
        <v>10</v>
      </c>
      <c r="BL37" s="112">
        <v>10</v>
      </c>
      <c r="BM37" s="112">
        <v>10</v>
      </c>
      <c r="BN37" s="120"/>
      <c r="BO37" s="128"/>
      <c r="BP37" s="112">
        <v>10</v>
      </c>
      <c r="BQ37" s="112">
        <v>10</v>
      </c>
      <c r="BR37" s="112">
        <v>10</v>
      </c>
      <c r="BS37" s="120"/>
      <c r="BT37" s="128"/>
      <c r="BU37" s="112">
        <v>10</v>
      </c>
      <c r="BV37" s="112">
        <v>10</v>
      </c>
      <c r="BW37" s="112">
        <v>10</v>
      </c>
      <c r="BX37" s="112">
        <v>10</v>
      </c>
    </row>
    <row r="38" spans="1:76" ht="12.75" x14ac:dyDescent="0.2">
      <c r="A38" s="95"/>
      <c r="B38" s="104"/>
      <c r="C38" s="105" t="s">
        <v>52</v>
      </c>
      <c r="D38" s="122" t="s">
        <v>49</v>
      </c>
      <c r="E38" s="156" t="s">
        <v>108</v>
      </c>
      <c r="F38" s="108" t="s">
        <v>109</v>
      </c>
      <c r="G38" s="132" t="s">
        <v>111</v>
      </c>
      <c r="H38" s="157" t="s">
        <v>112</v>
      </c>
      <c r="I38" s="111" t="s">
        <v>56</v>
      </c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52" t="s">
        <v>61</v>
      </c>
      <c r="AQ38" s="152" t="s">
        <v>61</v>
      </c>
      <c r="AR38" s="152" t="s">
        <v>61</v>
      </c>
      <c r="AS38" s="152" t="s">
        <v>61</v>
      </c>
      <c r="AT38" s="125" t="s">
        <v>61</v>
      </c>
      <c r="AU38" s="125" t="s">
        <v>61</v>
      </c>
      <c r="AV38" s="125" t="s">
        <v>61</v>
      </c>
      <c r="AW38" s="125" t="s">
        <v>61</v>
      </c>
      <c r="AX38" s="125" t="s">
        <v>61</v>
      </c>
      <c r="AY38" s="125" t="s">
        <v>61</v>
      </c>
      <c r="AZ38" s="116">
        <f t="shared" si="9"/>
        <v>10</v>
      </c>
      <c r="BA38" s="107" t="s">
        <v>59</v>
      </c>
      <c r="BB38" s="126">
        <v>40</v>
      </c>
      <c r="BC38" s="158"/>
      <c r="BD38" s="126"/>
      <c r="BE38" s="158"/>
      <c r="BF38" s="126"/>
      <c r="BG38" s="126"/>
      <c r="BH38" s="126"/>
      <c r="BI38" s="22"/>
      <c r="BJ38" s="159"/>
      <c r="BK38" s="152"/>
      <c r="BL38" s="152"/>
      <c r="BM38" s="152"/>
      <c r="BN38" s="120"/>
      <c r="BO38" s="128"/>
      <c r="BP38" s="152"/>
      <c r="BQ38" s="152"/>
      <c r="BR38" s="152"/>
      <c r="BS38" s="120"/>
      <c r="BT38" s="128"/>
      <c r="BU38" s="152"/>
      <c r="BV38" s="152"/>
      <c r="BW38" s="152"/>
      <c r="BX38" s="152"/>
    </row>
    <row r="39" spans="1:76" ht="15.95" customHeight="1" x14ac:dyDescent="0.2">
      <c r="A39" s="95"/>
      <c r="B39" s="104"/>
      <c r="C39" s="105" t="s">
        <v>52</v>
      </c>
      <c r="D39" s="122" t="s">
        <v>49</v>
      </c>
      <c r="E39" s="107" t="s">
        <v>113</v>
      </c>
      <c r="F39" s="108" t="s">
        <v>114</v>
      </c>
      <c r="G39" s="129">
        <v>313</v>
      </c>
      <c r="H39" s="124" t="s">
        <v>115</v>
      </c>
      <c r="I39" s="111" t="s">
        <v>56</v>
      </c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3"/>
      <c r="X39" s="112"/>
      <c r="Y39" s="112"/>
      <c r="Z39" s="112"/>
      <c r="AA39" s="112"/>
      <c r="AB39" s="112"/>
      <c r="AC39" s="125" t="s">
        <v>61</v>
      </c>
      <c r="AD39" s="112"/>
      <c r="AE39" s="125" t="s">
        <v>61</v>
      </c>
      <c r="AF39" s="125" t="s">
        <v>61</v>
      </c>
      <c r="AG39" s="125" t="s">
        <v>61</v>
      </c>
      <c r="AH39" s="115" t="s">
        <v>58</v>
      </c>
      <c r="AI39" s="115" t="s">
        <v>58</v>
      </c>
      <c r="AJ39" s="115" t="s">
        <v>58</v>
      </c>
      <c r="AK39" s="115" t="s">
        <v>58</v>
      </c>
      <c r="AL39" s="115" t="s">
        <v>58</v>
      </c>
      <c r="AM39" s="115" t="s">
        <v>58</v>
      </c>
      <c r="AN39" s="115" t="s">
        <v>58</v>
      </c>
      <c r="AO39" s="112"/>
      <c r="AP39" s="112"/>
      <c r="AQ39" s="112"/>
      <c r="AR39" s="115" t="s">
        <v>58</v>
      </c>
      <c r="AS39" s="115" t="s">
        <v>58</v>
      </c>
      <c r="AT39" s="112"/>
      <c r="AU39" s="114" t="s">
        <v>58</v>
      </c>
      <c r="AV39" s="112"/>
      <c r="AW39" s="112"/>
      <c r="AX39" s="112"/>
      <c r="AY39" s="112"/>
      <c r="AZ39" s="116">
        <f t="shared" si="9"/>
        <v>14</v>
      </c>
      <c r="BA39" s="107" t="s">
        <v>59</v>
      </c>
      <c r="BB39" s="126">
        <v>14</v>
      </c>
      <c r="BC39" s="127">
        <v>10</v>
      </c>
      <c r="BD39" s="160">
        <v>10</v>
      </c>
      <c r="BE39" s="130"/>
      <c r="BF39" s="160">
        <v>10</v>
      </c>
      <c r="BG39" s="160">
        <v>10</v>
      </c>
      <c r="BH39" s="160">
        <v>10</v>
      </c>
      <c r="BI39" s="22"/>
      <c r="BJ39" s="118"/>
      <c r="BK39" s="125">
        <v>10</v>
      </c>
      <c r="BL39" s="125">
        <v>10</v>
      </c>
      <c r="BM39" s="125">
        <v>10</v>
      </c>
      <c r="BN39" s="120"/>
      <c r="BO39" s="128"/>
      <c r="BP39" s="125">
        <v>10</v>
      </c>
      <c r="BQ39" s="125">
        <v>10</v>
      </c>
      <c r="BR39" s="125">
        <v>10</v>
      </c>
      <c r="BS39" s="120"/>
      <c r="BT39" s="128"/>
      <c r="BU39" s="125">
        <v>10</v>
      </c>
      <c r="BV39" s="125">
        <v>10</v>
      </c>
      <c r="BW39" s="125">
        <v>10</v>
      </c>
      <c r="BX39" s="125">
        <v>10</v>
      </c>
    </row>
    <row r="40" spans="1:76" ht="24.75" customHeight="1" x14ac:dyDescent="0.2">
      <c r="A40" s="95"/>
      <c r="B40" s="104"/>
      <c r="C40" s="105" t="s">
        <v>52</v>
      </c>
      <c r="D40" s="122" t="s">
        <v>49</v>
      </c>
      <c r="E40" s="107" t="s">
        <v>113</v>
      </c>
      <c r="F40" s="108" t="s">
        <v>114</v>
      </c>
      <c r="G40" s="129">
        <v>314</v>
      </c>
      <c r="H40" s="154" t="s">
        <v>116</v>
      </c>
      <c r="I40" s="111" t="s">
        <v>56</v>
      </c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3"/>
      <c r="X40" s="112"/>
      <c r="Y40" s="112"/>
      <c r="Z40" s="112"/>
      <c r="AA40" s="112"/>
      <c r="AB40" s="112"/>
      <c r="AC40" s="114" t="s">
        <v>58</v>
      </c>
      <c r="AD40" s="112"/>
      <c r="AE40" s="114" t="s">
        <v>58</v>
      </c>
      <c r="AF40" s="114" t="s">
        <v>58</v>
      </c>
      <c r="AG40" s="114" t="s">
        <v>58</v>
      </c>
      <c r="AH40" s="114" t="s">
        <v>58</v>
      </c>
      <c r="AI40" s="114" t="s">
        <v>58</v>
      </c>
      <c r="AJ40" s="112"/>
      <c r="AK40" s="114" t="s">
        <v>58</v>
      </c>
      <c r="AL40" s="112"/>
      <c r="AM40" s="114" t="s">
        <v>58</v>
      </c>
      <c r="AN40" s="114" t="s">
        <v>58</v>
      </c>
      <c r="AO40" s="112"/>
      <c r="AP40" s="112"/>
      <c r="AQ40" s="112"/>
      <c r="AR40" s="115" t="s">
        <v>58</v>
      </c>
      <c r="AS40" s="115" t="s">
        <v>58</v>
      </c>
      <c r="AT40" s="112"/>
      <c r="AU40" s="114" t="s">
        <v>58</v>
      </c>
      <c r="AV40" s="112"/>
      <c r="AW40" s="112"/>
      <c r="AX40" s="112"/>
      <c r="AY40" s="112"/>
      <c r="AZ40" s="116">
        <f t="shared" si="9"/>
        <v>12</v>
      </c>
      <c r="BA40" s="107" t="s">
        <v>59</v>
      </c>
      <c r="BB40" s="117">
        <v>12</v>
      </c>
      <c r="BC40" s="117">
        <v>12</v>
      </c>
      <c r="BD40" s="117">
        <v>12</v>
      </c>
      <c r="BE40" s="117"/>
      <c r="BF40" s="117">
        <v>12</v>
      </c>
      <c r="BG40" s="117">
        <v>12</v>
      </c>
      <c r="BH40" s="117">
        <v>12</v>
      </c>
      <c r="BI40" s="22"/>
      <c r="BJ40" s="118"/>
      <c r="BK40" s="136">
        <v>12</v>
      </c>
      <c r="BL40" s="112">
        <v>12</v>
      </c>
      <c r="BM40" s="112">
        <v>12</v>
      </c>
      <c r="BN40" s="120"/>
      <c r="BO40" s="128"/>
      <c r="BP40" s="112">
        <v>12</v>
      </c>
      <c r="BQ40" s="112">
        <v>12</v>
      </c>
      <c r="BR40" s="112">
        <v>12</v>
      </c>
      <c r="BS40" s="120"/>
      <c r="BT40" s="128"/>
      <c r="BU40" s="112">
        <v>12</v>
      </c>
      <c r="BV40" s="112">
        <v>12</v>
      </c>
      <c r="BW40" s="112">
        <v>12</v>
      </c>
      <c r="BX40" s="112">
        <v>12</v>
      </c>
    </row>
    <row r="41" spans="1:76" ht="15.95" customHeight="1" x14ac:dyDescent="0.2">
      <c r="A41" s="95"/>
      <c r="B41" s="104"/>
      <c r="C41" s="105" t="s">
        <v>52</v>
      </c>
      <c r="D41" s="122" t="s">
        <v>49</v>
      </c>
      <c r="E41" s="107" t="s">
        <v>113</v>
      </c>
      <c r="F41" s="108" t="s">
        <v>114</v>
      </c>
      <c r="G41" s="129">
        <v>315</v>
      </c>
      <c r="H41" s="124" t="s">
        <v>117</v>
      </c>
      <c r="I41" s="111" t="s">
        <v>56</v>
      </c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3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34" t="s">
        <v>61</v>
      </c>
      <c r="AN41" s="114" t="s">
        <v>58</v>
      </c>
      <c r="AO41" s="112"/>
      <c r="AP41" s="112"/>
      <c r="AQ41" s="112"/>
      <c r="AR41" s="112"/>
      <c r="AS41" s="115" t="s">
        <v>58</v>
      </c>
      <c r="AT41" s="112"/>
      <c r="AU41" s="114" t="s">
        <v>58</v>
      </c>
      <c r="AV41" s="112"/>
      <c r="AW41" s="112"/>
      <c r="AX41" s="112"/>
      <c r="AY41" s="112"/>
      <c r="AZ41" s="116">
        <f t="shared" si="9"/>
        <v>4</v>
      </c>
      <c r="BA41" s="107" t="s">
        <v>59</v>
      </c>
      <c r="BB41" s="161">
        <v>3</v>
      </c>
      <c r="BC41" s="117">
        <v>3</v>
      </c>
      <c r="BD41" s="117">
        <v>3</v>
      </c>
      <c r="BE41" s="117"/>
      <c r="BF41" s="117">
        <v>3</v>
      </c>
      <c r="BG41" s="117">
        <v>3</v>
      </c>
      <c r="BH41" s="117">
        <v>3</v>
      </c>
      <c r="BI41" s="22"/>
      <c r="BJ41" s="118"/>
      <c r="BK41" s="136">
        <v>3</v>
      </c>
      <c r="BL41" s="112">
        <v>3</v>
      </c>
      <c r="BM41" s="112">
        <v>3</v>
      </c>
      <c r="BN41" s="120"/>
      <c r="BO41" s="128"/>
      <c r="BP41" s="112">
        <v>3</v>
      </c>
      <c r="BQ41" s="112">
        <v>3</v>
      </c>
      <c r="BR41" s="112">
        <v>3</v>
      </c>
      <c r="BS41" s="120"/>
      <c r="BT41" s="128"/>
      <c r="BU41" s="112">
        <v>3</v>
      </c>
      <c r="BV41" s="112">
        <v>3</v>
      </c>
      <c r="BW41" s="112">
        <v>3</v>
      </c>
      <c r="BX41" s="112">
        <v>3</v>
      </c>
    </row>
    <row r="42" spans="1:76" ht="30.75" customHeight="1" x14ac:dyDescent="0.2">
      <c r="A42" s="95"/>
      <c r="B42" s="104"/>
      <c r="C42" s="105" t="s">
        <v>52</v>
      </c>
      <c r="D42" s="122" t="s">
        <v>49</v>
      </c>
      <c r="E42" s="107" t="s">
        <v>113</v>
      </c>
      <c r="F42" s="108" t="s">
        <v>114</v>
      </c>
      <c r="G42" s="129">
        <v>317</v>
      </c>
      <c r="H42" s="124" t="s">
        <v>118</v>
      </c>
      <c r="I42" s="111" t="s">
        <v>56</v>
      </c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3"/>
      <c r="X42" s="112"/>
      <c r="Y42" s="112"/>
      <c r="Z42" s="112"/>
      <c r="AA42" s="112"/>
      <c r="AB42" s="112"/>
      <c r="AC42" s="114" t="s">
        <v>58</v>
      </c>
      <c r="AD42" s="112"/>
      <c r="AE42" s="114" t="s">
        <v>58</v>
      </c>
      <c r="AF42" s="114" t="s">
        <v>58</v>
      </c>
      <c r="AG42" s="114" t="s">
        <v>58</v>
      </c>
      <c r="AH42" s="115" t="s">
        <v>58</v>
      </c>
      <c r="AI42" s="115" t="s">
        <v>58</v>
      </c>
      <c r="AJ42" s="115" t="s">
        <v>58</v>
      </c>
      <c r="AK42" s="134"/>
      <c r="AL42" s="115" t="s">
        <v>58</v>
      </c>
      <c r="AM42" s="115" t="s">
        <v>58</v>
      </c>
      <c r="AN42" s="112"/>
      <c r="AO42" s="112"/>
      <c r="AP42" s="112"/>
      <c r="AQ42" s="112"/>
      <c r="AR42" s="115" t="s">
        <v>58</v>
      </c>
      <c r="AS42" s="115" t="s">
        <v>58</v>
      </c>
      <c r="AT42" s="112"/>
      <c r="AU42" s="114" t="s">
        <v>58</v>
      </c>
      <c r="AV42" s="112"/>
      <c r="AW42" s="112"/>
      <c r="AX42" s="112"/>
      <c r="AY42" s="112"/>
      <c r="AZ42" s="116">
        <f t="shared" si="9"/>
        <v>12</v>
      </c>
      <c r="BA42" s="107" t="s">
        <v>59</v>
      </c>
      <c r="BB42" s="161">
        <v>12</v>
      </c>
      <c r="BC42" s="117">
        <v>12</v>
      </c>
      <c r="BD42" s="117">
        <v>12</v>
      </c>
      <c r="BE42" s="117"/>
      <c r="BF42" s="117">
        <v>12</v>
      </c>
      <c r="BG42" s="117">
        <v>12</v>
      </c>
      <c r="BH42" s="117">
        <v>12</v>
      </c>
      <c r="BI42" s="22"/>
      <c r="BJ42" s="118"/>
      <c r="BK42" s="119">
        <v>12</v>
      </c>
      <c r="BL42" s="112">
        <v>12</v>
      </c>
      <c r="BM42" s="112">
        <v>12</v>
      </c>
      <c r="BN42" s="120"/>
      <c r="BO42" s="128"/>
      <c r="BP42" s="112">
        <v>12</v>
      </c>
      <c r="BQ42" s="112">
        <v>12</v>
      </c>
      <c r="BR42" s="112">
        <v>12</v>
      </c>
      <c r="BS42" s="120"/>
      <c r="BT42" s="128"/>
      <c r="BU42" s="112">
        <v>12</v>
      </c>
      <c r="BV42" s="112">
        <v>12</v>
      </c>
      <c r="BW42" s="112">
        <v>12</v>
      </c>
      <c r="BX42" s="112">
        <v>12</v>
      </c>
    </row>
    <row r="43" spans="1:76" ht="15.95" customHeight="1" x14ac:dyDescent="0.2">
      <c r="A43" s="95"/>
      <c r="B43" s="104"/>
      <c r="C43" s="105" t="s">
        <v>52</v>
      </c>
      <c r="D43" s="122" t="s">
        <v>49</v>
      </c>
      <c r="E43" s="107" t="s">
        <v>113</v>
      </c>
      <c r="F43" s="108" t="s">
        <v>114</v>
      </c>
      <c r="G43" s="129">
        <v>318</v>
      </c>
      <c r="H43" s="146" t="s">
        <v>119</v>
      </c>
      <c r="I43" s="111" t="s">
        <v>56</v>
      </c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3"/>
      <c r="X43" s="112"/>
      <c r="Y43" s="112"/>
      <c r="Z43" s="112"/>
      <c r="AA43" s="112"/>
      <c r="AB43" s="112"/>
      <c r="AC43" s="114" t="s">
        <v>58</v>
      </c>
      <c r="AD43" s="112"/>
      <c r="AE43" s="125" t="s">
        <v>61</v>
      </c>
      <c r="AF43" s="114" t="s">
        <v>58</v>
      </c>
      <c r="AG43" s="114" t="s">
        <v>58</v>
      </c>
      <c r="AH43" s="115" t="s">
        <v>58</v>
      </c>
      <c r="AI43" s="115" t="s">
        <v>58</v>
      </c>
      <c r="AJ43" s="134"/>
      <c r="AK43" s="115" t="s">
        <v>58</v>
      </c>
      <c r="AL43" s="115" t="s">
        <v>58</v>
      </c>
      <c r="AM43" s="115" t="s">
        <v>58</v>
      </c>
      <c r="AN43" s="115" t="s">
        <v>58</v>
      </c>
      <c r="AO43" s="112"/>
      <c r="AP43" s="112"/>
      <c r="AQ43" s="112"/>
      <c r="AR43" s="115" t="s">
        <v>58</v>
      </c>
      <c r="AS43" s="115" t="s">
        <v>58</v>
      </c>
      <c r="AT43" s="112"/>
      <c r="AU43" s="114" t="s">
        <v>58</v>
      </c>
      <c r="AV43" s="112"/>
      <c r="AW43" s="112"/>
      <c r="AX43" s="112"/>
      <c r="AY43" s="112"/>
      <c r="AZ43" s="116">
        <f t="shared" si="9"/>
        <v>13</v>
      </c>
      <c r="BA43" s="107" t="s">
        <v>59</v>
      </c>
      <c r="BB43" s="162">
        <v>13</v>
      </c>
      <c r="BC43" s="127">
        <v>12</v>
      </c>
      <c r="BD43" s="160">
        <v>12</v>
      </c>
      <c r="BE43" s="130"/>
      <c r="BF43" s="160">
        <v>12</v>
      </c>
      <c r="BG43" s="160">
        <v>12</v>
      </c>
      <c r="BH43" s="160">
        <v>12</v>
      </c>
      <c r="BI43" s="22"/>
      <c r="BJ43" s="118"/>
      <c r="BK43" s="125">
        <v>12</v>
      </c>
      <c r="BL43" s="125">
        <v>12</v>
      </c>
      <c r="BM43" s="125">
        <v>12</v>
      </c>
      <c r="BN43" s="120"/>
      <c r="BO43" s="128"/>
      <c r="BP43" s="125">
        <v>12</v>
      </c>
      <c r="BQ43" s="125">
        <v>12</v>
      </c>
      <c r="BR43" s="125">
        <v>12</v>
      </c>
      <c r="BS43" s="120"/>
      <c r="BT43" s="128"/>
      <c r="BU43" s="125">
        <v>12</v>
      </c>
      <c r="BV43" s="125">
        <v>12</v>
      </c>
      <c r="BW43" s="125">
        <v>12</v>
      </c>
      <c r="BX43" s="125">
        <v>12</v>
      </c>
    </row>
    <row r="44" spans="1:76" ht="15.95" customHeight="1" x14ac:dyDescent="0.2">
      <c r="A44" s="95"/>
      <c r="B44" s="104"/>
      <c r="C44" s="105" t="s">
        <v>52</v>
      </c>
      <c r="D44" s="122" t="s">
        <v>49</v>
      </c>
      <c r="E44" s="107" t="s">
        <v>113</v>
      </c>
      <c r="F44" s="108" t="s">
        <v>114</v>
      </c>
      <c r="G44" s="129">
        <v>321</v>
      </c>
      <c r="H44" s="124" t="s">
        <v>120</v>
      </c>
      <c r="I44" s="111" t="s">
        <v>56</v>
      </c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3"/>
      <c r="X44" s="112"/>
      <c r="Y44" s="112"/>
      <c r="Z44" s="112"/>
      <c r="AA44" s="112"/>
      <c r="AB44" s="112"/>
      <c r="AC44" s="114" t="s">
        <v>58</v>
      </c>
      <c r="AD44" s="112"/>
      <c r="AE44" s="114" t="s">
        <v>58</v>
      </c>
      <c r="AF44" s="114" t="s">
        <v>58</v>
      </c>
      <c r="AG44" s="114" t="s">
        <v>58</v>
      </c>
      <c r="AH44" s="115" t="s">
        <v>58</v>
      </c>
      <c r="AI44" s="115" t="s">
        <v>58</v>
      </c>
      <c r="AJ44" s="115" t="s">
        <v>58</v>
      </c>
      <c r="AK44" s="134"/>
      <c r="AL44" s="134"/>
      <c r="AM44" s="115" t="s">
        <v>58</v>
      </c>
      <c r="AN44" s="112"/>
      <c r="AO44" s="112"/>
      <c r="AP44" s="112"/>
      <c r="AQ44" s="112"/>
      <c r="AR44" s="115" t="s">
        <v>58</v>
      </c>
      <c r="AS44" s="115" t="s">
        <v>58</v>
      </c>
      <c r="AT44" s="112"/>
      <c r="AU44" s="114" t="s">
        <v>58</v>
      </c>
      <c r="AV44" s="112"/>
      <c r="AW44" s="112"/>
      <c r="AX44" s="112"/>
      <c r="AY44" s="112"/>
      <c r="AZ44" s="116">
        <f t="shared" si="9"/>
        <v>11</v>
      </c>
      <c r="BA44" s="107" t="s">
        <v>59</v>
      </c>
      <c r="BB44" s="117">
        <v>11</v>
      </c>
      <c r="BC44" s="117">
        <v>11</v>
      </c>
      <c r="BD44" s="117">
        <v>11</v>
      </c>
      <c r="BE44" s="117"/>
      <c r="BF44" s="117">
        <v>11</v>
      </c>
      <c r="BG44" s="117">
        <v>11</v>
      </c>
      <c r="BH44" s="117">
        <v>11</v>
      </c>
      <c r="BI44" s="22"/>
      <c r="BJ44" s="118"/>
      <c r="BK44" s="136">
        <v>11</v>
      </c>
      <c r="BL44" s="112">
        <v>11</v>
      </c>
      <c r="BM44" s="112">
        <v>11</v>
      </c>
      <c r="BN44" s="120"/>
      <c r="BO44" s="128"/>
      <c r="BP44" s="112">
        <v>11</v>
      </c>
      <c r="BQ44" s="112">
        <v>11</v>
      </c>
      <c r="BR44" s="112">
        <v>11</v>
      </c>
      <c r="BS44" s="120"/>
      <c r="BT44" s="128"/>
      <c r="BU44" s="112">
        <v>11</v>
      </c>
      <c r="BV44" s="112">
        <v>11</v>
      </c>
      <c r="BW44" s="112">
        <v>11</v>
      </c>
      <c r="BX44" s="112">
        <v>11</v>
      </c>
    </row>
    <row r="45" spans="1:76" s="4" customFormat="1" ht="15.95" customHeight="1" x14ac:dyDescent="0.2">
      <c r="A45" s="95"/>
      <c r="B45" s="104"/>
      <c r="C45" s="105" t="s">
        <v>52</v>
      </c>
      <c r="D45" s="122" t="s">
        <v>49</v>
      </c>
      <c r="E45" s="107" t="s">
        <v>113</v>
      </c>
      <c r="F45" s="108" t="s">
        <v>114</v>
      </c>
      <c r="G45" s="129">
        <v>322</v>
      </c>
      <c r="H45" s="163" t="s">
        <v>121</v>
      </c>
      <c r="I45" s="111" t="s">
        <v>56</v>
      </c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3"/>
      <c r="X45" s="112"/>
      <c r="Y45" s="112"/>
      <c r="Z45" s="112"/>
      <c r="AA45" s="112"/>
      <c r="AB45" s="112"/>
      <c r="AC45" s="114" t="s">
        <v>58</v>
      </c>
      <c r="AD45" s="112"/>
      <c r="AE45" s="114" t="s">
        <v>58</v>
      </c>
      <c r="AF45" s="114" t="s">
        <v>58</v>
      </c>
      <c r="AG45" s="114" t="s">
        <v>58</v>
      </c>
      <c r="AH45" s="114" t="s">
        <v>58</v>
      </c>
      <c r="AI45" s="114" t="s">
        <v>58</v>
      </c>
      <c r="AJ45" s="112"/>
      <c r="AK45" s="112"/>
      <c r="AL45" s="112"/>
      <c r="AM45" s="114" t="s">
        <v>58</v>
      </c>
      <c r="AN45" s="112"/>
      <c r="AO45" s="112"/>
      <c r="AP45" s="112"/>
      <c r="AQ45" s="112"/>
      <c r="AR45" s="115" t="s">
        <v>58</v>
      </c>
      <c r="AS45" s="115" t="s">
        <v>58</v>
      </c>
      <c r="AT45" s="112"/>
      <c r="AU45" s="114" t="s">
        <v>58</v>
      </c>
      <c r="AV45" s="112"/>
      <c r="AW45" s="112"/>
      <c r="AX45" s="112"/>
      <c r="AY45" s="112"/>
      <c r="AZ45" s="116">
        <f t="shared" si="9"/>
        <v>10</v>
      </c>
      <c r="BA45" s="107" t="s">
        <v>59</v>
      </c>
      <c r="BB45" s="117">
        <v>10</v>
      </c>
      <c r="BC45" s="117">
        <v>10</v>
      </c>
      <c r="BD45" s="117">
        <v>10</v>
      </c>
      <c r="BE45" s="117"/>
      <c r="BF45" s="117">
        <v>10</v>
      </c>
      <c r="BG45" s="117">
        <v>10</v>
      </c>
      <c r="BH45" s="117">
        <v>10</v>
      </c>
      <c r="BI45" s="22"/>
      <c r="BJ45" s="118"/>
      <c r="BK45" s="119">
        <v>10</v>
      </c>
      <c r="BL45" s="112">
        <v>10</v>
      </c>
      <c r="BM45" s="112">
        <v>10</v>
      </c>
      <c r="BN45" s="120"/>
      <c r="BO45" s="128"/>
      <c r="BP45" s="112">
        <v>10</v>
      </c>
      <c r="BQ45" s="112">
        <v>10</v>
      </c>
      <c r="BR45" s="112">
        <v>10</v>
      </c>
      <c r="BS45" s="120"/>
      <c r="BT45" s="128"/>
      <c r="BU45" s="112">
        <v>10</v>
      </c>
      <c r="BV45" s="112">
        <v>10</v>
      </c>
      <c r="BW45" s="112">
        <v>10</v>
      </c>
      <c r="BX45" s="112">
        <v>10</v>
      </c>
    </row>
    <row r="46" spans="1:76" s="4" customFormat="1" ht="15.95" customHeight="1" x14ac:dyDescent="0.2">
      <c r="A46" s="95"/>
      <c r="B46" s="104"/>
      <c r="C46" s="105" t="s">
        <v>52</v>
      </c>
      <c r="D46" s="122" t="s">
        <v>49</v>
      </c>
      <c r="E46" s="107" t="s">
        <v>113</v>
      </c>
      <c r="F46" s="108" t="s">
        <v>114</v>
      </c>
      <c r="G46" s="129">
        <v>323</v>
      </c>
      <c r="H46" s="107" t="s">
        <v>122</v>
      </c>
      <c r="I46" s="111" t="s">
        <v>56</v>
      </c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3"/>
      <c r="X46" s="112"/>
      <c r="Y46" s="112"/>
      <c r="Z46" s="112"/>
      <c r="AA46" s="112"/>
      <c r="AB46" s="112"/>
      <c r="AC46" s="114" t="s">
        <v>58</v>
      </c>
      <c r="AD46" s="112"/>
      <c r="AE46" s="114" t="s">
        <v>58</v>
      </c>
      <c r="AF46" s="114" t="s">
        <v>58</v>
      </c>
      <c r="AG46" s="114" t="s">
        <v>58</v>
      </c>
      <c r="AH46" s="114" t="s">
        <v>58</v>
      </c>
      <c r="AI46" s="114" t="s">
        <v>58</v>
      </c>
      <c r="AJ46" s="112"/>
      <c r="AK46" s="112"/>
      <c r="AL46" s="112"/>
      <c r="AM46" s="114" t="s">
        <v>58</v>
      </c>
      <c r="AN46" s="114" t="s">
        <v>58</v>
      </c>
      <c r="AO46" s="112"/>
      <c r="AP46" s="112"/>
      <c r="AQ46" s="112"/>
      <c r="AR46" s="125" t="s">
        <v>61</v>
      </c>
      <c r="AS46" s="115" t="s">
        <v>58</v>
      </c>
      <c r="AT46" s="112"/>
      <c r="AU46" s="114" t="s">
        <v>58</v>
      </c>
      <c r="AV46" s="112"/>
      <c r="AW46" s="112"/>
      <c r="AX46" s="112"/>
      <c r="AY46" s="112"/>
      <c r="AZ46" s="116">
        <f t="shared" si="9"/>
        <v>11</v>
      </c>
      <c r="BA46" s="107" t="s">
        <v>59</v>
      </c>
      <c r="BB46" s="126">
        <v>11</v>
      </c>
      <c r="BC46" s="127">
        <v>10</v>
      </c>
      <c r="BD46" s="160">
        <v>10</v>
      </c>
      <c r="BE46" s="125"/>
      <c r="BF46" s="160">
        <v>10</v>
      </c>
      <c r="BG46" s="160">
        <v>10</v>
      </c>
      <c r="BH46" s="160">
        <v>10</v>
      </c>
      <c r="BI46" s="22"/>
      <c r="BJ46" s="118"/>
      <c r="BK46" s="125">
        <v>10</v>
      </c>
      <c r="BL46" s="125">
        <v>10</v>
      </c>
      <c r="BM46" s="125">
        <v>10</v>
      </c>
      <c r="BN46" s="120"/>
      <c r="BO46" s="128"/>
      <c r="BP46" s="125">
        <v>10</v>
      </c>
      <c r="BQ46" s="125">
        <v>10</v>
      </c>
      <c r="BR46" s="125">
        <v>10</v>
      </c>
      <c r="BS46" s="120"/>
      <c r="BT46" s="128"/>
      <c r="BU46" s="125">
        <v>10</v>
      </c>
      <c r="BV46" s="125">
        <v>10</v>
      </c>
      <c r="BW46" s="125">
        <v>10</v>
      </c>
      <c r="BX46" s="125">
        <v>10</v>
      </c>
    </row>
    <row r="47" spans="1:76" s="4" customFormat="1" ht="15.95" customHeight="1" x14ac:dyDescent="0.2">
      <c r="A47" s="95"/>
      <c r="B47" s="104"/>
      <c r="C47" s="105" t="s">
        <v>52</v>
      </c>
      <c r="D47" s="122" t="s">
        <v>49</v>
      </c>
      <c r="E47" s="107" t="s">
        <v>113</v>
      </c>
      <c r="F47" s="108" t="s">
        <v>114</v>
      </c>
      <c r="G47" s="129">
        <v>324</v>
      </c>
      <c r="H47" s="163" t="s">
        <v>123</v>
      </c>
      <c r="I47" s="111" t="s">
        <v>56</v>
      </c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3"/>
      <c r="X47" s="112"/>
      <c r="Y47" s="112"/>
      <c r="Z47" s="112"/>
      <c r="AA47" s="112"/>
      <c r="AB47" s="112"/>
      <c r="AC47" s="114" t="s">
        <v>58</v>
      </c>
      <c r="AD47" s="112"/>
      <c r="AE47" s="114" t="s">
        <v>58</v>
      </c>
      <c r="AF47" s="114" t="s">
        <v>58</v>
      </c>
      <c r="AG47" s="114" t="s">
        <v>58</v>
      </c>
      <c r="AH47" s="114" t="s">
        <v>58</v>
      </c>
      <c r="AI47" s="114" t="s">
        <v>58</v>
      </c>
      <c r="AJ47" s="114" t="s">
        <v>58</v>
      </c>
      <c r="AK47" s="112"/>
      <c r="AL47" s="114" t="s">
        <v>58</v>
      </c>
      <c r="AM47" s="114" t="s">
        <v>58</v>
      </c>
      <c r="AN47" s="112"/>
      <c r="AO47" s="112"/>
      <c r="AP47" s="112"/>
      <c r="AQ47" s="112"/>
      <c r="AR47" s="125" t="s">
        <v>61</v>
      </c>
      <c r="AS47" s="115" t="s">
        <v>58</v>
      </c>
      <c r="AT47" s="112"/>
      <c r="AU47" s="114" t="s">
        <v>58</v>
      </c>
      <c r="AV47" s="112"/>
      <c r="AW47" s="112"/>
      <c r="AX47" s="112"/>
      <c r="AY47" s="112"/>
      <c r="AZ47" s="116">
        <f t="shared" si="9"/>
        <v>12</v>
      </c>
      <c r="BA47" s="107" t="s">
        <v>59</v>
      </c>
      <c r="BB47" s="126">
        <v>12</v>
      </c>
      <c r="BC47" s="127">
        <v>11</v>
      </c>
      <c r="BD47" s="160">
        <v>11</v>
      </c>
      <c r="BE47" s="130"/>
      <c r="BF47" s="160">
        <v>11</v>
      </c>
      <c r="BG47" s="160">
        <v>11</v>
      </c>
      <c r="BH47" s="160">
        <v>11</v>
      </c>
      <c r="BI47" s="22"/>
      <c r="BJ47" s="118"/>
      <c r="BK47" s="125">
        <v>11</v>
      </c>
      <c r="BL47" s="125">
        <v>11</v>
      </c>
      <c r="BM47" s="125">
        <v>11</v>
      </c>
      <c r="BN47" s="120"/>
      <c r="BO47" s="128"/>
      <c r="BP47" s="125">
        <v>11</v>
      </c>
      <c r="BQ47" s="125">
        <v>11</v>
      </c>
      <c r="BR47" s="125">
        <v>11</v>
      </c>
      <c r="BS47" s="120"/>
      <c r="BT47" s="128"/>
      <c r="BU47" s="125">
        <v>11</v>
      </c>
      <c r="BV47" s="125">
        <v>11</v>
      </c>
      <c r="BW47" s="125">
        <v>11</v>
      </c>
      <c r="BX47" s="125">
        <v>11</v>
      </c>
    </row>
    <row r="48" spans="1:76" s="4" customFormat="1" ht="15.95" customHeight="1" x14ac:dyDescent="0.2">
      <c r="A48" s="95"/>
      <c r="B48" s="104"/>
      <c r="C48" s="105" t="s">
        <v>52</v>
      </c>
      <c r="D48" s="122" t="s">
        <v>49</v>
      </c>
      <c r="E48" s="107" t="s">
        <v>113</v>
      </c>
      <c r="F48" s="108" t="s">
        <v>114</v>
      </c>
      <c r="G48" s="129">
        <v>325</v>
      </c>
      <c r="H48" s="124" t="s">
        <v>124</v>
      </c>
      <c r="I48" s="111" t="s">
        <v>56</v>
      </c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3"/>
      <c r="X48" s="112"/>
      <c r="Y48" s="112"/>
      <c r="Z48" s="112"/>
      <c r="AA48" s="112"/>
      <c r="AB48" s="112"/>
      <c r="AC48" s="114" t="s">
        <v>58</v>
      </c>
      <c r="AD48" s="112"/>
      <c r="AE48" s="114" t="s">
        <v>58</v>
      </c>
      <c r="AF48" s="114" t="s">
        <v>58</v>
      </c>
      <c r="AG48" s="114" t="s">
        <v>58</v>
      </c>
      <c r="AH48" s="114" t="s">
        <v>58</v>
      </c>
      <c r="AI48" s="114" t="s">
        <v>58</v>
      </c>
      <c r="AJ48" s="112"/>
      <c r="AK48" s="114" t="s">
        <v>58</v>
      </c>
      <c r="AL48" s="114" t="s">
        <v>58</v>
      </c>
      <c r="AM48" s="114" t="s">
        <v>58</v>
      </c>
      <c r="AN48" s="114" t="s">
        <v>58</v>
      </c>
      <c r="AO48" s="112"/>
      <c r="AP48" s="112"/>
      <c r="AQ48" s="112"/>
      <c r="AR48" s="115" t="s">
        <v>58</v>
      </c>
      <c r="AS48" s="115" t="s">
        <v>58</v>
      </c>
      <c r="AT48" s="112"/>
      <c r="AU48" s="114" t="s">
        <v>58</v>
      </c>
      <c r="AV48" s="112"/>
      <c r="AW48" s="112"/>
      <c r="AX48" s="112"/>
      <c r="AY48" s="112"/>
      <c r="AZ48" s="116">
        <f t="shared" si="9"/>
        <v>13</v>
      </c>
      <c r="BA48" s="107" t="s">
        <v>59</v>
      </c>
      <c r="BB48" s="117">
        <v>13</v>
      </c>
      <c r="BC48" s="117">
        <v>13</v>
      </c>
      <c r="BD48" s="117">
        <v>13</v>
      </c>
      <c r="BE48" s="117"/>
      <c r="BF48" s="117">
        <v>13</v>
      </c>
      <c r="BG48" s="117">
        <v>13</v>
      </c>
      <c r="BH48" s="117">
        <v>13</v>
      </c>
      <c r="BI48" s="22"/>
      <c r="BJ48" s="118"/>
      <c r="BK48" s="136">
        <v>13</v>
      </c>
      <c r="BL48" s="112">
        <v>13</v>
      </c>
      <c r="BM48" s="112">
        <v>13</v>
      </c>
      <c r="BN48" s="120"/>
      <c r="BO48" s="128"/>
      <c r="BP48" s="112">
        <v>13</v>
      </c>
      <c r="BQ48" s="112">
        <v>13</v>
      </c>
      <c r="BR48" s="112">
        <v>13</v>
      </c>
      <c r="BS48" s="120"/>
      <c r="BT48" s="128"/>
      <c r="BU48" s="112">
        <v>13</v>
      </c>
      <c r="BV48" s="112">
        <v>13</v>
      </c>
      <c r="BW48" s="112">
        <v>13</v>
      </c>
      <c r="BX48" s="112">
        <v>13</v>
      </c>
    </row>
    <row r="49" spans="1:76" s="4" customFormat="1" ht="15.95" customHeight="1" x14ac:dyDescent="0.2">
      <c r="A49" s="95"/>
      <c r="B49" s="104"/>
      <c r="C49" s="105" t="s">
        <v>52</v>
      </c>
      <c r="D49" s="122" t="s">
        <v>49</v>
      </c>
      <c r="E49" s="131" t="s">
        <v>113</v>
      </c>
      <c r="F49" s="108" t="s">
        <v>114</v>
      </c>
      <c r="G49" s="132">
        <v>391</v>
      </c>
      <c r="H49" s="164" t="s">
        <v>125</v>
      </c>
      <c r="I49" s="111" t="s">
        <v>56</v>
      </c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3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5" t="s">
        <v>58</v>
      </c>
      <c r="AO49" s="112"/>
      <c r="AP49" s="112"/>
      <c r="AQ49" s="112"/>
      <c r="AR49" s="112"/>
      <c r="AS49" s="135" t="s">
        <v>61</v>
      </c>
      <c r="AT49" s="112"/>
      <c r="AU49" s="112"/>
      <c r="AV49" s="112"/>
      <c r="AW49" s="112"/>
      <c r="AX49" s="112"/>
      <c r="AY49" s="112"/>
      <c r="AZ49" s="116">
        <f t="shared" si="9"/>
        <v>2</v>
      </c>
      <c r="BA49" s="107" t="s">
        <v>59</v>
      </c>
      <c r="BB49" s="117">
        <v>1</v>
      </c>
      <c r="BC49" s="117">
        <v>1</v>
      </c>
      <c r="BD49" s="117">
        <v>1</v>
      </c>
      <c r="BE49" s="117"/>
      <c r="BF49" s="117">
        <v>1</v>
      </c>
      <c r="BG49" s="117">
        <v>1</v>
      </c>
      <c r="BH49" s="117">
        <v>1</v>
      </c>
      <c r="BI49" s="22"/>
      <c r="BJ49" s="118"/>
      <c r="BK49" s="119">
        <v>1</v>
      </c>
      <c r="BL49" s="112">
        <v>1</v>
      </c>
      <c r="BM49" s="112">
        <v>1</v>
      </c>
      <c r="BN49" s="120"/>
      <c r="BO49" s="128"/>
      <c r="BP49" s="112">
        <v>1</v>
      </c>
      <c r="BQ49" s="112">
        <v>1</v>
      </c>
      <c r="BR49" s="112">
        <v>1</v>
      </c>
      <c r="BS49" s="120"/>
      <c r="BT49" s="128"/>
      <c r="BU49" s="112">
        <v>1</v>
      </c>
      <c r="BV49" s="112">
        <v>1</v>
      </c>
      <c r="BW49" s="112">
        <v>1</v>
      </c>
      <c r="BX49" s="112">
        <v>1</v>
      </c>
    </row>
    <row r="50" spans="1:76" s="4" customFormat="1" ht="15.95" customHeight="1" x14ac:dyDescent="0.2">
      <c r="A50" s="95"/>
      <c r="B50" s="104"/>
      <c r="C50" s="105" t="s">
        <v>52</v>
      </c>
      <c r="D50" s="122" t="s">
        <v>49</v>
      </c>
      <c r="E50" s="107" t="s">
        <v>126</v>
      </c>
      <c r="F50" s="108" t="s">
        <v>127</v>
      </c>
      <c r="G50" s="129">
        <v>326</v>
      </c>
      <c r="H50" s="124" t="s">
        <v>128</v>
      </c>
      <c r="I50" s="111" t="s">
        <v>56</v>
      </c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3"/>
      <c r="X50" s="112"/>
      <c r="Y50" s="112"/>
      <c r="Z50" s="112"/>
      <c r="AA50" s="112"/>
      <c r="AB50" s="112"/>
      <c r="AC50" s="112"/>
      <c r="AD50" s="114" t="s">
        <v>58</v>
      </c>
      <c r="AE50" s="112"/>
      <c r="AF50" s="112"/>
      <c r="AG50" s="112"/>
      <c r="AH50" s="112"/>
      <c r="AI50" s="112"/>
      <c r="AJ50" s="112"/>
      <c r="AK50" s="114" t="s">
        <v>58</v>
      </c>
      <c r="AL50" s="134"/>
      <c r="AM50" s="112"/>
      <c r="AN50" s="112"/>
      <c r="AO50" s="112"/>
      <c r="AP50" s="112"/>
      <c r="AQ50" s="125" t="s">
        <v>61</v>
      </c>
      <c r="AR50" s="112"/>
      <c r="AS50" s="112"/>
      <c r="AT50" s="112"/>
      <c r="AU50" s="112"/>
      <c r="AV50" s="112"/>
      <c r="AW50" s="112"/>
      <c r="AX50" s="112"/>
      <c r="AY50" s="112"/>
      <c r="AZ50" s="116">
        <f t="shared" si="9"/>
        <v>3</v>
      </c>
      <c r="BA50" s="107" t="s">
        <v>59</v>
      </c>
      <c r="BB50" s="126">
        <v>3</v>
      </c>
      <c r="BC50" s="130">
        <v>2</v>
      </c>
      <c r="BD50" s="160">
        <v>2</v>
      </c>
      <c r="BE50" s="130"/>
      <c r="BF50" s="160">
        <v>2</v>
      </c>
      <c r="BG50" s="160">
        <v>2</v>
      </c>
      <c r="BH50" s="160">
        <v>2</v>
      </c>
      <c r="BI50" s="22"/>
      <c r="BJ50" s="118"/>
      <c r="BK50" s="125">
        <v>2</v>
      </c>
      <c r="BL50" s="125">
        <v>2</v>
      </c>
      <c r="BM50" s="125">
        <v>2</v>
      </c>
      <c r="BN50" s="120"/>
      <c r="BO50" s="128"/>
      <c r="BP50" s="125">
        <v>2</v>
      </c>
      <c r="BQ50" s="125">
        <v>2</v>
      </c>
      <c r="BR50" s="125">
        <v>2</v>
      </c>
      <c r="BS50" s="120"/>
      <c r="BT50" s="128"/>
      <c r="BU50" s="125">
        <v>2</v>
      </c>
      <c r="BV50" s="125">
        <v>2</v>
      </c>
      <c r="BW50" s="125">
        <v>2</v>
      </c>
      <c r="BX50" s="125">
        <v>2</v>
      </c>
    </row>
    <row r="51" spans="1:76" s="4" customFormat="1" ht="15.95" customHeight="1" x14ac:dyDescent="0.2">
      <c r="A51" s="95"/>
      <c r="B51" s="104"/>
      <c r="C51" s="105" t="s">
        <v>52</v>
      </c>
      <c r="D51" s="122" t="s">
        <v>49</v>
      </c>
      <c r="E51" s="107" t="s">
        <v>126</v>
      </c>
      <c r="F51" s="108" t="s">
        <v>127</v>
      </c>
      <c r="G51" s="129">
        <v>327</v>
      </c>
      <c r="H51" s="124" t="s">
        <v>129</v>
      </c>
      <c r="I51" s="111" t="s">
        <v>56</v>
      </c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3"/>
      <c r="X51" s="112"/>
      <c r="Y51" s="112"/>
      <c r="Z51" s="112"/>
      <c r="AA51" s="112"/>
      <c r="AB51" s="112"/>
      <c r="AC51" s="112"/>
      <c r="AD51" s="114" t="s">
        <v>58</v>
      </c>
      <c r="AE51" s="112"/>
      <c r="AF51" s="112"/>
      <c r="AG51" s="112"/>
      <c r="AH51" s="112"/>
      <c r="AI51" s="112"/>
      <c r="AJ51" s="112"/>
      <c r="AK51" s="114" t="s">
        <v>58</v>
      </c>
      <c r="AL51" s="134"/>
      <c r="AM51" s="112"/>
      <c r="AN51" s="112"/>
      <c r="AO51" s="112"/>
      <c r="AP51" s="112"/>
      <c r="AQ51" s="125" t="s">
        <v>61</v>
      </c>
      <c r="AR51" s="112"/>
      <c r="AS51" s="112"/>
      <c r="AT51" s="112"/>
      <c r="AU51" s="112"/>
      <c r="AV51" s="112"/>
      <c r="AW51" s="112"/>
      <c r="AX51" s="112"/>
      <c r="AY51" s="112"/>
      <c r="AZ51" s="116">
        <f t="shared" si="9"/>
        <v>3</v>
      </c>
      <c r="BA51" s="107" t="s">
        <v>59</v>
      </c>
      <c r="BB51" s="126">
        <v>3</v>
      </c>
      <c r="BC51" s="125">
        <v>2</v>
      </c>
      <c r="BD51" s="160">
        <v>2</v>
      </c>
      <c r="BE51" s="125"/>
      <c r="BF51" s="160">
        <v>2</v>
      </c>
      <c r="BG51" s="160">
        <v>2</v>
      </c>
      <c r="BH51" s="160">
        <v>2</v>
      </c>
      <c r="BI51" s="22"/>
      <c r="BJ51" s="118"/>
      <c r="BK51" s="125">
        <v>2</v>
      </c>
      <c r="BL51" s="125">
        <v>2</v>
      </c>
      <c r="BM51" s="125">
        <v>2</v>
      </c>
      <c r="BN51" s="120"/>
      <c r="BO51" s="128"/>
      <c r="BP51" s="125">
        <v>2</v>
      </c>
      <c r="BQ51" s="125">
        <v>2</v>
      </c>
      <c r="BR51" s="125">
        <v>2</v>
      </c>
      <c r="BS51" s="120"/>
      <c r="BT51" s="128"/>
      <c r="BU51" s="125">
        <v>2</v>
      </c>
      <c r="BV51" s="125">
        <v>2</v>
      </c>
      <c r="BW51" s="125">
        <v>2</v>
      </c>
      <c r="BX51" s="125">
        <v>2</v>
      </c>
    </row>
    <row r="52" spans="1:76" s="4" customFormat="1" ht="15.95" customHeight="1" x14ac:dyDescent="0.2">
      <c r="A52" s="95"/>
      <c r="B52" s="104"/>
      <c r="C52" s="105" t="s">
        <v>52</v>
      </c>
      <c r="D52" s="122" t="s">
        <v>49</v>
      </c>
      <c r="E52" s="107" t="s">
        <v>126</v>
      </c>
      <c r="F52" s="108" t="s">
        <v>127</v>
      </c>
      <c r="G52" s="129">
        <v>329</v>
      </c>
      <c r="H52" s="124" t="s">
        <v>130</v>
      </c>
      <c r="I52" s="111" t="s">
        <v>56</v>
      </c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3"/>
      <c r="X52" s="112"/>
      <c r="Y52" s="112"/>
      <c r="Z52" s="112"/>
      <c r="AA52" s="112"/>
      <c r="AB52" s="112"/>
      <c r="AC52" s="112"/>
      <c r="AD52" s="114" t="s">
        <v>58</v>
      </c>
      <c r="AE52" s="112"/>
      <c r="AF52" s="112"/>
      <c r="AG52" s="112"/>
      <c r="AH52" s="112"/>
      <c r="AI52" s="112"/>
      <c r="AJ52" s="112"/>
      <c r="AK52" s="114" t="s">
        <v>58</v>
      </c>
      <c r="AL52" s="134"/>
      <c r="AM52" s="112"/>
      <c r="AN52" s="112"/>
      <c r="AO52" s="112"/>
      <c r="AP52" s="112"/>
      <c r="AQ52" s="125" t="s">
        <v>61</v>
      </c>
      <c r="AR52" s="112"/>
      <c r="AS52" s="112"/>
      <c r="AT52" s="112"/>
      <c r="AU52" s="112"/>
      <c r="AV52" s="112"/>
      <c r="AW52" s="112"/>
      <c r="AX52" s="112"/>
      <c r="AY52" s="112"/>
      <c r="AZ52" s="116">
        <f t="shared" si="9"/>
        <v>3</v>
      </c>
      <c r="BA52" s="107" t="s">
        <v>59</v>
      </c>
      <c r="BB52" s="126">
        <v>3</v>
      </c>
      <c r="BC52" s="125">
        <v>2</v>
      </c>
      <c r="BD52" s="160">
        <v>2</v>
      </c>
      <c r="BE52" s="125"/>
      <c r="BF52" s="160">
        <v>2</v>
      </c>
      <c r="BG52" s="160">
        <v>2</v>
      </c>
      <c r="BH52" s="160">
        <v>2</v>
      </c>
      <c r="BI52" s="22"/>
      <c r="BJ52" s="118"/>
      <c r="BK52" s="125">
        <v>2</v>
      </c>
      <c r="BL52" s="125">
        <v>2</v>
      </c>
      <c r="BM52" s="125">
        <v>2</v>
      </c>
      <c r="BN52" s="120"/>
      <c r="BO52" s="128"/>
      <c r="BP52" s="125">
        <v>2</v>
      </c>
      <c r="BQ52" s="125">
        <v>2</v>
      </c>
      <c r="BR52" s="125">
        <v>2</v>
      </c>
      <c r="BS52" s="120"/>
      <c r="BT52" s="128"/>
      <c r="BU52" s="125">
        <v>2</v>
      </c>
      <c r="BV52" s="125">
        <v>2</v>
      </c>
      <c r="BW52" s="125">
        <v>2</v>
      </c>
      <c r="BX52" s="125">
        <v>2</v>
      </c>
    </row>
    <row r="53" spans="1:76" s="4" customFormat="1" ht="15.95" customHeight="1" x14ac:dyDescent="0.2">
      <c r="A53" s="95"/>
      <c r="B53" s="104"/>
      <c r="C53" s="105" t="s">
        <v>52</v>
      </c>
      <c r="D53" s="122" t="s">
        <v>49</v>
      </c>
      <c r="E53" s="156" t="s">
        <v>126</v>
      </c>
      <c r="F53" s="108" t="s">
        <v>127</v>
      </c>
      <c r="G53" s="132">
        <v>337</v>
      </c>
      <c r="H53" s="165" t="s">
        <v>131</v>
      </c>
      <c r="I53" s="111" t="s">
        <v>56</v>
      </c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2"/>
      <c r="AU53" s="112"/>
      <c r="AV53" s="125" t="s">
        <v>61</v>
      </c>
      <c r="AW53" s="112"/>
      <c r="AX53" s="112"/>
      <c r="AY53" s="112"/>
      <c r="AZ53" s="116">
        <f t="shared" si="9"/>
        <v>1</v>
      </c>
      <c r="BA53" s="107" t="s">
        <v>59</v>
      </c>
      <c r="BB53" s="126">
        <v>1</v>
      </c>
      <c r="BC53" s="126"/>
      <c r="BD53" s="126"/>
      <c r="BE53" s="126"/>
      <c r="BF53" s="126"/>
      <c r="BG53" s="126"/>
      <c r="BH53" s="126"/>
      <c r="BI53" s="22"/>
      <c r="BJ53" s="159"/>
      <c r="BK53" s="152"/>
      <c r="BL53" s="152"/>
      <c r="BM53" s="152"/>
      <c r="BN53" s="120"/>
      <c r="BO53" s="128"/>
      <c r="BP53" s="152"/>
      <c r="BQ53" s="152"/>
      <c r="BR53" s="152"/>
      <c r="BS53" s="120"/>
      <c r="BT53" s="128"/>
      <c r="BU53" s="152"/>
      <c r="BV53" s="152"/>
      <c r="BW53" s="152"/>
      <c r="BX53" s="152"/>
    </row>
    <row r="54" spans="1:76" s="4" customFormat="1" ht="15.95" customHeight="1" x14ac:dyDescent="0.2">
      <c r="A54" s="95"/>
      <c r="B54" s="104"/>
      <c r="C54" s="105" t="s">
        <v>52</v>
      </c>
      <c r="D54" s="122" t="s">
        <v>49</v>
      </c>
      <c r="E54" s="156" t="s">
        <v>126</v>
      </c>
      <c r="F54" s="108" t="s">
        <v>127</v>
      </c>
      <c r="G54" s="132">
        <v>337</v>
      </c>
      <c r="H54" s="146" t="s">
        <v>132</v>
      </c>
      <c r="I54" s="111" t="s">
        <v>56</v>
      </c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2"/>
      <c r="AU54" s="112"/>
      <c r="AV54" s="125" t="s">
        <v>61</v>
      </c>
      <c r="AW54" s="112"/>
      <c r="AX54" s="112"/>
      <c r="AY54" s="112"/>
      <c r="AZ54" s="116">
        <f t="shared" si="9"/>
        <v>1</v>
      </c>
      <c r="BA54" s="107" t="s">
        <v>59</v>
      </c>
      <c r="BB54" s="126">
        <v>1</v>
      </c>
      <c r="BC54" s="126"/>
      <c r="BD54" s="126"/>
      <c r="BE54" s="126"/>
      <c r="BF54" s="126"/>
      <c r="BG54" s="126"/>
      <c r="BH54" s="126"/>
      <c r="BI54" s="22"/>
      <c r="BJ54" s="159"/>
      <c r="BK54" s="152"/>
      <c r="BL54" s="152"/>
      <c r="BM54" s="152"/>
      <c r="BN54" s="120"/>
      <c r="BO54" s="128"/>
      <c r="BP54" s="152"/>
      <c r="BQ54" s="152"/>
      <c r="BR54" s="152"/>
      <c r="BS54" s="120"/>
      <c r="BT54" s="128"/>
      <c r="BU54" s="152"/>
      <c r="BV54" s="152"/>
      <c r="BW54" s="152"/>
      <c r="BX54" s="152"/>
    </row>
    <row r="55" spans="1:76" s="4" customFormat="1" ht="15.95" customHeight="1" x14ac:dyDescent="0.2">
      <c r="A55" s="95"/>
      <c r="B55" s="104"/>
      <c r="C55" s="105" t="s">
        <v>52</v>
      </c>
      <c r="D55" s="122" t="s">
        <v>49</v>
      </c>
      <c r="E55" s="156" t="s">
        <v>126</v>
      </c>
      <c r="F55" s="108" t="s">
        <v>127</v>
      </c>
      <c r="G55" s="132">
        <v>337</v>
      </c>
      <c r="H55" s="166" t="s">
        <v>133</v>
      </c>
      <c r="I55" s="111" t="s">
        <v>56</v>
      </c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2"/>
      <c r="AU55" s="112"/>
      <c r="AV55" s="125" t="s">
        <v>61</v>
      </c>
      <c r="AW55" s="112"/>
      <c r="AX55" s="112"/>
      <c r="AY55" s="112"/>
      <c r="AZ55" s="116">
        <f t="shared" si="9"/>
        <v>1</v>
      </c>
      <c r="BA55" s="107" t="s">
        <v>59</v>
      </c>
      <c r="BB55" s="126">
        <v>1</v>
      </c>
      <c r="BC55" s="126"/>
      <c r="BD55" s="126"/>
      <c r="BE55" s="126"/>
      <c r="BF55" s="126"/>
      <c r="BG55" s="126"/>
      <c r="BH55" s="126"/>
      <c r="BI55" s="22"/>
      <c r="BJ55" s="159"/>
      <c r="BK55" s="152"/>
      <c r="BL55" s="152"/>
      <c r="BM55" s="152"/>
      <c r="BN55" s="120"/>
      <c r="BO55" s="128"/>
      <c r="BP55" s="152"/>
      <c r="BQ55" s="152"/>
      <c r="BR55" s="152"/>
      <c r="BS55" s="120"/>
      <c r="BT55" s="128"/>
      <c r="BU55" s="152"/>
      <c r="BV55" s="152"/>
      <c r="BW55" s="152"/>
      <c r="BX55" s="152"/>
    </row>
    <row r="56" spans="1:76" ht="15.75" customHeight="1" x14ac:dyDescent="0.2">
      <c r="A56" s="95"/>
      <c r="B56" s="104"/>
      <c r="C56" s="105" t="s">
        <v>134</v>
      </c>
      <c r="D56" s="107" t="s">
        <v>49</v>
      </c>
      <c r="E56" s="107" t="s">
        <v>135</v>
      </c>
      <c r="F56" s="108" t="s">
        <v>136</v>
      </c>
      <c r="G56" s="167">
        <v>800</v>
      </c>
      <c r="H56" s="168" t="s">
        <v>137</v>
      </c>
      <c r="I56" s="111" t="s">
        <v>56</v>
      </c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3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69"/>
      <c r="AN56" s="115" t="s">
        <v>58</v>
      </c>
      <c r="AO56" s="112"/>
      <c r="AP56" s="115" t="s">
        <v>58</v>
      </c>
      <c r="AQ56" s="134"/>
      <c r="AR56" s="115" t="s">
        <v>58</v>
      </c>
      <c r="AS56" s="115" t="s">
        <v>58</v>
      </c>
      <c r="AT56" s="112"/>
      <c r="AU56" s="114" t="s">
        <v>58</v>
      </c>
      <c r="AV56" s="112"/>
      <c r="AW56" s="112"/>
      <c r="AX56" s="112"/>
      <c r="AY56" s="112"/>
      <c r="AZ56" s="116">
        <f t="shared" si="9"/>
        <v>5</v>
      </c>
      <c r="BA56" s="170" t="s">
        <v>59</v>
      </c>
      <c r="BB56" s="117">
        <v>5</v>
      </c>
      <c r="BC56" s="117">
        <v>5</v>
      </c>
      <c r="BD56" s="117">
        <v>5</v>
      </c>
      <c r="BE56" s="117"/>
      <c r="BF56" s="117">
        <v>5</v>
      </c>
      <c r="BG56" s="117">
        <v>5</v>
      </c>
      <c r="BH56" s="117">
        <v>5</v>
      </c>
      <c r="BI56" s="22"/>
      <c r="BJ56" s="171"/>
      <c r="BK56" s="112">
        <v>5</v>
      </c>
      <c r="BL56" s="112">
        <v>5</v>
      </c>
      <c r="BM56" s="112">
        <v>5</v>
      </c>
      <c r="BN56" s="120"/>
      <c r="BO56" s="128"/>
      <c r="BP56" s="112">
        <v>5</v>
      </c>
      <c r="BQ56" s="112">
        <v>5</v>
      </c>
      <c r="BR56" s="112">
        <v>5</v>
      </c>
      <c r="BS56" s="120"/>
      <c r="BT56" s="128"/>
      <c r="BU56" s="112">
        <v>5</v>
      </c>
      <c r="BV56" s="112">
        <v>5</v>
      </c>
      <c r="BW56" s="112">
        <v>5</v>
      </c>
      <c r="BX56" s="112">
        <v>5</v>
      </c>
    </row>
    <row r="57" spans="1:76" ht="24.75" customHeight="1" x14ac:dyDescent="0.2">
      <c r="A57" s="95"/>
      <c r="B57" s="104"/>
      <c r="C57" s="105" t="s">
        <v>138</v>
      </c>
      <c r="D57" s="107" t="s">
        <v>49</v>
      </c>
      <c r="E57" s="137" t="s">
        <v>139</v>
      </c>
      <c r="F57" s="108" t="s">
        <v>140</v>
      </c>
      <c r="G57" s="172">
        <v>810</v>
      </c>
      <c r="H57" s="139" t="s">
        <v>141</v>
      </c>
      <c r="I57" s="111" t="s">
        <v>56</v>
      </c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3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5" t="s">
        <v>58</v>
      </c>
      <c r="AO57" s="112"/>
      <c r="AP57" s="112"/>
      <c r="AQ57" s="112"/>
      <c r="AR57" s="112"/>
      <c r="AS57" s="115" t="s">
        <v>58</v>
      </c>
      <c r="AT57" s="112"/>
      <c r="AU57" s="112" t="s">
        <v>61</v>
      </c>
      <c r="AV57" s="112"/>
      <c r="AW57" s="112"/>
      <c r="AX57" s="112"/>
      <c r="AY57" s="112"/>
      <c r="AZ57" s="116">
        <f t="shared" si="9"/>
        <v>3</v>
      </c>
      <c r="BA57" s="173"/>
      <c r="BB57" s="117">
        <v>2</v>
      </c>
      <c r="BC57" s="174">
        <v>2</v>
      </c>
      <c r="BD57" s="117">
        <v>2</v>
      </c>
      <c r="BE57" s="174"/>
      <c r="BF57" s="117">
        <v>2</v>
      </c>
      <c r="BG57" s="117">
        <v>2</v>
      </c>
      <c r="BH57" s="117">
        <v>2</v>
      </c>
      <c r="BI57" s="22"/>
      <c r="BJ57" s="175"/>
      <c r="BK57" s="112">
        <v>2</v>
      </c>
      <c r="BL57" s="112">
        <v>2</v>
      </c>
      <c r="BM57" s="112">
        <v>2</v>
      </c>
      <c r="BN57" s="120"/>
      <c r="BO57" s="128"/>
      <c r="BP57" s="112">
        <v>2</v>
      </c>
      <c r="BQ57" s="112">
        <v>2</v>
      </c>
      <c r="BR57" s="112">
        <v>2</v>
      </c>
      <c r="BS57" s="120"/>
      <c r="BT57" s="128"/>
      <c r="BU57" s="112">
        <v>2</v>
      </c>
      <c r="BV57" s="112">
        <v>2</v>
      </c>
      <c r="BW57" s="112">
        <v>2</v>
      </c>
      <c r="BX57" s="112">
        <v>2</v>
      </c>
    </row>
    <row r="58" spans="1:76" ht="15.95" customHeight="1" x14ac:dyDescent="0.2">
      <c r="A58" s="95"/>
      <c r="B58" s="104"/>
      <c r="C58" s="105" t="s">
        <v>52</v>
      </c>
      <c r="D58" s="106" t="s">
        <v>49</v>
      </c>
      <c r="E58" s="156" t="s">
        <v>53</v>
      </c>
      <c r="F58" s="108" t="s">
        <v>54</v>
      </c>
      <c r="G58" s="132" t="s">
        <v>111</v>
      </c>
      <c r="H58" s="165" t="s">
        <v>142</v>
      </c>
      <c r="I58" s="176" t="s">
        <v>143</v>
      </c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52" t="s">
        <v>61</v>
      </c>
      <c r="AQ58" s="152" t="s">
        <v>61</v>
      </c>
      <c r="AR58" s="152" t="s">
        <v>61</v>
      </c>
      <c r="AS58" s="152" t="s">
        <v>61</v>
      </c>
      <c r="AT58" s="152" t="s">
        <v>61</v>
      </c>
      <c r="AU58" s="152" t="s">
        <v>61</v>
      </c>
      <c r="AV58" s="152" t="s">
        <v>61</v>
      </c>
      <c r="AW58" s="152" t="s">
        <v>61</v>
      </c>
      <c r="AX58" s="152" t="s">
        <v>61</v>
      </c>
      <c r="AY58" s="152" t="s">
        <v>61</v>
      </c>
      <c r="AZ58" s="116">
        <f t="shared" si="9"/>
        <v>10</v>
      </c>
      <c r="BA58" s="107" t="s">
        <v>59</v>
      </c>
      <c r="BB58" s="126">
        <v>40</v>
      </c>
      <c r="BC58" s="126">
        <v>40</v>
      </c>
      <c r="BD58" s="126"/>
      <c r="BE58" s="126"/>
      <c r="BF58" s="126"/>
      <c r="BG58" s="126"/>
      <c r="BH58" s="126"/>
      <c r="BI58" s="22"/>
      <c r="BJ58" s="159"/>
      <c r="BK58" s="152"/>
      <c r="BL58" s="152"/>
      <c r="BM58" s="152"/>
      <c r="BN58" s="120"/>
      <c r="BO58" s="128"/>
      <c r="BP58" s="152"/>
      <c r="BQ58" s="152"/>
      <c r="BR58" s="152"/>
      <c r="BS58" s="120"/>
      <c r="BT58" s="128"/>
      <c r="BU58" s="152"/>
      <c r="BV58" s="152"/>
      <c r="BW58" s="152"/>
      <c r="BX58" s="152"/>
    </row>
    <row r="59" spans="1:76" ht="15.95" customHeight="1" x14ac:dyDescent="0.2">
      <c r="A59" s="95"/>
      <c r="B59" s="104"/>
      <c r="C59" s="105" t="s">
        <v>52</v>
      </c>
      <c r="D59" s="122" t="s">
        <v>49</v>
      </c>
      <c r="E59" s="156" t="s">
        <v>65</v>
      </c>
      <c r="F59" s="108" t="s">
        <v>66</v>
      </c>
      <c r="G59" s="132" t="s">
        <v>111</v>
      </c>
      <c r="H59" s="157" t="s">
        <v>144</v>
      </c>
      <c r="I59" s="176" t="s">
        <v>143</v>
      </c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52" t="s">
        <v>61</v>
      </c>
      <c r="AQ59" s="152" t="s">
        <v>61</v>
      </c>
      <c r="AR59" s="152" t="s">
        <v>61</v>
      </c>
      <c r="AS59" s="152" t="s">
        <v>61</v>
      </c>
      <c r="AT59" s="152" t="s">
        <v>61</v>
      </c>
      <c r="AU59" s="152" t="s">
        <v>61</v>
      </c>
      <c r="AV59" s="152" t="s">
        <v>61</v>
      </c>
      <c r="AW59" s="152" t="s">
        <v>61</v>
      </c>
      <c r="AX59" s="152" t="s">
        <v>61</v>
      </c>
      <c r="AY59" s="152" t="s">
        <v>61</v>
      </c>
      <c r="AZ59" s="116">
        <f t="shared" si="9"/>
        <v>10</v>
      </c>
      <c r="BA59" s="107" t="s">
        <v>59</v>
      </c>
      <c r="BB59" s="126">
        <v>40</v>
      </c>
      <c r="BC59" s="126">
        <v>40</v>
      </c>
      <c r="BD59" s="126"/>
      <c r="BE59" s="126"/>
      <c r="BF59" s="126"/>
      <c r="BG59" s="126"/>
      <c r="BH59" s="126"/>
      <c r="BI59" s="22"/>
      <c r="BJ59" s="159"/>
      <c r="BK59" s="152"/>
      <c r="BL59" s="152"/>
      <c r="BM59" s="152"/>
      <c r="BN59" s="120"/>
      <c r="BO59" s="128"/>
      <c r="BP59" s="152"/>
      <c r="BQ59" s="152"/>
      <c r="BR59" s="152"/>
      <c r="BS59" s="120"/>
      <c r="BT59" s="128"/>
      <c r="BU59" s="152"/>
      <c r="BV59" s="152"/>
      <c r="BW59" s="152"/>
      <c r="BX59" s="152"/>
    </row>
    <row r="60" spans="1:76" ht="15.95" customHeight="1" x14ac:dyDescent="0.2">
      <c r="A60" s="95"/>
      <c r="B60" s="104"/>
      <c r="C60" s="105" t="s">
        <v>52</v>
      </c>
      <c r="D60" s="122" t="s">
        <v>49</v>
      </c>
      <c r="E60" s="156" t="s">
        <v>73</v>
      </c>
      <c r="F60" s="108" t="s">
        <v>74</v>
      </c>
      <c r="G60" s="132" t="s">
        <v>111</v>
      </c>
      <c r="H60" s="157" t="s">
        <v>145</v>
      </c>
      <c r="I60" s="176" t="s">
        <v>143</v>
      </c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52" t="s">
        <v>61</v>
      </c>
      <c r="AQ60" s="152" t="s">
        <v>61</v>
      </c>
      <c r="AR60" s="152" t="s">
        <v>61</v>
      </c>
      <c r="AS60" s="152" t="s">
        <v>61</v>
      </c>
      <c r="AT60" s="152" t="s">
        <v>61</v>
      </c>
      <c r="AU60" s="152" t="s">
        <v>61</v>
      </c>
      <c r="AV60" s="152" t="s">
        <v>61</v>
      </c>
      <c r="AW60" s="152" t="s">
        <v>61</v>
      </c>
      <c r="AX60" s="152" t="s">
        <v>61</v>
      </c>
      <c r="AY60" s="152" t="s">
        <v>61</v>
      </c>
      <c r="AZ60" s="116">
        <f t="shared" si="9"/>
        <v>10</v>
      </c>
      <c r="BA60" s="107" t="s">
        <v>59</v>
      </c>
      <c r="BB60" s="126">
        <v>40</v>
      </c>
      <c r="BC60" s="126">
        <v>40</v>
      </c>
      <c r="BD60" s="126"/>
      <c r="BE60" s="126"/>
      <c r="BF60" s="126"/>
      <c r="BG60" s="126"/>
      <c r="BH60" s="126"/>
      <c r="BI60" s="22"/>
      <c r="BJ60" s="159"/>
      <c r="BK60" s="152"/>
      <c r="BL60" s="152"/>
      <c r="BM60" s="152"/>
      <c r="BN60" s="120"/>
      <c r="BO60" s="128"/>
      <c r="BP60" s="152"/>
      <c r="BQ60" s="152"/>
      <c r="BR60" s="152"/>
      <c r="BS60" s="120"/>
      <c r="BT60" s="128"/>
      <c r="BU60" s="152"/>
      <c r="BV60" s="152"/>
      <c r="BW60" s="152"/>
      <c r="BX60" s="152"/>
    </row>
    <row r="61" spans="1:76" ht="15.95" customHeight="1" x14ac:dyDescent="0.2">
      <c r="A61" s="95"/>
      <c r="B61" s="104"/>
      <c r="C61" s="105" t="s">
        <v>52</v>
      </c>
      <c r="D61" s="122" t="s">
        <v>49</v>
      </c>
      <c r="E61" s="156" t="s">
        <v>80</v>
      </c>
      <c r="F61" s="108" t="s">
        <v>81</v>
      </c>
      <c r="G61" s="132" t="s">
        <v>111</v>
      </c>
      <c r="H61" s="157" t="s">
        <v>146</v>
      </c>
      <c r="I61" s="176" t="s">
        <v>143</v>
      </c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52" t="s">
        <v>61</v>
      </c>
      <c r="AQ61" s="152" t="s">
        <v>61</v>
      </c>
      <c r="AR61" s="152" t="s">
        <v>61</v>
      </c>
      <c r="AS61" s="152" t="s">
        <v>61</v>
      </c>
      <c r="AT61" s="152" t="s">
        <v>61</v>
      </c>
      <c r="AU61" s="152" t="s">
        <v>61</v>
      </c>
      <c r="AV61" s="152" t="s">
        <v>61</v>
      </c>
      <c r="AW61" s="152" t="s">
        <v>61</v>
      </c>
      <c r="AX61" s="152" t="s">
        <v>61</v>
      </c>
      <c r="AY61" s="152" t="s">
        <v>61</v>
      </c>
      <c r="AZ61" s="116">
        <f t="shared" si="9"/>
        <v>10</v>
      </c>
      <c r="BA61" s="107" t="s">
        <v>59</v>
      </c>
      <c r="BB61" s="126">
        <v>40</v>
      </c>
      <c r="BC61" s="126">
        <v>40</v>
      </c>
      <c r="BD61" s="126"/>
      <c r="BE61" s="126"/>
      <c r="BF61" s="126"/>
      <c r="BG61" s="126"/>
      <c r="BH61" s="126"/>
      <c r="BI61" s="22"/>
      <c r="BJ61" s="159"/>
      <c r="BK61" s="152"/>
      <c r="BL61" s="152"/>
      <c r="BM61" s="152"/>
      <c r="BN61" s="120"/>
      <c r="BO61" s="128"/>
      <c r="BP61" s="152"/>
      <c r="BQ61" s="152"/>
      <c r="BR61" s="152"/>
      <c r="BS61" s="120"/>
      <c r="BT61" s="128"/>
      <c r="BU61" s="152"/>
      <c r="BV61" s="152"/>
      <c r="BW61" s="152"/>
      <c r="BX61" s="152"/>
    </row>
    <row r="62" spans="1:76" ht="27" customHeight="1" x14ac:dyDescent="0.2">
      <c r="A62" s="95"/>
      <c r="B62" s="104"/>
      <c r="C62" s="105" t="s">
        <v>52</v>
      </c>
      <c r="D62" s="122" t="s">
        <v>49</v>
      </c>
      <c r="E62" s="156" t="s">
        <v>85</v>
      </c>
      <c r="F62" s="108" t="s">
        <v>86</v>
      </c>
      <c r="G62" s="132" t="s">
        <v>111</v>
      </c>
      <c r="H62" s="157" t="s">
        <v>147</v>
      </c>
      <c r="I62" s="176" t="s">
        <v>143</v>
      </c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52" t="s">
        <v>61</v>
      </c>
      <c r="AQ62" s="152" t="s">
        <v>61</v>
      </c>
      <c r="AR62" s="152" t="s">
        <v>61</v>
      </c>
      <c r="AS62" s="152" t="s">
        <v>61</v>
      </c>
      <c r="AT62" s="152" t="s">
        <v>61</v>
      </c>
      <c r="AU62" s="152" t="s">
        <v>61</v>
      </c>
      <c r="AV62" s="152" t="s">
        <v>61</v>
      </c>
      <c r="AW62" s="152" t="s">
        <v>61</v>
      </c>
      <c r="AX62" s="152" t="s">
        <v>61</v>
      </c>
      <c r="AY62" s="152" t="s">
        <v>61</v>
      </c>
      <c r="AZ62" s="116">
        <f t="shared" si="9"/>
        <v>10</v>
      </c>
      <c r="BA62" s="107" t="s">
        <v>59</v>
      </c>
      <c r="BB62" s="126">
        <v>40</v>
      </c>
      <c r="BC62" s="126">
        <v>40</v>
      </c>
      <c r="BD62" s="126"/>
      <c r="BE62" s="126"/>
      <c r="BF62" s="126"/>
      <c r="BG62" s="126"/>
      <c r="BH62" s="126"/>
      <c r="BI62" s="22"/>
      <c r="BJ62" s="159"/>
      <c r="BK62" s="152"/>
      <c r="BL62" s="152"/>
      <c r="BM62" s="152"/>
      <c r="BN62" s="120"/>
      <c r="BO62" s="128"/>
      <c r="BP62" s="152"/>
      <c r="BQ62" s="152"/>
      <c r="BR62" s="152"/>
      <c r="BS62" s="120"/>
      <c r="BT62" s="128"/>
      <c r="BU62" s="152"/>
      <c r="BV62" s="152"/>
      <c r="BW62" s="152"/>
      <c r="BX62" s="152"/>
    </row>
    <row r="63" spans="1:76" ht="15.95" customHeight="1" x14ac:dyDescent="0.2">
      <c r="A63" s="95"/>
      <c r="B63" s="104"/>
      <c r="C63" s="105" t="s">
        <v>52</v>
      </c>
      <c r="D63" s="122" t="s">
        <v>49</v>
      </c>
      <c r="E63" s="156" t="s">
        <v>97</v>
      </c>
      <c r="F63" s="108" t="s">
        <v>98</v>
      </c>
      <c r="G63" s="132" t="s">
        <v>111</v>
      </c>
      <c r="H63" s="157" t="s">
        <v>148</v>
      </c>
      <c r="I63" s="176" t="s">
        <v>143</v>
      </c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52" t="s">
        <v>61</v>
      </c>
      <c r="AP63" s="152" t="s">
        <v>61</v>
      </c>
      <c r="AQ63" s="152" t="s">
        <v>61</v>
      </c>
      <c r="AR63" s="152" t="s">
        <v>61</v>
      </c>
      <c r="AS63" s="152" t="s">
        <v>61</v>
      </c>
      <c r="AT63" s="152" t="s">
        <v>61</v>
      </c>
      <c r="AU63" s="152" t="s">
        <v>61</v>
      </c>
      <c r="AV63" s="152" t="s">
        <v>61</v>
      </c>
      <c r="AW63" s="152" t="s">
        <v>61</v>
      </c>
      <c r="AX63" s="152" t="s">
        <v>61</v>
      </c>
      <c r="AY63" s="152" t="s">
        <v>61</v>
      </c>
      <c r="AZ63" s="116">
        <f t="shared" si="9"/>
        <v>11</v>
      </c>
      <c r="BA63" s="107" t="s">
        <v>59</v>
      </c>
      <c r="BB63" s="126">
        <v>44</v>
      </c>
      <c r="BC63" s="126">
        <v>44</v>
      </c>
      <c r="BD63" s="126"/>
      <c r="BE63" s="126"/>
      <c r="BF63" s="126"/>
      <c r="BG63" s="126"/>
      <c r="BH63" s="126"/>
      <c r="BI63" s="22"/>
      <c r="BJ63" s="159"/>
      <c r="BK63" s="152"/>
      <c r="BL63" s="152"/>
      <c r="BM63" s="152"/>
      <c r="BN63" s="120"/>
      <c r="BO63" s="128"/>
      <c r="BP63" s="152"/>
      <c r="BQ63" s="152"/>
      <c r="BR63" s="152"/>
      <c r="BS63" s="120"/>
      <c r="BT63" s="128"/>
      <c r="BU63" s="152"/>
      <c r="BV63" s="152"/>
      <c r="BW63" s="152"/>
      <c r="BX63" s="152"/>
    </row>
    <row r="64" spans="1:76" ht="15.95" customHeight="1" x14ac:dyDescent="0.2">
      <c r="A64" s="95"/>
      <c r="B64" s="104"/>
      <c r="C64" s="105" t="s">
        <v>52</v>
      </c>
      <c r="D64" s="122" t="s">
        <v>49</v>
      </c>
      <c r="E64" s="156" t="s">
        <v>149</v>
      </c>
      <c r="F64" s="108" t="s">
        <v>150</v>
      </c>
      <c r="G64" s="132" t="s">
        <v>111</v>
      </c>
      <c r="H64" s="157" t="s">
        <v>151</v>
      </c>
      <c r="I64" s="176" t="s">
        <v>143</v>
      </c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52" t="s">
        <v>61</v>
      </c>
      <c r="AQ64" s="152" t="s">
        <v>61</v>
      </c>
      <c r="AR64" s="152" t="s">
        <v>61</v>
      </c>
      <c r="AS64" s="152" t="s">
        <v>61</v>
      </c>
      <c r="AT64" s="152" t="s">
        <v>61</v>
      </c>
      <c r="AU64" s="152" t="s">
        <v>61</v>
      </c>
      <c r="AV64" s="152" t="s">
        <v>61</v>
      </c>
      <c r="AW64" s="152" t="s">
        <v>61</v>
      </c>
      <c r="AX64" s="152" t="s">
        <v>61</v>
      </c>
      <c r="AY64" s="152" t="s">
        <v>61</v>
      </c>
      <c r="AZ64" s="116">
        <f t="shared" si="9"/>
        <v>10</v>
      </c>
      <c r="BA64" s="107" t="s">
        <v>59</v>
      </c>
      <c r="BB64" s="126">
        <v>40</v>
      </c>
      <c r="BC64" s="126">
        <v>40</v>
      </c>
      <c r="BD64" s="126"/>
      <c r="BE64" s="126"/>
      <c r="BF64" s="126"/>
      <c r="BG64" s="126"/>
      <c r="BH64" s="126"/>
      <c r="BI64" s="22"/>
      <c r="BJ64" s="159"/>
      <c r="BK64" s="152"/>
      <c r="BL64" s="152"/>
      <c r="BM64" s="152"/>
      <c r="BN64" s="120"/>
      <c r="BO64" s="128"/>
      <c r="BP64" s="152"/>
      <c r="BQ64" s="152"/>
      <c r="BR64" s="152"/>
      <c r="BS64" s="120"/>
      <c r="BT64" s="128"/>
      <c r="BU64" s="152"/>
      <c r="BV64" s="152"/>
      <c r="BW64" s="152"/>
      <c r="BX64" s="152"/>
    </row>
    <row r="65" spans="1:76" s="4" customFormat="1" ht="15.95" customHeight="1" x14ac:dyDescent="0.2">
      <c r="A65" s="95"/>
      <c r="B65" s="104"/>
      <c r="C65" s="105" t="s">
        <v>52</v>
      </c>
      <c r="D65" s="122" t="s">
        <v>49</v>
      </c>
      <c r="E65" s="156" t="s">
        <v>113</v>
      </c>
      <c r="F65" s="108" t="s">
        <v>114</v>
      </c>
      <c r="G65" s="132" t="s">
        <v>111</v>
      </c>
      <c r="H65" s="157" t="s">
        <v>152</v>
      </c>
      <c r="I65" s="176" t="s">
        <v>143</v>
      </c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52" t="s">
        <v>61</v>
      </c>
      <c r="AQ65" s="152" t="s">
        <v>61</v>
      </c>
      <c r="AR65" s="152" t="s">
        <v>61</v>
      </c>
      <c r="AS65" s="152" t="s">
        <v>61</v>
      </c>
      <c r="AT65" s="152" t="s">
        <v>61</v>
      </c>
      <c r="AU65" s="152" t="s">
        <v>61</v>
      </c>
      <c r="AV65" s="152" t="s">
        <v>61</v>
      </c>
      <c r="AW65" s="152" t="s">
        <v>61</v>
      </c>
      <c r="AX65" s="152" t="s">
        <v>61</v>
      </c>
      <c r="AY65" s="152" t="s">
        <v>61</v>
      </c>
      <c r="AZ65" s="116">
        <f t="shared" si="9"/>
        <v>10</v>
      </c>
      <c r="BA65" s="107" t="s">
        <v>59</v>
      </c>
      <c r="BB65" s="126">
        <v>40</v>
      </c>
      <c r="BC65" s="126">
        <v>40</v>
      </c>
      <c r="BD65" s="126"/>
      <c r="BE65" s="126"/>
      <c r="BF65" s="126"/>
      <c r="BG65" s="126"/>
      <c r="BH65" s="126"/>
      <c r="BI65" s="22"/>
      <c r="BJ65" s="159"/>
      <c r="BK65" s="152"/>
      <c r="BL65" s="152"/>
      <c r="BM65" s="152"/>
      <c r="BN65" s="120"/>
      <c r="BO65" s="128"/>
      <c r="BP65" s="152"/>
      <c r="BQ65" s="152"/>
      <c r="BR65" s="152"/>
      <c r="BS65" s="120"/>
      <c r="BT65" s="128"/>
      <c r="BU65" s="152"/>
      <c r="BV65" s="152"/>
      <c r="BW65" s="152"/>
      <c r="BX65" s="152"/>
    </row>
    <row r="66" spans="1:76" s="4" customFormat="1" ht="15.95" customHeight="1" x14ac:dyDescent="0.2">
      <c r="A66" s="95"/>
      <c r="B66" s="104"/>
      <c r="C66" s="105" t="s">
        <v>52</v>
      </c>
      <c r="D66" s="177" t="s">
        <v>49</v>
      </c>
      <c r="E66" s="178" t="s">
        <v>126</v>
      </c>
      <c r="F66" s="108" t="s">
        <v>127</v>
      </c>
      <c r="G66" s="179"/>
      <c r="H66" s="180" t="s">
        <v>153</v>
      </c>
      <c r="I66" s="176" t="s">
        <v>154</v>
      </c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52" t="s">
        <v>61</v>
      </c>
      <c r="AP66" s="152" t="s">
        <v>61</v>
      </c>
      <c r="AQ66" s="152" t="s">
        <v>61</v>
      </c>
      <c r="AR66" s="152" t="s">
        <v>61</v>
      </c>
      <c r="AS66" s="152" t="s">
        <v>61</v>
      </c>
      <c r="AT66" s="152" t="s">
        <v>61</v>
      </c>
      <c r="AU66" s="152" t="s">
        <v>61</v>
      </c>
      <c r="AV66" s="152" t="s">
        <v>61</v>
      </c>
      <c r="AW66" s="152" t="s">
        <v>61</v>
      </c>
      <c r="AX66" s="152" t="s">
        <v>61</v>
      </c>
      <c r="AY66" s="152" t="s">
        <v>61</v>
      </c>
      <c r="AZ66" s="116">
        <f t="shared" si="9"/>
        <v>11</v>
      </c>
      <c r="BA66" s="107" t="s">
        <v>59</v>
      </c>
      <c r="BB66" s="126">
        <v>132</v>
      </c>
      <c r="BC66" s="126">
        <v>132</v>
      </c>
      <c r="BD66" s="126"/>
      <c r="BE66" s="126"/>
      <c r="BF66" s="126"/>
      <c r="BG66" s="126"/>
      <c r="BH66" s="126"/>
      <c r="BI66" s="22"/>
      <c r="BJ66" s="159"/>
      <c r="BK66" s="152"/>
      <c r="BL66" s="152"/>
      <c r="BM66" s="152"/>
      <c r="BN66" s="120"/>
      <c r="BO66" s="181"/>
      <c r="BP66" s="152"/>
      <c r="BQ66" s="152"/>
      <c r="BR66" s="152"/>
      <c r="BS66" s="120"/>
      <c r="BT66" s="181"/>
      <c r="BU66" s="152"/>
      <c r="BV66" s="152"/>
      <c r="BW66" s="152"/>
      <c r="BX66" s="152"/>
    </row>
    <row r="67" spans="1:76" ht="15.95" customHeight="1" x14ac:dyDescent="0.2">
      <c r="A67" s="95"/>
      <c r="B67" s="104"/>
      <c r="C67" s="182"/>
      <c r="D67" s="183" t="s">
        <v>155</v>
      </c>
      <c r="E67" s="184" t="s">
        <v>156</v>
      </c>
      <c r="F67" s="97"/>
      <c r="G67" s="182"/>
      <c r="H67" s="185"/>
      <c r="I67" s="186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89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90">
        <f>SUM(AZ68:AZ69)</f>
        <v>23</v>
      </c>
      <c r="BA67" s="103"/>
      <c r="BB67" s="92">
        <f>SUM(BB68:BB69)</f>
        <v>154</v>
      </c>
      <c r="BC67" s="92">
        <f t="shared" ref="BC67:BD67" si="10">SUM(BC68:BC69)</f>
        <v>110</v>
      </c>
      <c r="BD67" s="92">
        <f t="shared" si="10"/>
        <v>10</v>
      </c>
      <c r="BE67" s="92"/>
      <c r="BF67" s="92">
        <f t="shared" ref="BF67:BH67" si="11">SUM(BF68:BF69)</f>
        <v>10</v>
      </c>
      <c r="BG67" s="92">
        <f t="shared" si="11"/>
        <v>10</v>
      </c>
      <c r="BH67" s="92">
        <f t="shared" si="11"/>
        <v>10</v>
      </c>
      <c r="BI67" s="22"/>
      <c r="BJ67" s="187"/>
      <c r="BK67" s="92">
        <f t="shared" ref="BK67:BM67" si="12">SUM(BK68:BK69)</f>
        <v>10</v>
      </c>
      <c r="BL67" s="92">
        <f t="shared" si="12"/>
        <v>10</v>
      </c>
      <c r="BM67" s="92">
        <f t="shared" si="12"/>
        <v>10</v>
      </c>
      <c r="BN67" s="22"/>
      <c r="BO67" s="188" t="s">
        <v>155</v>
      </c>
      <c r="BP67" s="92">
        <f>SUM(BP68:BP69)</f>
        <v>10</v>
      </c>
      <c r="BQ67" s="92">
        <f>SUM(BQ68:BQ69)</f>
        <v>10</v>
      </c>
      <c r="BR67" s="92">
        <f>SUM(BR68:BR69)</f>
        <v>10</v>
      </c>
      <c r="BS67" s="52"/>
      <c r="BT67" s="188" t="s">
        <v>155</v>
      </c>
      <c r="BU67" s="92">
        <f>SUM(BU68:BU69)</f>
        <v>10</v>
      </c>
      <c r="BV67" s="92">
        <f>SUM(BV68:BV69)</f>
        <v>10</v>
      </c>
      <c r="BW67" s="92">
        <f>SUM(BW68:BW69)</f>
        <v>10</v>
      </c>
      <c r="BX67" s="92">
        <f>SUM(BX68:BX69)</f>
        <v>10</v>
      </c>
    </row>
    <row r="68" spans="1:76" ht="15.95" customHeight="1" x14ac:dyDescent="0.2">
      <c r="A68" s="95"/>
      <c r="B68" s="104"/>
      <c r="C68" s="105" t="s">
        <v>134</v>
      </c>
      <c r="D68" s="154" t="s">
        <v>155</v>
      </c>
      <c r="E68" s="122" t="s">
        <v>156</v>
      </c>
      <c r="F68" s="108" t="s">
        <v>157</v>
      </c>
      <c r="G68" s="129">
        <v>205</v>
      </c>
      <c r="H68" s="124" t="s">
        <v>158</v>
      </c>
      <c r="I68" s="111" t="s">
        <v>56</v>
      </c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3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5" t="s">
        <v>58</v>
      </c>
      <c r="AI68" s="115" t="s">
        <v>58</v>
      </c>
      <c r="AJ68" s="115" t="s">
        <v>58</v>
      </c>
      <c r="AK68" s="115" t="s">
        <v>58</v>
      </c>
      <c r="AL68" s="115" t="s">
        <v>58</v>
      </c>
      <c r="AM68" s="115" t="s">
        <v>58</v>
      </c>
      <c r="AN68" s="112"/>
      <c r="AO68" s="112"/>
      <c r="AP68" s="115" t="s">
        <v>61</v>
      </c>
      <c r="AQ68" s="189"/>
      <c r="AR68" s="115" t="s">
        <v>61</v>
      </c>
      <c r="AS68" s="115" t="s">
        <v>61</v>
      </c>
      <c r="AT68" s="112"/>
      <c r="AU68" s="114" t="s">
        <v>61</v>
      </c>
      <c r="AV68" s="112"/>
      <c r="AW68" s="112"/>
      <c r="AX68" s="112"/>
      <c r="AY68" s="112"/>
      <c r="AZ68" s="116">
        <f>COUNTA(K68:AY68)</f>
        <v>10</v>
      </c>
      <c r="BA68" s="190" t="s">
        <v>159</v>
      </c>
      <c r="BB68" s="117">
        <v>10</v>
      </c>
      <c r="BC68" s="174">
        <v>10</v>
      </c>
      <c r="BD68" s="117">
        <v>10</v>
      </c>
      <c r="BE68" s="174"/>
      <c r="BF68" s="117">
        <v>10</v>
      </c>
      <c r="BG68" s="117">
        <v>10</v>
      </c>
      <c r="BH68" s="117">
        <v>10</v>
      </c>
      <c r="BI68" s="22"/>
      <c r="BJ68" s="151"/>
      <c r="BK68" s="112">
        <v>10</v>
      </c>
      <c r="BL68" s="112">
        <f>BK68</f>
        <v>10</v>
      </c>
      <c r="BM68" s="112">
        <f>BL68</f>
        <v>10</v>
      </c>
      <c r="BN68" s="120"/>
      <c r="BO68" s="191" t="s">
        <v>155</v>
      </c>
      <c r="BP68" s="112">
        <v>10</v>
      </c>
      <c r="BQ68" s="112">
        <v>10</v>
      </c>
      <c r="BR68" s="112">
        <v>10</v>
      </c>
      <c r="BS68" s="120"/>
      <c r="BT68" s="191" t="s">
        <v>155</v>
      </c>
      <c r="BU68" s="112">
        <v>10</v>
      </c>
      <c r="BV68" s="112">
        <v>10</v>
      </c>
      <c r="BW68" s="112">
        <v>10</v>
      </c>
      <c r="BX68" s="112">
        <v>10</v>
      </c>
    </row>
    <row r="69" spans="1:76" ht="15.95" customHeight="1" x14ac:dyDescent="0.2">
      <c r="A69" s="95"/>
      <c r="B69" s="104"/>
      <c r="C69" s="105" t="s">
        <v>134</v>
      </c>
      <c r="D69" s="107" t="s">
        <v>155</v>
      </c>
      <c r="E69" s="122" t="s">
        <v>156</v>
      </c>
      <c r="F69" s="108" t="s">
        <v>157</v>
      </c>
      <c r="G69" s="192"/>
      <c r="H69" s="193" t="s">
        <v>160</v>
      </c>
      <c r="I69" s="194" t="s">
        <v>154</v>
      </c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3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3"/>
      <c r="AI69" s="113"/>
      <c r="AJ69" s="113"/>
      <c r="AK69" s="113"/>
      <c r="AL69" s="152" t="s">
        <v>61</v>
      </c>
      <c r="AM69" s="152" t="s">
        <v>61</v>
      </c>
      <c r="AN69" s="113"/>
      <c r="AO69" s="152" t="s">
        <v>61</v>
      </c>
      <c r="AP69" s="152" t="s">
        <v>61</v>
      </c>
      <c r="AQ69" s="152" t="s">
        <v>61</v>
      </c>
      <c r="AR69" s="152" t="s">
        <v>61</v>
      </c>
      <c r="AS69" s="152" t="s">
        <v>61</v>
      </c>
      <c r="AT69" s="152" t="s">
        <v>61</v>
      </c>
      <c r="AU69" s="152" t="s">
        <v>61</v>
      </c>
      <c r="AV69" s="152" t="s">
        <v>61</v>
      </c>
      <c r="AW69" s="152" t="s">
        <v>61</v>
      </c>
      <c r="AX69" s="152" t="s">
        <v>61</v>
      </c>
      <c r="AY69" s="152" t="s">
        <v>61</v>
      </c>
      <c r="AZ69" s="116">
        <f t="shared" ref="AZ69:AZ88" si="13">COUNTA(K69:AY69)</f>
        <v>13</v>
      </c>
      <c r="BA69" s="190"/>
      <c r="BB69" s="149">
        <v>144</v>
      </c>
      <c r="BC69" s="149">
        <v>100</v>
      </c>
      <c r="BD69" s="149"/>
      <c r="BE69" s="149"/>
      <c r="BF69" s="149"/>
      <c r="BG69" s="149"/>
      <c r="BH69" s="149"/>
      <c r="BI69" s="22"/>
      <c r="BJ69" s="151"/>
      <c r="BK69" s="152"/>
      <c r="BL69" s="152"/>
      <c r="BM69" s="152"/>
      <c r="BN69" s="120"/>
      <c r="BO69" s="195"/>
      <c r="BP69" s="152"/>
      <c r="BQ69" s="152"/>
      <c r="BR69" s="152"/>
      <c r="BS69" s="120"/>
      <c r="BT69" s="195"/>
      <c r="BU69" s="152"/>
      <c r="BV69" s="152"/>
      <c r="BW69" s="152"/>
      <c r="BX69" s="152"/>
    </row>
    <row r="70" spans="1:76" ht="15.95" customHeight="1" x14ac:dyDescent="0.2">
      <c r="A70" s="95"/>
      <c r="B70" s="104"/>
      <c r="C70" s="182"/>
      <c r="D70" s="98" t="s">
        <v>161</v>
      </c>
      <c r="E70" s="99" t="s">
        <v>162</v>
      </c>
      <c r="F70" s="97"/>
      <c r="G70" s="97"/>
      <c r="H70" s="97"/>
      <c r="I70" s="100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89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90">
        <f>SUM(AZ71:AZ77)</f>
        <v>11</v>
      </c>
      <c r="BA70" s="103"/>
      <c r="BB70" s="92">
        <f>SUM(BB71:BB77)</f>
        <v>122</v>
      </c>
      <c r="BC70" s="196">
        <f t="shared" ref="BC70:BD70" si="14">SUM(BC71:BC77)</f>
        <v>119</v>
      </c>
      <c r="BD70" s="92">
        <f t="shared" si="14"/>
        <v>11</v>
      </c>
      <c r="BE70" s="196"/>
      <c r="BF70" s="92">
        <f t="shared" ref="BF70:BH70" si="15">SUM(BF71:BF77)</f>
        <v>11</v>
      </c>
      <c r="BG70" s="92">
        <f t="shared" si="15"/>
        <v>11</v>
      </c>
      <c r="BH70" s="92">
        <f t="shared" si="15"/>
        <v>11</v>
      </c>
      <c r="BI70" s="22"/>
      <c r="BJ70" s="187"/>
      <c r="BK70" s="92">
        <f t="shared" ref="BK70:BM70" si="16">SUM(BK71:BK77)</f>
        <v>11</v>
      </c>
      <c r="BL70" s="92">
        <f t="shared" si="16"/>
        <v>11</v>
      </c>
      <c r="BM70" s="92">
        <f t="shared" si="16"/>
        <v>11</v>
      </c>
      <c r="BN70" s="22"/>
      <c r="BO70" s="188" t="s">
        <v>161</v>
      </c>
      <c r="BP70" s="92">
        <f>SUM(BP71:BP77)</f>
        <v>11</v>
      </c>
      <c r="BQ70" s="92">
        <f>SUM(BQ71:BQ77)</f>
        <v>11</v>
      </c>
      <c r="BR70" s="92">
        <f>SUM(BR71:BR77)</f>
        <v>11</v>
      </c>
      <c r="BS70" s="52"/>
      <c r="BT70" s="188" t="s">
        <v>161</v>
      </c>
      <c r="BU70" s="92">
        <f>SUM(BU71:BU77)</f>
        <v>11</v>
      </c>
      <c r="BV70" s="92">
        <f>SUM(BV71:BV77)</f>
        <v>11</v>
      </c>
      <c r="BW70" s="92">
        <f>SUM(BW71:BW77)</f>
        <v>11</v>
      </c>
      <c r="BX70" s="92">
        <f>SUM(BX71:BX77)</f>
        <v>11</v>
      </c>
    </row>
    <row r="71" spans="1:76" ht="15.95" customHeight="1" x14ac:dyDescent="0.2">
      <c r="A71" s="95"/>
      <c r="B71" s="104"/>
      <c r="C71" s="105" t="s">
        <v>138</v>
      </c>
      <c r="D71" s="163" t="s">
        <v>161</v>
      </c>
      <c r="E71" s="107" t="s">
        <v>162</v>
      </c>
      <c r="F71" s="108" t="s">
        <v>163</v>
      </c>
      <c r="G71" s="108">
        <v>100</v>
      </c>
      <c r="H71" s="107" t="s">
        <v>164</v>
      </c>
      <c r="I71" s="111" t="s">
        <v>56</v>
      </c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3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5" t="s">
        <v>58</v>
      </c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97" t="s">
        <v>61</v>
      </c>
      <c r="AV71" s="112"/>
      <c r="AW71" s="112"/>
      <c r="AX71" s="112"/>
      <c r="AY71" s="112"/>
      <c r="AZ71" s="116">
        <f>COUNTA(K71:AY71)</f>
        <v>2</v>
      </c>
      <c r="BA71" s="190" t="s">
        <v>165</v>
      </c>
      <c r="BB71" s="198">
        <v>2</v>
      </c>
      <c r="BC71" s="197">
        <v>2</v>
      </c>
      <c r="BD71" s="199">
        <f>BK71</f>
        <v>2</v>
      </c>
      <c r="BE71" s="197"/>
      <c r="BF71" s="199">
        <f>BL71</f>
        <v>2</v>
      </c>
      <c r="BG71" s="199">
        <f>BM71</f>
        <v>2</v>
      </c>
      <c r="BH71" s="199">
        <v>2</v>
      </c>
      <c r="BI71" s="22"/>
      <c r="BJ71" s="200"/>
      <c r="BK71" s="197">
        <v>2</v>
      </c>
      <c r="BL71" s="125">
        <f t="shared" ref="BL71:BM74" si="17">BK71</f>
        <v>2</v>
      </c>
      <c r="BM71" s="125">
        <f t="shared" si="17"/>
        <v>2</v>
      </c>
      <c r="BN71" s="120"/>
      <c r="BO71" s="201" t="s">
        <v>161</v>
      </c>
      <c r="BP71" s="197">
        <v>2</v>
      </c>
      <c r="BQ71" s="197">
        <v>2</v>
      </c>
      <c r="BR71" s="197">
        <v>2</v>
      </c>
      <c r="BS71" s="120"/>
      <c r="BT71" s="190" t="s">
        <v>161</v>
      </c>
      <c r="BU71" s="197">
        <v>2</v>
      </c>
      <c r="BV71" s="197">
        <v>2</v>
      </c>
      <c r="BW71" s="197">
        <v>2</v>
      </c>
      <c r="BX71" s="197">
        <v>2</v>
      </c>
    </row>
    <row r="72" spans="1:76" ht="15.95" customHeight="1" x14ac:dyDescent="0.2">
      <c r="A72" s="95"/>
      <c r="B72" s="104"/>
      <c r="C72" s="105" t="s">
        <v>138</v>
      </c>
      <c r="D72" s="163" t="s">
        <v>161</v>
      </c>
      <c r="E72" s="107" t="s">
        <v>162</v>
      </c>
      <c r="F72" s="108" t="s">
        <v>163</v>
      </c>
      <c r="G72" s="172">
        <v>101</v>
      </c>
      <c r="H72" s="202" t="s">
        <v>166</v>
      </c>
      <c r="I72" s="111" t="s">
        <v>56</v>
      </c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3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5" t="s">
        <v>58</v>
      </c>
      <c r="AL72" s="134"/>
      <c r="AM72" s="115" t="s">
        <v>58</v>
      </c>
      <c r="AN72" s="112"/>
      <c r="AO72" s="112"/>
      <c r="AP72" s="112"/>
      <c r="AQ72" s="112"/>
      <c r="AR72" s="112"/>
      <c r="AS72" s="115" t="s">
        <v>61</v>
      </c>
      <c r="AT72" s="112"/>
      <c r="AU72" s="112"/>
      <c r="AV72" s="112"/>
      <c r="AW72" s="112"/>
      <c r="AX72" s="112"/>
      <c r="AY72" s="112"/>
      <c r="AZ72" s="116">
        <f>COUNTA(K72:AY72)</f>
        <v>3</v>
      </c>
      <c r="BA72" s="190"/>
      <c r="BB72" s="117">
        <v>3</v>
      </c>
      <c r="BC72" s="117">
        <v>3</v>
      </c>
      <c r="BD72" s="117">
        <v>3</v>
      </c>
      <c r="BE72" s="117"/>
      <c r="BF72" s="117">
        <v>3</v>
      </c>
      <c r="BG72" s="117">
        <v>3</v>
      </c>
      <c r="BH72" s="117">
        <v>3</v>
      </c>
      <c r="BI72" s="22"/>
      <c r="BJ72" s="200"/>
      <c r="BK72" s="112">
        <v>3</v>
      </c>
      <c r="BL72" s="112">
        <f t="shared" si="17"/>
        <v>3</v>
      </c>
      <c r="BM72" s="112">
        <f t="shared" si="17"/>
        <v>3</v>
      </c>
      <c r="BN72" s="120"/>
      <c r="BO72" s="203"/>
      <c r="BP72" s="112">
        <v>3</v>
      </c>
      <c r="BQ72" s="112">
        <v>3</v>
      </c>
      <c r="BR72" s="112">
        <v>3</v>
      </c>
      <c r="BS72" s="120"/>
      <c r="BT72" s="190"/>
      <c r="BU72" s="112">
        <v>3</v>
      </c>
      <c r="BV72" s="112">
        <v>3</v>
      </c>
      <c r="BW72" s="112">
        <v>3</v>
      </c>
      <c r="BX72" s="112">
        <v>3</v>
      </c>
    </row>
    <row r="73" spans="1:76" ht="15.95" customHeight="1" x14ac:dyDescent="0.2">
      <c r="A73" s="95"/>
      <c r="B73" s="104"/>
      <c r="C73" s="105" t="s">
        <v>138</v>
      </c>
      <c r="D73" s="163" t="s">
        <v>161</v>
      </c>
      <c r="E73" s="107" t="s">
        <v>162</v>
      </c>
      <c r="F73" s="108" t="s">
        <v>163</v>
      </c>
      <c r="G73" s="172">
        <v>102</v>
      </c>
      <c r="H73" s="202" t="s">
        <v>167</v>
      </c>
      <c r="I73" s="111" t="s">
        <v>56</v>
      </c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3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5" t="s">
        <v>58</v>
      </c>
      <c r="AL73" s="134"/>
      <c r="AM73" s="115" t="s">
        <v>58</v>
      </c>
      <c r="AN73" s="112"/>
      <c r="AO73" s="112"/>
      <c r="AP73" s="112"/>
      <c r="AQ73" s="112"/>
      <c r="AR73" s="112"/>
      <c r="AS73" s="115" t="s">
        <v>61</v>
      </c>
      <c r="AT73" s="112"/>
      <c r="AU73" s="112"/>
      <c r="AV73" s="112"/>
      <c r="AW73" s="112"/>
      <c r="AX73" s="112"/>
      <c r="AY73" s="112"/>
      <c r="AZ73" s="116">
        <f>COUNTA(K73:AY73)</f>
        <v>3</v>
      </c>
      <c r="BA73" s="190"/>
      <c r="BB73" s="117">
        <v>3</v>
      </c>
      <c r="BC73" s="117">
        <v>3</v>
      </c>
      <c r="BD73" s="117">
        <v>3</v>
      </c>
      <c r="BE73" s="117"/>
      <c r="BF73" s="117">
        <v>3</v>
      </c>
      <c r="BG73" s="117">
        <v>3</v>
      </c>
      <c r="BH73" s="117">
        <v>3</v>
      </c>
      <c r="BI73" s="22"/>
      <c r="BJ73" s="200"/>
      <c r="BK73" s="112">
        <v>3</v>
      </c>
      <c r="BL73" s="112">
        <f t="shared" si="17"/>
        <v>3</v>
      </c>
      <c r="BM73" s="112">
        <f t="shared" si="17"/>
        <v>3</v>
      </c>
      <c r="BN73" s="120"/>
      <c r="BO73" s="203"/>
      <c r="BP73" s="112">
        <v>3</v>
      </c>
      <c r="BQ73" s="112">
        <v>3</v>
      </c>
      <c r="BR73" s="112">
        <v>3</v>
      </c>
      <c r="BS73" s="120"/>
      <c r="BT73" s="190"/>
      <c r="BU73" s="112">
        <v>3</v>
      </c>
      <c r="BV73" s="112">
        <v>3</v>
      </c>
      <c r="BW73" s="112">
        <v>3</v>
      </c>
      <c r="BX73" s="112">
        <v>3</v>
      </c>
    </row>
    <row r="74" spans="1:76" ht="15.95" customHeight="1" x14ac:dyDescent="0.2">
      <c r="A74" s="95"/>
      <c r="B74" s="104"/>
      <c r="C74" s="105" t="s">
        <v>138</v>
      </c>
      <c r="D74" s="163" t="s">
        <v>161</v>
      </c>
      <c r="E74" s="107" t="s">
        <v>162</v>
      </c>
      <c r="F74" s="108" t="s">
        <v>163</v>
      </c>
      <c r="G74" s="172">
        <v>105</v>
      </c>
      <c r="H74" s="202" t="s">
        <v>168</v>
      </c>
      <c r="I74" s="111" t="s">
        <v>56</v>
      </c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3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5" t="s">
        <v>58</v>
      </c>
      <c r="AL74" s="134"/>
      <c r="AM74" s="115" t="s">
        <v>58</v>
      </c>
      <c r="AN74" s="112"/>
      <c r="AO74" s="112"/>
      <c r="AP74" s="112"/>
      <c r="AQ74" s="112"/>
      <c r="AR74" s="112"/>
      <c r="AS74" s="115" t="s">
        <v>61</v>
      </c>
      <c r="AT74" s="112"/>
      <c r="AU74" s="112"/>
      <c r="AV74" s="112"/>
      <c r="AW74" s="112"/>
      <c r="AX74" s="112"/>
      <c r="AY74" s="112"/>
      <c r="AZ74" s="116">
        <f>COUNTA(K74:AY74)</f>
        <v>3</v>
      </c>
      <c r="BA74" s="190"/>
      <c r="BB74" s="117">
        <v>3</v>
      </c>
      <c r="BC74" s="174">
        <v>3</v>
      </c>
      <c r="BD74" s="117">
        <v>3</v>
      </c>
      <c r="BE74" s="174"/>
      <c r="BF74" s="117">
        <v>3</v>
      </c>
      <c r="BG74" s="117">
        <v>3</v>
      </c>
      <c r="BH74" s="117">
        <v>3</v>
      </c>
      <c r="BI74" s="22"/>
      <c r="BJ74" s="200"/>
      <c r="BK74" s="112">
        <v>3</v>
      </c>
      <c r="BL74" s="112">
        <f t="shared" si="17"/>
        <v>3</v>
      </c>
      <c r="BM74" s="112">
        <f t="shared" si="17"/>
        <v>3</v>
      </c>
      <c r="BN74" s="120"/>
      <c r="BO74" s="203"/>
      <c r="BP74" s="112">
        <v>3</v>
      </c>
      <c r="BQ74" s="112">
        <v>3</v>
      </c>
      <c r="BR74" s="112">
        <v>3</v>
      </c>
      <c r="BS74" s="120"/>
      <c r="BT74" s="190"/>
      <c r="BU74" s="112">
        <v>3</v>
      </c>
      <c r="BV74" s="112">
        <v>3</v>
      </c>
      <c r="BW74" s="112">
        <v>3</v>
      </c>
      <c r="BX74" s="112">
        <v>3</v>
      </c>
    </row>
    <row r="75" spans="1:76" s="4" customFormat="1" ht="15.95" customHeight="1" x14ac:dyDescent="0.2">
      <c r="A75" s="95"/>
      <c r="B75" s="104"/>
      <c r="C75" s="105" t="s">
        <v>138</v>
      </c>
      <c r="D75" s="163" t="s">
        <v>161</v>
      </c>
      <c r="E75" s="107" t="s">
        <v>162</v>
      </c>
      <c r="F75" s="108" t="s">
        <v>163</v>
      </c>
      <c r="G75" s="108"/>
      <c r="H75" s="204" t="s">
        <v>169</v>
      </c>
      <c r="I75" s="205" t="s">
        <v>154</v>
      </c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52" t="s">
        <v>61</v>
      </c>
      <c r="AW75" s="152" t="s">
        <v>61</v>
      </c>
      <c r="AX75" s="152" t="s">
        <v>61</v>
      </c>
      <c r="AY75" s="152" t="s">
        <v>170</v>
      </c>
      <c r="AZ75" s="116"/>
      <c r="BA75" s="190"/>
      <c r="BB75" s="149">
        <v>37</v>
      </c>
      <c r="BC75" s="149">
        <v>36</v>
      </c>
      <c r="BD75" s="149"/>
      <c r="BE75" s="149"/>
      <c r="BF75" s="149"/>
      <c r="BG75" s="149"/>
      <c r="BH75" s="149"/>
      <c r="BI75" s="22"/>
      <c r="BJ75" s="200"/>
      <c r="BK75" s="152"/>
      <c r="BL75" s="152"/>
      <c r="BM75" s="152"/>
      <c r="BN75" s="120"/>
      <c r="BO75" s="203"/>
      <c r="BP75" s="152"/>
      <c r="BQ75" s="152"/>
      <c r="BR75" s="152"/>
      <c r="BS75" s="120"/>
      <c r="BT75" s="190"/>
      <c r="BU75" s="152"/>
      <c r="BV75" s="152"/>
      <c r="BW75" s="152"/>
      <c r="BX75" s="152"/>
    </row>
    <row r="76" spans="1:76" s="4" customFormat="1" ht="15.95" customHeight="1" x14ac:dyDescent="0.2">
      <c r="A76" s="95"/>
      <c r="B76" s="104"/>
      <c r="C76" s="105" t="s">
        <v>138</v>
      </c>
      <c r="D76" s="163" t="s">
        <v>161</v>
      </c>
      <c r="E76" s="107" t="s">
        <v>162</v>
      </c>
      <c r="F76" s="108" t="s">
        <v>163</v>
      </c>
      <c r="G76" s="108"/>
      <c r="H76" s="204" t="s">
        <v>171</v>
      </c>
      <c r="I76" s="205" t="s">
        <v>154</v>
      </c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52" t="s">
        <v>61</v>
      </c>
      <c r="AW76" s="152" t="s">
        <v>61</v>
      </c>
      <c r="AX76" s="152" t="s">
        <v>61</v>
      </c>
      <c r="AY76" s="152" t="s">
        <v>170</v>
      </c>
      <c r="AZ76" s="116"/>
      <c r="BA76" s="190"/>
      <c r="BB76" s="149">
        <v>37</v>
      </c>
      <c r="BC76" s="149">
        <v>36</v>
      </c>
      <c r="BD76" s="149"/>
      <c r="BE76" s="149"/>
      <c r="BF76" s="149"/>
      <c r="BG76" s="149"/>
      <c r="BH76" s="149"/>
      <c r="BI76" s="22"/>
      <c r="BJ76" s="200"/>
      <c r="BK76" s="152"/>
      <c r="BL76" s="152"/>
      <c r="BM76" s="152"/>
      <c r="BN76" s="120"/>
      <c r="BO76" s="203"/>
      <c r="BP76" s="152"/>
      <c r="BQ76" s="152"/>
      <c r="BR76" s="152"/>
      <c r="BS76" s="120"/>
      <c r="BT76" s="190"/>
      <c r="BU76" s="152"/>
      <c r="BV76" s="152"/>
      <c r="BW76" s="152"/>
      <c r="BX76" s="152"/>
    </row>
    <row r="77" spans="1:76" s="4" customFormat="1" ht="15.95" customHeight="1" x14ac:dyDescent="0.2">
      <c r="A77" s="95"/>
      <c r="B77" s="104"/>
      <c r="C77" s="105" t="s">
        <v>138</v>
      </c>
      <c r="D77" s="163" t="s">
        <v>161</v>
      </c>
      <c r="E77" s="107" t="s">
        <v>162</v>
      </c>
      <c r="F77" s="108" t="s">
        <v>163</v>
      </c>
      <c r="G77" s="108"/>
      <c r="H77" s="204" t="s">
        <v>172</v>
      </c>
      <c r="I77" s="205" t="s">
        <v>154</v>
      </c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52" t="s">
        <v>61</v>
      </c>
      <c r="AW77" s="152" t="s">
        <v>61</v>
      </c>
      <c r="AX77" s="152" t="s">
        <v>61</v>
      </c>
      <c r="AY77" s="152" t="s">
        <v>170</v>
      </c>
      <c r="AZ77" s="116"/>
      <c r="BA77" s="190"/>
      <c r="BB77" s="149">
        <v>37</v>
      </c>
      <c r="BC77" s="149">
        <v>36</v>
      </c>
      <c r="BD77" s="149"/>
      <c r="BE77" s="149"/>
      <c r="BF77" s="149"/>
      <c r="BG77" s="149"/>
      <c r="BH77" s="149"/>
      <c r="BI77" s="22"/>
      <c r="BJ77" s="200"/>
      <c r="BK77" s="152"/>
      <c r="BL77" s="152"/>
      <c r="BM77" s="152"/>
      <c r="BN77" s="120"/>
      <c r="BO77" s="206"/>
      <c r="BP77" s="152"/>
      <c r="BQ77" s="152"/>
      <c r="BR77" s="152"/>
      <c r="BS77" s="120"/>
      <c r="BT77" s="190"/>
      <c r="BU77" s="152"/>
      <c r="BV77" s="152"/>
      <c r="BW77" s="152"/>
      <c r="BX77" s="152"/>
    </row>
    <row r="78" spans="1:76" ht="15.95" customHeight="1" x14ac:dyDescent="0.2">
      <c r="A78" s="95"/>
      <c r="B78" s="143"/>
      <c r="C78" s="182"/>
      <c r="D78" s="207"/>
      <c r="E78" s="99" t="s">
        <v>173</v>
      </c>
      <c r="F78" s="97"/>
      <c r="G78" s="97"/>
      <c r="H78" s="97"/>
      <c r="I78" s="100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89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90">
        <f>SUM(AZ79:AZ80)</f>
        <v>11</v>
      </c>
      <c r="BA78" s="103"/>
      <c r="BB78" s="92">
        <f>SUM(BB79:BB80)</f>
        <v>13</v>
      </c>
      <c r="BC78" s="92">
        <f t="shared" ref="BC78:BD78" si="18">SUM(BC79:BC80)</f>
        <v>3</v>
      </c>
      <c r="BD78" s="92">
        <f t="shared" si="18"/>
        <v>3</v>
      </c>
      <c r="BE78" s="92"/>
      <c r="BF78" s="92">
        <f t="shared" ref="BF78:BH78" si="19">SUM(BF79:BF80)</f>
        <v>3</v>
      </c>
      <c r="BG78" s="92">
        <f t="shared" si="19"/>
        <v>3</v>
      </c>
      <c r="BH78" s="92">
        <f t="shared" si="19"/>
        <v>3</v>
      </c>
      <c r="BI78" s="22"/>
      <c r="BJ78" s="187"/>
      <c r="BK78" s="92">
        <f t="shared" ref="BK78:BM78" si="20">SUM(BK79:BK80)</f>
        <v>3</v>
      </c>
      <c r="BL78" s="92">
        <f t="shared" si="20"/>
        <v>3</v>
      </c>
      <c r="BM78" s="92">
        <f t="shared" si="20"/>
        <v>3</v>
      </c>
      <c r="BN78" s="22"/>
      <c r="BO78" s="188" t="s">
        <v>161</v>
      </c>
      <c r="BP78" s="208">
        <f>SUM(BP79:BP80)</f>
        <v>3</v>
      </c>
      <c r="BQ78" s="208">
        <f>SUM(BQ79:BQ80)</f>
        <v>3</v>
      </c>
      <c r="BR78" s="208">
        <f>SUM(BR79:BR80)</f>
        <v>3</v>
      </c>
      <c r="BS78" s="52"/>
      <c r="BT78" s="188" t="s">
        <v>161</v>
      </c>
      <c r="BU78" s="208">
        <f>SUM(BU79:BU80)</f>
        <v>3</v>
      </c>
      <c r="BV78" s="208">
        <f>SUM(BV79:BV80)</f>
        <v>3</v>
      </c>
      <c r="BW78" s="208">
        <f>SUM(BW79:BW80)</f>
        <v>3</v>
      </c>
      <c r="BX78" s="208">
        <f>SUM(BX79:BX80)</f>
        <v>3</v>
      </c>
    </row>
    <row r="79" spans="1:76" ht="15.95" customHeight="1" x14ac:dyDescent="0.2">
      <c r="A79" s="95"/>
      <c r="B79" s="143"/>
      <c r="C79" s="105" t="s">
        <v>138</v>
      </c>
      <c r="D79" s="209" t="s">
        <v>174</v>
      </c>
      <c r="E79" s="202" t="s">
        <v>175</v>
      </c>
      <c r="F79" s="108" t="s">
        <v>176</v>
      </c>
      <c r="G79" s="172">
        <v>104</v>
      </c>
      <c r="H79" s="210" t="s">
        <v>177</v>
      </c>
      <c r="I79" s="111" t="s">
        <v>56</v>
      </c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3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5" t="s">
        <v>58</v>
      </c>
      <c r="AI79" s="112"/>
      <c r="AJ79" s="112"/>
      <c r="AK79" s="112"/>
      <c r="AL79" s="112"/>
      <c r="AM79" s="115" t="s">
        <v>58</v>
      </c>
      <c r="AN79" s="112"/>
      <c r="AO79" s="112"/>
      <c r="AP79" s="112"/>
      <c r="AQ79" s="112"/>
      <c r="AR79" s="112"/>
      <c r="AS79" s="115" t="s">
        <v>61</v>
      </c>
      <c r="AT79" s="112"/>
      <c r="AU79" s="112"/>
      <c r="AV79" s="112"/>
      <c r="AW79" s="112"/>
      <c r="AX79" s="112"/>
      <c r="AY79" s="112"/>
      <c r="AZ79" s="116">
        <f t="shared" ref="AZ79:AZ85" si="21">COUNTA(K79:AY79)</f>
        <v>3</v>
      </c>
      <c r="BA79" s="190" t="s">
        <v>165</v>
      </c>
      <c r="BB79" s="117">
        <v>3</v>
      </c>
      <c r="BC79" s="174">
        <v>3</v>
      </c>
      <c r="BD79" s="117">
        <v>3</v>
      </c>
      <c r="BE79" s="174"/>
      <c r="BF79" s="117">
        <v>3</v>
      </c>
      <c r="BG79" s="117">
        <v>3</v>
      </c>
      <c r="BH79" s="117">
        <v>3</v>
      </c>
      <c r="BI79" s="22"/>
      <c r="BJ79" s="200"/>
      <c r="BK79" s="112">
        <v>3</v>
      </c>
      <c r="BL79" s="112">
        <f>BK79</f>
        <v>3</v>
      </c>
      <c r="BM79" s="112">
        <f>BL79</f>
        <v>3</v>
      </c>
      <c r="BN79" s="120"/>
      <c r="BO79" s="201" t="s">
        <v>161</v>
      </c>
      <c r="BP79" s="112">
        <v>3</v>
      </c>
      <c r="BQ79" s="112">
        <v>3</v>
      </c>
      <c r="BR79" s="112">
        <v>3</v>
      </c>
      <c r="BS79" s="120"/>
      <c r="BT79" s="201" t="s">
        <v>161</v>
      </c>
      <c r="BU79" s="112">
        <v>3</v>
      </c>
      <c r="BV79" s="112">
        <v>3</v>
      </c>
      <c r="BW79" s="112">
        <v>3</v>
      </c>
      <c r="BX79" s="112">
        <v>3</v>
      </c>
    </row>
    <row r="80" spans="1:76" ht="15.95" customHeight="1" x14ac:dyDescent="0.2">
      <c r="A80" s="95"/>
      <c r="B80" s="143"/>
      <c r="C80" s="105" t="s">
        <v>138</v>
      </c>
      <c r="D80" s="211" t="s">
        <v>174</v>
      </c>
      <c r="E80" s="202" t="s">
        <v>175</v>
      </c>
      <c r="F80" s="108" t="s">
        <v>176</v>
      </c>
      <c r="G80" s="172"/>
      <c r="H80" s="212" t="s">
        <v>178</v>
      </c>
      <c r="I80" s="111" t="s">
        <v>56</v>
      </c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3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5" t="s">
        <v>58</v>
      </c>
      <c r="AI80" s="112"/>
      <c r="AJ80" s="112"/>
      <c r="AK80" s="112"/>
      <c r="AL80" s="112"/>
      <c r="AM80" s="115" t="s">
        <v>58</v>
      </c>
      <c r="AN80" s="112"/>
      <c r="AO80" s="125" t="s">
        <v>61</v>
      </c>
      <c r="AP80" s="125" t="s">
        <v>61</v>
      </c>
      <c r="AQ80" s="125" t="s">
        <v>61</v>
      </c>
      <c r="AR80" s="125" t="s">
        <v>61</v>
      </c>
      <c r="AS80" s="115"/>
      <c r="AT80" s="112"/>
      <c r="AU80" s="125" t="s">
        <v>61</v>
      </c>
      <c r="AV80" s="125" t="s">
        <v>61</v>
      </c>
      <c r="AW80" s="112"/>
      <c r="AX80" s="112"/>
      <c r="AY80" s="112"/>
      <c r="AZ80" s="116">
        <f t="shared" si="21"/>
        <v>8</v>
      </c>
      <c r="BA80" s="190"/>
      <c r="BB80" s="126">
        <v>10</v>
      </c>
      <c r="BC80" s="126"/>
      <c r="BD80" s="126"/>
      <c r="BE80" s="126"/>
      <c r="BF80" s="126"/>
      <c r="BG80" s="126"/>
      <c r="BH80" s="126"/>
      <c r="BI80" s="22"/>
      <c r="BJ80" s="200"/>
      <c r="BK80" s="125"/>
      <c r="BL80" s="125"/>
      <c r="BM80" s="125"/>
      <c r="BN80" s="120"/>
      <c r="BO80" s="206"/>
      <c r="BP80" s="125"/>
      <c r="BQ80" s="125"/>
      <c r="BR80" s="125"/>
      <c r="BS80" s="120"/>
      <c r="BT80" s="206"/>
      <c r="BU80" s="125"/>
      <c r="BV80" s="125"/>
      <c r="BW80" s="125"/>
      <c r="BX80" s="125"/>
    </row>
    <row r="81" spans="1:76" s="224" customFormat="1" ht="15.95" customHeight="1" x14ac:dyDescent="0.2">
      <c r="A81" s="95"/>
      <c r="B81" s="104"/>
      <c r="C81" s="213"/>
      <c r="D81" s="214" t="s">
        <v>179</v>
      </c>
      <c r="E81" s="184" t="s">
        <v>180</v>
      </c>
      <c r="F81" s="82"/>
      <c r="G81" s="81"/>
      <c r="H81" s="215"/>
      <c r="I81" s="216"/>
      <c r="J81" s="217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9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102">
        <f>SUM(AZ82:AZ85)</f>
        <v>19</v>
      </c>
      <c r="BA81" s="99"/>
      <c r="BB81" s="92">
        <f>SUM(BB82:BB85)</f>
        <v>20</v>
      </c>
      <c r="BC81" s="92">
        <f t="shared" ref="BC81:BD81" si="22">SUM(BC82:BC85)</f>
        <v>20</v>
      </c>
      <c r="BD81" s="92">
        <f t="shared" si="22"/>
        <v>20</v>
      </c>
      <c r="BE81" s="92"/>
      <c r="BF81" s="92">
        <f t="shared" ref="BF81:BH81" si="23">SUM(BF82:BF85)</f>
        <v>20</v>
      </c>
      <c r="BG81" s="92">
        <f t="shared" si="23"/>
        <v>20</v>
      </c>
      <c r="BH81" s="92">
        <f t="shared" si="23"/>
        <v>20</v>
      </c>
      <c r="BI81" s="220"/>
      <c r="BJ81" s="221"/>
      <c r="BK81" s="92">
        <f t="shared" ref="BK81:BM81" si="24">SUM(BK82:BK85)</f>
        <v>20</v>
      </c>
      <c r="BL81" s="92">
        <f t="shared" si="24"/>
        <v>20</v>
      </c>
      <c r="BM81" s="92">
        <f t="shared" si="24"/>
        <v>20</v>
      </c>
      <c r="BN81" s="220"/>
      <c r="BO81" s="222" t="s">
        <v>179</v>
      </c>
      <c r="BP81" s="92">
        <f>SUM(BP82:BP85)</f>
        <v>20</v>
      </c>
      <c r="BQ81" s="92">
        <f>SUM(BQ82:BQ85)</f>
        <v>20</v>
      </c>
      <c r="BR81" s="92">
        <f>SUM(BR82:BR85)</f>
        <v>20</v>
      </c>
      <c r="BS81" s="223"/>
      <c r="BT81" s="222" t="s">
        <v>179</v>
      </c>
      <c r="BU81" s="92">
        <f>SUM(BU82:BU85)</f>
        <v>20</v>
      </c>
      <c r="BV81" s="92">
        <f>SUM(BV82:BV85)</f>
        <v>20</v>
      </c>
      <c r="BW81" s="92">
        <f>SUM(BW82:BW85)</f>
        <v>20</v>
      </c>
      <c r="BX81" s="92">
        <f>SUM(BX82:BX85)</f>
        <v>20</v>
      </c>
    </row>
    <row r="82" spans="1:76" ht="15.95" customHeight="1" x14ac:dyDescent="0.2">
      <c r="A82" s="95"/>
      <c r="B82" s="104"/>
      <c r="C82" s="105" t="s">
        <v>134</v>
      </c>
      <c r="D82" s="225" t="s">
        <v>179</v>
      </c>
      <c r="E82" s="177" t="s">
        <v>180</v>
      </c>
      <c r="F82" s="108" t="s">
        <v>181</v>
      </c>
      <c r="G82" s="129">
        <v>207</v>
      </c>
      <c r="H82" s="124" t="s">
        <v>182</v>
      </c>
      <c r="I82" s="111" t="s">
        <v>56</v>
      </c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3"/>
      <c r="X82" s="112"/>
      <c r="Y82" s="112"/>
      <c r="Z82" s="112"/>
      <c r="AA82" s="112"/>
      <c r="AB82" s="112"/>
      <c r="AC82" s="112"/>
      <c r="AD82" s="112"/>
      <c r="AE82" s="226"/>
      <c r="AF82" s="112"/>
      <c r="AG82" s="112"/>
      <c r="AH82" s="115" t="s">
        <v>58</v>
      </c>
      <c r="AI82" s="115" t="s">
        <v>58</v>
      </c>
      <c r="AJ82" s="115" t="s">
        <v>58</v>
      </c>
      <c r="AK82" s="115" t="s">
        <v>58</v>
      </c>
      <c r="AL82" s="115" t="s">
        <v>58</v>
      </c>
      <c r="AM82" s="115" t="s">
        <v>58</v>
      </c>
      <c r="AN82" s="112"/>
      <c r="AO82" s="115" t="s">
        <v>61</v>
      </c>
      <c r="AP82" s="115" t="s">
        <v>61</v>
      </c>
      <c r="AQ82" s="115" t="s">
        <v>61</v>
      </c>
      <c r="AR82" s="115" t="s">
        <v>61</v>
      </c>
      <c r="AS82" s="115" t="s">
        <v>61</v>
      </c>
      <c r="AT82" s="112"/>
      <c r="AU82" s="114" t="s">
        <v>61</v>
      </c>
      <c r="AV82" s="112"/>
      <c r="AW82" s="112"/>
      <c r="AX82" s="112"/>
      <c r="AY82" s="112"/>
      <c r="AZ82" s="116">
        <f t="shared" si="21"/>
        <v>12</v>
      </c>
      <c r="BA82" s="170" t="s">
        <v>184</v>
      </c>
      <c r="BB82" s="117">
        <v>12</v>
      </c>
      <c r="BC82" s="117">
        <v>12</v>
      </c>
      <c r="BD82" s="117">
        <v>12</v>
      </c>
      <c r="BE82" s="117"/>
      <c r="BF82" s="117">
        <v>12</v>
      </c>
      <c r="BG82" s="117">
        <v>12</v>
      </c>
      <c r="BH82" s="117">
        <v>12</v>
      </c>
      <c r="BI82" s="22"/>
      <c r="BJ82" s="171"/>
      <c r="BK82" s="112">
        <v>12</v>
      </c>
      <c r="BL82" s="112">
        <f t="shared" ref="BL82:BM85" si="25">BK82</f>
        <v>12</v>
      </c>
      <c r="BM82" s="112">
        <f t="shared" si="25"/>
        <v>12</v>
      </c>
      <c r="BN82" s="120"/>
      <c r="BO82" s="227" t="s">
        <v>179</v>
      </c>
      <c r="BP82" s="112">
        <v>12</v>
      </c>
      <c r="BQ82" s="112">
        <v>12</v>
      </c>
      <c r="BR82" s="112">
        <v>12</v>
      </c>
      <c r="BS82" s="120"/>
      <c r="BT82" s="170" t="s">
        <v>179</v>
      </c>
      <c r="BU82" s="112">
        <v>12</v>
      </c>
      <c r="BV82" s="112">
        <v>12</v>
      </c>
      <c r="BW82" s="112">
        <v>12</v>
      </c>
      <c r="BX82" s="112">
        <v>12</v>
      </c>
    </row>
    <row r="83" spans="1:76" ht="15.95" customHeight="1" x14ac:dyDescent="0.2">
      <c r="A83" s="95"/>
      <c r="B83" s="104"/>
      <c r="C83" s="105" t="s">
        <v>134</v>
      </c>
      <c r="D83" s="163" t="s">
        <v>179</v>
      </c>
      <c r="E83" s="107" t="s">
        <v>180</v>
      </c>
      <c r="F83" s="108" t="s">
        <v>181</v>
      </c>
      <c r="G83" s="228">
        <v>201</v>
      </c>
      <c r="H83" s="141" t="s">
        <v>185</v>
      </c>
      <c r="I83" s="111" t="s">
        <v>56</v>
      </c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3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5" t="s">
        <v>58</v>
      </c>
      <c r="AI83" s="134"/>
      <c r="AJ83" s="134"/>
      <c r="AK83" s="134"/>
      <c r="AL83" s="134"/>
      <c r="AM83" s="115" t="s">
        <v>58</v>
      </c>
      <c r="AN83" s="112"/>
      <c r="AO83" s="112"/>
      <c r="AP83" s="112"/>
      <c r="AQ83" s="112"/>
      <c r="AR83" s="112"/>
      <c r="AS83" s="229" t="s">
        <v>61</v>
      </c>
      <c r="AT83" s="112"/>
      <c r="AU83" s="112"/>
      <c r="AV83" s="112"/>
      <c r="AW83" s="112"/>
      <c r="AX83" s="112"/>
      <c r="AY83" s="112"/>
      <c r="AZ83" s="116">
        <f t="shared" si="21"/>
        <v>3</v>
      </c>
      <c r="BA83" s="173"/>
      <c r="BB83" s="117">
        <v>3</v>
      </c>
      <c r="BC83" s="117">
        <v>3</v>
      </c>
      <c r="BD83" s="117">
        <v>3</v>
      </c>
      <c r="BE83" s="117"/>
      <c r="BF83" s="117">
        <v>3</v>
      </c>
      <c r="BG83" s="117">
        <v>3</v>
      </c>
      <c r="BH83" s="117">
        <v>3</v>
      </c>
      <c r="BI83" s="22"/>
      <c r="BJ83" s="175"/>
      <c r="BK83" s="112">
        <v>3</v>
      </c>
      <c r="BL83" s="112">
        <f t="shared" si="25"/>
        <v>3</v>
      </c>
      <c r="BM83" s="112">
        <f t="shared" si="25"/>
        <v>3</v>
      </c>
      <c r="BN83" s="120"/>
      <c r="BO83" s="230"/>
      <c r="BP83" s="112">
        <v>3</v>
      </c>
      <c r="BQ83" s="112">
        <v>3</v>
      </c>
      <c r="BR83" s="112">
        <v>3</v>
      </c>
      <c r="BS83" s="120"/>
      <c r="BT83" s="231"/>
      <c r="BU83" s="112">
        <v>3</v>
      </c>
      <c r="BV83" s="112">
        <v>3</v>
      </c>
      <c r="BW83" s="112">
        <v>3</v>
      </c>
      <c r="BX83" s="112">
        <v>3</v>
      </c>
    </row>
    <row r="84" spans="1:76" ht="15.95" customHeight="1" x14ac:dyDescent="0.2">
      <c r="A84" s="95"/>
      <c r="B84" s="104"/>
      <c r="C84" s="105" t="s">
        <v>134</v>
      </c>
      <c r="D84" s="232" t="s">
        <v>179</v>
      </c>
      <c r="E84" s="233" t="s">
        <v>180</v>
      </c>
      <c r="F84" s="108" t="s">
        <v>181</v>
      </c>
      <c r="G84" s="234">
        <v>202</v>
      </c>
      <c r="H84" s="141" t="s">
        <v>186</v>
      </c>
      <c r="I84" s="111" t="s">
        <v>56</v>
      </c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3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5" t="s">
        <v>58</v>
      </c>
      <c r="AI84" s="134"/>
      <c r="AJ84" s="134"/>
      <c r="AK84" s="134"/>
      <c r="AL84" s="134"/>
      <c r="AM84" s="115" t="s">
        <v>58</v>
      </c>
      <c r="AN84" s="112"/>
      <c r="AO84" s="112"/>
      <c r="AP84" s="112"/>
      <c r="AQ84" s="112"/>
      <c r="AR84" s="112"/>
      <c r="AS84" s="229" t="s">
        <v>61</v>
      </c>
      <c r="AT84" s="112"/>
      <c r="AU84" s="112"/>
      <c r="AV84" s="112"/>
      <c r="AW84" s="112"/>
      <c r="AX84" s="112"/>
      <c r="AY84" s="112"/>
      <c r="AZ84" s="116">
        <f t="shared" si="21"/>
        <v>3</v>
      </c>
      <c r="BA84" s="173"/>
      <c r="BB84" s="117">
        <v>3</v>
      </c>
      <c r="BC84" s="117">
        <v>3</v>
      </c>
      <c r="BD84" s="117">
        <v>3</v>
      </c>
      <c r="BE84" s="117"/>
      <c r="BF84" s="117">
        <v>3</v>
      </c>
      <c r="BG84" s="117">
        <v>3</v>
      </c>
      <c r="BH84" s="117">
        <v>3</v>
      </c>
      <c r="BI84" s="22"/>
      <c r="BJ84" s="175"/>
      <c r="BK84" s="112">
        <v>3</v>
      </c>
      <c r="BL84" s="112">
        <f t="shared" si="25"/>
        <v>3</v>
      </c>
      <c r="BM84" s="112">
        <f t="shared" si="25"/>
        <v>3</v>
      </c>
      <c r="BN84" s="120"/>
      <c r="BO84" s="230"/>
      <c r="BP84" s="112">
        <v>3</v>
      </c>
      <c r="BQ84" s="112">
        <v>3</v>
      </c>
      <c r="BR84" s="112">
        <v>3</v>
      </c>
      <c r="BS84" s="120"/>
      <c r="BT84" s="231"/>
      <c r="BU84" s="112">
        <v>3</v>
      </c>
      <c r="BV84" s="112">
        <v>3</v>
      </c>
      <c r="BW84" s="112">
        <v>3</v>
      </c>
      <c r="BX84" s="112">
        <v>3</v>
      </c>
    </row>
    <row r="85" spans="1:76" ht="15.95" customHeight="1" x14ac:dyDescent="0.2">
      <c r="A85" s="95"/>
      <c r="B85" s="104"/>
      <c r="C85" s="105" t="s">
        <v>134</v>
      </c>
      <c r="D85" s="211" t="s">
        <v>179</v>
      </c>
      <c r="E85" s="233" t="s">
        <v>180</v>
      </c>
      <c r="F85" s="108" t="s">
        <v>181</v>
      </c>
      <c r="G85" s="234">
        <v>203</v>
      </c>
      <c r="H85" s="141" t="s">
        <v>187</v>
      </c>
      <c r="I85" s="111" t="s">
        <v>56</v>
      </c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3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226"/>
      <c r="AI85" s="112"/>
      <c r="AJ85" s="112"/>
      <c r="AK85" s="112"/>
      <c r="AL85" s="112"/>
      <c r="AM85" s="115" t="s">
        <v>58</v>
      </c>
      <c r="AN85" s="112"/>
      <c r="AO85" s="112"/>
      <c r="AP85" s="112"/>
      <c r="AQ85" s="112"/>
      <c r="AR85" s="112"/>
      <c r="AS85" s="229"/>
      <c r="AT85" s="112"/>
      <c r="AU85" s="112"/>
      <c r="AV85" s="112"/>
      <c r="AW85" s="112"/>
      <c r="AX85" s="112"/>
      <c r="AY85" s="112"/>
      <c r="AZ85" s="116">
        <f t="shared" si="21"/>
        <v>1</v>
      </c>
      <c r="BA85" s="173"/>
      <c r="BB85" s="117">
        <v>2</v>
      </c>
      <c r="BC85" s="117">
        <v>2</v>
      </c>
      <c r="BD85" s="117">
        <v>2</v>
      </c>
      <c r="BE85" s="117"/>
      <c r="BF85" s="117">
        <v>2</v>
      </c>
      <c r="BG85" s="117">
        <v>2</v>
      </c>
      <c r="BH85" s="117">
        <v>2</v>
      </c>
      <c r="BI85" s="22"/>
      <c r="BJ85" s="175"/>
      <c r="BK85" s="112">
        <v>2</v>
      </c>
      <c r="BL85" s="112">
        <f t="shared" si="25"/>
        <v>2</v>
      </c>
      <c r="BM85" s="112">
        <f t="shared" si="25"/>
        <v>2</v>
      </c>
      <c r="BN85" s="120"/>
      <c r="BO85" s="235"/>
      <c r="BP85" s="112">
        <v>2</v>
      </c>
      <c r="BQ85" s="112">
        <v>2</v>
      </c>
      <c r="BR85" s="112">
        <v>2</v>
      </c>
      <c r="BS85" s="120"/>
      <c r="BT85" s="231"/>
      <c r="BU85" s="112">
        <v>2</v>
      </c>
      <c r="BV85" s="112">
        <v>2</v>
      </c>
      <c r="BW85" s="112">
        <v>2</v>
      </c>
      <c r="BX85" s="112">
        <v>2</v>
      </c>
    </row>
    <row r="86" spans="1:76" s="224" customFormat="1" ht="15.95" customHeight="1" x14ac:dyDescent="0.2">
      <c r="A86" s="95"/>
      <c r="B86" s="104"/>
      <c r="C86" s="213"/>
      <c r="D86" s="236" t="s">
        <v>188</v>
      </c>
      <c r="E86" s="184" t="s">
        <v>189</v>
      </c>
      <c r="F86" s="82"/>
      <c r="G86" s="213"/>
      <c r="H86" s="215"/>
      <c r="I86" s="216"/>
      <c r="J86" s="217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9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8"/>
      <c r="AX86" s="218"/>
      <c r="AY86" s="218"/>
      <c r="AZ86" s="90">
        <f>SUM(AZ87:AZ88)</f>
        <v>21</v>
      </c>
      <c r="BA86" s="99"/>
      <c r="BB86" s="92">
        <f>SUM(BB87:BB88)</f>
        <v>63</v>
      </c>
      <c r="BC86" s="92">
        <f t="shared" ref="BC86:BD86" si="26">SUM(BC87:BC88)</f>
        <v>63</v>
      </c>
      <c r="BD86" s="92">
        <f t="shared" si="26"/>
        <v>7</v>
      </c>
      <c r="BE86" s="92"/>
      <c r="BF86" s="92">
        <f t="shared" ref="BF86:BH86" si="27">SUM(BF87:BF88)</f>
        <v>7</v>
      </c>
      <c r="BG86" s="92">
        <f t="shared" si="27"/>
        <v>7</v>
      </c>
      <c r="BH86" s="92">
        <f t="shared" si="27"/>
        <v>7</v>
      </c>
      <c r="BI86" s="220"/>
      <c r="BJ86" s="221"/>
      <c r="BK86" s="94">
        <f t="shared" ref="BK86:BM86" si="28">SUM(BK87:BK88)</f>
        <v>7</v>
      </c>
      <c r="BL86" s="92">
        <f t="shared" si="28"/>
        <v>7</v>
      </c>
      <c r="BM86" s="92">
        <f t="shared" si="28"/>
        <v>7</v>
      </c>
      <c r="BN86" s="220"/>
      <c r="BO86" s="222" t="s">
        <v>188</v>
      </c>
      <c r="BP86" s="92">
        <f>SUM(BP87:BP88)</f>
        <v>7</v>
      </c>
      <c r="BQ86" s="92">
        <f>SUM(BQ87:BQ88)</f>
        <v>7</v>
      </c>
      <c r="BR86" s="92">
        <f>SUM(BR87:BR88)</f>
        <v>7</v>
      </c>
      <c r="BS86" s="223"/>
      <c r="BT86" s="222" t="s">
        <v>188</v>
      </c>
      <c r="BU86" s="92">
        <f>SUM(BU87:BU88)</f>
        <v>7</v>
      </c>
      <c r="BV86" s="92">
        <f>SUM(BV87:BV88)</f>
        <v>7</v>
      </c>
      <c r="BW86" s="92">
        <f>SUM(BW87:BW88)</f>
        <v>7</v>
      </c>
      <c r="BX86" s="92">
        <f>SUM(BX87:BX88)</f>
        <v>7</v>
      </c>
    </row>
    <row r="87" spans="1:76" ht="15.95" customHeight="1" x14ac:dyDescent="0.2">
      <c r="A87" s="95"/>
      <c r="B87" s="104"/>
      <c r="C87" s="105" t="s">
        <v>134</v>
      </c>
      <c r="D87" s="232" t="s">
        <v>188</v>
      </c>
      <c r="E87" s="122" t="s">
        <v>190</v>
      </c>
      <c r="F87" s="108" t="s">
        <v>191</v>
      </c>
      <c r="G87" s="129">
        <v>206</v>
      </c>
      <c r="H87" s="124" t="s">
        <v>192</v>
      </c>
      <c r="I87" s="111" t="s">
        <v>56</v>
      </c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3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5" t="s">
        <v>58</v>
      </c>
      <c r="AI87" s="134"/>
      <c r="AJ87" s="115" t="s">
        <v>58</v>
      </c>
      <c r="AK87" s="134"/>
      <c r="AL87" s="115" t="s">
        <v>58</v>
      </c>
      <c r="AM87" s="115" t="s">
        <v>58</v>
      </c>
      <c r="AN87" s="112"/>
      <c r="AO87" s="112"/>
      <c r="AP87" s="115" t="s">
        <v>61</v>
      </c>
      <c r="AQ87" s="134"/>
      <c r="AR87" s="134"/>
      <c r="AS87" s="115" t="s">
        <v>61</v>
      </c>
      <c r="AT87" s="112"/>
      <c r="AU87" s="114" t="s">
        <v>61</v>
      </c>
      <c r="AV87" s="112"/>
      <c r="AW87" s="112"/>
      <c r="AX87" s="112"/>
      <c r="AY87" s="112"/>
      <c r="AZ87" s="116">
        <f t="shared" si="13"/>
        <v>7</v>
      </c>
      <c r="BA87" s="190" t="s">
        <v>193</v>
      </c>
      <c r="BB87" s="117">
        <v>7</v>
      </c>
      <c r="BC87" s="174">
        <v>7</v>
      </c>
      <c r="BD87" s="117">
        <v>7</v>
      </c>
      <c r="BE87" s="174"/>
      <c r="BF87" s="117">
        <v>7</v>
      </c>
      <c r="BG87" s="117">
        <v>7</v>
      </c>
      <c r="BH87" s="117">
        <v>7</v>
      </c>
      <c r="BI87" s="22"/>
      <c r="BJ87" s="151"/>
      <c r="BK87" s="119">
        <v>7</v>
      </c>
      <c r="BL87" s="112">
        <f>BK87</f>
        <v>7</v>
      </c>
      <c r="BM87" s="112">
        <f>BL87</f>
        <v>7</v>
      </c>
      <c r="BN87" s="120"/>
      <c r="BO87" s="191" t="s">
        <v>188</v>
      </c>
      <c r="BP87" s="112">
        <v>7</v>
      </c>
      <c r="BQ87" s="112">
        <v>7</v>
      </c>
      <c r="BR87" s="112">
        <v>7</v>
      </c>
      <c r="BS87" s="120"/>
      <c r="BT87" s="191" t="s">
        <v>188</v>
      </c>
      <c r="BU87" s="112">
        <v>7</v>
      </c>
      <c r="BV87" s="112">
        <v>7</v>
      </c>
      <c r="BW87" s="112">
        <v>7</v>
      </c>
      <c r="BX87" s="112">
        <v>7</v>
      </c>
    </row>
    <row r="88" spans="1:76" s="4" customFormat="1" ht="15" customHeight="1" x14ac:dyDescent="0.2">
      <c r="A88" s="95"/>
      <c r="B88" s="104"/>
      <c r="C88" s="105" t="s">
        <v>134</v>
      </c>
      <c r="D88" s="211" t="s">
        <v>188</v>
      </c>
      <c r="E88" s="237" t="s">
        <v>190</v>
      </c>
      <c r="F88" s="108" t="s">
        <v>191</v>
      </c>
      <c r="G88" s="238"/>
      <c r="H88" s="193" t="s">
        <v>194</v>
      </c>
      <c r="I88" s="205" t="s">
        <v>143</v>
      </c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52" t="s">
        <v>61</v>
      </c>
      <c r="AK88" s="152" t="s">
        <v>61</v>
      </c>
      <c r="AL88" s="152" t="s">
        <v>61</v>
      </c>
      <c r="AM88" s="152" t="s">
        <v>61</v>
      </c>
      <c r="AN88" s="113"/>
      <c r="AO88" s="125" t="s">
        <v>61</v>
      </c>
      <c r="AP88" s="152" t="s">
        <v>61</v>
      </c>
      <c r="AQ88" s="152" t="s">
        <v>61</v>
      </c>
      <c r="AR88" s="152" t="s">
        <v>61</v>
      </c>
      <c r="AS88" s="152" t="s">
        <v>61</v>
      </c>
      <c r="AT88" s="125" t="s">
        <v>61</v>
      </c>
      <c r="AU88" s="239" t="s">
        <v>61</v>
      </c>
      <c r="AV88" s="125" t="s">
        <v>61</v>
      </c>
      <c r="AW88" s="125" t="s">
        <v>61</v>
      </c>
      <c r="AX88" s="113"/>
      <c r="AY88" s="125" t="s">
        <v>61</v>
      </c>
      <c r="AZ88" s="116">
        <f t="shared" si="13"/>
        <v>14</v>
      </c>
      <c r="BA88" s="190"/>
      <c r="BB88" s="149">
        <v>56</v>
      </c>
      <c r="BC88" s="149">
        <v>56</v>
      </c>
      <c r="BD88" s="149"/>
      <c r="BE88" s="149"/>
      <c r="BF88" s="149"/>
      <c r="BG88" s="149"/>
      <c r="BH88" s="149"/>
      <c r="BI88" s="22"/>
      <c r="BJ88" s="240"/>
      <c r="BK88" s="152"/>
      <c r="BL88" s="152"/>
      <c r="BM88" s="152"/>
      <c r="BN88" s="120"/>
      <c r="BO88" s="195"/>
      <c r="BP88" s="152"/>
      <c r="BQ88" s="152"/>
      <c r="BR88" s="152"/>
      <c r="BS88" s="120"/>
      <c r="BT88" s="195"/>
      <c r="BU88" s="152"/>
      <c r="BV88" s="152"/>
      <c r="BW88" s="152"/>
      <c r="BX88" s="152"/>
    </row>
    <row r="89" spans="1:76" s="224" customFormat="1" ht="15.95" customHeight="1" x14ac:dyDescent="0.2">
      <c r="A89" s="142"/>
      <c r="B89" s="241" t="s">
        <v>195</v>
      </c>
      <c r="C89" s="242"/>
      <c r="D89" s="98" t="s">
        <v>195</v>
      </c>
      <c r="E89" s="99"/>
      <c r="F89" s="97"/>
      <c r="G89" s="182"/>
      <c r="H89" s="222"/>
      <c r="I89" s="243"/>
      <c r="J89" s="217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9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8"/>
      <c r="AX89" s="218"/>
      <c r="AY89" s="218"/>
      <c r="AZ89" s="90">
        <f>SUM(AZ90:AZ90)</f>
        <v>21</v>
      </c>
      <c r="BA89" s="99"/>
      <c r="BB89" s="92">
        <f>SUM(BB90:BB90)</f>
        <v>21</v>
      </c>
      <c r="BC89" s="196">
        <f>SUM(BC90:BC90)</f>
        <v>18</v>
      </c>
      <c r="BD89" s="92">
        <f>SUM(BD90:BD90)</f>
        <v>18</v>
      </c>
      <c r="BE89" s="196"/>
      <c r="BF89" s="92">
        <f>SUM(BF90:BF90)</f>
        <v>18</v>
      </c>
      <c r="BG89" s="92">
        <f>SUM(BG90:BG90)</f>
        <v>18</v>
      </c>
      <c r="BH89" s="92">
        <f>SUM(BH90:BH90)</f>
        <v>18</v>
      </c>
      <c r="BI89" s="220"/>
      <c r="BJ89" s="244" t="s">
        <v>196</v>
      </c>
      <c r="BK89" s="245">
        <f>SUM(BK90:BK90)</f>
        <v>18</v>
      </c>
      <c r="BL89" s="92">
        <f>SUM(BL90:BL90)</f>
        <v>18</v>
      </c>
      <c r="BM89" s="92">
        <f>SUM(BM90:BM90)</f>
        <v>18</v>
      </c>
      <c r="BN89" s="220"/>
      <c r="BO89" s="188" t="s">
        <v>195</v>
      </c>
      <c r="BP89" s="92">
        <f>SUM(BP90:BP90)</f>
        <v>18</v>
      </c>
      <c r="BQ89" s="92">
        <f>SUM(BQ90:BQ90)</f>
        <v>18</v>
      </c>
      <c r="BR89" s="92">
        <f>SUM(BR90:BR90)</f>
        <v>18</v>
      </c>
      <c r="BS89" s="223"/>
      <c r="BT89" s="188" t="s">
        <v>195</v>
      </c>
      <c r="BU89" s="92">
        <f>SUM(BU90:BU90)</f>
        <v>18</v>
      </c>
      <c r="BV89" s="92">
        <f>SUM(BV90:BV90)</f>
        <v>18</v>
      </c>
      <c r="BW89" s="92">
        <f>SUM(BW90:BW90)</f>
        <v>18</v>
      </c>
      <c r="BX89" s="92">
        <f>SUM(BX90:BX90)</f>
        <v>18</v>
      </c>
    </row>
    <row r="90" spans="1:76" ht="15.95" customHeight="1" x14ac:dyDescent="0.2">
      <c r="A90" s="142"/>
      <c r="B90" s="246"/>
      <c r="C90" s="247" t="s">
        <v>197</v>
      </c>
      <c r="D90" s="106" t="s">
        <v>195</v>
      </c>
      <c r="E90" s="233" t="s">
        <v>198</v>
      </c>
      <c r="F90" s="108" t="s">
        <v>199</v>
      </c>
      <c r="G90" s="129"/>
      <c r="H90" s="133" t="s">
        <v>200</v>
      </c>
      <c r="I90" s="248" t="s">
        <v>56</v>
      </c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249"/>
      <c r="X90" s="169"/>
      <c r="Y90" s="169"/>
      <c r="Z90" s="169"/>
      <c r="AA90" s="169"/>
      <c r="AB90" s="169"/>
      <c r="AC90" s="115" t="s">
        <v>58</v>
      </c>
      <c r="AD90" s="115" t="s">
        <v>58</v>
      </c>
      <c r="AE90" s="115" t="s">
        <v>58</v>
      </c>
      <c r="AF90" s="115" t="s">
        <v>58</v>
      </c>
      <c r="AG90" s="115" t="s">
        <v>58</v>
      </c>
      <c r="AH90" s="115" t="s">
        <v>58</v>
      </c>
      <c r="AI90" s="115" t="s">
        <v>58</v>
      </c>
      <c r="AJ90" s="115" t="s">
        <v>58</v>
      </c>
      <c r="AK90" s="115" t="s">
        <v>58</v>
      </c>
      <c r="AL90" s="115" t="s">
        <v>58</v>
      </c>
      <c r="AM90" s="115" t="s">
        <v>58</v>
      </c>
      <c r="AN90" s="169"/>
      <c r="AO90" s="115" t="s">
        <v>58</v>
      </c>
      <c r="AP90" s="115" t="s">
        <v>58</v>
      </c>
      <c r="AQ90" s="115" t="s">
        <v>58</v>
      </c>
      <c r="AR90" s="115" t="s">
        <v>58</v>
      </c>
      <c r="AS90" s="115" t="s">
        <v>58</v>
      </c>
      <c r="AT90" s="115" t="s">
        <v>58</v>
      </c>
      <c r="AU90" s="115" t="s">
        <v>58</v>
      </c>
      <c r="AV90" s="125" t="s">
        <v>61</v>
      </c>
      <c r="AW90" s="125" t="s">
        <v>61</v>
      </c>
      <c r="AX90" s="125" t="s">
        <v>61</v>
      </c>
      <c r="AY90" s="169"/>
      <c r="AZ90" s="116">
        <f>COUNTA(K90:AY90)</f>
        <v>21</v>
      </c>
      <c r="BA90" s="107" t="s">
        <v>201</v>
      </c>
      <c r="BB90" s="250">
        <v>21</v>
      </c>
      <c r="BC90" s="147">
        <v>18</v>
      </c>
      <c r="BD90" s="147">
        <v>18</v>
      </c>
      <c r="BE90" s="147"/>
      <c r="BF90" s="147">
        <v>18</v>
      </c>
      <c r="BG90" s="147">
        <v>18</v>
      </c>
      <c r="BH90" s="147">
        <v>18</v>
      </c>
      <c r="BI90" s="8"/>
      <c r="BJ90" s="251"/>
      <c r="BK90" s="147">
        <v>18</v>
      </c>
      <c r="BL90" s="252">
        <f>BK90</f>
        <v>18</v>
      </c>
      <c r="BM90" s="252">
        <f>BL90</f>
        <v>18</v>
      </c>
      <c r="BN90" s="253"/>
      <c r="BO90" s="254" t="s">
        <v>195</v>
      </c>
      <c r="BP90" s="147">
        <v>18</v>
      </c>
      <c r="BQ90" s="147">
        <v>18</v>
      </c>
      <c r="BR90" s="147">
        <v>18</v>
      </c>
      <c r="BS90" s="253"/>
      <c r="BT90" s="254" t="s">
        <v>195</v>
      </c>
      <c r="BU90" s="147">
        <v>18</v>
      </c>
      <c r="BV90" s="147">
        <v>18</v>
      </c>
      <c r="BW90" s="147">
        <v>18</v>
      </c>
      <c r="BX90" s="147">
        <v>18</v>
      </c>
    </row>
    <row r="91" spans="1:76" ht="12.75" x14ac:dyDescent="0.2">
      <c r="E91" s="255" t="s">
        <v>202</v>
      </c>
      <c r="F91" s="2"/>
      <c r="G91" s="2"/>
      <c r="I91" s="3">
        <f>COUNTA(I8:I90)</f>
        <v>77</v>
      </c>
      <c r="BA91" s="11"/>
      <c r="BJ91" s="12"/>
      <c r="BK91" s="12"/>
      <c r="BL91" s="12"/>
      <c r="BM91" s="12"/>
      <c r="BN91" s="8"/>
      <c r="BO91" s="11"/>
      <c r="BP91" s="12"/>
      <c r="BQ91" s="12"/>
      <c r="BR91" s="12"/>
      <c r="BS91" s="8"/>
      <c r="BT91" s="11"/>
      <c r="BU91" s="12"/>
      <c r="BV91" s="12"/>
      <c r="BW91" s="12"/>
      <c r="BX91" s="12"/>
    </row>
    <row r="92" spans="1:76" ht="14.25" x14ac:dyDescent="0.2">
      <c r="D92" s="257"/>
      <c r="F92" s="258" t="s">
        <v>61</v>
      </c>
      <c r="G92" s="259" t="s">
        <v>203</v>
      </c>
      <c r="BA92" s="11"/>
      <c r="BJ92" s="12"/>
      <c r="BK92" s="12"/>
      <c r="BL92" s="12"/>
      <c r="BM92" s="12"/>
      <c r="BN92" s="8"/>
      <c r="BO92" s="11"/>
      <c r="BP92" s="12"/>
      <c r="BQ92" s="12"/>
      <c r="BR92" s="12"/>
      <c r="BS92" s="8"/>
      <c r="BT92" s="11"/>
      <c r="BU92" s="12"/>
      <c r="BV92" s="12"/>
      <c r="BW92" s="12"/>
      <c r="BX92" s="12"/>
    </row>
    <row r="93" spans="1:76" ht="14.25" x14ac:dyDescent="0.2">
      <c r="D93" s="257"/>
      <c r="F93" s="114"/>
      <c r="G93" s="259"/>
      <c r="H93" s="1" t="s">
        <v>204</v>
      </c>
      <c r="I93" s="260" t="s">
        <v>61</v>
      </c>
      <c r="BA93" s="11"/>
      <c r="BJ93" s="12"/>
      <c r="BK93" s="12"/>
      <c r="BL93" s="12"/>
      <c r="BM93" s="12"/>
      <c r="BN93" s="8"/>
      <c r="BO93" s="11"/>
      <c r="BP93" s="12"/>
      <c r="BQ93" s="12"/>
      <c r="BR93" s="12"/>
      <c r="BS93" s="8"/>
      <c r="BT93" s="11"/>
      <c r="BU93" s="12"/>
      <c r="BV93" s="12"/>
      <c r="BW93" s="12"/>
      <c r="BX93" s="12"/>
    </row>
    <row r="94" spans="1:76" ht="14.25" x14ac:dyDescent="0.2">
      <c r="D94" s="257"/>
      <c r="F94" s="261" t="s">
        <v>61</v>
      </c>
      <c r="G94" s="259" t="s">
        <v>205</v>
      </c>
      <c r="H94" s="1" t="s">
        <v>206</v>
      </c>
      <c r="I94" s="260" t="s">
        <v>207</v>
      </c>
      <c r="BA94" s="11"/>
      <c r="BJ94" s="12"/>
      <c r="BK94" s="12"/>
      <c r="BL94" s="12"/>
      <c r="BM94" s="12"/>
      <c r="BN94" s="8"/>
      <c r="BO94" s="11"/>
      <c r="BP94" s="12"/>
      <c r="BQ94" s="12"/>
      <c r="BR94" s="12"/>
      <c r="BS94" s="8"/>
      <c r="BT94" s="11"/>
      <c r="BU94" s="12"/>
      <c r="BV94" s="12"/>
      <c r="BW94" s="12"/>
      <c r="BX94" s="12"/>
    </row>
    <row r="95" spans="1:76" ht="14.25" x14ac:dyDescent="0.2">
      <c r="D95" s="257"/>
      <c r="F95" s="262" t="s">
        <v>63</v>
      </c>
      <c r="G95" s="259" t="s">
        <v>208</v>
      </c>
      <c r="H95" s="1" t="s">
        <v>209</v>
      </c>
      <c r="I95" s="260" t="s">
        <v>210</v>
      </c>
      <c r="BA95" s="11"/>
      <c r="BJ95" s="12"/>
      <c r="BK95" s="12"/>
      <c r="BL95" s="12"/>
      <c r="BM95" s="12"/>
      <c r="BN95" s="8"/>
      <c r="BO95" s="11"/>
      <c r="BP95" s="12"/>
      <c r="BQ95" s="12"/>
      <c r="BR95" s="12"/>
      <c r="BS95" s="8"/>
      <c r="BT95" s="11"/>
      <c r="BU95" s="12"/>
      <c r="BV95" s="12"/>
      <c r="BW95" s="12"/>
      <c r="BX95" s="12"/>
    </row>
    <row r="96" spans="1:76" ht="14.25" x14ac:dyDescent="0.2">
      <c r="D96" s="263"/>
      <c r="F96" s="264" t="s">
        <v>183</v>
      </c>
      <c r="G96" s="259" t="s">
        <v>211</v>
      </c>
      <c r="H96" s="1" t="s">
        <v>212</v>
      </c>
      <c r="I96" s="260" t="s">
        <v>213</v>
      </c>
      <c r="BA96" s="11"/>
      <c r="BJ96" s="12"/>
      <c r="BK96" s="12"/>
      <c r="BL96" s="12"/>
      <c r="BM96" s="12"/>
      <c r="BN96" s="8"/>
      <c r="BO96" s="11"/>
      <c r="BP96" s="12"/>
      <c r="BQ96" s="12"/>
      <c r="BR96" s="12"/>
      <c r="BS96" s="8"/>
      <c r="BT96" s="11"/>
      <c r="BU96" s="12"/>
      <c r="BV96" s="12"/>
      <c r="BW96" s="12"/>
      <c r="BX96" s="12"/>
    </row>
    <row r="97" spans="4:76" ht="14.25" x14ac:dyDescent="0.2">
      <c r="D97" s="257"/>
      <c r="F97" s="261" t="s">
        <v>57</v>
      </c>
      <c r="G97" s="259" t="s">
        <v>214</v>
      </c>
      <c r="H97" s="1" t="s">
        <v>215</v>
      </c>
      <c r="I97" s="260" t="s">
        <v>216</v>
      </c>
      <c r="BA97" s="11"/>
      <c r="BJ97" s="12"/>
      <c r="BK97" s="12"/>
      <c r="BL97" s="12"/>
      <c r="BM97" s="12"/>
      <c r="BN97" s="8"/>
      <c r="BO97" s="11"/>
      <c r="BP97" s="12"/>
      <c r="BQ97" s="12"/>
      <c r="BR97" s="12"/>
      <c r="BS97" s="8"/>
      <c r="BT97" s="11"/>
      <c r="BU97" s="12"/>
      <c r="BV97" s="12"/>
      <c r="BW97" s="12"/>
      <c r="BX97" s="12"/>
    </row>
    <row r="98" spans="4:76" ht="14.25" x14ac:dyDescent="0.2">
      <c r="D98" s="257"/>
      <c r="F98" s="261"/>
      <c r="G98" s="259" t="s">
        <v>217</v>
      </c>
      <c r="H98" s="1" t="s">
        <v>218</v>
      </c>
      <c r="I98" s="260" t="s">
        <v>58</v>
      </c>
      <c r="BA98" s="11"/>
      <c r="BJ98" s="12"/>
      <c r="BK98" s="12"/>
      <c r="BL98" s="12"/>
      <c r="BM98" s="12"/>
      <c r="BN98" s="8"/>
      <c r="BO98" s="11"/>
      <c r="BP98" s="12"/>
      <c r="BQ98" s="12"/>
      <c r="BR98" s="12"/>
      <c r="BS98" s="8"/>
      <c r="BT98" s="11"/>
      <c r="BU98" s="12"/>
      <c r="BV98" s="12"/>
      <c r="BW98" s="12"/>
      <c r="BX98" s="12"/>
    </row>
    <row r="99" spans="4:76" ht="12.75" x14ac:dyDescent="0.2">
      <c r="D99" s="265"/>
      <c r="G99" s="2"/>
      <c r="BA99" s="11"/>
      <c r="BJ99" s="12"/>
      <c r="BK99" s="12"/>
      <c r="BL99" s="12"/>
      <c r="BM99" s="12"/>
      <c r="BN99" s="8"/>
      <c r="BO99" s="11"/>
      <c r="BP99" s="12"/>
      <c r="BQ99" s="12"/>
      <c r="BR99" s="12"/>
      <c r="BS99" s="8"/>
      <c r="BT99" s="11"/>
      <c r="BU99" s="12"/>
      <c r="BV99" s="12"/>
      <c r="BW99" s="12"/>
      <c r="BX99" s="12"/>
    </row>
    <row r="100" spans="4:76" ht="15" x14ac:dyDescent="0.2">
      <c r="D100" s="266"/>
      <c r="F100" s="266" t="s">
        <v>219</v>
      </c>
      <c r="G100" s="2"/>
      <c r="BA100" s="11"/>
      <c r="BJ100" s="12"/>
      <c r="BK100" s="12"/>
      <c r="BL100" s="12"/>
      <c r="BM100" s="12"/>
      <c r="BN100" s="8"/>
      <c r="BO100" s="11"/>
      <c r="BP100" s="12"/>
      <c r="BQ100" s="12"/>
      <c r="BR100" s="12"/>
      <c r="BS100" s="8"/>
      <c r="BT100" s="11"/>
      <c r="BU100" s="12"/>
      <c r="BV100" s="12"/>
      <c r="BW100" s="12"/>
      <c r="BX100" s="12"/>
    </row>
    <row r="101" spans="4:76" ht="12.75" x14ac:dyDescent="0.2">
      <c r="D101" s="267"/>
      <c r="F101" s="268" t="s">
        <v>220</v>
      </c>
      <c r="G101" s="2"/>
      <c r="BA101" s="11"/>
      <c r="BJ101" s="12"/>
      <c r="BK101" s="12"/>
      <c r="BL101" s="12"/>
      <c r="BM101" s="12"/>
      <c r="BN101" s="8"/>
      <c r="BO101" s="11"/>
      <c r="BP101" s="12"/>
      <c r="BQ101" s="12"/>
      <c r="BR101" s="12"/>
      <c r="BS101" s="8"/>
      <c r="BT101" s="11"/>
      <c r="BU101" s="12"/>
      <c r="BV101" s="12"/>
      <c r="BW101" s="12"/>
      <c r="BX101" s="12"/>
    </row>
    <row r="102" spans="4:76" ht="12.75" x14ac:dyDescent="0.2">
      <c r="D102" s="267"/>
      <c r="F102" s="268" t="s">
        <v>221</v>
      </c>
      <c r="G102" s="2"/>
      <c r="BA102" s="11"/>
      <c r="BJ102" s="12"/>
      <c r="BK102" s="12"/>
      <c r="BL102" s="12"/>
      <c r="BM102" s="12"/>
      <c r="BN102" s="8"/>
      <c r="BO102" s="11"/>
      <c r="BP102" s="12"/>
      <c r="BQ102" s="12"/>
      <c r="BR102" s="12"/>
      <c r="BS102" s="8"/>
      <c r="BT102" s="11"/>
      <c r="BU102" s="12"/>
      <c r="BV102" s="12"/>
      <c r="BW102" s="12"/>
      <c r="BX102" s="12"/>
    </row>
    <row r="103" spans="4:76" ht="12.75" x14ac:dyDescent="0.2">
      <c r="D103" s="267"/>
      <c r="F103" s="268" t="s">
        <v>222</v>
      </c>
      <c r="G103" s="2"/>
      <c r="BA103" s="11"/>
      <c r="BJ103" s="12"/>
      <c r="BK103" s="12"/>
      <c r="BL103" s="12"/>
      <c r="BM103" s="12"/>
      <c r="BN103" s="8"/>
      <c r="BO103" s="11"/>
      <c r="BP103" s="12"/>
      <c r="BQ103" s="12"/>
      <c r="BR103" s="12"/>
      <c r="BS103" s="8"/>
      <c r="BT103" s="11"/>
      <c r="BU103" s="12"/>
      <c r="BV103" s="12"/>
      <c r="BW103" s="12"/>
      <c r="BX103" s="12"/>
    </row>
    <row r="104" spans="4:76" ht="12.75" x14ac:dyDescent="0.2">
      <c r="D104" s="267"/>
      <c r="F104" s="268" t="s">
        <v>223</v>
      </c>
      <c r="G104" s="2"/>
      <c r="BA104" s="11"/>
      <c r="BJ104" s="12"/>
      <c r="BK104" s="12"/>
      <c r="BL104" s="12"/>
      <c r="BM104" s="12"/>
      <c r="BN104" s="8"/>
      <c r="BO104" s="11"/>
      <c r="BP104" s="12"/>
      <c r="BQ104" s="12"/>
      <c r="BR104" s="12"/>
      <c r="BS104" s="8"/>
      <c r="BT104" s="11"/>
      <c r="BU104" s="12"/>
      <c r="BV104" s="12"/>
      <c r="BW104" s="12"/>
      <c r="BX104" s="12"/>
    </row>
    <row r="105" spans="4:76" ht="12.75" x14ac:dyDescent="0.2">
      <c r="D105" s="265"/>
      <c r="F105" s="2"/>
      <c r="G105" s="2"/>
      <c r="BA105" s="11"/>
      <c r="BJ105" s="12"/>
      <c r="BK105" s="12"/>
      <c r="BL105" s="12"/>
      <c r="BM105" s="12"/>
      <c r="BN105" s="8"/>
      <c r="BO105" s="11"/>
      <c r="BP105" s="12"/>
      <c r="BQ105" s="12"/>
      <c r="BR105" s="12"/>
      <c r="BS105" s="8"/>
      <c r="BT105" s="11"/>
      <c r="BU105" s="12"/>
      <c r="BV105" s="12"/>
      <c r="BW105" s="12"/>
      <c r="BX105" s="12"/>
    </row>
    <row r="106" spans="4:76" ht="12.75" x14ac:dyDescent="0.2">
      <c r="D106" s="265"/>
      <c r="F106" s="2"/>
      <c r="G106" s="2"/>
      <c r="BA106" s="11"/>
      <c r="BJ106" s="12"/>
      <c r="BK106" s="12"/>
      <c r="BL106" s="12"/>
      <c r="BM106" s="12"/>
      <c r="BN106" s="8"/>
      <c r="BO106" s="11"/>
      <c r="BP106" s="12"/>
      <c r="BQ106" s="12"/>
      <c r="BR106" s="12"/>
      <c r="BS106" s="8"/>
      <c r="BT106" s="11"/>
      <c r="BU106" s="12"/>
      <c r="BV106" s="12"/>
      <c r="BW106" s="12"/>
      <c r="BX106" s="12"/>
    </row>
    <row r="107" spans="4:76" ht="12.75" x14ac:dyDescent="0.2">
      <c r="D107" s="265"/>
      <c r="F107" s="2"/>
      <c r="G107" s="2"/>
      <c r="BA107" s="11"/>
      <c r="BJ107" s="12"/>
      <c r="BK107" s="12"/>
      <c r="BL107" s="12"/>
      <c r="BM107" s="12"/>
      <c r="BN107" s="8"/>
      <c r="BO107" s="11"/>
      <c r="BP107" s="12"/>
      <c r="BQ107" s="12"/>
      <c r="BR107" s="12"/>
      <c r="BS107" s="8"/>
      <c r="BT107" s="11"/>
      <c r="BU107" s="12"/>
      <c r="BV107" s="12"/>
      <c r="BW107" s="12"/>
      <c r="BX107" s="12"/>
    </row>
    <row r="108" spans="4:76" ht="12.75" x14ac:dyDescent="0.2">
      <c r="F108" s="2"/>
      <c r="G108" s="2"/>
      <c r="BA108" s="11"/>
      <c r="BJ108" s="12"/>
      <c r="BK108" s="12"/>
      <c r="BL108" s="12"/>
      <c r="BM108" s="12"/>
      <c r="BN108" s="8"/>
      <c r="BO108" s="11"/>
      <c r="BP108" s="12"/>
      <c r="BQ108" s="12"/>
      <c r="BR108" s="12"/>
      <c r="BS108" s="8"/>
      <c r="BT108" s="11"/>
      <c r="BU108" s="12"/>
      <c r="BV108" s="12"/>
      <c r="BW108" s="12"/>
      <c r="BX108" s="12"/>
    </row>
    <row r="109" spans="4:76" ht="12.75" x14ac:dyDescent="0.2">
      <c r="F109" s="2"/>
      <c r="G109" s="2"/>
      <c r="BA109" s="11"/>
      <c r="BJ109" s="12"/>
      <c r="BK109" s="12"/>
      <c r="BL109" s="12"/>
      <c r="BM109" s="12"/>
      <c r="BN109" s="8"/>
      <c r="BO109" s="11"/>
      <c r="BP109" s="12"/>
      <c r="BQ109" s="12"/>
      <c r="BR109" s="12"/>
      <c r="BS109" s="8"/>
      <c r="BT109" s="11"/>
      <c r="BU109" s="12"/>
      <c r="BV109" s="12"/>
      <c r="BW109" s="12"/>
      <c r="BX109" s="12"/>
    </row>
    <row r="110" spans="4:76" ht="12.75" x14ac:dyDescent="0.2">
      <c r="F110" s="2"/>
      <c r="G110" s="2"/>
      <c r="BA110" s="11"/>
      <c r="BJ110" s="12"/>
      <c r="BK110" s="12"/>
      <c r="BL110" s="12"/>
      <c r="BM110" s="12"/>
      <c r="BN110" s="8"/>
      <c r="BO110" s="11"/>
      <c r="BP110" s="12"/>
      <c r="BQ110" s="12"/>
      <c r="BR110" s="12"/>
      <c r="BS110" s="8"/>
      <c r="BT110" s="11"/>
      <c r="BU110" s="12"/>
      <c r="BV110" s="12"/>
      <c r="BW110" s="12"/>
      <c r="BX110" s="12"/>
    </row>
    <row r="111" spans="4:76" ht="12.75" x14ac:dyDescent="0.2">
      <c r="F111" s="2"/>
      <c r="G111" s="2"/>
      <c r="BA111" s="11"/>
      <c r="BJ111" s="12"/>
      <c r="BK111" s="12"/>
      <c r="BL111" s="12"/>
      <c r="BM111" s="12"/>
      <c r="BN111" s="8"/>
      <c r="BO111" s="11"/>
      <c r="BP111" s="12"/>
      <c r="BQ111" s="12"/>
      <c r="BR111" s="12"/>
      <c r="BS111" s="8"/>
      <c r="BT111" s="11"/>
      <c r="BU111" s="12"/>
      <c r="BV111" s="12"/>
      <c r="BW111" s="12"/>
      <c r="BX111" s="12"/>
    </row>
    <row r="112" spans="4:76" ht="12.75" x14ac:dyDescent="0.2">
      <c r="F112" s="2"/>
      <c r="G112" s="2"/>
      <c r="BA112" s="11"/>
      <c r="BJ112" s="12"/>
      <c r="BK112" s="12"/>
      <c r="BL112" s="12"/>
      <c r="BM112" s="12"/>
      <c r="BN112" s="8"/>
      <c r="BO112" s="11"/>
      <c r="BP112" s="12"/>
      <c r="BQ112" s="12"/>
      <c r="BR112" s="12"/>
      <c r="BS112" s="8"/>
      <c r="BT112" s="11"/>
      <c r="BU112" s="12"/>
      <c r="BV112" s="12"/>
      <c r="BW112" s="12"/>
      <c r="BX112" s="12"/>
    </row>
    <row r="113" spans="6:76" ht="12.75" x14ac:dyDescent="0.2">
      <c r="F113" s="2"/>
      <c r="G113" s="2"/>
      <c r="BA113" s="11"/>
      <c r="BJ113" s="12"/>
      <c r="BK113" s="12"/>
      <c r="BL113" s="12"/>
      <c r="BM113" s="12"/>
      <c r="BN113" s="8"/>
      <c r="BO113" s="11"/>
      <c r="BP113" s="12"/>
      <c r="BQ113" s="12"/>
      <c r="BR113" s="12"/>
      <c r="BS113" s="8"/>
      <c r="BT113" s="11"/>
      <c r="BU113" s="12"/>
      <c r="BV113" s="12"/>
      <c r="BW113" s="12"/>
      <c r="BX113" s="12"/>
    </row>
    <row r="114" spans="6:76" ht="12.75" x14ac:dyDescent="0.2">
      <c r="F114" s="2"/>
      <c r="G114" s="2"/>
      <c r="BA114" s="11"/>
      <c r="BJ114" s="12"/>
      <c r="BK114" s="12"/>
      <c r="BL114" s="12"/>
      <c r="BM114" s="12"/>
      <c r="BN114" s="8"/>
      <c r="BO114" s="11"/>
      <c r="BP114" s="12"/>
      <c r="BQ114" s="12"/>
      <c r="BR114" s="12"/>
      <c r="BS114" s="8"/>
      <c r="BT114" s="11"/>
      <c r="BU114" s="12"/>
      <c r="BV114" s="12"/>
      <c r="BW114" s="12"/>
      <c r="BX114" s="12"/>
    </row>
    <row r="115" spans="6:76" ht="12.75" x14ac:dyDescent="0.2">
      <c r="F115" s="2"/>
      <c r="G115" s="2"/>
      <c r="BA115" s="11"/>
      <c r="BJ115" s="12"/>
      <c r="BK115" s="12"/>
      <c r="BL115" s="12"/>
      <c r="BM115" s="12"/>
      <c r="BN115" s="8"/>
      <c r="BO115" s="11"/>
      <c r="BP115" s="12"/>
      <c r="BQ115" s="12"/>
      <c r="BR115" s="12"/>
      <c r="BS115" s="8"/>
      <c r="BT115" s="11"/>
      <c r="BU115" s="12"/>
      <c r="BV115" s="12"/>
      <c r="BW115" s="12"/>
      <c r="BX115" s="12"/>
    </row>
    <row r="116" spans="6:76" ht="12.75" x14ac:dyDescent="0.2">
      <c r="F116" s="2"/>
      <c r="G116" s="2"/>
      <c r="BA116" s="11"/>
      <c r="BJ116" s="12"/>
      <c r="BK116" s="12"/>
      <c r="BL116" s="12"/>
      <c r="BM116" s="12"/>
      <c r="BN116" s="8"/>
      <c r="BO116" s="11"/>
      <c r="BP116" s="12"/>
      <c r="BQ116" s="12"/>
      <c r="BR116" s="12"/>
      <c r="BS116" s="8"/>
      <c r="BT116" s="11"/>
      <c r="BU116" s="12"/>
      <c r="BV116" s="12"/>
      <c r="BW116" s="12"/>
      <c r="BX116" s="12"/>
    </row>
    <row r="117" spans="6:76" ht="12.75" x14ac:dyDescent="0.2">
      <c r="F117" s="2"/>
      <c r="G117" s="2"/>
      <c r="BA117" s="11"/>
      <c r="BJ117" s="12"/>
      <c r="BK117" s="12"/>
      <c r="BL117" s="12"/>
      <c r="BM117" s="12"/>
      <c r="BN117" s="8"/>
      <c r="BO117" s="11"/>
      <c r="BP117" s="12"/>
      <c r="BQ117" s="12"/>
      <c r="BR117" s="12"/>
      <c r="BS117" s="8"/>
      <c r="BT117" s="11"/>
      <c r="BU117" s="12"/>
      <c r="BV117" s="12"/>
      <c r="BW117" s="12"/>
      <c r="BX117" s="12"/>
    </row>
    <row r="118" spans="6:76" ht="12.75" x14ac:dyDescent="0.2">
      <c r="F118" s="2"/>
      <c r="G118" s="2"/>
      <c r="BA118" s="11"/>
      <c r="BJ118" s="12"/>
      <c r="BK118" s="12"/>
      <c r="BL118" s="12"/>
      <c r="BM118" s="12"/>
      <c r="BN118" s="8"/>
      <c r="BO118" s="11"/>
      <c r="BP118" s="12"/>
      <c r="BQ118" s="12"/>
      <c r="BR118" s="12"/>
      <c r="BS118" s="8"/>
      <c r="BT118" s="11"/>
      <c r="BU118" s="12"/>
      <c r="BV118" s="12"/>
      <c r="BW118" s="12"/>
      <c r="BX118" s="12"/>
    </row>
    <row r="119" spans="6:76" ht="12.75" x14ac:dyDescent="0.2">
      <c r="F119" s="2"/>
      <c r="G119" s="2"/>
      <c r="BA119" s="11"/>
      <c r="BJ119" s="12"/>
      <c r="BK119" s="12"/>
      <c r="BL119" s="12"/>
      <c r="BM119" s="12"/>
      <c r="BN119" s="8"/>
      <c r="BO119" s="11"/>
      <c r="BP119" s="12"/>
      <c r="BQ119" s="12"/>
      <c r="BR119" s="12"/>
      <c r="BS119" s="8"/>
      <c r="BT119" s="11"/>
      <c r="BU119" s="12"/>
      <c r="BV119" s="12"/>
      <c r="BW119" s="12"/>
      <c r="BX119" s="12"/>
    </row>
    <row r="120" spans="6:76" ht="12.75" x14ac:dyDescent="0.2">
      <c r="F120" s="2"/>
      <c r="G120" s="2"/>
      <c r="BA120" s="11"/>
      <c r="BJ120" s="12"/>
      <c r="BK120" s="12"/>
      <c r="BL120" s="12"/>
      <c r="BM120" s="12"/>
      <c r="BN120" s="8"/>
      <c r="BO120" s="11"/>
      <c r="BP120" s="12"/>
      <c r="BQ120" s="12"/>
      <c r="BR120" s="12"/>
      <c r="BS120" s="8"/>
      <c r="BT120" s="11"/>
      <c r="BU120" s="12"/>
      <c r="BV120" s="12"/>
      <c r="BW120" s="12"/>
      <c r="BX120" s="12"/>
    </row>
    <row r="121" spans="6:76" ht="12.75" x14ac:dyDescent="0.2">
      <c r="F121" s="2"/>
      <c r="G121" s="2"/>
      <c r="BA121" s="11"/>
      <c r="BJ121" s="12"/>
      <c r="BK121" s="12"/>
      <c r="BL121" s="12"/>
      <c r="BM121" s="12"/>
      <c r="BN121" s="8"/>
      <c r="BO121" s="11"/>
      <c r="BP121" s="12"/>
      <c r="BQ121" s="12"/>
      <c r="BR121" s="12"/>
      <c r="BS121" s="8"/>
      <c r="BT121" s="11"/>
      <c r="BU121" s="12"/>
      <c r="BV121" s="12"/>
      <c r="BW121" s="12"/>
      <c r="BX121" s="12"/>
    </row>
    <row r="122" spans="6:76" ht="12.75" x14ac:dyDescent="0.2">
      <c r="F122" s="2"/>
      <c r="G122" s="2"/>
      <c r="BA122" s="11"/>
      <c r="BJ122" s="12"/>
      <c r="BK122" s="12"/>
      <c r="BL122" s="12"/>
      <c r="BM122" s="12"/>
      <c r="BN122" s="8"/>
      <c r="BO122" s="11"/>
      <c r="BP122" s="12"/>
      <c r="BQ122" s="12"/>
      <c r="BR122" s="12"/>
      <c r="BS122" s="8"/>
      <c r="BT122" s="11"/>
      <c r="BU122" s="12"/>
      <c r="BV122" s="12"/>
      <c r="BW122" s="12"/>
      <c r="BX122" s="12"/>
    </row>
    <row r="123" spans="6:76" ht="12.75" x14ac:dyDescent="0.2">
      <c r="F123" s="2"/>
      <c r="G123" s="2"/>
      <c r="BA123" s="11"/>
      <c r="BJ123" s="12"/>
      <c r="BK123" s="12"/>
      <c r="BL123" s="12"/>
      <c r="BM123" s="12"/>
      <c r="BN123" s="8"/>
      <c r="BO123" s="11"/>
      <c r="BP123" s="12"/>
      <c r="BQ123" s="12"/>
      <c r="BR123" s="12"/>
      <c r="BS123" s="8"/>
      <c r="BT123" s="11"/>
      <c r="BU123" s="12"/>
      <c r="BV123" s="12"/>
      <c r="BW123" s="12"/>
      <c r="BX123" s="12"/>
    </row>
    <row r="124" spans="6:76" ht="12.75" x14ac:dyDescent="0.2">
      <c r="F124" s="2"/>
      <c r="G124" s="2"/>
      <c r="BA124" s="11"/>
      <c r="BJ124" s="12"/>
      <c r="BK124" s="12"/>
      <c r="BL124" s="12"/>
      <c r="BM124" s="12"/>
      <c r="BN124" s="8"/>
      <c r="BO124" s="11"/>
      <c r="BP124" s="12"/>
      <c r="BQ124" s="12"/>
      <c r="BR124" s="12"/>
      <c r="BS124" s="8"/>
      <c r="BT124" s="11"/>
      <c r="BU124" s="12"/>
      <c r="BV124" s="12"/>
      <c r="BW124" s="12"/>
      <c r="BX124" s="12"/>
    </row>
    <row r="125" spans="6:76" ht="12.75" x14ac:dyDescent="0.2">
      <c r="F125" s="2"/>
      <c r="G125" s="2"/>
      <c r="BA125" s="11"/>
      <c r="BJ125" s="12"/>
      <c r="BK125" s="12"/>
      <c r="BL125" s="12"/>
      <c r="BM125" s="12"/>
      <c r="BN125" s="8"/>
      <c r="BO125" s="11"/>
      <c r="BP125" s="12"/>
      <c r="BQ125" s="12"/>
      <c r="BR125" s="12"/>
      <c r="BS125" s="8"/>
      <c r="BT125" s="11"/>
      <c r="BU125" s="12"/>
      <c r="BV125" s="12"/>
      <c r="BW125" s="12"/>
      <c r="BX125" s="12"/>
    </row>
    <row r="126" spans="6:76" ht="12.75" x14ac:dyDescent="0.2">
      <c r="F126" s="2"/>
      <c r="G126" s="2"/>
      <c r="BA126" s="11"/>
      <c r="BJ126" s="12"/>
      <c r="BK126" s="12"/>
      <c r="BL126" s="12"/>
      <c r="BM126" s="12"/>
      <c r="BN126" s="8"/>
      <c r="BO126" s="11"/>
      <c r="BP126" s="12"/>
      <c r="BQ126" s="12"/>
      <c r="BR126" s="12"/>
      <c r="BS126" s="8"/>
      <c r="BT126" s="11"/>
      <c r="BU126" s="12"/>
      <c r="BV126" s="12"/>
      <c r="BW126" s="12"/>
      <c r="BX126" s="12"/>
    </row>
    <row r="127" spans="6:76" ht="12.75" x14ac:dyDescent="0.2">
      <c r="F127" s="2"/>
      <c r="G127" s="2"/>
      <c r="BA127" s="11"/>
      <c r="BJ127" s="12"/>
      <c r="BK127" s="12"/>
      <c r="BL127" s="12"/>
      <c r="BM127" s="12"/>
      <c r="BN127" s="8"/>
      <c r="BO127" s="11"/>
      <c r="BP127" s="12"/>
      <c r="BQ127" s="12"/>
      <c r="BR127" s="12"/>
      <c r="BS127" s="8"/>
      <c r="BT127" s="11"/>
      <c r="BU127" s="12"/>
      <c r="BV127" s="12"/>
      <c r="BW127" s="12"/>
      <c r="BX127" s="12"/>
    </row>
    <row r="128" spans="6:76" ht="12.75" x14ac:dyDescent="0.2">
      <c r="F128" s="2"/>
      <c r="G128" s="2"/>
      <c r="BA128" s="11"/>
      <c r="BJ128" s="12"/>
      <c r="BK128" s="12"/>
      <c r="BL128" s="12"/>
      <c r="BM128" s="12"/>
      <c r="BN128" s="8"/>
      <c r="BO128" s="11"/>
      <c r="BP128" s="12"/>
      <c r="BQ128" s="12"/>
      <c r="BR128" s="12"/>
      <c r="BS128" s="8"/>
      <c r="BT128" s="11"/>
      <c r="BU128" s="12"/>
      <c r="BV128" s="12"/>
      <c r="BW128" s="12"/>
      <c r="BX128" s="12"/>
    </row>
    <row r="129" spans="6:76" ht="12.75" x14ac:dyDescent="0.2">
      <c r="F129" s="2"/>
      <c r="G129" s="2"/>
      <c r="BA129" s="11"/>
      <c r="BJ129" s="12"/>
      <c r="BK129" s="12"/>
      <c r="BL129" s="12"/>
      <c r="BM129" s="12"/>
      <c r="BN129" s="8"/>
      <c r="BO129" s="11"/>
      <c r="BP129" s="12"/>
      <c r="BQ129" s="12"/>
      <c r="BR129" s="12"/>
      <c r="BS129" s="8"/>
      <c r="BT129" s="11"/>
      <c r="BU129" s="12"/>
      <c r="BV129" s="12"/>
      <c r="BW129" s="12"/>
      <c r="BX129" s="12"/>
    </row>
    <row r="130" spans="6:76" ht="12.75" x14ac:dyDescent="0.2">
      <c r="F130" s="2"/>
      <c r="G130" s="2"/>
      <c r="BA130" s="11"/>
      <c r="BJ130" s="12"/>
      <c r="BK130" s="12"/>
      <c r="BL130" s="12"/>
      <c r="BM130" s="12"/>
      <c r="BN130" s="8"/>
      <c r="BO130" s="11"/>
      <c r="BP130" s="12"/>
      <c r="BQ130" s="12"/>
      <c r="BR130" s="12"/>
      <c r="BS130" s="8"/>
      <c r="BT130" s="11"/>
      <c r="BU130" s="12"/>
      <c r="BV130" s="12"/>
      <c r="BW130" s="12"/>
      <c r="BX130" s="12"/>
    </row>
    <row r="131" spans="6:76" ht="12.75" x14ac:dyDescent="0.2">
      <c r="F131" s="2"/>
      <c r="G131" s="2"/>
      <c r="BA131" s="11"/>
      <c r="BJ131" s="12"/>
      <c r="BK131" s="12"/>
      <c r="BL131" s="12"/>
      <c r="BM131" s="12"/>
      <c r="BN131" s="8"/>
      <c r="BO131" s="11"/>
      <c r="BP131" s="12"/>
      <c r="BQ131" s="12"/>
      <c r="BR131" s="12"/>
      <c r="BS131" s="8"/>
      <c r="BT131" s="11"/>
      <c r="BU131" s="12"/>
      <c r="BV131" s="12"/>
      <c r="BW131" s="12"/>
      <c r="BX131" s="12"/>
    </row>
    <row r="132" spans="6:76" ht="12.75" x14ac:dyDescent="0.2">
      <c r="F132" s="2"/>
      <c r="G132" s="2"/>
      <c r="BA132" s="11"/>
      <c r="BJ132" s="12"/>
      <c r="BK132" s="12"/>
      <c r="BL132" s="12"/>
      <c r="BM132" s="12"/>
      <c r="BN132" s="8"/>
      <c r="BO132" s="11"/>
      <c r="BP132" s="12"/>
      <c r="BQ132" s="12"/>
      <c r="BR132" s="12"/>
      <c r="BS132" s="8"/>
      <c r="BT132" s="11"/>
      <c r="BU132" s="12"/>
      <c r="BV132" s="12"/>
      <c r="BW132" s="12"/>
      <c r="BX132" s="12"/>
    </row>
    <row r="133" spans="6:76" ht="12.75" x14ac:dyDescent="0.2">
      <c r="F133" s="2"/>
      <c r="G133" s="2"/>
      <c r="BA133" s="11"/>
      <c r="BJ133" s="12"/>
      <c r="BK133" s="12"/>
      <c r="BL133" s="12"/>
      <c r="BM133" s="12"/>
      <c r="BN133" s="8"/>
      <c r="BO133" s="11"/>
      <c r="BP133" s="12"/>
      <c r="BQ133" s="12"/>
      <c r="BR133" s="12"/>
      <c r="BS133" s="8"/>
      <c r="BT133" s="11"/>
      <c r="BU133" s="12"/>
      <c r="BV133" s="12"/>
      <c r="BW133" s="12"/>
      <c r="BX133" s="12"/>
    </row>
    <row r="134" spans="6:76" ht="12.75" x14ac:dyDescent="0.2">
      <c r="F134" s="2"/>
      <c r="G134" s="2"/>
      <c r="BA134" s="11"/>
      <c r="BJ134" s="12"/>
      <c r="BK134" s="12"/>
      <c r="BL134" s="12"/>
      <c r="BM134" s="12"/>
      <c r="BN134" s="8"/>
      <c r="BO134" s="11"/>
      <c r="BP134" s="12"/>
      <c r="BQ134" s="12"/>
      <c r="BR134" s="12"/>
      <c r="BS134" s="8"/>
      <c r="BT134" s="11"/>
      <c r="BU134" s="12"/>
      <c r="BV134" s="12"/>
      <c r="BW134" s="12"/>
      <c r="BX134" s="12"/>
    </row>
    <row r="135" spans="6:76" ht="12.75" x14ac:dyDescent="0.2">
      <c r="F135" s="2"/>
      <c r="G135" s="2"/>
      <c r="BA135" s="11"/>
      <c r="BJ135" s="12"/>
      <c r="BK135" s="12"/>
      <c r="BL135" s="12"/>
      <c r="BM135" s="12"/>
      <c r="BN135" s="8"/>
      <c r="BO135" s="11"/>
      <c r="BP135" s="12"/>
      <c r="BQ135" s="12"/>
      <c r="BR135" s="12"/>
      <c r="BS135" s="8"/>
      <c r="BT135" s="11"/>
      <c r="BU135" s="12"/>
      <c r="BV135" s="12"/>
      <c r="BW135" s="12"/>
      <c r="BX135" s="12"/>
    </row>
    <row r="136" spans="6:76" ht="12.75" x14ac:dyDescent="0.2">
      <c r="F136" s="2"/>
      <c r="G136" s="2"/>
      <c r="BA136" s="11"/>
      <c r="BJ136" s="12"/>
      <c r="BK136" s="12"/>
      <c r="BL136" s="12"/>
      <c r="BM136" s="12"/>
      <c r="BN136" s="8"/>
      <c r="BO136" s="11"/>
      <c r="BP136" s="12"/>
      <c r="BQ136" s="12"/>
      <c r="BR136" s="12"/>
      <c r="BS136" s="8"/>
      <c r="BT136" s="11"/>
      <c r="BU136" s="12"/>
      <c r="BV136" s="12"/>
      <c r="BW136" s="12"/>
      <c r="BX136" s="12"/>
    </row>
    <row r="137" spans="6:76" ht="12.75" x14ac:dyDescent="0.2">
      <c r="F137" s="2"/>
      <c r="G137" s="2"/>
      <c r="BA137" s="11"/>
      <c r="BJ137" s="12"/>
      <c r="BK137" s="12"/>
      <c r="BL137" s="12"/>
      <c r="BM137" s="12"/>
      <c r="BN137" s="8"/>
      <c r="BO137" s="11"/>
      <c r="BP137" s="12"/>
      <c r="BQ137" s="12"/>
      <c r="BR137" s="12"/>
      <c r="BS137" s="8"/>
      <c r="BT137" s="11"/>
      <c r="BU137" s="12"/>
      <c r="BV137" s="12"/>
      <c r="BW137" s="12"/>
      <c r="BX137" s="12"/>
    </row>
    <row r="138" spans="6:76" ht="12.75" x14ac:dyDescent="0.2">
      <c r="F138" s="2"/>
      <c r="G138" s="2"/>
      <c r="BA138" s="11"/>
      <c r="BJ138" s="12"/>
      <c r="BK138" s="12"/>
      <c r="BL138" s="12"/>
      <c r="BM138" s="12"/>
      <c r="BN138" s="8"/>
      <c r="BO138" s="11"/>
      <c r="BP138" s="12"/>
      <c r="BQ138" s="12"/>
      <c r="BR138" s="12"/>
      <c r="BS138" s="8"/>
      <c r="BT138" s="11"/>
      <c r="BU138" s="12"/>
      <c r="BV138" s="12"/>
      <c r="BW138" s="12"/>
      <c r="BX138" s="12"/>
    </row>
    <row r="139" spans="6:76" ht="12.75" x14ac:dyDescent="0.2">
      <c r="F139" s="2"/>
      <c r="G139" s="2"/>
      <c r="BA139" s="11"/>
      <c r="BJ139" s="12"/>
      <c r="BK139" s="12"/>
      <c r="BL139" s="12"/>
      <c r="BM139" s="12"/>
      <c r="BN139" s="8"/>
      <c r="BO139" s="11"/>
      <c r="BP139" s="12"/>
      <c r="BQ139" s="12"/>
      <c r="BR139" s="12"/>
      <c r="BS139" s="8"/>
      <c r="BT139" s="11"/>
      <c r="BU139" s="12"/>
      <c r="BV139" s="12"/>
      <c r="BW139" s="12"/>
      <c r="BX139" s="12"/>
    </row>
    <row r="140" spans="6:76" ht="12.75" x14ac:dyDescent="0.2">
      <c r="F140" s="2"/>
      <c r="G140" s="2"/>
      <c r="BA140" s="11"/>
      <c r="BJ140" s="12"/>
      <c r="BK140" s="12"/>
      <c r="BL140" s="12"/>
      <c r="BM140" s="12"/>
      <c r="BN140" s="8"/>
      <c r="BO140" s="11"/>
      <c r="BP140" s="12"/>
      <c r="BQ140" s="12"/>
      <c r="BR140" s="12"/>
      <c r="BS140" s="8"/>
      <c r="BT140" s="11"/>
      <c r="BU140" s="12"/>
      <c r="BV140" s="12"/>
      <c r="BW140" s="12"/>
      <c r="BX140" s="12"/>
    </row>
    <row r="141" spans="6:76" ht="12.75" x14ac:dyDescent="0.2">
      <c r="F141" s="2"/>
      <c r="G141" s="2"/>
      <c r="BA141" s="11"/>
      <c r="BJ141" s="12"/>
      <c r="BK141" s="12"/>
      <c r="BL141" s="12"/>
      <c r="BM141" s="12"/>
      <c r="BN141" s="8"/>
      <c r="BO141" s="11"/>
      <c r="BP141" s="12"/>
      <c r="BQ141" s="12"/>
      <c r="BR141" s="12"/>
      <c r="BS141" s="8"/>
      <c r="BT141" s="11"/>
      <c r="BU141" s="12"/>
      <c r="BV141" s="12"/>
      <c r="BW141" s="12"/>
      <c r="BX141" s="12"/>
    </row>
    <row r="142" spans="6:76" ht="12.75" x14ac:dyDescent="0.2">
      <c r="F142" s="2"/>
      <c r="G142" s="2"/>
      <c r="BA142" s="11"/>
      <c r="BJ142" s="12"/>
      <c r="BK142" s="12"/>
      <c r="BL142" s="12"/>
      <c r="BM142" s="12"/>
      <c r="BN142" s="8"/>
      <c r="BO142" s="11"/>
      <c r="BP142" s="12"/>
      <c r="BQ142" s="12"/>
      <c r="BR142" s="12"/>
      <c r="BS142" s="8"/>
      <c r="BT142" s="11"/>
      <c r="BU142" s="12"/>
      <c r="BV142" s="12"/>
      <c r="BW142" s="12"/>
      <c r="BX142" s="12"/>
    </row>
    <row r="143" spans="6:76" ht="12.75" x14ac:dyDescent="0.2">
      <c r="F143" s="2"/>
      <c r="G143" s="2"/>
      <c r="BA143" s="11"/>
      <c r="BJ143" s="12"/>
      <c r="BK143" s="12"/>
      <c r="BL143" s="12"/>
      <c r="BM143" s="12"/>
      <c r="BN143" s="8"/>
      <c r="BO143" s="11"/>
      <c r="BP143" s="12"/>
      <c r="BQ143" s="12"/>
      <c r="BR143" s="12"/>
      <c r="BS143" s="8"/>
      <c r="BT143" s="11"/>
      <c r="BU143" s="12"/>
      <c r="BV143" s="12"/>
      <c r="BW143" s="12"/>
      <c r="BX143" s="12"/>
    </row>
    <row r="144" spans="6:76" ht="12.75" x14ac:dyDescent="0.2">
      <c r="F144" s="2"/>
      <c r="G144" s="2"/>
      <c r="BA144" s="11"/>
      <c r="BJ144" s="12"/>
      <c r="BK144" s="12"/>
      <c r="BL144" s="12"/>
      <c r="BM144" s="12"/>
      <c r="BN144" s="8"/>
      <c r="BO144" s="11"/>
      <c r="BP144" s="12"/>
      <c r="BQ144" s="12"/>
      <c r="BR144" s="12"/>
      <c r="BS144" s="8"/>
      <c r="BT144" s="11"/>
      <c r="BU144" s="12"/>
      <c r="BV144" s="12"/>
      <c r="BW144" s="12"/>
      <c r="BX144" s="12"/>
    </row>
    <row r="145" spans="6:76" ht="12.75" x14ac:dyDescent="0.2">
      <c r="F145" s="2"/>
      <c r="G145" s="2"/>
      <c r="BA145" s="11"/>
      <c r="BJ145" s="12"/>
      <c r="BK145" s="12"/>
      <c r="BL145" s="12"/>
      <c r="BM145" s="12"/>
      <c r="BN145" s="8"/>
      <c r="BO145" s="11"/>
      <c r="BP145" s="12"/>
      <c r="BQ145" s="12"/>
      <c r="BR145" s="12"/>
      <c r="BS145" s="8"/>
      <c r="BT145" s="11"/>
      <c r="BU145" s="12"/>
      <c r="BV145" s="12"/>
      <c r="BW145" s="12"/>
      <c r="BX145" s="12"/>
    </row>
    <row r="146" spans="6:76" ht="12.75" x14ac:dyDescent="0.2">
      <c r="F146" s="2"/>
      <c r="G146" s="2"/>
      <c r="BA146" s="11"/>
      <c r="BJ146" s="12"/>
      <c r="BK146" s="12"/>
      <c r="BL146" s="12"/>
      <c r="BM146" s="12"/>
      <c r="BN146" s="8"/>
      <c r="BO146" s="11"/>
      <c r="BP146" s="12"/>
      <c r="BQ146" s="12"/>
      <c r="BR146" s="12"/>
      <c r="BS146" s="8"/>
      <c r="BT146" s="11"/>
      <c r="BU146" s="12"/>
      <c r="BV146" s="12"/>
      <c r="BW146" s="12"/>
      <c r="BX146" s="12"/>
    </row>
    <row r="147" spans="6:76" ht="12.75" x14ac:dyDescent="0.2">
      <c r="F147" s="2"/>
      <c r="G147" s="2"/>
      <c r="BA147" s="11"/>
      <c r="BJ147" s="12"/>
      <c r="BK147" s="12"/>
      <c r="BL147" s="12"/>
      <c r="BM147" s="12"/>
      <c r="BN147" s="8"/>
      <c r="BO147" s="11"/>
      <c r="BP147" s="12"/>
      <c r="BQ147" s="12"/>
      <c r="BR147" s="12"/>
      <c r="BS147" s="8"/>
      <c r="BT147" s="11"/>
      <c r="BU147" s="12"/>
      <c r="BV147" s="12"/>
      <c r="BW147" s="12"/>
      <c r="BX147" s="12"/>
    </row>
    <row r="148" spans="6:76" ht="12.75" x14ac:dyDescent="0.2">
      <c r="F148" s="2"/>
      <c r="G148" s="2"/>
      <c r="BA148" s="11"/>
      <c r="BJ148" s="12"/>
      <c r="BK148" s="12"/>
      <c r="BL148" s="12"/>
      <c r="BM148" s="12"/>
      <c r="BN148" s="8"/>
      <c r="BO148" s="11"/>
      <c r="BP148" s="12"/>
      <c r="BQ148" s="12"/>
      <c r="BR148" s="12"/>
      <c r="BS148" s="8"/>
      <c r="BT148" s="11"/>
      <c r="BU148" s="12"/>
      <c r="BV148" s="12"/>
      <c r="BW148" s="12"/>
      <c r="BX148" s="12"/>
    </row>
    <row r="149" spans="6:76" ht="12.75" x14ac:dyDescent="0.2">
      <c r="F149" s="2"/>
      <c r="G149" s="2"/>
      <c r="BA149" s="11"/>
      <c r="BJ149" s="12"/>
      <c r="BK149" s="12"/>
      <c r="BL149" s="12"/>
      <c r="BM149" s="12"/>
      <c r="BN149" s="8"/>
      <c r="BO149" s="11"/>
      <c r="BP149" s="12"/>
      <c r="BQ149" s="12"/>
      <c r="BR149" s="12"/>
      <c r="BS149" s="8"/>
      <c r="BT149" s="11"/>
      <c r="BU149" s="12"/>
      <c r="BV149" s="12"/>
      <c r="BW149" s="12"/>
      <c r="BX149" s="12"/>
    </row>
    <row r="150" spans="6:76" ht="12.75" x14ac:dyDescent="0.2">
      <c r="F150" s="2"/>
      <c r="G150" s="2"/>
      <c r="BA150" s="11"/>
      <c r="BJ150" s="12"/>
      <c r="BK150" s="12"/>
      <c r="BL150" s="12"/>
      <c r="BM150" s="12"/>
      <c r="BN150" s="8"/>
      <c r="BO150" s="11"/>
      <c r="BP150" s="12"/>
      <c r="BQ150" s="12"/>
      <c r="BR150" s="12"/>
      <c r="BS150" s="8"/>
      <c r="BT150" s="11"/>
      <c r="BU150" s="12"/>
      <c r="BV150" s="12"/>
      <c r="BW150" s="12"/>
      <c r="BX150" s="12"/>
    </row>
    <row r="151" spans="6:76" ht="12.75" x14ac:dyDescent="0.2">
      <c r="F151" s="2"/>
      <c r="G151" s="2"/>
      <c r="BA151" s="11"/>
      <c r="BJ151" s="12"/>
      <c r="BK151" s="12"/>
      <c r="BL151" s="12"/>
      <c r="BM151" s="12"/>
      <c r="BN151" s="8"/>
      <c r="BO151" s="11"/>
      <c r="BP151" s="12"/>
      <c r="BQ151" s="12"/>
      <c r="BR151" s="12"/>
      <c r="BS151" s="8"/>
      <c r="BT151" s="11"/>
      <c r="BU151" s="12"/>
      <c r="BV151" s="12"/>
      <c r="BW151" s="12"/>
      <c r="BX151" s="12"/>
    </row>
    <row r="152" spans="6:76" ht="12.75" x14ac:dyDescent="0.2">
      <c r="F152" s="2"/>
      <c r="G152" s="2"/>
      <c r="BA152" s="11"/>
      <c r="BJ152" s="12"/>
      <c r="BK152" s="12"/>
      <c r="BL152" s="12"/>
      <c r="BM152" s="12"/>
      <c r="BN152" s="8"/>
      <c r="BO152" s="11"/>
      <c r="BP152" s="12"/>
      <c r="BQ152" s="12"/>
      <c r="BR152" s="12"/>
      <c r="BS152" s="8"/>
      <c r="BT152" s="11"/>
      <c r="BU152" s="12"/>
      <c r="BV152" s="12"/>
      <c r="BW152" s="12"/>
      <c r="BX152" s="12"/>
    </row>
    <row r="153" spans="6:76" ht="12.75" x14ac:dyDescent="0.2">
      <c r="F153" s="2"/>
      <c r="G153" s="2"/>
      <c r="BA153" s="11"/>
      <c r="BJ153" s="12"/>
      <c r="BK153" s="12"/>
      <c r="BL153" s="12"/>
      <c r="BM153" s="12"/>
      <c r="BN153" s="8"/>
      <c r="BO153" s="11"/>
      <c r="BP153" s="12"/>
      <c r="BQ153" s="12"/>
      <c r="BR153" s="12"/>
      <c r="BS153" s="8"/>
      <c r="BT153" s="11"/>
      <c r="BU153" s="12"/>
      <c r="BV153" s="12"/>
      <c r="BW153" s="12"/>
      <c r="BX153" s="12"/>
    </row>
    <row r="154" spans="6:76" ht="12.75" x14ac:dyDescent="0.2">
      <c r="F154" s="2"/>
      <c r="G154" s="2"/>
      <c r="BA154" s="11"/>
      <c r="BJ154" s="12"/>
      <c r="BK154" s="12"/>
      <c r="BL154" s="12"/>
      <c r="BM154" s="12"/>
      <c r="BN154" s="8"/>
      <c r="BO154" s="11"/>
      <c r="BP154" s="12"/>
      <c r="BQ154" s="12"/>
      <c r="BR154" s="12"/>
      <c r="BS154" s="8"/>
      <c r="BT154" s="11"/>
      <c r="BU154" s="12"/>
      <c r="BV154" s="12"/>
      <c r="BW154" s="12"/>
      <c r="BX154" s="12"/>
    </row>
    <row r="155" spans="6:76" ht="12.75" x14ac:dyDescent="0.2">
      <c r="F155" s="2"/>
      <c r="G155" s="2"/>
      <c r="BA155" s="11"/>
      <c r="BJ155" s="12"/>
      <c r="BK155" s="12"/>
      <c r="BL155" s="12"/>
      <c r="BM155" s="12"/>
      <c r="BN155" s="8"/>
      <c r="BO155" s="11"/>
      <c r="BP155" s="12"/>
      <c r="BQ155" s="12"/>
      <c r="BR155" s="12"/>
      <c r="BS155" s="8"/>
      <c r="BT155" s="11"/>
      <c r="BU155" s="12"/>
      <c r="BV155" s="12"/>
      <c r="BW155" s="12"/>
      <c r="BX155" s="12"/>
    </row>
    <row r="156" spans="6:76" ht="12.75" x14ac:dyDescent="0.2">
      <c r="F156" s="2"/>
      <c r="G156" s="2"/>
      <c r="BA156" s="11"/>
      <c r="BJ156" s="12"/>
      <c r="BK156" s="12"/>
      <c r="BL156" s="12"/>
      <c r="BM156" s="12"/>
      <c r="BN156" s="8"/>
      <c r="BO156" s="11"/>
      <c r="BP156" s="12"/>
      <c r="BQ156" s="12"/>
      <c r="BR156" s="12"/>
      <c r="BS156" s="8"/>
      <c r="BT156" s="11"/>
      <c r="BU156" s="12"/>
      <c r="BV156" s="12"/>
      <c r="BW156" s="12"/>
      <c r="BX156" s="12"/>
    </row>
    <row r="157" spans="6:76" ht="12.75" x14ac:dyDescent="0.2">
      <c r="F157" s="2"/>
      <c r="G157" s="2"/>
      <c r="BA157" s="11"/>
      <c r="BJ157" s="12"/>
      <c r="BK157" s="12"/>
      <c r="BL157" s="12"/>
      <c r="BM157" s="12"/>
      <c r="BN157" s="8"/>
      <c r="BO157" s="11"/>
      <c r="BP157" s="12"/>
      <c r="BQ157" s="12"/>
      <c r="BR157" s="12"/>
      <c r="BS157" s="8"/>
      <c r="BT157" s="11"/>
      <c r="BU157" s="12"/>
      <c r="BV157" s="12"/>
      <c r="BW157" s="12"/>
      <c r="BX157" s="12"/>
    </row>
    <row r="158" spans="6:76" ht="12.75" x14ac:dyDescent="0.2">
      <c r="F158" s="2"/>
      <c r="G158" s="2"/>
      <c r="BA158" s="11"/>
      <c r="BJ158" s="12"/>
      <c r="BK158" s="12"/>
      <c r="BL158" s="12"/>
      <c r="BM158" s="12"/>
      <c r="BN158" s="8"/>
      <c r="BO158" s="11"/>
      <c r="BP158" s="12"/>
      <c r="BQ158" s="12"/>
      <c r="BR158" s="12"/>
      <c r="BS158" s="8"/>
      <c r="BT158" s="11"/>
      <c r="BU158" s="12"/>
      <c r="BV158" s="12"/>
      <c r="BW158" s="12"/>
      <c r="BX158" s="12"/>
    </row>
    <row r="159" spans="6:76" ht="12.75" x14ac:dyDescent="0.2">
      <c r="F159" s="2"/>
      <c r="G159" s="2"/>
      <c r="BA159" s="11"/>
      <c r="BJ159" s="12"/>
      <c r="BK159" s="12"/>
      <c r="BL159" s="12"/>
      <c r="BM159" s="12"/>
      <c r="BN159" s="8"/>
      <c r="BO159" s="11"/>
      <c r="BP159" s="12"/>
      <c r="BQ159" s="12"/>
      <c r="BR159" s="12"/>
      <c r="BS159" s="8"/>
      <c r="BT159" s="11"/>
      <c r="BU159" s="12"/>
      <c r="BV159" s="12"/>
      <c r="BW159" s="12"/>
      <c r="BX159" s="12"/>
    </row>
    <row r="160" spans="6:76" ht="12.75" x14ac:dyDescent="0.2">
      <c r="F160" s="2"/>
      <c r="G160" s="2"/>
      <c r="BA160" s="11"/>
      <c r="BJ160" s="12"/>
      <c r="BK160" s="12"/>
      <c r="BL160" s="12"/>
      <c r="BM160" s="12"/>
      <c r="BN160" s="8"/>
      <c r="BO160" s="11"/>
      <c r="BP160" s="12"/>
      <c r="BQ160" s="12"/>
      <c r="BR160" s="12"/>
      <c r="BS160" s="8"/>
      <c r="BT160" s="11"/>
      <c r="BU160" s="12"/>
      <c r="BV160" s="12"/>
      <c r="BW160" s="12"/>
      <c r="BX160" s="12"/>
    </row>
    <row r="161" spans="6:76" ht="12.75" x14ac:dyDescent="0.2">
      <c r="F161" s="2"/>
      <c r="G161" s="2"/>
      <c r="BA161" s="11"/>
      <c r="BJ161" s="12"/>
      <c r="BK161" s="12"/>
      <c r="BL161" s="12"/>
      <c r="BM161" s="12"/>
      <c r="BN161" s="8"/>
      <c r="BO161" s="11"/>
      <c r="BP161" s="12"/>
      <c r="BQ161" s="12"/>
      <c r="BR161" s="12"/>
      <c r="BS161" s="8"/>
      <c r="BT161" s="11"/>
      <c r="BU161" s="12"/>
      <c r="BV161" s="12"/>
      <c r="BW161" s="12"/>
      <c r="BX161" s="12"/>
    </row>
    <row r="162" spans="6:76" ht="12.75" x14ac:dyDescent="0.2">
      <c r="F162" s="2"/>
      <c r="G162" s="2"/>
      <c r="BA162" s="11"/>
      <c r="BJ162" s="12"/>
      <c r="BK162" s="12"/>
      <c r="BL162" s="12"/>
      <c r="BM162" s="12"/>
      <c r="BN162" s="8"/>
      <c r="BO162" s="11"/>
      <c r="BP162" s="12"/>
      <c r="BQ162" s="12"/>
      <c r="BR162" s="12"/>
      <c r="BS162" s="8"/>
      <c r="BT162" s="11"/>
      <c r="BU162" s="12"/>
      <c r="BV162" s="12"/>
      <c r="BW162" s="12"/>
      <c r="BX162" s="12"/>
    </row>
    <row r="163" spans="6:76" ht="12.75" x14ac:dyDescent="0.2">
      <c r="F163" s="2"/>
      <c r="G163" s="2"/>
      <c r="BA163" s="11"/>
      <c r="BJ163" s="12"/>
      <c r="BK163" s="12"/>
      <c r="BL163" s="12"/>
      <c r="BM163" s="12"/>
      <c r="BN163" s="8"/>
      <c r="BO163" s="11"/>
      <c r="BP163" s="12"/>
      <c r="BQ163" s="12"/>
      <c r="BR163" s="12"/>
      <c r="BS163" s="8"/>
      <c r="BT163" s="11"/>
      <c r="BU163" s="12"/>
      <c r="BV163" s="12"/>
      <c r="BW163" s="12"/>
      <c r="BX163" s="12"/>
    </row>
    <row r="164" spans="6:76" ht="12.75" x14ac:dyDescent="0.2">
      <c r="F164" s="2"/>
      <c r="G164" s="2"/>
      <c r="BA164" s="11"/>
      <c r="BJ164" s="12"/>
      <c r="BK164" s="12"/>
      <c r="BL164" s="12"/>
      <c r="BM164" s="12"/>
      <c r="BN164" s="8"/>
      <c r="BO164" s="11"/>
      <c r="BP164" s="12"/>
      <c r="BQ164" s="12"/>
      <c r="BR164" s="12"/>
      <c r="BS164" s="8"/>
      <c r="BT164" s="11"/>
      <c r="BU164" s="12"/>
      <c r="BV164" s="12"/>
      <c r="BW164" s="12"/>
      <c r="BX164" s="12"/>
    </row>
    <row r="165" spans="6:76" ht="12.75" x14ac:dyDescent="0.2">
      <c r="F165" s="2"/>
      <c r="G165" s="2"/>
      <c r="BA165" s="11"/>
      <c r="BJ165" s="12"/>
      <c r="BK165" s="12"/>
      <c r="BL165" s="12"/>
      <c r="BM165" s="12"/>
      <c r="BN165" s="8"/>
      <c r="BO165" s="11"/>
      <c r="BP165" s="12"/>
      <c r="BQ165" s="12"/>
      <c r="BR165" s="12"/>
      <c r="BS165" s="8"/>
      <c r="BT165" s="11"/>
      <c r="BU165" s="12"/>
      <c r="BV165" s="12"/>
      <c r="BW165" s="12"/>
      <c r="BX165" s="12"/>
    </row>
    <row r="166" spans="6:76" ht="12.75" x14ac:dyDescent="0.2">
      <c r="F166" s="2"/>
      <c r="G166" s="2"/>
      <c r="BA166" s="11"/>
      <c r="BJ166" s="12"/>
      <c r="BK166" s="12"/>
      <c r="BL166" s="12"/>
      <c r="BM166" s="12"/>
      <c r="BN166" s="8"/>
      <c r="BO166" s="11"/>
      <c r="BP166" s="12"/>
      <c r="BQ166" s="12"/>
      <c r="BR166" s="12"/>
      <c r="BS166" s="8"/>
      <c r="BT166" s="11"/>
      <c r="BU166" s="12"/>
      <c r="BV166" s="12"/>
      <c r="BW166" s="12"/>
      <c r="BX166" s="12"/>
    </row>
    <row r="167" spans="6:76" ht="12.75" x14ac:dyDescent="0.2">
      <c r="F167" s="2"/>
      <c r="G167" s="2"/>
      <c r="BA167" s="11"/>
      <c r="BJ167" s="12"/>
      <c r="BK167" s="12"/>
      <c r="BL167" s="12"/>
      <c r="BM167" s="12"/>
      <c r="BN167" s="8"/>
      <c r="BO167" s="11"/>
      <c r="BP167" s="12"/>
      <c r="BQ167" s="12"/>
      <c r="BR167" s="12"/>
      <c r="BS167" s="8"/>
      <c r="BT167" s="11"/>
      <c r="BU167" s="12"/>
      <c r="BV167" s="12"/>
      <c r="BW167" s="12"/>
      <c r="BX167" s="12"/>
    </row>
    <row r="168" spans="6:76" ht="12.75" x14ac:dyDescent="0.2">
      <c r="F168" s="2"/>
      <c r="G168" s="2"/>
      <c r="BA168" s="11"/>
      <c r="BJ168" s="12"/>
      <c r="BK168" s="12"/>
      <c r="BL168" s="12"/>
      <c r="BM168" s="12"/>
      <c r="BN168" s="8"/>
      <c r="BO168" s="11"/>
      <c r="BP168" s="12"/>
      <c r="BQ168" s="12"/>
      <c r="BR168" s="12"/>
      <c r="BS168" s="8"/>
      <c r="BT168" s="11"/>
      <c r="BU168" s="12"/>
      <c r="BV168" s="12"/>
      <c r="BW168" s="12"/>
      <c r="BX168" s="12"/>
    </row>
    <row r="169" spans="6:76" ht="12.75" x14ac:dyDescent="0.2">
      <c r="F169" s="2"/>
      <c r="G169" s="2"/>
      <c r="BA169" s="11"/>
      <c r="BJ169" s="12"/>
      <c r="BK169" s="12"/>
      <c r="BL169" s="12"/>
      <c r="BM169" s="12"/>
      <c r="BN169" s="8"/>
      <c r="BO169" s="11"/>
      <c r="BP169" s="12"/>
      <c r="BQ169" s="12"/>
      <c r="BR169" s="12"/>
      <c r="BS169" s="8"/>
      <c r="BT169" s="11"/>
      <c r="BU169" s="12"/>
      <c r="BV169" s="12"/>
      <c r="BW169" s="12"/>
      <c r="BX169" s="12"/>
    </row>
    <row r="170" spans="6:76" ht="12.75" x14ac:dyDescent="0.2">
      <c r="F170" s="2"/>
      <c r="G170" s="2"/>
      <c r="BA170" s="11"/>
      <c r="BJ170" s="12"/>
      <c r="BK170" s="12"/>
      <c r="BL170" s="12"/>
      <c r="BM170" s="12"/>
      <c r="BN170" s="8"/>
      <c r="BO170" s="11"/>
      <c r="BP170" s="12"/>
      <c r="BQ170" s="12"/>
      <c r="BR170" s="12"/>
      <c r="BS170" s="8"/>
      <c r="BT170" s="11"/>
      <c r="BU170" s="12"/>
      <c r="BV170" s="12"/>
      <c r="BW170" s="12"/>
      <c r="BX170" s="12"/>
    </row>
    <row r="171" spans="6:76" ht="12.75" x14ac:dyDescent="0.2">
      <c r="F171" s="2"/>
      <c r="G171" s="2"/>
      <c r="BA171" s="11"/>
      <c r="BJ171" s="12"/>
      <c r="BK171" s="12"/>
      <c r="BL171" s="12"/>
      <c r="BM171" s="12"/>
      <c r="BN171" s="8"/>
      <c r="BO171" s="11"/>
      <c r="BP171" s="12"/>
      <c r="BQ171" s="12"/>
      <c r="BR171" s="12"/>
      <c r="BS171" s="8"/>
      <c r="BT171" s="11"/>
      <c r="BU171" s="12"/>
      <c r="BV171" s="12"/>
      <c r="BW171" s="12"/>
      <c r="BX171" s="12"/>
    </row>
    <row r="172" spans="6:76" ht="12.75" x14ac:dyDescent="0.2">
      <c r="F172" s="2"/>
      <c r="G172" s="2"/>
      <c r="BA172" s="11"/>
      <c r="BJ172" s="12"/>
      <c r="BK172" s="12"/>
      <c r="BL172" s="12"/>
      <c r="BM172" s="12"/>
      <c r="BN172" s="8"/>
      <c r="BO172" s="11"/>
      <c r="BP172" s="12"/>
      <c r="BQ172" s="12"/>
      <c r="BR172" s="12"/>
      <c r="BS172" s="8"/>
      <c r="BT172" s="11"/>
      <c r="BU172" s="12"/>
      <c r="BV172" s="12"/>
      <c r="BW172" s="12"/>
      <c r="BX172" s="12"/>
    </row>
    <row r="173" spans="6:76" ht="12.75" x14ac:dyDescent="0.2">
      <c r="F173" s="2"/>
      <c r="G173" s="2"/>
      <c r="BA173" s="11"/>
      <c r="BJ173" s="12"/>
      <c r="BK173" s="12"/>
      <c r="BL173" s="12"/>
      <c r="BM173" s="12"/>
      <c r="BN173" s="8"/>
      <c r="BO173" s="11"/>
      <c r="BP173" s="12"/>
      <c r="BQ173" s="12"/>
      <c r="BR173" s="12"/>
      <c r="BS173" s="8"/>
      <c r="BT173" s="11"/>
      <c r="BU173" s="12"/>
      <c r="BV173" s="12"/>
      <c r="BW173" s="12"/>
      <c r="BX173" s="12"/>
    </row>
    <row r="174" spans="6:76" ht="12.75" x14ac:dyDescent="0.2">
      <c r="F174" s="2"/>
      <c r="G174" s="2"/>
      <c r="BA174" s="11"/>
      <c r="BJ174" s="12"/>
      <c r="BK174" s="12"/>
      <c r="BL174" s="12"/>
      <c r="BM174" s="12"/>
      <c r="BN174" s="8"/>
      <c r="BO174" s="11"/>
      <c r="BP174" s="12"/>
      <c r="BQ174" s="12"/>
      <c r="BR174" s="12"/>
      <c r="BS174" s="8"/>
      <c r="BT174" s="11"/>
      <c r="BU174" s="12"/>
      <c r="BV174" s="12"/>
      <c r="BW174" s="12"/>
      <c r="BX174" s="12"/>
    </row>
    <row r="175" spans="6:76" ht="12.75" x14ac:dyDescent="0.2">
      <c r="F175" s="2"/>
      <c r="G175" s="2"/>
      <c r="BA175" s="11"/>
      <c r="BJ175" s="12"/>
      <c r="BK175" s="12"/>
      <c r="BL175" s="12"/>
      <c r="BM175" s="12"/>
      <c r="BN175" s="8"/>
      <c r="BO175" s="11"/>
      <c r="BP175" s="12"/>
      <c r="BQ175" s="12"/>
      <c r="BR175" s="12"/>
      <c r="BS175" s="8"/>
      <c r="BT175" s="11"/>
      <c r="BU175" s="12"/>
      <c r="BV175" s="12"/>
      <c r="BW175" s="12"/>
      <c r="BX175" s="12"/>
    </row>
    <row r="176" spans="6:76" ht="12.75" x14ac:dyDescent="0.2">
      <c r="F176" s="2"/>
      <c r="G176" s="2"/>
      <c r="BA176" s="11"/>
      <c r="BJ176" s="12"/>
      <c r="BK176" s="12"/>
      <c r="BL176" s="12"/>
      <c r="BM176" s="12"/>
      <c r="BN176" s="8"/>
      <c r="BO176" s="11"/>
      <c r="BP176" s="12"/>
      <c r="BQ176" s="12"/>
      <c r="BR176" s="12"/>
      <c r="BS176" s="8"/>
      <c r="BT176" s="11"/>
      <c r="BU176" s="12"/>
      <c r="BV176" s="12"/>
      <c r="BW176" s="12"/>
      <c r="BX176" s="12"/>
    </row>
    <row r="177" spans="6:76" ht="12.75" x14ac:dyDescent="0.2">
      <c r="F177" s="2"/>
      <c r="G177" s="2"/>
      <c r="BA177" s="11"/>
      <c r="BJ177" s="12"/>
      <c r="BK177" s="12"/>
      <c r="BL177" s="12"/>
      <c r="BM177" s="12"/>
      <c r="BN177" s="8"/>
      <c r="BO177" s="11"/>
      <c r="BP177" s="12"/>
      <c r="BQ177" s="12"/>
      <c r="BR177" s="12"/>
      <c r="BS177" s="8"/>
      <c r="BT177" s="11"/>
      <c r="BU177" s="12"/>
      <c r="BV177" s="12"/>
      <c r="BW177" s="12"/>
      <c r="BX177" s="12"/>
    </row>
    <row r="178" spans="6:76" ht="12.75" x14ac:dyDescent="0.2">
      <c r="F178" s="2"/>
      <c r="G178" s="2"/>
      <c r="BA178" s="11"/>
      <c r="BJ178" s="12"/>
      <c r="BK178" s="12"/>
      <c r="BL178" s="12"/>
      <c r="BM178" s="12"/>
      <c r="BN178" s="8"/>
      <c r="BO178" s="11"/>
      <c r="BP178" s="12"/>
      <c r="BQ178" s="12"/>
      <c r="BR178" s="12"/>
      <c r="BS178" s="8"/>
      <c r="BT178" s="11"/>
      <c r="BU178" s="12"/>
      <c r="BV178" s="12"/>
      <c r="BW178" s="12"/>
      <c r="BX178" s="12"/>
    </row>
    <row r="179" spans="6:76" ht="12.75" x14ac:dyDescent="0.2">
      <c r="F179" s="2"/>
      <c r="G179" s="2"/>
      <c r="BA179" s="11"/>
      <c r="BJ179" s="12"/>
      <c r="BK179" s="12"/>
      <c r="BL179" s="12"/>
      <c r="BM179" s="12"/>
      <c r="BN179" s="8"/>
      <c r="BO179" s="11"/>
      <c r="BP179" s="12"/>
      <c r="BQ179" s="12"/>
      <c r="BR179" s="12"/>
      <c r="BS179" s="8"/>
      <c r="BT179" s="11"/>
      <c r="BU179" s="12"/>
      <c r="BV179" s="12"/>
      <c r="BW179" s="12"/>
      <c r="BX179" s="12"/>
    </row>
    <row r="180" spans="6:76" ht="12.75" x14ac:dyDescent="0.2">
      <c r="F180" s="2"/>
      <c r="G180" s="2"/>
      <c r="BA180" s="11"/>
      <c r="BJ180" s="12"/>
      <c r="BK180" s="12"/>
      <c r="BL180" s="12"/>
      <c r="BM180" s="12"/>
      <c r="BN180" s="8"/>
      <c r="BO180" s="11"/>
      <c r="BP180" s="12"/>
      <c r="BQ180" s="12"/>
      <c r="BR180" s="12"/>
      <c r="BS180" s="8"/>
      <c r="BT180" s="11"/>
      <c r="BU180" s="12"/>
      <c r="BV180" s="12"/>
      <c r="BW180" s="12"/>
      <c r="BX180" s="12"/>
    </row>
    <row r="181" spans="6:76" ht="12.75" x14ac:dyDescent="0.2">
      <c r="F181" s="2"/>
      <c r="G181" s="2"/>
      <c r="BA181" s="11"/>
      <c r="BJ181" s="12"/>
      <c r="BK181" s="12"/>
      <c r="BL181" s="12"/>
      <c r="BM181" s="12"/>
      <c r="BN181" s="8"/>
      <c r="BO181" s="11"/>
      <c r="BP181" s="12"/>
      <c r="BQ181" s="12"/>
      <c r="BR181" s="12"/>
      <c r="BS181" s="8"/>
      <c r="BT181" s="11"/>
      <c r="BU181" s="12"/>
      <c r="BV181" s="12"/>
      <c r="BW181" s="12"/>
      <c r="BX181" s="12"/>
    </row>
    <row r="182" spans="6:76" ht="12.75" x14ac:dyDescent="0.2">
      <c r="F182" s="2"/>
      <c r="G182" s="2"/>
      <c r="BA182" s="11"/>
      <c r="BJ182" s="12"/>
      <c r="BK182" s="12"/>
      <c r="BL182" s="12"/>
      <c r="BM182" s="12"/>
      <c r="BN182" s="8"/>
      <c r="BO182" s="11"/>
      <c r="BP182" s="12"/>
      <c r="BQ182" s="12"/>
      <c r="BR182" s="12"/>
      <c r="BS182" s="8"/>
      <c r="BT182" s="11"/>
      <c r="BU182" s="12"/>
      <c r="BV182" s="12"/>
      <c r="BW182" s="12"/>
      <c r="BX182" s="12"/>
    </row>
    <row r="183" spans="6:76" ht="12.75" x14ac:dyDescent="0.2">
      <c r="F183" s="2"/>
      <c r="G183" s="2"/>
      <c r="BA183" s="11"/>
      <c r="BJ183" s="12"/>
      <c r="BK183" s="12"/>
      <c r="BL183" s="12"/>
      <c r="BM183" s="12"/>
      <c r="BN183" s="8"/>
      <c r="BO183" s="11"/>
      <c r="BP183" s="12"/>
      <c r="BQ183" s="12"/>
      <c r="BR183" s="12"/>
      <c r="BS183" s="8"/>
      <c r="BT183" s="11"/>
      <c r="BU183" s="12"/>
      <c r="BV183" s="12"/>
      <c r="BW183" s="12"/>
      <c r="BX183" s="12"/>
    </row>
    <row r="184" spans="6:76" ht="12.75" x14ac:dyDescent="0.2">
      <c r="F184" s="2"/>
      <c r="G184" s="2"/>
      <c r="BA184" s="11"/>
      <c r="BJ184" s="12"/>
      <c r="BK184" s="12"/>
      <c r="BL184" s="12"/>
      <c r="BM184" s="12"/>
      <c r="BN184" s="8"/>
      <c r="BO184" s="11"/>
      <c r="BP184" s="12"/>
      <c r="BQ184" s="12"/>
      <c r="BR184" s="12"/>
      <c r="BS184" s="8"/>
      <c r="BT184" s="11"/>
      <c r="BU184" s="12"/>
      <c r="BV184" s="12"/>
      <c r="BW184" s="12"/>
      <c r="BX184" s="12"/>
    </row>
    <row r="185" spans="6:76" ht="12.75" x14ac:dyDescent="0.2">
      <c r="F185" s="2"/>
      <c r="G185" s="2"/>
      <c r="BA185" s="11"/>
      <c r="BJ185" s="12"/>
      <c r="BK185" s="12"/>
      <c r="BL185" s="12"/>
      <c r="BM185" s="12"/>
      <c r="BN185" s="8"/>
      <c r="BO185" s="11"/>
      <c r="BP185" s="12"/>
      <c r="BQ185" s="12"/>
      <c r="BR185" s="12"/>
      <c r="BS185" s="8"/>
      <c r="BT185" s="11"/>
      <c r="BU185" s="12"/>
      <c r="BV185" s="12"/>
      <c r="BW185" s="12"/>
      <c r="BX185" s="12"/>
    </row>
    <row r="186" spans="6:76" ht="12.75" x14ac:dyDescent="0.2">
      <c r="F186" s="2"/>
      <c r="G186" s="2"/>
      <c r="BA186" s="11"/>
      <c r="BJ186" s="12"/>
      <c r="BK186" s="12"/>
      <c r="BL186" s="12"/>
      <c r="BM186" s="12"/>
      <c r="BN186" s="8"/>
      <c r="BO186" s="11"/>
      <c r="BP186" s="12"/>
      <c r="BQ186" s="12"/>
      <c r="BR186" s="12"/>
      <c r="BS186" s="8"/>
      <c r="BT186" s="11"/>
      <c r="BU186" s="12"/>
      <c r="BV186" s="12"/>
      <c r="BW186" s="12"/>
      <c r="BX186" s="12"/>
    </row>
    <row r="187" spans="6:76" ht="12.75" x14ac:dyDescent="0.2">
      <c r="F187" s="2"/>
      <c r="G187" s="2"/>
      <c r="BA187" s="11"/>
      <c r="BJ187" s="12"/>
      <c r="BK187" s="12"/>
      <c r="BL187" s="12"/>
      <c r="BM187" s="12"/>
      <c r="BN187" s="8"/>
      <c r="BO187" s="11"/>
      <c r="BP187" s="12"/>
      <c r="BQ187" s="12"/>
      <c r="BR187" s="12"/>
      <c r="BS187" s="8"/>
      <c r="BT187" s="11"/>
      <c r="BU187" s="12"/>
      <c r="BV187" s="12"/>
      <c r="BW187" s="12"/>
      <c r="BX187" s="12"/>
    </row>
    <row r="188" spans="6:76" ht="12.75" x14ac:dyDescent="0.2">
      <c r="F188" s="2"/>
      <c r="G188" s="2"/>
      <c r="BA188" s="11"/>
      <c r="BJ188" s="12"/>
      <c r="BK188" s="12"/>
      <c r="BL188" s="12"/>
      <c r="BM188" s="12"/>
      <c r="BN188" s="8"/>
      <c r="BO188" s="11"/>
      <c r="BP188" s="12"/>
      <c r="BQ188" s="12"/>
      <c r="BR188" s="12"/>
      <c r="BS188" s="8"/>
      <c r="BT188" s="11"/>
      <c r="BU188" s="12"/>
      <c r="BV188" s="12"/>
      <c r="BW188" s="12"/>
      <c r="BX188" s="12"/>
    </row>
    <row r="189" spans="6:76" ht="12.75" x14ac:dyDescent="0.2">
      <c r="F189" s="2"/>
      <c r="G189" s="2"/>
      <c r="BA189" s="11"/>
      <c r="BJ189" s="12"/>
      <c r="BK189" s="12"/>
      <c r="BL189" s="12"/>
      <c r="BM189" s="12"/>
      <c r="BN189" s="8"/>
      <c r="BO189" s="11"/>
      <c r="BP189" s="12"/>
      <c r="BQ189" s="12"/>
      <c r="BR189" s="12"/>
      <c r="BS189" s="8"/>
      <c r="BT189" s="11"/>
      <c r="BU189" s="12"/>
      <c r="BV189" s="12"/>
      <c r="BW189" s="12"/>
      <c r="BX189" s="12"/>
    </row>
    <row r="190" spans="6:76" ht="12.75" x14ac:dyDescent="0.2">
      <c r="F190" s="2"/>
      <c r="G190" s="2"/>
      <c r="BA190" s="11"/>
      <c r="BJ190" s="12"/>
      <c r="BK190" s="12"/>
      <c r="BL190" s="12"/>
      <c r="BM190" s="12"/>
      <c r="BN190" s="8"/>
      <c r="BO190" s="11"/>
      <c r="BP190" s="12"/>
      <c r="BQ190" s="12"/>
      <c r="BR190" s="12"/>
      <c r="BS190" s="8"/>
      <c r="BT190" s="11"/>
      <c r="BU190" s="12"/>
      <c r="BV190" s="12"/>
      <c r="BW190" s="12"/>
      <c r="BX190" s="12"/>
    </row>
    <row r="191" spans="6:76" ht="12.75" x14ac:dyDescent="0.2">
      <c r="F191" s="2"/>
      <c r="G191" s="2"/>
      <c r="BA191" s="11"/>
      <c r="BJ191" s="12"/>
      <c r="BK191" s="12"/>
      <c r="BL191" s="12"/>
      <c r="BM191" s="12"/>
      <c r="BN191" s="8"/>
      <c r="BO191" s="11"/>
      <c r="BP191" s="12"/>
      <c r="BQ191" s="12"/>
      <c r="BR191" s="12"/>
      <c r="BS191" s="8"/>
      <c r="BT191" s="11"/>
      <c r="BU191" s="12"/>
      <c r="BV191" s="12"/>
      <c r="BW191" s="12"/>
      <c r="BX191" s="12"/>
    </row>
    <row r="192" spans="6:76" ht="12.75" x14ac:dyDescent="0.2">
      <c r="F192" s="2"/>
      <c r="G192" s="2"/>
      <c r="BA192" s="11"/>
      <c r="BJ192" s="12"/>
      <c r="BK192" s="12"/>
      <c r="BL192" s="12"/>
      <c r="BM192" s="12"/>
      <c r="BN192" s="8"/>
      <c r="BO192" s="11"/>
      <c r="BP192" s="12"/>
      <c r="BQ192" s="12"/>
      <c r="BR192" s="12"/>
      <c r="BS192" s="8"/>
      <c r="BT192" s="11"/>
      <c r="BU192" s="12"/>
      <c r="BV192" s="12"/>
      <c r="BW192" s="12"/>
      <c r="BX192" s="12"/>
    </row>
    <row r="193" spans="6:76" ht="12.75" x14ac:dyDescent="0.2">
      <c r="F193" s="2"/>
      <c r="G193" s="2"/>
      <c r="BA193" s="11"/>
      <c r="BJ193" s="12"/>
      <c r="BK193" s="12"/>
      <c r="BL193" s="12"/>
      <c r="BM193" s="12"/>
      <c r="BN193" s="8"/>
      <c r="BO193" s="11"/>
      <c r="BP193" s="12"/>
      <c r="BQ193" s="12"/>
      <c r="BR193" s="12"/>
      <c r="BS193" s="8"/>
      <c r="BT193" s="11"/>
      <c r="BU193" s="12"/>
      <c r="BV193" s="12"/>
      <c r="BW193" s="12"/>
      <c r="BX193" s="12"/>
    </row>
    <row r="194" spans="6:76" ht="12.75" x14ac:dyDescent="0.2">
      <c r="F194" s="2"/>
      <c r="G194" s="2"/>
      <c r="BA194" s="11"/>
      <c r="BJ194" s="12"/>
      <c r="BK194" s="12"/>
      <c r="BL194" s="12"/>
      <c r="BM194" s="12"/>
      <c r="BN194" s="8"/>
      <c r="BO194" s="11"/>
      <c r="BP194" s="12"/>
      <c r="BQ194" s="12"/>
      <c r="BR194" s="12"/>
      <c r="BS194" s="8"/>
      <c r="BT194" s="11"/>
      <c r="BU194" s="12"/>
      <c r="BV194" s="12"/>
      <c r="BW194" s="12"/>
      <c r="BX194" s="12"/>
    </row>
    <row r="195" spans="6:76" ht="12.75" x14ac:dyDescent="0.2">
      <c r="F195" s="2"/>
      <c r="G195" s="2"/>
      <c r="BA195" s="11"/>
      <c r="BJ195" s="12"/>
      <c r="BK195" s="12"/>
      <c r="BL195" s="12"/>
      <c r="BM195" s="12"/>
      <c r="BN195" s="8"/>
      <c r="BO195" s="11"/>
      <c r="BP195" s="12"/>
      <c r="BQ195" s="12"/>
      <c r="BR195" s="12"/>
      <c r="BS195" s="8"/>
      <c r="BT195" s="11"/>
      <c r="BU195" s="12"/>
      <c r="BV195" s="12"/>
      <c r="BW195" s="12"/>
      <c r="BX195" s="12"/>
    </row>
    <row r="196" spans="6:76" ht="12.75" x14ac:dyDescent="0.2">
      <c r="F196" s="2"/>
      <c r="G196" s="2"/>
      <c r="BA196" s="11"/>
      <c r="BJ196" s="12"/>
      <c r="BK196" s="12"/>
      <c r="BL196" s="12"/>
      <c r="BM196" s="12"/>
      <c r="BN196" s="8"/>
      <c r="BO196" s="11"/>
      <c r="BP196" s="12"/>
      <c r="BQ196" s="12"/>
      <c r="BR196" s="12"/>
      <c r="BS196" s="8"/>
      <c r="BT196" s="11"/>
      <c r="BU196" s="12"/>
      <c r="BV196" s="12"/>
      <c r="BW196" s="12"/>
      <c r="BX196" s="12"/>
    </row>
    <row r="197" spans="6:76" ht="12.75" x14ac:dyDescent="0.2">
      <c r="F197" s="2"/>
      <c r="G197" s="2"/>
      <c r="BA197" s="11"/>
      <c r="BJ197" s="12"/>
      <c r="BK197" s="12"/>
      <c r="BL197" s="12"/>
      <c r="BM197" s="12"/>
      <c r="BN197" s="8"/>
      <c r="BO197" s="11"/>
      <c r="BP197" s="12"/>
      <c r="BQ197" s="12"/>
      <c r="BR197" s="12"/>
      <c r="BS197" s="8"/>
      <c r="BT197" s="11"/>
      <c r="BU197" s="12"/>
      <c r="BV197" s="12"/>
      <c r="BW197" s="12"/>
      <c r="BX197" s="12"/>
    </row>
    <row r="198" spans="6:76" ht="12.75" x14ac:dyDescent="0.2">
      <c r="F198" s="2"/>
      <c r="G198" s="2"/>
      <c r="BA198" s="11"/>
      <c r="BJ198" s="12"/>
      <c r="BK198" s="12"/>
      <c r="BL198" s="12"/>
      <c r="BM198" s="12"/>
      <c r="BN198" s="8"/>
      <c r="BO198" s="11"/>
      <c r="BP198" s="12"/>
      <c r="BQ198" s="12"/>
      <c r="BR198" s="12"/>
      <c r="BS198" s="8"/>
      <c r="BT198" s="11"/>
      <c r="BU198" s="12"/>
      <c r="BV198" s="12"/>
      <c r="BW198" s="12"/>
      <c r="BX198" s="12"/>
    </row>
    <row r="199" spans="6:76" ht="12.75" x14ac:dyDescent="0.2">
      <c r="F199" s="2"/>
      <c r="G199" s="2"/>
      <c r="BA199" s="11"/>
      <c r="BJ199" s="12"/>
      <c r="BK199" s="12"/>
      <c r="BL199" s="12"/>
      <c r="BM199" s="12"/>
      <c r="BN199" s="8"/>
      <c r="BO199" s="11"/>
      <c r="BP199" s="12"/>
      <c r="BQ199" s="12"/>
      <c r="BR199" s="12"/>
      <c r="BS199" s="8"/>
      <c r="BT199" s="11"/>
      <c r="BU199" s="12"/>
      <c r="BV199" s="12"/>
      <c r="BW199" s="12"/>
      <c r="BX199" s="12"/>
    </row>
    <row r="200" spans="6:76" ht="12.75" x14ac:dyDescent="0.2">
      <c r="F200" s="2"/>
      <c r="G200" s="2"/>
      <c r="BA200" s="11"/>
      <c r="BJ200" s="12"/>
      <c r="BK200" s="12"/>
      <c r="BL200" s="12"/>
      <c r="BM200" s="12"/>
      <c r="BN200" s="8"/>
      <c r="BO200" s="11"/>
      <c r="BP200" s="12"/>
      <c r="BQ200" s="12"/>
      <c r="BR200" s="12"/>
      <c r="BS200" s="8"/>
      <c r="BT200" s="11"/>
      <c r="BU200" s="12"/>
      <c r="BV200" s="12"/>
      <c r="BW200" s="12"/>
      <c r="BX200" s="12"/>
    </row>
    <row r="201" spans="6:76" ht="12.75" x14ac:dyDescent="0.2">
      <c r="F201" s="2"/>
      <c r="G201" s="2"/>
      <c r="BA201" s="11"/>
      <c r="BJ201" s="12"/>
      <c r="BK201" s="12"/>
      <c r="BL201" s="12"/>
      <c r="BM201" s="12"/>
      <c r="BN201" s="8"/>
      <c r="BO201" s="11"/>
      <c r="BP201" s="12"/>
      <c r="BQ201" s="12"/>
      <c r="BR201" s="12"/>
      <c r="BS201" s="8"/>
      <c r="BT201" s="11"/>
      <c r="BU201" s="12"/>
      <c r="BV201" s="12"/>
      <c r="BW201" s="12"/>
      <c r="BX201" s="12"/>
    </row>
    <row r="202" spans="6:76" ht="12.75" x14ac:dyDescent="0.2">
      <c r="F202" s="2"/>
      <c r="G202" s="2"/>
      <c r="BA202" s="11"/>
      <c r="BJ202" s="12"/>
      <c r="BK202" s="12"/>
      <c r="BL202" s="12"/>
      <c r="BM202" s="12"/>
      <c r="BN202" s="8"/>
      <c r="BO202" s="11"/>
      <c r="BP202" s="12"/>
      <c r="BQ202" s="12"/>
      <c r="BR202" s="12"/>
      <c r="BS202" s="8"/>
      <c r="BT202" s="11"/>
      <c r="BU202" s="12"/>
      <c r="BV202" s="12"/>
      <c r="BW202" s="12"/>
      <c r="BX202" s="12"/>
    </row>
    <row r="203" spans="6:76" ht="12.75" x14ac:dyDescent="0.2">
      <c r="F203" s="2"/>
      <c r="G203" s="2"/>
      <c r="BA203" s="11"/>
      <c r="BJ203" s="12"/>
      <c r="BK203" s="12"/>
      <c r="BL203" s="12"/>
      <c r="BM203" s="12"/>
      <c r="BN203" s="8"/>
      <c r="BO203" s="11"/>
      <c r="BP203" s="12"/>
      <c r="BQ203" s="12"/>
      <c r="BR203" s="12"/>
      <c r="BS203" s="8"/>
      <c r="BT203" s="11"/>
      <c r="BU203" s="12"/>
      <c r="BV203" s="12"/>
      <c r="BW203" s="12"/>
      <c r="BX203" s="12"/>
    </row>
    <row r="204" spans="6:76" ht="12.75" x14ac:dyDescent="0.2">
      <c r="F204" s="2"/>
      <c r="G204" s="2"/>
      <c r="BA204" s="11"/>
      <c r="BJ204" s="12"/>
      <c r="BK204" s="12"/>
      <c r="BL204" s="12"/>
      <c r="BM204" s="12"/>
      <c r="BN204" s="8"/>
      <c r="BO204" s="11"/>
      <c r="BP204" s="12"/>
      <c r="BQ204" s="12"/>
      <c r="BR204" s="12"/>
      <c r="BS204" s="8"/>
      <c r="BT204" s="11"/>
      <c r="BU204" s="12"/>
      <c r="BV204" s="12"/>
      <c r="BW204" s="12"/>
      <c r="BX204" s="12"/>
    </row>
    <row r="205" spans="6:76" ht="12.75" x14ac:dyDescent="0.2">
      <c r="F205" s="2"/>
      <c r="G205" s="2"/>
      <c r="BA205" s="11"/>
      <c r="BJ205" s="12"/>
      <c r="BK205" s="12"/>
      <c r="BL205" s="12"/>
      <c r="BM205" s="12"/>
      <c r="BN205" s="8"/>
      <c r="BO205" s="11"/>
      <c r="BP205" s="12"/>
      <c r="BQ205" s="12"/>
      <c r="BR205" s="12"/>
      <c r="BS205" s="8"/>
      <c r="BT205" s="11"/>
      <c r="BU205" s="12"/>
      <c r="BV205" s="12"/>
      <c r="BW205" s="12"/>
      <c r="BX205" s="12"/>
    </row>
    <row r="206" spans="6:76" ht="12.75" x14ac:dyDescent="0.2">
      <c r="F206" s="2"/>
      <c r="G206" s="2"/>
      <c r="BA206" s="11"/>
      <c r="BJ206" s="12"/>
      <c r="BK206" s="12"/>
      <c r="BL206" s="12"/>
      <c r="BM206" s="12"/>
      <c r="BN206" s="8"/>
      <c r="BO206" s="11"/>
      <c r="BP206" s="12"/>
      <c r="BQ206" s="12"/>
      <c r="BR206" s="12"/>
      <c r="BS206" s="8"/>
      <c r="BT206" s="11"/>
      <c r="BU206" s="12"/>
      <c r="BV206" s="12"/>
      <c r="BW206" s="12"/>
      <c r="BX206" s="12"/>
    </row>
    <row r="207" spans="6:76" ht="12.75" x14ac:dyDescent="0.2">
      <c r="F207" s="2"/>
      <c r="G207" s="2"/>
      <c r="BA207" s="11"/>
      <c r="BJ207" s="12"/>
      <c r="BK207" s="12"/>
      <c r="BL207" s="12"/>
      <c r="BM207" s="12"/>
      <c r="BN207" s="8"/>
      <c r="BO207" s="11"/>
      <c r="BP207" s="12"/>
      <c r="BQ207" s="12"/>
      <c r="BR207" s="12"/>
      <c r="BS207" s="8"/>
      <c r="BT207" s="11"/>
      <c r="BU207" s="12"/>
      <c r="BV207" s="12"/>
      <c r="BW207" s="12"/>
      <c r="BX207" s="12"/>
    </row>
    <row r="208" spans="6:76" ht="12.75" x14ac:dyDescent="0.2">
      <c r="F208" s="2"/>
      <c r="G208" s="2"/>
      <c r="BA208" s="11"/>
      <c r="BJ208" s="12"/>
      <c r="BK208" s="12"/>
      <c r="BL208" s="12"/>
      <c r="BM208" s="12"/>
      <c r="BN208" s="8"/>
      <c r="BO208" s="11"/>
      <c r="BP208" s="12"/>
      <c r="BQ208" s="12"/>
      <c r="BR208" s="12"/>
      <c r="BS208" s="8"/>
      <c r="BT208" s="11"/>
      <c r="BU208" s="12"/>
      <c r="BV208" s="12"/>
      <c r="BW208" s="12"/>
      <c r="BX208" s="12"/>
    </row>
    <row r="209" spans="6:76" ht="12.75" x14ac:dyDescent="0.2">
      <c r="F209" s="2"/>
      <c r="G209" s="2"/>
      <c r="BA209" s="11"/>
      <c r="BJ209" s="12"/>
      <c r="BK209" s="12"/>
      <c r="BL209" s="12"/>
      <c r="BM209" s="12"/>
      <c r="BN209" s="8"/>
      <c r="BO209" s="11"/>
      <c r="BP209" s="12"/>
      <c r="BQ209" s="12"/>
      <c r="BR209" s="12"/>
      <c r="BS209" s="8"/>
      <c r="BT209" s="11"/>
      <c r="BU209" s="12"/>
      <c r="BV209" s="12"/>
      <c r="BW209" s="12"/>
      <c r="BX209" s="12"/>
    </row>
    <row r="210" spans="6:76" ht="12.75" x14ac:dyDescent="0.2">
      <c r="F210" s="2"/>
      <c r="G210" s="2"/>
      <c r="BA210" s="11"/>
      <c r="BJ210" s="12"/>
      <c r="BK210" s="12"/>
      <c r="BL210" s="12"/>
      <c r="BM210" s="12"/>
      <c r="BN210" s="8"/>
      <c r="BO210" s="11"/>
      <c r="BP210" s="12"/>
      <c r="BQ210" s="12"/>
      <c r="BR210" s="12"/>
      <c r="BS210" s="8"/>
      <c r="BT210" s="11"/>
      <c r="BU210" s="12"/>
      <c r="BV210" s="12"/>
      <c r="BW210" s="12"/>
      <c r="BX210" s="12"/>
    </row>
    <row r="211" spans="6:76" ht="12.75" x14ac:dyDescent="0.2">
      <c r="F211" s="2"/>
      <c r="G211" s="2"/>
      <c r="BA211" s="11"/>
      <c r="BJ211" s="12"/>
      <c r="BK211" s="12"/>
      <c r="BL211" s="12"/>
      <c r="BM211" s="12"/>
      <c r="BN211" s="8"/>
      <c r="BO211" s="11"/>
      <c r="BP211" s="12"/>
      <c r="BQ211" s="12"/>
      <c r="BR211" s="12"/>
      <c r="BS211" s="8"/>
      <c r="BT211" s="11"/>
      <c r="BU211" s="12"/>
      <c r="BV211" s="12"/>
      <c r="BW211" s="12"/>
      <c r="BX211" s="12"/>
    </row>
    <row r="212" spans="6:76" ht="12.75" x14ac:dyDescent="0.2">
      <c r="F212" s="2"/>
      <c r="G212" s="2"/>
      <c r="BA212" s="11"/>
      <c r="BJ212" s="12"/>
      <c r="BK212" s="12"/>
      <c r="BL212" s="12"/>
      <c r="BM212" s="12"/>
      <c r="BN212" s="8"/>
      <c r="BO212" s="11"/>
      <c r="BP212" s="12"/>
      <c r="BQ212" s="12"/>
      <c r="BR212" s="12"/>
      <c r="BS212" s="8"/>
      <c r="BT212" s="11"/>
      <c r="BU212" s="12"/>
      <c r="BV212" s="12"/>
      <c r="BW212" s="12"/>
      <c r="BX212" s="12"/>
    </row>
    <row r="213" spans="6:76" ht="12.75" x14ac:dyDescent="0.2">
      <c r="F213" s="2"/>
      <c r="G213" s="2"/>
      <c r="BA213" s="11"/>
      <c r="BJ213" s="12"/>
      <c r="BK213" s="12"/>
      <c r="BL213" s="12"/>
      <c r="BM213" s="12"/>
      <c r="BN213" s="8"/>
      <c r="BO213" s="11"/>
      <c r="BP213" s="12"/>
      <c r="BQ213" s="12"/>
      <c r="BR213" s="12"/>
      <c r="BS213" s="8"/>
      <c r="BT213" s="11"/>
      <c r="BU213" s="12"/>
      <c r="BV213" s="12"/>
      <c r="BW213" s="12"/>
      <c r="BX213" s="12"/>
    </row>
    <row r="214" spans="6:76" ht="12.75" x14ac:dyDescent="0.2">
      <c r="F214" s="2"/>
      <c r="G214" s="2"/>
      <c r="BA214" s="11"/>
      <c r="BJ214" s="12"/>
      <c r="BK214" s="12"/>
      <c r="BL214" s="12"/>
      <c r="BM214" s="12"/>
      <c r="BN214" s="8"/>
      <c r="BO214" s="11"/>
      <c r="BP214" s="12"/>
      <c r="BQ214" s="12"/>
      <c r="BR214" s="12"/>
      <c r="BS214" s="8"/>
      <c r="BT214" s="11"/>
      <c r="BU214" s="12"/>
      <c r="BV214" s="12"/>
      <c r="BW214" s="12"/>
      <c r="BX214" s="12"/>
    </row>
    <row r="215" spans="6:76" ht="12.75" x14ac:dyDescent="0.2">
      <c r="F215" s="2"/>
      <c r="G215" s="2"/>
      <c r="BA215" s="11"/>
      <c r="BJ215" s="12"/>
      <c r="BK215" s="12"/>
      <c r="BL215" s="12"/>
      <c r="BM215" s="12"/>
      <c r="BN215" s="8"/>
      <c r="BO215" s="11"/>
      <c r="BP215" s="12"/>
      <c r="BQ215" s="12"/>
      <c r="BR215" s="12"/>
      <c r="BS215" s="8"/>
      <c r="BT215" s="11"/>
      <c r="BU215" s="12"/>
      <c r="BV215" s="12"/>
      <c r="BW215" s="12"/>
      <c r="BX215" s="12"/>
    </row>
    <row r="216" spans="6:76" ht="12.75" x14ac:dyDescent="0.2">
      <c r="F216" s="2"/>
      <c r="G216" s="2"/>
      <c r="BA216" s="11"/>
      <c r="BJ216" s="12"/>
      <c r="BK216" s="12"/>
      <c r="BL216" s="12"/>
      <c r="BM216" s="12"/>
      <c r="BN216" s="8"/>
      <c r="BO216" s="11"/>
      <c r="BP216" s="12"/>
      <c r="BQ216" s="12"/>
      <c r="BR216" s="12"/>
      <c r="BS216" s="8"/>
      <c r="BT216" s="11"/>
      <c r="BU216" s="12"/>
      <c r="BV216" s="12"/>
      <c r="BW216" s="12"/>
      <c r="BX216" s="12"/>
    </row>
    <row r="217" spans="6:76" ht="12.75" x14ac:dyDescent="0.2">
      <c r="F217" s="2"/>
      <c r="G217" s="2"/>
      <c r="BA217" s="11"/>
      <c r="BJ217" s="12"/>
      <c r="BK217" s="12"/>
      <c r="BL217" s="12"/>
      <c r="BM217" s="12"/>
      <c r="BN217" s="8"/>
      <c r="BO217" s="11"/>
      <c r="BP217" s="12"/>
      <c r="BQ217" s="12"/>
      <c r="BR217" s="12"/>
      <c r="BS217" s="8"/>
      <c r="BT217" s="11"/>
      <c r="BU217" s="12"/>
      <c r="BV217" s="12"/>
      <c r="BW217" s="12"/>
      <c r="BX217" s="12"/>
    </row>
    <row r="218" spans="6:76" ht="12.75" x14ac:dyDescent="0.2">
      <c r="F218" s="2"/>
      <c r="G218" s="2"/>
      <c r="BA218" s="11"/>
      <c r="BJ218" s="12"/>
      <c r="BK218" s="12"/>
      <c r="BL218" s="12"/>
      <c r="BM218" s="12"/>
      <c r="BN218" s="8"/>
      <c r="BO218" s="11"/>
      <c r="BP218" s="12"/>
      <c r="BQ218" s="12"/>
      <c r="BR218" s="12"/>
      <c r="BS218" s="8"/>
      <c r="BT218" s="11"/>
      <c r="BU218" s="12"/>
      <c r="BV218" s="12"/>
      <c r="BW218" s="12"/>
      <c r="BX218" s="12"/>
    </row>
    <row r="219" spans="6:76" ht="12.75" x14ac:dyDescent="0.2">
      <c r="F219" s="2"/>
      <c r="G219" s="2"/>
      <c r="BA219" s="11"/>
      <c r="BJ219" s="12"/>
      <c r="BK219" s="12"/>
      <c r="BL219" s="12"/>
      <c r="BM219" s="12"/>
      <c r="BN219" s="8"/>
      <c r="BO219" s="11"/>
      <c r="BP219" s="12"/>
      <c r="BQ219" s="12"/>
      <c r="BR219" s="12"/>
      <c r="BS219" s="8"/>
      <c r="BT219" s="11"/>
      <c r="BU219" s="12"/>
      <c r="BV219" s="12"/>
      <c r="BW219" s="12"/>
      <c r="BX219" s="12"/>
    </row>
    <row r="220" spans="6:76" ht="12.75" x14ac:dyDescent="0.2">
      <c r="F220" s="2"/>
      <c r="G220" s="2"/>
      <c r="BA220" s="11"/>
      <c r="BJ220" s="12"/>
      <c r="BK220" s="12"/>
      <c r="BL220" s="12"/>
      <c r="BM220" s="12"/>
      <c r="BN220" s="8"/>
      <c r="BO220" s="11"/>
      <c r="BP220" s="12"/>
      <c r="BQ220" s="12"/>
      <c r="BR220" s="12"/>
      <c r="BS220" s="8"/>
      <c r="BT220" s="11"/>
      <c r="BU220" s="12"/>
      <c r="BV220" s="12"/>
      <c r="BW220" s="12"/>
      <c r="BX220" s="12"/>
    </row>
    <row r="221" spans="6:76" ht="12.75" x14ac:dyDescent="0.2">
      <c r="F221" s="2"/>
      <c r="G221" s="2"/>
      <c r="BA221" s="11"/>
      <c r="BJ221" s="12"/>
      <c r="BK221" s="12"/>
      <c r="BL221" s="12"/>
      <c r="BM221" s="12"/>
      <c r="BN221" s="8"/>
      <c r="BO221" s="11"/>
      <c r="BP221" s="12"/>
      <c r="BQ221" s="12"/>
      <c r="BR221" s="12"/>
      <c r="BS221" s="8"/>
      <c r="BT221" s="11"/>
      <c r="BU221" s="12"/>
      <c r="BV221" s="12"/>
      <c r="BW221" s="12"/>
      <c r="BX221" s="12"/>
    </row>
    <row r="222" spans="6:76" ht="12.75" x14ac:dyDescent="0.2">
      <c r="F222" s="2"/>
      <c r="G222" s="2"/>
      <c r="BA222" s="11"/>
      <c r="BJ222" s="12"/>
      <c r="BK222" s="12"/>
      <c r="BL222" s="12"/>
      <c r="BM222" s="12"/>
      <c r="BN222" s="8"/>
      <c r="BO222" s="11"/>
      <c r="BP222" s="12"/>
      <c r="BQ222" s="12"/>
      <c r="BR222" s="12"/>
      <c r="BS222" s="8"/>
      <c r="BT222" s="11"/>
      <c r="BU222" s="12"/>
      <c r="BV222" s="12"/>
      <c r="BW222" s="12"/>
      <c r="BX222" s="12"/>
    </row>
    <row r="223" spans="6:76" ht="12.75" x14ac:dyDescent="0.2">
      <c r="F223" s="2"/>
      <c r="G223" s="2"/>
      <c r="BA223" s="11"/>
      <c r="BJ223" s="12"/>
      <c r="BK223" s="12"/>
      <c r="BL223" s="12"/>
      <c r="BM223" s="12"/>
      <c r="BN223" s="8"/>
      <c r="BO223" s="11"/>
      <c r="BP223" s="12"/>
      <c r="BQ223" s="12"/>
      <c r="BR223" s="12"/>
      <c r="BS223" s="8"/>
      <c r="BT223" s="11"/>
      <c r="BU223" s="12"/>
      <c r="BV223" s="12"/>
      <c r="BW223" s="12"/>
      <c r="BX223" s="12"/>
    </row>
    <row r="224" spans="6:76" ht="12.75" x14ac:dyDescent="0.2">
      <c r="F224" s="2"/>
      <c r="G224" s="2"/>
      <c r="BA224" s="11"/>
      <c r="BJ224" s="12"/>
      <c r="BK224" s="12"/>
      <c r="BL224" s="12"/>
      <c r="BM224" s="12"/>
      <c r="BN224" s="8"/>
      <c r="BO224" s="11"/>
      <c r="BP224" s="12"/>
      <c r="BQ224" s="12"/>
      <c r="BR224" s="12"/>
      <c r="BS224" s="8"/>
      <c r="BT224" s="11"/>
      <c r="BU224" s="12"/>
      <c r="BV224" s="12"/>
      <c r="BW224" s="12"/>
      <c r="BX224" s="12"/>
    </row>
    <row r="225" spans="6:76" ht="12.75" x14ac:dyDescent="0.2">
      <c r="F225" s="2"/>
      <c r="G225" s="2"/>
      <c r="BA225" s="11"/>
      <c r="BJ225" s="12"/>
      <c r="BK225" s="12"/>
      <c r="BL225" s="12"/>
      <c r="BM225" s="12"/>
      <c r="BN225" s="8"/>
      <c r="BO225" s="11"/>
      <c r="BP225" s="12"/>
      <c r="BQ225" s="12"/>
      <c r="BR225" s="12"/>
      <c r="BS225" s="8"/>
      <c r="BT225" s="11"/>
      <c r="BU225" s="12"/>
      <c r="BV225" s="12"/>
      <c r="BW225" s="12"/>
      <c r="BX225" s="12"/>
    </row>
    <row r="226" spans="6:76" ht="12.75" x14ac:dyDescent="0.2">
      <c r="F226" s="2"/>
      <c r="G226" s="2"/>
      <c r="BA226" s="11"/>
      <c r="BJ226" s="12"/>
      <c r="BK226" s="12"/>
      <c r="BL226" s="12"/>
      <c r="BM226" s="12"/>
      <c r="BN226" s="8"/>
      <c r="BO226" s="11"/>
      <c r="BP226" s="12"/>
      <c r="BQ226" s="12"/>
      <c r="BR226" s="12"/>
      <c r="BS226" s="8"/>
      <c r="BT226" s="11"/>
      <c r="BU226" s="12"/>
      <c r="BV226" s="12"/>
      <c r="BW226" s="12"/>
      <c r="BX226" s="12"/>
    </row>
    <row r="227" spans="6:76" ht="12.75" x14ac:dyDescent="0.2">
      <c r="F227" s="2"/>
      <c r="G227" s="2"/>
      <c r="BA227" s="11"/>
      <c r="BJ227" s="12"/>
      <c r="BK227" s="12"/>
      <c r="BL227" s="12"/>
      <c r="BM227" s="12"/>
      <c r="BN227" s="8"/>
      <c r="BO227" s="11"/>
      <c r="BP227" s="12"/>
      <c r="BQ227" s="12"/>
      <c r="BR227" s="12"/>
      <c r="BS227" s="8"/>
      <c r="BT227" s="11"/>
      <c r="BU227" s="12"/>
      <c r="BV227" s="12"/>
      <c r="BW227" s="12"/>
      <c r="BX227" s="12"/>
    </row>
    <row r="228" spans="6:76" ht="12.75" x14ac:dyDescent="0.2">
      <c r="F228" s="2"/>
      <c r="G228" s="2"/>
      <c r="BA228" s="11"/>
      <c r="BJ228" s="12"/>
      <c r="BK228" s="12"/>
      <c r="BL228" s="12"/>
      <c r="BM228" s="12"/>
      <c r="BN228" s="8"/>
      <c r="BO228" s="11"/>
      <c r="BP228" s="12"/>
      <c r="BQ228" s="12"/>
      <c r="BR228" s="12"/>
      <c r="BS228" s="8"/>
      <c r="BT228" s="11"/>
      <c r="BU228" s="12"/>
      <c r="BV228" s="12"/>
      <c r="BW228" s="12"/>
      <c r="BX228" s="12"/>
    </row>
    <row r="229" spans="6:76" ht="12.75" x14ac:dyDescent="0.2">
      <c r="F229" s="2"/>
      <c r="G229" s="2"/>
      <c r="BA229" s="11"/>
      <c r="BJ229" s="12"/>
      <c r="BK229" s="12"/>
      <c r="BL229" s="12"/>
      <c r="BM229" s="12"/>
      <c r="BN229" s="8"/>
      <c r="BO229" s="11"/>
      <c r="BP229" s="12"/>
      <c r="BQ229" s="12"/>
      <c r="BR229" s="12"/>
      <c r="BS229" s="8"/>
      <c r="BT229" s="11"/>
      <c r="BU229" s="12"/>
      <c r="BV229" s="12"/>
      <c r="BW229" s="12"/>
      <c r="BX229" s="12"/>
    </row>
    <row r="230" spans="6:76" ht="12.75" x14ac:dyDescent="0.2">
      <c r="F230" s="2"/>
      <c r="G230" s="2"/>
      <c r="BA230" s="11"/>
      <c r="BJ230" s="12"/>
      <c r="BK230" s="12"/>
      <c r="BL230" s="12"/>
      <c r="BM230" s="12"/>
      <c r="BN230" s="8"/>
      <c r="BO230" s="11"/>
      <c r="BP230" s="12"/>
      <c r="BQ230" s="12"/>
      <c r="BR230" s="12"/>
      <c r="BS230" s="8"/>
      <c r="BT230" s="11"/>
      <c r="BU230" s="12"/>
      <c r="BV230" s="12"/>
      <c r="BW230" s="12"/>
      <c r="BX230" s="12"/>
    </row>
    <row r="231" spans="6:76" ht="12.75" x14ac:dyDescent="0.2">
      <c r="F231" s="2"/>
      <c r="G231" s="2"/>
      <c r="BA231" s="11"/>
      <c r="BJ231" s="12"/>
      <c r="BK231" s="12"/>
      <c r="BL231" s="12"/>
      <c r="BM231" s="12"/>
      <c r="BN231" s="8"/>
      <c r="BO231" s="11"/>
      <c r="BP231" s="12"/>
      <c r="BQ231" s="12"/>
      <c r="BR231" s="12"/>
      <c r="BS231" s="8"/>
      <c r="BT231" s="11"/>
      <c r="BU231" s="12"/>
      <c r="BV231" s="12"/>
      <c r="BW231" s="12"/>
      <c r="BX231" s="12"/>
    </row>
    <row r="232" spans="6:76" ht="12.75" x14ac:dyDescent="0.2">
      <c r="F232" s="2"/>
      <c r="G232" s="2"/>
      <c r="BA232" s="11"/>
      <c r="BJ232" s="12"/>
      <c r="BK232" s="12"/>
      <c r="BL232" s="12"/>
      <c r="BM232" s="12"/>
      <c r="BN232" s="8"/>
      <c r="BO232" s="11"/>
      <c r="BP232" s="12"/>
      <c r="BQ232" s="12"/>
      <c r="BR232" s="12"/>
      <c r="BS232" s="8"/>
      <c r="BT232" s="11"/>
      <c r="BU232" s="12"/>
      <c r="BV232" s="12"/>
      <c r="BW232" s="12"/>
      <c r="BX232" s="12"/>
    </row>
    <row r="233" spans="6:76" ht="12.75" x14ac:dyDescent="0.2">
      <c r="F233" s="2"/>
      <c r="G233" s="2"/>
      <c r="BA233" s="11"/>
      <c r="BJ233" s="12"/>
      <c r="BK233" s="12"/>
      <c r="BL233" s="12"/>
      <c r="BM233" s="12"/>
      <c r="BN233" s="8"/>
      <c r="BO233" s="11"/>
      <c r="BP233" s="12"/>
      <c r="BQ233" s="12"/>
      <c r="BR233" s="12"/>
      <c r="BS233" s="8"/>
      <c r="BT233" s="11"/>
      <c r="BU233" s="12"/>
      <c r="BV233" s="12"/>
      <c r="BW233" s="12"/>
      <c r="BX233" s="12"/>
    </row>
    <row r="234" spans="6:76" ht="12.75" x14ac:dyDescent="0.2">
      <c r="F234" s="2"/>
      <c r="G234" s="2"/>
      <c r="BA234" s="11"/>
      <c r="BJ234" s="12"/>
      <c r="BK234" s="12"/>
      <c r="BL234" s="12"/>
      <c r="BM234" s="12"/>
      <c r="BN234" s="8"/>
      <c r="BO234" s="11"/>
      <c r="BP234" s="12"/>
      <c r="BQ234" s="12"/>
      <c r="BR234" s="12"/>
      <c r="BS234" s="8"/>
      <c r="BT234" s="11"/>
      <c r="BU234" s="12"/>
      <c r="BV234" s="12"/>
      <c r="BW234" s="12"/>
      <c r="BX234" s="12"/>
    </row>
    <row r="235" spans="6:76" ht="12.75" x14ac:dyDescent="0.2">
      <c r="F235" s="2"/>
      <c r="G235" s="2"/>
      <c r="BA235" s="11"/>
      <c r="BJ235" s="12"/>
      <c r="BK235" s="12"/>
      <c r="BL235" s="12"/>
      <c r="BM235" s="12"/>
      <c r="BN235" s="8"/>
      <c r="BO235" s="11"/>
      <c r="BP235" s="12"/>
      <c r="BQ235" s="12"/>
      <c r="BR235" s="12"/>
      <c r="BS235" s="8"/>
      <c r="BT235" s="11"/>
      <c r="BU235" s="12"/>
      <c r="BV235" s="12"/>
      <c r="BW235" s="12"/>
      <c r="BX235" s="12"/>
    </row>
    <row r="236" spans="6:76" ht="12.75" x14ac:dyDescent="0.2">
      <c r="F236" s="2"/>
      <c r="G236" s="2"/>
      <c r="BA236" s="11"/>
      <c r="BJ236" s="12"/>
      <c r="BK236" s="12"/>
      <c r="BL236" s="12"/>
      <c r="BM236" s="12"/>
      <c r="BN236" s="8"/>
      <c r="BO236" s="11"/>
      <c r="BP236" s="12"/>
      <c r="BQ236" s="12"/>
      <c r="BR236" s="12"/>
      <c r="BS236" s="8"/>
      <c r="BT236" s="11"/>
      <c r="BU236" s="12"/>
      <c r="BV236" s="12"/>
      <c r="BW236" s="12"/>
      <c r="BX236" s="12"/>
    </row>
    <row r="237" spans="6:76" ht="12.75" x14ac:dyDescent="0.2">
      <c r="F237" s="2"/>
      <c r="G237" s="2"/>
      <c r="BA237" s="11"/>
      <c r="BJ237" s="12"/>
      <c r="BK237" s="12"/>
      <c r="BL237" s="12"/>
      <c r="BM237" s="12"/>
      <c r="BN237" s="8"/>
      <c r="BO237" s="11"/>
      <c r="BP237" s="12"/>
      <c r="BQ237" s="12"/>
      <c r="BR237" s="12"/>
      <c r="BS237" s="8"/>
      <c r="BT237" s="11"/>
      <c r="BU237" s="12"/>
      <c r="BV237" s="12"/>
      <c r="BW237" s="12"/>
      <c r="BX237" s="12"/>
    </row>
    <row r="238" spans="6:76" ht="12.75" x14ac:dyDescent="0.2">
      <c r="F238" s="2"/>
      <c r="G238" s="2"/>
      <c r="BA238" s="11"/>
      <c r="BJ238" s="12"/>
      <c r="BK238" s="12"/>
      <c r="BL238" s="12"/>
      <c r="BM238" s="12"/>
      <c r="BN238" s="8"/>
      <c r="BO238" s="11"/>
      <c r="BP238" s="12"/>
      <c r="BQ238" s="12"/>
      <c r="BR238" s="12"/>
      <c r="BS238" s="8"/>
      <c r="BT238" s="11"/>
      <c r="BU238" s="12"/>
      <c r="BV238" s="12"/>
      <c r="BW238" s="12"/>
      <c r="BX238" s="12"/>
    </row>
    <row r="239" spans="6:76" ht="12.75" x14ac:dyDescent="0.2">
      <c r="F239" s="2"/>
      <c r="G239" s="2"/>
      <c r="BA239" s="11"/>
      <c r="BJ239" s="12"/>
      <c r="BK239" s="12"/>
      <c r="BL239" s="12"/>
      <c r="BM239" s="12"/>
      <c r="BN239" s="8"/>
      <c r="BO239" s="11"/>
      <c r="BP239" s="12"/>
      <c r="BQ239" s="12"/>
      <c r="BR239" s="12"/>
      <c r="BS239" s="8"/>
      <c r="BT239" s="11"/>
      <c r="BU239" s="12"/>
      <c r="BV239" s="12"/>
      <c r="BW239" s="12"/>
      <c r="BX239" s="12"/>
    </row>
    <row r="240" spans="6:76" ht="12.75" x14ac:dyDescent="0.2">
      <c r="F240" s="2"/>
      <c r="G240" s="2"/>
      <c r="BA240" s="11"/>
      <c r="BJ240" s="12"/>
      <c r="BK240" s="12"/>
      <c r="BL240" s="12"/>
      <c r="BM240" s="12"/>
      <c r="BN240" s="8"/>
      <c r="BO240" s="11"/>
      <c r="BP240" s="12"/>
      <c r="BQ240" s="12"/>
      <c r="BR240" s="12"/>
      <c r="BS240" s="8"/>
      <c r="BT240" s="11"/>
      <c r="BU240" s="12"/>
      <c r="BV240" s="12"/>
      <c r="BW240" s="12"/>
      <c r="BX240" s="12"/>
    </row>
    <row r="241" spans="6:76" ht="12.75" x14ac:dyDescent="0.2">
      <c r="F241" s="2"/>
      <c r="G241" s="2"/>
      <c r="BA241" s="11"/>
      <c r="BJ241" s="12"/>
      <c r="BK241" s="12"/>
      <c r="BL241" s="12"/>
      <c r="BM241" s="12"/>
      <c r="BN241" s="8"/>
      <c r="BO241" s="11"/>
      <c r="BP241" s="12"/>
      <c r="BQ241" s="12"/>
      <c r="BR241" s="12"/>
      <c r="BS241" s="8"/>
      <c r="BT241" s="11"/>
      <c r="BU241" s="12"/>
      <c r="BV241" s="12"/>
      <c r="BW241" s="12"/>
      <c r="BX241" s="12"/>
    </row>
    <row r="242" spans="6:76" ht="12.75" x14ac:dyDescent="0.2">
      <c r="F242" s="2"/>
      <c r="G242" s="2"/>
      <c r="BA242" s="11"/>
      <c r="BJ242" s="12"/>
      <c r="BK242" s="12"/>
      <c r="BL242" s="12"/>
      <c r="BM242" s="12"/>
      <c r="BN242" s="8"/>
      <c r="BO242" s="11"/>
      <c r="BP242" s="12"/>
      <c r="BQ242" s="12"/>
      <c r="BR242" s="12"/>
      <c r="BS242" s="8"/>
      <c r="BT242" s="11"/>
      <c r="BU242" s="12"/>
      <c r="BV242" s="12"/>
      <c r="BW242" s="12"/>
      <c r="BX242" s="12"/>
    </row>
    <row r="243" spans="6:76" ht="12.75" x14ac:dyDescent="0.2">
      <c r="F243" s="2"/>
      <c r="G243" s="2"/>
      <c r="BA243" s="11"/>
      <c r="BJ243" s="12"/>
      <c r="BK243" s="12"/>
      <c r="BL243" s="12"/>
      <c r="BM243" s="12"/>
      <c r="BN243" s="8"/>
      <c r="BO243" s="11"/>
      <c r="BP243" s="12"/>
      <c r="BQ243" s="12"/>
      <c r="BR243" s="12"/>
      <c r="BS243" s="8"/>
      <c r="BT243" s="11"/>
      <c r="BU243" s="12"/>
      <c r="BV243" s="12"/>
      <c r="BW243" s="12"/>
      <c r="BX243" s="12"/>
    </row>
    <row r="244" spans="6:76" ht="12.75" x14ac:dyDescent="0.2">
      <c r="F244" s="2"/>
      <c r="G244" s="2"/>
      <c r="BA244" s="11"/>
      <c r="BJ244" s="12"/>
      <c r="BK244" s="12"/>
      <c r="BL244" s="12"/>
      <c r="BM244" s="12"/>
      <c r="BN244" s="8"/>
      <c r="BO244" s="11"/>
      <c r="BP244" s="12"/>
      <c r="BQ244" s="12"/>
      <c r="BR244" s="12"/>
      <c r="BS244" s="8"/>
      <c r="BT244" s="11"/>
      <c r="BU244" s="12"/>
      <c r="BV244" s="12"/>
      <c r="BW244" s="12"/>
      <c r="BX244" s="12"/>
    </row>
    <row r="245" spans="6:76" ht="12.75" x14ac:dyDescent="0.2">
      <c r="F245" s="2"/>
      <c r="G245" s="2"/>
      <c r="BA245" s="11"/>
      <c r="BJ245" s="12"/>
      <c r="BK245" s="12"/>
      <c r="BL245" s="12"/>
      <c r="BM245" s="12"/>
      <c r="BN245" s="8"/>
      <c r="BO245" s="11"/>
      <c r="BP245" s="12"/>
      <c r="BQ245" s="12"/>
      <c r="BR245" s="12"/>
      <c r="BS245" s="8"/>
      <c r="BT245" s="11"/>
      <c r="BU245" s="12"/>
      <c r="BV245" s="12"/>
      <c r="BW245" s="12"/>
      <c r="BX245" s="12"/>
    </row>
    <row r="246" spans="6:76" ht="12.75" x14ac:dyDescent="0.2">
      <c r="F246" s="2"/>
      <c r="G246" s="2"/>
      <c r="BA246" s="11"/>
      <c r="BJ246" s="12"/>
      <c r="BK246" s="12"/>
      <c r="BL246" s="12"/>
      <c r="BM246" s="12"/>
      <c r="BN246" s="8"/>
      <c r="BO246" s="11"/>
      <c r="BP246" s="12"/>
      <c r="BQ246" s="12"/>
      <c r="BR246" s="12"/>
      <c r="BS246" s="8"/>
      <c r="BT246" s="11"/>
      <c r="BU246" s="12"/>
      <c r="BV246" s="12"/>
      <c r="BW246" s="12"/>
      <c r="BX246" s="12"/>
    </row>
    <row r="247" spans="6:76" ht="12.75" x14ac:dyDescent="0.2">
      <c r="F247" s="2"/>
      <c r="G247" s="2"/>
      <c r="BA247" s="11"/>
      <c r="BJ247" s="12"/>
      <c r="BK247" s="12"/>
      <c r="BL247" s="12"/>
      <c r="BM247" s="12"/>
      <c r="BN247" s="8"/>
      <c r="BO247" s="11"/>
      <c r="BP247" s="12"/>
      <c r="BQ247" s="12"/>
      <c r="BR247" s="12"/>
      <c r="BS247" s="8"/>
      <c r="BT247" s="11"/>
      <c r="BU247" s="12"/>
      <c r="BV247" s="12"/>
      <c r="BW247" s="12"/>
      <c r="BX247" s="12"/>
    </row>
    <row r="248" spans="6:76" ht="12.75" x14ac:dyDescent="0.2">
      <c r="F248" s="2"/>
      <c r="G248" s="2"/>
      <c r="BA248" s="11"/>
      <c r="BJ248" s="12"/>
      <c r="BK248" s="12"/>
      <c r="BL248" s="12"/>
      <c r="BM248" s="12"/>
      <c r="BN248" s="8"/>
      <c r="BO248" s="11"/>
      <c r="BP248" s="12"/>
      <c r="BQ248" s="12"/>
      <c r="BR248" s="12"/>
      <c r="BS248" s="8"/>
      <c r="BT248" s="11"/>
      <c r="BU248" s="12"/>
      <c r="BV248" s="12"/>
      <c r="BW248" s="12"/>
      <c r="BX248" s="12"/>
    </row>
    <row r="249" spans="6:76" ht="12.75" x14ac:dyDescent="0.2">
      <c r="F249" s="2"/>
      <c r="G249" s="2"/>
      <c r="BA249" s="11"/>
      <c r="BJ249" s="12"/>
      <c r="BK249" s="12"/>
      <c r="BL249" s="12"/>
      <c r="BM249" s="12"/>
      <c r="BN249" s="8"/>
      <c r="BO249" s="11"/>
      <c r="BP249" s="12"/>
      <c r="BQ249" s="12"/>
      <c r="BR249" s="12"/>
      <c r="BS249" s="8"/>
      <c r="BT249" s="11"/>
      <c r="BU249" s="12"/>
      <c r="BV249" s="12"/>
      <c r="BW249" s="12"/>
      <c r="BX249" s="12"/>
    </row>
    <row r="250" spans="6:76" ht="12.75" x14ac:dyDescent="0.2">
      <c r="F250" s="2"/>
      <c r="G250" s="2"/>
      <c r="BA250" s="11"/>
      <c r="BJ250" s="12"/>
      <c r="BK250" s="12"/>
      <c r="BL250" s="12"/>
      <c r="BM250" s="12"/>
      <c r="BN250" s="8"/>
      <c r="BO250" s="11"/>
      <c r="BP250" s="12"/>
      <c r="BQ250" s="12"/>
      <c r="BR250" s="12"/>
      <c r="BS250" s="8"/>
      <c r="BT250" s="11"/>
      <c r="BU250" s="12"/>
      <c r="BV250" s="12"/>
      <c r="BW250" s="12"/>
      <c r="BX250" s="12"/>
    </row>
    <row r="251" spans="6:76" ht="12.75" x14ac:dyDescent="0.2">
      <c r="F251" s="2"/>
      <c r="G251" s="2"/>
      <c r="BA251" s="11"/>
      <c r="BJ251" s="12"/>
      <c r="BK251" s="12"/>
      <c r="BL251" s="12"/>
      <c r="BM251" s="12"/>
      <c r="BN251" s="8"/>
      <c r="BO251" s="11"/>
      <c r="BP251" s="12"/>
      <c r="BQ251" s="12"/>
      <c r="BR251" s="12"/>
      <c r="BS251" s="8"/>
      <c r="BT251" s="11"/>
      <c r="BU251" s="12"/>
      <c r="BV251" s="12"/>
      <c r="BW251" s="12"/>
      <c r="BX251" s="12"/>
    </row>
    <row r="252" spans="6:76" ht="12.75" x14ac:dyDescent="0.2">
      <c r="F252" s="2"/>
      <c r="G252" s="2"/>
      <c r="BA252" s="11"/>
      <c r="BJ252" s="12"/>
      <c r="BK252" s="12"/>
      <c r="BL252" s="12"/>
      <c r="BM252" s="12"/>
      <c r="BN252" s="8"/>
      <c r="BO252" s="11"/>
      <c r="BP252" s="12"/>
      <c r="BQ252" s="12"/>
      <c r="BR252" s="12"/>
      <c r="BS252" s="8"/>
      <c r="BT252" s="11"/>
      <c r="BU252" s="12"/>
      <c r="BV252" s="12"/>
      <c r="BW252" s="12"/>
      <c r="BX252" s="12"/>
    </row>
    <row r="253" spans="6:76" ht="12.75" x14ac:dyDescent="0.2">
      <c r="F253" s="2"/>
      <c r="G253" s="2"/>
      <c r="BA253" s="11"/>
      <c r="BJ253" s="12"/>
      <c r="BK253" s="12"/>
      <c r="BL253" s="12"/>
      <c r="BM253" s="12"/>
      <c r="BN253" s="8"/>
      <c r="BO253" s="11"/>
      <c r="BP253" s="12"/>
      <c r="BQ253" s="12"/>
      <c r="BR253" s="12"/>
      <c r="BS253" s="8"/>
      <c r="BT253" s="11"/>
      <c r="BU253" s="12"/>
      <c r="BV253" s="12"/>
      <c r="BW253" s="12"/>
      <c r="BX253" s="12"/>
    </row>
    <row r="254" spans="6:76" ht="12.75" x14ac:dyDescent="0.2">
      <c r="F254" s="2"/>
      <c r="G254" s="2"/>
      <c r="BA254" s="11"/>
      <c r="BJ254" s="12"/>
      <c r="BK254" s="12"/>
      <c r="BL254" s="12"/>
      <c r="BM254" s="12"/>
      <c r="BN254" s="8"/>
      <c r="BO254" s="11"/>
      <c r="BP254" s="12"/>
      <c r="BQ254" s="12"/>
      <c r="BR254" s="12"/>
      <c r="BS254" s="8"/>
      <c r="BT254" s="11"/>
      <c r="BU254" s="12"/>
      <c r="BV254" s="12"/>
      <c r="BW254" s="12"/>
      <c r="BX254" s="12"/>
    </row>
    <row r="255" spans="6:76" ht="12.75" x14ac:dyDescent="0.2">
      <c r="F255" s="2"/>
      <c r="G255" s="2"/>
      <c r="BA255" s="11"/>
      <c r="BJ255" s="12"/>
      <c r="BK255" s="12"/>
      <c r="BL255" s="12"/>
      <c r="BM255" s="12"/>
      <c r="BN255" s="8"/>
      <c r="BO255" s="11"/>
      <c r="BP255" s="12"/>
      <c r="BQ255" s="12"/>
      <c r="BR255" s="12"/>
      <c r="BS255" s="8"/>
      <c r="BT255" s="11"/>
      <c r="BU255" s="12"/>
      <c r="BV255" s="12"/>
      <c r="BW255" s="12"/>
      <c r="BX255" s="12"/>
    </row>
    <row r="256" spans="6:76" ht="12.75" x14ac:dyDescent="0.2">
      <c r="F256" s="2"/>
      <c r="G256" s="2"/>
      <c r="BA256" s="11"/>
      <c r="BJ256" s="12"/>
      <c r="BK256" s="12"/>
      <c r="BL256" s="12"/>
      <c r="BM256" s="12"/>
      <c r="BN256" s="8"/>
      <c r="BO256" s="11"/>
      <c r="BP256" s="12"/>
      <c r="BQ256" s="12"/>
      <c r="BR256" s="12"/>
      <c r="BS256" s="8"/>
      <c r="BT256" s="11"/>
      <c r="BU256" s="12"/>
      <c r="BV256" s="12"/>
      <c r="BW256" s="12"/>
      <c r="BX256" s="12"/>
    </row>
    <row r="257" spans="6:76" ht="12.75" x14ac:dyDescent="0.2">
      <c r="F257" s="2"/>
      <c r="G257" s="2"/>
      <c r="BA257" s="11"/>
      <c r="BJ257" s="12"/>
      <c r="BK257" s="12"/>
      <c r="BL257" s="12"/>
      <c r="BM257" s="12"/>
      <c r="BN257" s="8"/>
      <c r="BO257" s="11"/>
      <c r="BP257" s="12"/>
      <c r="BQ257" s="12"/>
      <c r="BR257" s="12"/>
      <c r="BS257" s="8"/>
      <c r="BT257" s="11"/>
      <c r="BU257" s="12"/>
      <c r="BV257" s="12"/>
      <c r="BW257" s="12"/>
      <c r="BX257" s="12"/>
    </row>
    <row r="258" spans="6:76" ht="12.75" x14ac:dyDescent="0.2">
      <c r="F258" s="2"/>
      <c r="G258" s="2"/>
      <c r="BA258" s="11"/>
      <c r="BJ258" s="12"/>
      <c r="BK258" s="12"/>
      <c r="BL258" s="12"/>
      <c r="BM258" s="12"/>
      <c r="BN258" s="8"/>
      <c r="BO258" s="11"/>
      <c r="BP258" s="12"/>
      <c r="BQ258" s="12"/>
      <c r="BR258" s="12"/>
      <c r="BS258" s="8"/>
      <c r="BT258" s="11"/>
      <c r="BU258" s="12"/>
      <c r="BV258" s="12"/>
      <c r="BW258" s="12"/>
      <c r="BX258" s="12"/>
    </row>
    <row r="259" spans="6:76" ht="12.75" x14ac:dyDescent="0.2">
      <c r="F259" s="2"/>
      <c r="G259" s="2"/>
      <c r="BA259" s="11"/>
      <c r="BJ259" s="12"/>
      <c r="BK259" s="12"/>
      <c r="BL259" s="12"/>
      <c r="BM259" s="12"/>
      <c r="BN259" s="8"/>
      <c r="BO259" s="11"/>
      <c r="BP259" s="12"/>
      <c r="BQ259" s="12"/>
      <c r="BR259" s="12"/>
      <c r="BS259" s="8"/>
      <c r="BT259" s="11"/>
      <c r="BU259" s="12"/>
      <c r="BV259" s="12"/>
      <c r="BW259" s="12"/>
      <c r="BX259" s="12"/>
    </row>
    <row r="260" spans="6:76" ht="12.75" x14ac:dyDescent="0.2">
      <c r="F260" s="2"/>
      <c r="G260" s="2"/>
      <c r="BA260" s="11"/>
      <c r="BJ260" s="12"/>
      <c r="BK260" s="12"/>
      <c r="BL260" s="12"/>
      <c r="BM260" s="12"/>
      <c r="BN260" s="8"/>
      <c r="BO260" s="11"/>
      <c r="BP260" s="12"/>
      <c r="BQ260" s="12"/>
      <c r="BR260" s="12"/>
      <c r="BS260" s="8"/>
      <c r="BT260" s="11"/>
      <c r="BU260" s="12"/>
      <c r="BV260" s="12"/>
      <c r="BW260" s="12"/>
      <c r="BX260" s="12"/>
    </row>
    <row r="261" spans="6:76" ht="12.75" x14ac:dyDescent="0.2">
      <c r="F261" s="2"/>
      <c r="G261" s="2"/>
      <c r="BA261" s="11"/>
      <c r="BJ261" s="12"/>
      <c r="BK261" s="12"/>
      <c r="BL261" s="12"/>
      <c r="BM261" s="12"/>
      <c r="BN261" s="8"/>
      <c r="BO261" s="11"/>
      <c r="BP261" s="12"/>
      <c r="BQ261" s="12"/>
      <c r="BR261" s="12"/>
      <c r="BS261" s="8"/>
      <c r="BT261" s="11"/>
      <c r="BU261" s="12"/>
      <c r="BV261" s="12"/>
      <c r="BW261" s="12"/>
      <c r="BX261" s="12"/>
    </row>
    <row r="262" spans="6:76" ht="12.75" x14ac:dyDescent="0.2">
      <c r="F262" s="2"/>
      <c r="G262" s="2"/>
      <c r="BA262" s="11"/>
      <c r="BJ262" s="12"/>
      <c r="BK262" s="12"/>
      <c r="BL262" s="12"/>
      <c r="BM262" s="12"/>
      <c r="BN262" s="8"/>
      <c r="BO262" s="11"/>
      <c r="BP262" s="12"/>
      <c r="BQ262" s="12"/>
      <c r="BR262" s="12"/>
      <c r="BS262" s="8"/>
      <c r="BT262" s="11"/>
      <c r="BU262" s="12"/>
      <c r="BV262" s="12"/>
      <c r="BW262" s="12"/>
      <c r="BX262" s="12"/>
    </row>
    <row r="263" spans="6:76" ht="12.75" x14ac:dyDescent="0.2">
      <c r="F263" s="2"/>
      <c r="G263" s="2"/>
      <c r="BA263" s="11"/>
      <c r="BJ263" s="12"/>
      <c r="BK263" s="12"/>
      <c r="BL263" s="12"/>
      <c r="BM263" s="12"/>
      <c r="BN263" s="8"/>
      <c r="BO263" s="11"/>
      <c r="BP263" s="12"/>
      <c r="BQ263" s="12"/>
      <c r="BR263" s="12"/>
      <c r="BS263" s="8"/>
      <c r="BT263" s="11"/>
      <c r="BU263" s="12"/>
      <c r="BV263" s="12"/>
      <c r="BW263" s="12"/>
      <c r="BX263" s="12"/>
    </row>
    <row r="264" spans="6:76" ht="12.75" x14ac:dyDescent="0.2">
      <c r="F264" s="2"/>
      <c r="G264" s="2"/>
      <c r="BA264" s="11"/>
      <c r="BJ264" s="12"/>
      <c r="BK264" s="12"/>
      <c r="BL264" s="12"/>
      <c r="BM264" s="12"/>
      <c r="BN264" s="8"/>
      <c r="BO264" s="11"/>
      <c r="BP264" s="12"/>
      <c r="BQ264" s="12"/>
      <c r="BR264" s="12"/>
      <c r="BS264" s="8"/>
      <c r="BT264" s="11"/>
      <c r="BU264" s="12"/>
      <c r="BV264" s="12"/>
      <c r="BW264" s="12"/>
      <c r="BX264" s="12"/>
    </row>
    <row r="265" spans="6:76" ht="12.75" x14ac:dyDescent="0.2">
      <c r="F265" s="2"/>
      <c r="G265" s="2"/>
      <c r="BA265" s="11"/>
      <c r="BJ265" s="12"/>
      <c r="BK265" s="12"/>
      <c r="BL265" s="12"/>
      <c r="BM265" s="12"/>
      <c r="BN265" s="8"/>
      <c r="BO265" s="11"/>
      <c r="BP265" s="12"/>
      <c r="BQ265" s="12"/>
      <c r="BR265" s="12"/>
      <c r="BS265" s="8"/>
      <c r="BT265" s="11"/>
      <c r="BU265" s="12"/>
      <c r="BV265" s="12"/>
      <c r="BW265" s="12"/>
      <c r="BX265" s="12"/>
    </row>
    <row r="266" spans="6:76" ht="12.75" x14ac:dyDescent="0.2">
      <c r="F266" s="2"/>
      <c r="G266" s="2"/>
      <c r="BA266" s="11"/>
      <c r="BJ266" s="12"/>
      <c r="BK266" s="12"/>
      <c r="BL266" s="12"/>
      <c r="BM266" s="12"/>
      <c r="BN266" s="8"/>
      <c r="BO266" s="11"/>
      <c r="BP266" s="12"/>
      <c r="BQ266" s="12"/>
      <c r="BR266" s="12"/>
      <c r="BS266" s="8"/>
      <c r="BT266" s="11"/>
      <c r="BU266" s="12"/>
      <c r="BV266" s="12"/>
      <c r="BW266" s="12"/>
      <c r="BX266" s="12"/>
    </row>
    <row r="267" spans="6:76" ht="12.75" x14ac:dyDescent="0.2">
      <c r="F267" s="2"/>
      <c r="G267" s="2"/>
      <c r="BA267" s="11"/>
      <c r="BJ267" s="12"/>
      <c r="BK267" s="12"/>
      <c r="BL267" s="12"/>
      <c r="BM267" s="12"/>
      <c r="BN267" s="8"/>
      <c r="BO267" s="11"/>
      <c r="BP267" s="12"/>
      <c r="BQ267" s="12"/>
      <c r="BR267" s="12"/>
      <c r="BS267" s="8"/>
      <c r="BT267" s="11"/>
      <c r="BU267" s="12"/>
      <c r="BV267" s="12"/>
      <c r="BW267" s="12"/>
      <c r="BX267" s="12"/>
    </row>
    <row r="268" spans="6:76" ht="12.75" x14ac:dyDescent="0.2">
      <c r="F268" s="2"/>
      <c r="G268" s="2"/>
      <c r="BA268" s="11"/>
      <c r="BJ268" s="12"/>
      <c r="BK268" s="12"/>
      <c r="BL268" s="12"/>
      <c r="BM268" s="12"/>
      <c r="BN268" s="8"/>
      <c r="BO268" s="11"/>
      <c r="BP268" s="12"/>
      <c r="BQ268" s="12"/>
      <c r="BR268" s="12"/>
      <c r="BS268" s="8"/>
      <c r="BT268" s="11"/>
      <c r="BU268" s="12"/>
      <c r="BV268" s="12"/>
      <c r="BW268" s="12"/>
      <c r="BX268" s="12"/>
    </row>
    <row r="269" spans="6:76" ht="12.75" x14ac:dyDescent="0.2">
      <c r="F269" s="2"/>
      <c r="G269" s="2"/>
      <c r="BA269" s="11"/>
      <c r="BJ269" s="12"/>
      <c r="BK269" s="12"/>
      <c r="BL269" s="12"/>
      <c r="BM269" s="12"/>
      <c r="BN269" s="8"/>
      <c r="BO269" s="11"/>
      <c r="BP269" s="12"/>
      <c r="BQ269" s="12"/>
      <c r="BR269" s="12"/>
      <c r="BS269" s="8"/>
      <c r="BT269" s="11"/>
      <c r="BU269" s="12"/>
      <c r="BV269" s="12"/>
      <c r="BW269" s="12"/>
      <c r="BX269" s="12"/>
    </row>
    <row r="270" spans="6:76" ht="12.75" x14ac:dyDescent="0.2">
      <c r="F270" s="2"/>
      <c r="G270" s="2"/>
      <c r="BA270" s="11"/>
      <c r="BJ270" s="12"/>
      <c r="BK270" s="12"/>
      <c r="BL270" s="12"/>
      <c r="BM270" s="12"/>
      <c r="BN270" s="8"/>
      <c r="BO270" s="11"/>
      <c r="BP270" s="12"/>
      <c r="BQ270" s="12"/>
      <c r="BR270" s="12"/>
      <c r="BS270" s="8"/>
      <c r="BT270" s="11"/>
      <c r="BU270" s="12"/>
      <c r="BV270" s="12"/>
      <c r="BW270" s="12"/>
      <c r="BX270" s="12"/>
    </row>
    <row r="271" spans="6:76" ht="12.75" x14ac:dyDescent="0.2">
      <c r="F271" s="2"/>
      <c r="G271" s="2"/>
      <c r="BA271" s="11"/>
      <c r="BJ271" s="12"/>
      <c r="BK271" s="12"/>
      <c r="BL271" s="12"/>
      <c r="BM271" s="12"/>
      <c r="BN271" s="8"/>
      <c r="BO271" s="11"/>
      <c r="BP271" s="12"/>
      <c r="BQ271" s="12"/>
      <c r="BR271" s="12"/>
      <c r="BS271" s="8"/>
      <c r="BT271" s="11"/>
      <c r="BU271" s="12"/>
      <c r="BV271" s="12"/>
      <c r="BW271" s="12"/>
      <c r="BX271" s="12"/>
    </row>
    <row r="272" spans="6:76" ht="12.75" x14ac:dyDescent="0.2">
      <c r="F272" s="2"/>
      <c r="G272" s="2"/>
      <c r="BA272" s="11"/>
      <c r="BJ272" s="12"/>
      <c r="BK272" s="12"/>
      <c r="BL272" s="12"/>
      <c r="BM272" s="12"/>
      <c r="BN272" s="8"/>
      <c r="BO272" s="11"/>
      <c r="BP272" s="12"/>
      <c r="BQ272" s="12"/>
      <c r="BR272" s="12"/>
      <c r="BS272" s="8"/>
      <c r="BT272" s="11"/>
      <c r="BU272" s="12"/>
      <c r="BV272" s="12"/>
      <c r="BW272" s="12"/>
      <c r="BX272" s="12"/>
    </row>
    <row r="273" spans="6:76" ht="12.75" x14ac:dyDescent="0.2">
      <c r="F273" s="2"/>
      <c r="G273" s="2"/>
      <c r="BA273" s="11"/>
      <c r="BJ273" s="12"/>
      <c r="BK273" s="12"/>
      <c r="BL273" s="12"/>
      <c r="BM273" s="12"/>
      <c r="BN273" s="8"/>
      <c r="BO273" s="11"/>
      <c r="BP273" s="12"/>
      <c r="BQ273" s="12"/>
      <c r="BR273" s="12"/>
      <c r="BS273" s="8"/>
      <c r="BT273" s="11"/>
      <c r="BU273" s="12"/>
      <c r="BV273" s="12"/>
      <c r="BW273" s="12"/>
      <c r="BX273" s="12"/>
    </row>
    <row r="274" spans="6:76" ht="12.75" x14ac:dyDescent="0.2">
      <c r="F274" s="2"/>
      <c r="G274" s="2"/>
      <c r="BA274" s="11"/>
      <c r="BJ274" s="12"/>
      <c r="BK274" s="12"/>
      <c r="BL274" s="12"/>
      <c r="BM274" s="12"/>
      <c r="BN274" s="8"/>
      <c r="BO274" s="11"/>
      <c r="BP274" s="12"/>
      <c r="BQ274" s="12"/>
      <c r="BR274" s="12"/>
      <c r="BS274" s="8"/>
      <c r="BT274" s="11"/>
      <c r="BU274" s="12"/>
      <c r="BV274" s="12"/>
      <c r="BW274" s="12"/>
      <c r="BX274" s="12"/>
    </row>
    <row r="275" spans="6:76" ht="12.75" x14ac:dyDescent="0.2">
      <c r="F275" s="2"/>
      <c r="G275" s="2"/>
      <c r="BA275" s="11"/>
      <c r="BJ275" s="12"/>
      <c r="BK275" s="12"/>
      <c r="BL275" s="12"/>
      <c r="BM275" s="12"/>
      <c r="BN275" s="8"/>
      <c r="BO275" s="11"/>
      <c r="BP275" s="12"/>
      <c r="BQ275" s="12"/>
      <c r="BR275" s="12"/>
      <c r="BS275" s="8"/>
      <c r="BT275" s="11"/>
      <c r="BU275" s="12"/>
      <c r="BV275" s="12"/>
      <c r="BW275" s="12"/>
      <c r="BX275" s="12"/>
    </row>
    <row r="276" spans="6:76" ht="12.75" x14ac:dyDescent="0.2">
      <c r="F276" s="2"/>
      <c r="G276" s="2"/>
      <c r="BA276" s="11"/>
      <c r="BJ276" s="12"/>
      <c r="BK276" s="12"/>
      <c r="BL276" s="12"/>
      <c r="BM276" s="12"/>
      <c r="BN276" s="8"/>
      <c r="BO276" s="11"/>
      <c r="BP276" s="12"/>
      <c r="BQ276" s="12"/>
      <c r="BR276" s="12"/>
      <c r="BS276" s="8"/>
      <c r="BT276" s="11"/>
      <c r="BU276" s="12"/>
      <c r="BV276" s="12"/>
      <c r="BW276" s="12"/>
      <c r="BX276" s="12"/>
    </row>
    <row r="277" spans="6:76" ht="12.75" x14ac:dyDescent="0.2">
      <c r="F277" s="2"/>
      <c r="G277" s="2"/>
      <c r="BA277" s="11"/>
      <c r="BJ277" s="12"/>
      <c r="BK277" s="12"/>
      <c r="BL277" s="12"/>
      <c r="BM277" s="12"/>
      <c r="BN277" s="8"/>
      <c r="BO277" s="11"/>
      <c r="BP277" s="12"/>
      <c r="BQ277" s="12"/>
      <c r="BR277" s="12"/>
      <c r="BS277" s="8"/>
      <c r="BT277" s="11"/>
      <c r="BU277" s="12"/>
      <c r="BV277" s="12"/>
      <c r="BW277" s="12"/>
      <c r="BX277" s="12"/>
    </row>
    <row r="278" spans="6:76" ht="12.75" x14ac:dyDescent="0.2">
      <c r="F278" s="2"/>
      <c r="G278" s="2"/>
      <c r="BA278" s="11"/>
      <c r="BJ278" s="12"/>
      <c r="BK278" s="12"/>
      <c r="BL278" s="12"/>
      <c r="BM278" s="12"/>
      <c r="BN278" s="8"/>
      <c r="BO278" s="11"/>
      <c r="BP278" s="12"/>
      <c r="BQ278" s="12"/>
      <c r="BR278" s="12"/>
      <c r="BS278" s="8"/>
      <c r="BT278" s="11"/>
      <c r="BU278" s="12"/>
      <c r="BV278" s="12"/>
      <c r="BW278" s="12"/>
      <c r="BX278" s="12"/>
    </row>
    <row r="279" spans="6:76" ht="12.75" x14ac:dyDescent="0.2">
      <c r="F279" s="2"/>
      <c r="G279" s="2"/>
      <c r="BA279" s="11"/>
      <c r="BJ279" s="12"/>
      <c r="BK279" s="12"/>
      <c r="BL279" s="12"/>
      <c r="BM279" s="12"/>
      <c r="BN279" s="8"/>
      <c r="BO279" s="11"/>
      <c r="BP279" s="12"/>
      <c r="BQ279" s="12"/>
      <c r="BR279" s="12"/>
      <c r="BS279" s="8"/>
      <c r="BT279" s="11"/>
      <c r="BU279" s="12"/>
      <c r="BV279" s="12"/>
      <c r="BW279" s="12"/>
      <c r="BX279" s="12"/>
    </row>
    <row r="280" spans="6:76" ht="12.75" x14ac:dyDescent="0.2">
      <c r="F280" s="2"/>
      <c r="G280" s="2"/>
      <c r="BA280" s="11"/>
      <c r="BJ280" s="12"/>
      <c r="BK280" s="12"/>
      <c r="BL280" s="12"/>
      <c r="BM280" s="12"/>
      <c r="BN280" s="8"/>
      <c r="BO280" s="11"/>
      <c r="BP280" s="12"/>
      <c r="BQ280" s="12"/>
      <c r="BR280" s="12"/>
      <c r="BS280" s="8"/>
      <c r="BT280" s="11"/>
      <c r="BU280" s="12"/>
      <c r="BV280" s="12"/>
      <c r="BW280" s="12"/>
      <c r="BX280" s="12"/>
    </row>
    <row r="281" spans="6:76" ht="12.75" x14ac:dyDescent="0.2">
      <c r="F281" s="2"/>
      <c r="G281" s="2"/>
      <c r="BA281" s="11"/>
      <c r="BJ281" s="12"/>
      <c r="BK281" s="12"/>
      <c r="BL281" s="12"/>
      <c r="BM281" s="12"/>
      <c r="BN281" s="8"/>
      <c r="BO281" s="11"/>
      <c r="BP281" s="12"/>
      <c r="BQ281" s="12"/>
      <c r="BR281" s="12"/>
      <c r="BS281" s="8"/>
      <c r="BT281" s="11"/>
      <c r="BU281" s="12"/>
      <c r="BV281" s="12"/>
      <c r="BW281" s="12"/>
      <c r="BX281" s="12"/>
    </row>
    <row r="282" spans="6:76" ht="12.75" x14ac:dyDescent="0.2">
      <c r="F282" s="2"/>
      <c r="G282" s="2"/>
      <c r="BA282" s="11"/>
      <c r="BJ282" s="12"/>
      <c r="BK282" s="12"/>
      <c r="BL282" s="12"/>
      <c r="BM282" s="12"/>
      <c r="BN282" s="8"/>
      <c r="BO282" s="11"/>
      <c r="BP282" s="12"/>
      <c r="BQ282" s="12"/>
      <c r="BR282" s="12"/>
      <c r="BS282" s="8"/>
      <c r="BT282" s="11"/>
      <c r="BU282" s="12"/>
      <c r="BV282" s="12"/>
      <c r="BW282" s="12"/>
      <c r="BX282" s="12"/>
    </row>
    <row r="283" spans="6:76" ht="12.75" x14ac:dyDescent="0.2">
      <c r="F283" s="2"/>
      <c r="G283" s="2"/>
      <c r="BA283" s="11"/>
      <c r="BJ283" s="12"/>
      <c r="BK283" s="12"/>
      <c r="BL283" s="12"/>
      <c r="BM283" s="12"/>
      <c r="BN283" s="8"/>
      <c r="BO283" s="11"/>
      <c r="BP283" s="12"/>
      <c r="BQ283" s="12"/>
      <c r="BR283" s="12"/>
      <c r="BS283" s="8"/>
      <c r="BT283" s="11"/>
      <c r="BU283" s="12"/>
      <c r="BV283" s="12"/>
      <c r="BW283" s="12"/>
      <c r="BX283" s="12"/>
    </row>
    <row r="284" spans="6:76" ht="12.75" x14ac:dyDescent="0.2">
      <c r="F284" s="2"/>
      <c r="G284" s="2"/>
      <c r="BA284" s="11"/>
      <c r="BJ284" s="12"/>
      <c r="BK284" s="12"/>
      <c r="BL284" s="12"/>
      <c r="BM284" s="12"/>
      <c r="BN284" s="8"/>
      <c r="BO284" s="11"/>
      <c r="BP284" s="12"/>
      <c r="BQ284" s="12"/>
      <c r="BR284" s="12"/>
      <c r="BS284" s="8"/>
      <c r="BT284" s="11"/>
      <c r="BU284" s="12"/>
      <c r="BV284" s="12"/>
      <c r="BW284" s="12"/>
      <c r="BX284" s="12"/>
    </row>
    <row r="285" spans="6:76" ht="12.75" x14ac:dyDescent="0.2">
      <c r="F285" s="2"/>
      <c r="G285" s="2"/>
      <c r="BA285" s="11"/>
      <c r="BJ285" s="12"/>
      <c r="BK285" s="12"/>
      <c r="BL285" s="12"/>
      <c r="BM285" s="12"/>
      <c r="BN285" s="8"/>
      <c r="BO285" s="11"/>
      <c r="BP285" s="12"/>
      <c r="BQ285" s="12"/>
      <c r="BR285" s="12"/>
      <c r="BS285" s="8"/>
      <c r="BT285" s="11"/>
      <c r="BU285" s="12"/>
      <c r="BV285" s="12"/>
      <c r="BW285" s="12"/>
      <c r="BX285" s="12"/>
    </row>
    <row r="286" spans="6:76" ht="12.75" x14ac:dyDescent="0.2">
      <c r="F286" s="2"/>
      <c r="G286" s="2"/>
      <c r="BA286" s="11"/>
      <c r="BJ286" s="12"/>
      <c r="BK286" s="12"/>
      <c r="BL286" s="12"/>
      <c r="BM286" s="12"/>
      <c r="BN286" s="8"/>
      <c r="BO286" s="11"/>
      <c r="BP286" s="12"/>
      <c r="BQ286" s="12"/>
      <c r="BR286" s="12"/>
      <c r="BS286" s="8"/>
      <c r="BT286" s="11"/>
      <c r="BU286" s="12"/>
      <c r="BV286" s="12"/>
      <c r="BW286" s="12"/>
      <c r="BX286" s="12"/>
    </row>
    <row r="287" spans="6:76" ht="12.75" x14ac:dyDescent="0.2">
      <c r="F287" s="2"/>
      <c r="G287" s="2"/>
      <c r="BA287" s="11"/>
      <c r="BJ287" s="12"/>
      <c r="BK287" s="12"/>
      <c r="BL287" s="12"/>
      <c r="BM287" s="12"/>
      <c r="BN287" s="8"/>
      <c r="BO287" s="11"/>
      <c r="BP287" s="12"/>
      <c r="BQ287" s="12"/>
      <c r="BR287" s="12"/>
      <c r="BS287" s="8"/>
      <c r="BT287" s="11"/>
      <c r="BU287" s="12"/>
      <c r="BV287" s="12"/>
      <c r="BW287" s="12"/>
      <c r="BX287" s="12"/>
    </row>
    <row r="288" spans="6:76" ht="12.75" x14ac:dyDescent="0.2">
      <c r="F288" s="2"/>
      <c r="G288" s="2"/>
      <c r="BA288" s="11"/>
      <c r="BJ288" s="12"/>
      <c r="BK288" s="12"/>
      <c r="BL288" s="12"/>
      <c r="BM288" s="12"/>
      <c r="BN288" s="8"/>
      <c r="BO288" s="11"/>
      <c r="BP288" s="12"/>
      <c r="BQ288" s="12"/>
      <c r="BR288" s="12"/>
      <c r="BS288" s="8"/>
      <c r="BT288" s="11"/>
      <c r="BU288" s="12"/>
      <c r="BV288" s="12"/>
      <c r="BW288" s="12"/>
      <c r="BX288" s="12"/>
    </row>
    <row r="289" spans="6:76" ht="12.75" x14ac:dyDescent="0.2">
      <c r="F289" s="2"/>
      <c r="G289" s="2"/>
      <c r="BA289" s="11"/>
      <c r="BJ289" s="12"/>
      <c r="BK289" s="12"/>
      <c r="BL289" s="12"/>
      <c r="BM289" s="12"/>
      <c r="BN289" s="8"/>
      <c r="BO289" s="11"/>
      <c r="BP289" s="12"/>
      <c r="BQ289" s="12"/>
      <c r="BR289" s="12"/>
      <c r="BS289" s="8"/>
      <c r="BT289" s="11"/>
      <c r="BU289" s="12"/>
      <c r="BV289" s="12"/>
      <c r="BW289" s="12"/>
      <c r="BX289" s="12"/>
    </row>
    <row r="290" spans="6:76" ht="12.75" x14ac:dyDescent="0.2">
      <c r="F290" s="2"/>
      <c r="G290" s="2"/>
      <c r="BA290" s="11"/>
      <c r="BJ290" s="12"/>
      <c r="BK290" s="12"/>
      <c r="BL290" s="12"/>
      <c r="BM290" s="12"/>
      <c r="BN290" s="8"/>
      <c r="BO290" s="11"/>
      <c r="BP290" s="12"/>
      <c r="BQ290" s="12"/>
      <c r="BR290" s="12"/>
      <c r="BS290" s="8"/>
      <c r="BT290" s="11"/>
      <c r="BU290" s="12"/>
      <c r="BV290" s="12"/>
      <c r="BW290" s="12"/>
      <c r="BX290" s="12"/>
    </row>
    <row r="291" spans="6:76" ht="12.75" x14ac:dyDescent="0.2">
      <c r="F291" s="2"/>
      <c r="G291" s="2"/>
      <c r="BA291" s="11"/>
      <c r="BJ291" s="12"/>
      <c r="BK291" s="12"/>
      <c r="BL291" s="12"/>
      <c r="BM291" s="12"/>
      <c r="BN291" s="8"/>
      <c r="BO291" s="11"/>
      <c r="BP291" s="12"/>
      <c r="BQ291" s="12"/>
      <c r="BR291" s="12"/>
      <c r="BS291" s="8"/>
      <c r="BT291" s="11"/>
      <c r="BU291" s="12"/>
      <c r="BV291" s="12"/>
      <c r="BW291" s="12"/>
      <c r="BX291" s="12"/>
    </row>
    <row r="292" spans="6:76" ht="12.75" x14ac:dyDescent="0.2">
      <c r="F292" s="2"/>
      <c r="G292" s="2"/>
      <c r="BA292" s="11"/>
      <c r="BJ292" s="12"/>
      <c r="BK292" s="12"/>
      <c r="BL292" s="12"/>
      <c r="BM292" s="12"/>
      <c r="BN292" s="8"/>
      <c r="BO292" s="11"/>
      <c r="BP292" s="12"/>
      <c r="BQ292" s="12"/>
      <c r="BR292" s="12"/>
      <c r="BS292" s="8"/>
      <c r="BT292" s="11"/>
      <c r="BU292" s="12"/>
      <c r="BV292" s="12"/>
      <c r="BW292" s="12"/>
      <c r="BX292" s="12"/>
    </row>
    <row r="293" spans="6:76" ht="12.75" x14ac:dyDescent="0.2">
      <c r="F293" s="2"/>
      <c r="G293" s="2"/>
      <c r="BA293" s="11"/>
      <c r="BJ293" s="12"/>
      <c r="BK293" s="12"/>
      <c r="BL293" s="12"/>
      <c r="BM293" s="12"/>
      <c r="BN293" s="8"/>
      <c r="BO293" s="11"/>
      <c r="BP293" s="12"/>
      <c r="BQ293" s="12"/>
      <c r="BR293" s="12"/>
      <c r="BS293" s="8"/>
      <c r="BT293" s="11"/>
      <c r="BU293" s="12"/>
      <c r="BV293" s="12"/>
      <c r="BW293" s="12"/>
      <c r="BX293" s="12"/>
    </row>
    <row r="294" spans="6:76" ht="12.75" x14ac:dyDescent="0.2">
      <c r="F294" s="2"/>
      <c r="G294" s="2"/>
      <c r="BA294" s="11"/>
      <c r="BJ294" s="12"/>
      <c r="BK294" s="12"/>
      <c r="BL294" s="12"/>
      <c r="BM294" s="12"/>
      <c r="BN294" s="8"/>
      <c r="BO294" s="11"/>
      <c r="BP294" s="12"/>
      <c r="BQ294" s="12"/>
      <c r="BR294" s="12"/>
      <c r="BS294" s="8"/>
      <c r="BT294" s="11"/>
      <c r="BU294" s="12"/>
      <c r="BV294" s="12"/>
      <c r="BW294" s="12"/>
      <c r="BX294" s="12"/>
    </row>
    <row r="295" spans="6:76" ht="12.75" x14ac:dyDescent="0.2">
      <c r="F295" s="2"/>
      <c r="G295" s="2"/>
      <c r="BA295" s="11"/>
      <c r="BJ295" s="12"/>
      <c r="BK295" s="12"/>
      <c r="BL295" s="12"/>
      <c r="BM295" s="12"/>
      <c r="BN295" s="8"/>
      <c r="BO295" s="11"/>
      <c r="BP295" s="12"/>
      <c r="BQ295" s="12"/>
      <c r="BR295" s="12"/>
      <c r="BS295" s="8"/>
      <c r="BT295" s="11"/>
      <c r="BU295" s="12"/>
      <c r="BV295" s="12"/>
      <c r="BW295" s="12"/>
      <c r="BX295" s="12"/>
    </row>
    <row r="296" spans="6:76" ht="12.75" x14ac:dyDescent="0.2">
      <c r="F296" s="2"/>
      <c r="G296" s="2"/>
      <c r="BA296" s="11"/>
      <c r="BJ296" s="12"/>
      <c r="BK296" s="12"/>
      <c r="BL296" s="12"/>
      <c r="BM296" s="12"/>
      <c r="BN296" s="8"/>
      <c r="BO296" s="11"/>
      <c r="BP296" s="12"/>
      <c r="BQ296" s="12"/>
      <c r="BR296" s="12"/>
      <c r="BS296" s="8"/>
      <c r="BT296" s="11"/>
      <c r="BU296" s="12"/>
      <c r="BV296" s="12"/>
      <c r="BW296" s="12"/>
      <c r="BX296" s="12"/>
    </row>
    <row r="297" spans="6:76" ht="12.75" x14ac:dyDescent="0.2">
      <c r="F297" s="2"/>
      <c r="G297" s="2"/>
      <c r="BA297" s="11"/>
      <c r="BJ297" s="12"/>
      <c r="BK297" s="12"/>
      <c r="BL297" s="12"/>
      <c r="BM297" s="12"/>
      <c r="BN297" s="8"/>
      <c r="BO297" s="11"/>
      <c r="BP297" s="12"/>
      <c r="BQ297" s="12"/>
      <c r="BR297" s="12"/>
      <c r="BS297" s="8"/>
      <c r="BT297" s="11"/>
      <c r="BU297" s="12"/>
      <c r="BV297" s="12"/>
      <c r="BW297" s="12"/>
      <c r="BX297" s="12"/>
    </row>
    <row r="298" spans="6:76" ht="12.75" x14ac:dyDescent="0.2">
      <c r="F298" s="2"/>
      <c r="G298" s="2"/>
      <c r="BA298" s="11"/>
      <c r="BJ298" s="12"/>
      <c r="BK298" s="12"/>
      <c r="BL298" s="12"/>
      <c r="BM298" s="12"/>
      <c r="BN298" s="8"/>
      <c r="BO298" s="11"/>
      <c r="BP298" s="12"/>
      <c r="BQ298" s="12"/>
      <c r="BR298" s="12"/>
      <c r="BS298" s="8"/>
      <c r="BT298" s="11"/>
      <c r="BU298" s="12"/>
      <c r="BV298" s="12"/>
      <c r="BW298" s="12"/>
      <c r="BX298" s="12"/>
    </row>
    <row r="299" spans="6:76" ht="12.75" x14ac:dyDescent="0.2">
      <c r="F299" s="2"/>
      <c r="G299" s="2"/>
      <c r="BA299" s="11"/>
      <c r="BJ299" s="12"/>
      <c r="BK299" s="12"/>
      <c r="BL299" s="12"/>
      <c r="BM299" s="12"/>
      <c r="BN299" s="8"/>
      <c r="BO299" s="11"/>
      <c r="BP299" s="12"/>
      <c r="BQ299" s="12"/>
      <c r="BR299" s="12"/>
      <c r="BS299" s="8"/>
      <c r="BT299" s="11"/>
      <c r="BU299" s="12"/>
      <c r="BV299" s="12"/>
      <c r="BW299" s="12"/>
      <c r="BX299" s="12"/>
    </row>
    <row r="300" spans="6:76" ht="12.75" x14ac:dyDescent="0.2">
      <c r="F300" s="2"/>
      <c r="G300" s="2"/>
      <c r="BA300" s="11"/>
      <c r="BJ300" s="12"/>
      <c r="BK300" s="12"/>
      <c r="BL300" s="12"/>
      <c r="BM300" s="12"/>
      <c r="BN300" s="8"/>
      <c r="BO300" s="11"/>
      <c r="BP300" s="12"/>
      <c r="BQ300" s="12"/>
      <c r="BR300" s="12"/>
      <c r="BS300" s="8"/>
      <c r="BT300" s="11"/>
      <c r="BU300" s="12"/>
      <c r="BV300" s="12"/>
      <c r="BW300" s="12"/>
      <c r="BX300" s="12"/>
    </row>
    <row r="301" spans="6:76" ht="12.75" x14ac:dyDescent="0.2">
      <c r="F301" s="2"/>
      <c r="G301" s="2"/>
      <c r="BA301" s="11"/>
      <c r="BJ301" s="12"/>
      <c r="BK301" s="12"/>
      <c r="BL301" s="12"/>
      <c r="BM301" s="12"/>
      <c r="BN301" s="8"/>
      <c r="BO301" s="11"/>
      <c r="BP301" s="12"/>
      <c r="BQ301" s="12"/>
      <c r="BR301" s="12"/>
      <c r="BS301" s="8"/>
      <c r="BT301" s="11"/>
      <c r="BU301" s="12"/>
      <c r="BV301" s="12"/>
      <c r="BW301" s="12"/>
      <c r="BX301" s="12"/>
    </row>
    <row r="302" spans="6:76" ht="12.75" x14ac:dyDescent="0.2">
      <c r="F302" s="2"/>
      <c r="G302" s="2"/>
      <c r="BA302" s="11"/>
      <c r="BJ302" s="12"/>
      <c r="BK302" s="12"/>
      <c r="BL302" s="12"/>
      <c r="BM302" s="12"/>
      <c r="BN302" s="8"/>
      <c r="BO302" s="11"/>
      <c r="BP302" s="12"/>
      <c r="BQ302" s="12"/>
      <c r="BR302" s="12"/>
      <c r="BS302" s="8"/>
      <c r="BT302" s="11"/>
      <c r="BU302" s="12"/>
      <c r="BV302" s="12"/>
      <c r="BW302" s="12"/>
      <c r="BX302" s="12"/>
    </row>
    <row r="303" spans="6:76" ht="12.75" x14ac:dyDescent="0.2">
      <c r="F303" s="2"/>
      <c r="G303" s="2"/>
      <c r="BA303" s="11"/>
      <c r="BJ303" s="12"/>
      <c r="BK303" s="12"/>
      <c r="BL303" s="12"/>
      <c r="BM303" s="12"/>
      <c r="BN303" s="8"/>
      <c r="BO303" s="11"/>
      <c r="BP303" s="12"/>
      <c r="BQ303" s="12"/>
      <c r="BR303" s="12"/>
      <c r="BS303" s="8"/>
      <c r="BT303" s="11"/>
      <c r="BU303" s="12"/>
      <c r="BV303" s="12"/>
      <c r="BW303" s="12"/>
      <c r="BX303" s="12"/>
    </row>
    <row r="304" spans="6:76" ht="12.75" x14ac:dyDescent="0.2">
      <c r="F304" s="2"/>
      <c r="G304" s="2"/>
      <c r="BA304" s="11"/>
      <c r="BJ304" s="12"/>
      <c r="BK304" s="12"/>
      <c r="BL304" s="12"/>
      <c r="BM304" s="12"/>
      <c r="BN304" s="8"/>
      <c r="BO304" s="11"/>
      <c r="BP304" s="12"/>
      <c r="BQ304" s="12"/>
      <c r="BR304" s="12"/>
      <c r="BS304" s="8"/>
      <c r="BT304" s="11"/>
      <c r="BU304" s="12"/>
      <c r="BV304" s="12"/>
      <c r="BW304" s="12"/>
      <c r="BX304" s="12"/>
    </row>
    <row r="305" spans="6:76" ht="12.75" x14ac:dyDescent="0.2">
      <c r="F305" s="2"/>
      <c r="G305" s="2"/>
      <c r="BA305" s="11"/>
      <c r="BJ305" s="12"/>
      <c r="BK305" s="12"/>
      <c r="BL305" s="12"/>
      <c r="BM305" s="12"/>
      <c r="BN305" s="8"/>
      <c r="BO305" s="11"/>
      <c r="BP305" s="12"/>
      <c r="BQ305" s="12"/>
      <c r="BR305" s="12"/>
      <c r="BS305" s="8"/>
      <c r="BT305" s="11"/>
      <c r="BU305" s="12"/>
      <c r="BV305" s="12"/>
      <c r="BW305" s="12"/>
      <c r="BX305" s="12"/>
    </row>
    <row r="306" spans="6:76" ht="12.75" x14ac:dyDescent="0.2">
      <c r="F306" s="2"/>
      <c r="G306" s="2"/>
      <c r="BA306" s="11"/>
      <c r="BJ306" s="12"/>
      <c r="BK306" s="12"/>
      <c r="BL306" s="12"/>
      <c r="BM306" s="12"/>
      <c r="BN306" s="8"/>
      <c r="BO306" s="11"/>
      <c r="BP306" s="12"/>
      <c r="BQ306" s="12"/>
      <c r="BR306" s="12"/>
      <c r="BS306" s="8"/>
      <c r="BT306" s="11"/>
      <c r="BU306" s="12"/>
      <c r="BV306" s="12"/>
      <c r="BW306" s="12"/>
      <c r="BX306" s="12"/>
    </row>
    <row r="307" spans="6:76" ht="12.75" x14ac:dyDescent="0.2">
      <c r="F307" s="2"/>
      <c r="G307" s="2"/>
      <c r="BA307" s="11"/>
      <c r="BJ307" s="12"/>
      <c r="BK307" s="12"/>
      <c r="BL307" s="12"/>
      <c r="BM307" s="12"/>
      <c r="BN307" s="8"/>
      <c r="BO307" s="11"/>
      <c r="BP307" s="12"/>
      <c r="BQ307" s="12"/>
      <c r="BR307" s="12"/>
      <c r="BS307" s="8"/>
      <c r="BT307" s="11"/>
      <c r="BU307" s="12"/>
      <c r="BV307" s="12"/>
      <c r="BW307" s="12"/>
      <c r="BX307" s="12"/>
    </row>
    <row r="308" spans="6:76" ht="12.75" x14ac:dyDescent="0.2">
      <c r="F308" s="2"/>
      <c r="G308" s="2"/>
      <c r="BA308" s="11"/>
      <c r="BJ308" s="12"/>
      <c r="BK308" s="12"/>
      <c r="BL308" s="12"/>
      <c r="BM308" s="12"/>
      <c r="BN308" s="8"/>
      <c r="BO308" s="11"/>
      <c r="BP308" s="12"/>
      <c r="BQ308" s="12"/>
      <c r="BR308" s="12"/>
      <c r="BS308" s="8"/>
      <c r="BT308" s="11"/>
      <c r="BU308" s="12"/>
      <c r="BV308" s="12"/>
      <c r="BW308" s="12"/>
      <c r="BX308" s="12"/>
    </row>
    <row r="309" spans="6:76" ht="12.75" x14ac:dyDescent="0.2">
      <c r="F309" s="2"/>
      <c r="G309" s="2"/>
      <c r="BA309" s="11"/>
      <c r="BJ309" s="12"/>
      <c r="BK309" s="12"/>
      <c r="BL309" s="12"/>
      <c r="BM309" s="12"/>
      <c r="BN309" s="8"/>
      <c r="BO309" s="11"/>
      <c r="BP309" s="12"/>
      <c r="BQ309" s="12"/>
      <c r="BR309" s="12"/>
      <c r="BS309" s="8"/>
      <c r="BT309" s="11"/>
      <c r="BU309" s="12"/>
      <c r="BV309" s="12"/>
      <c r="BW309" s="12"/>
      <c r="BX309" s="12"/>
    </row>
    <row r="310" spans="6:76" ht="12.75" x14ac:dyDescent="0.2">
      <c r="F310" s="2"/>
      <c r="G310" s="2"/>
      <c r="BA310" s="11"/>
      <c r="BJ310" s="12"/>
      <c r="BK310" s="12"/>
      <c r="BL310" s="12"/>
      <c r="BM310" s="12"/>
      <c r="BN310" s="8"/>
      <c r="BO310" s="11"/>
      <c r="BP310" s="12"/>
      <c r="BQ310" s="12"/>
      <c r="BR310" s="12"/>
      <c r="BS310" s="8"/>
      <c r="BT310" s="11"/>
      <c r="BU310" s="12"/>
      <c r="BV310" s="12"/>
      <c r="BW310" s="12"/>
      <c r="BX310" s="12"/>
    </row>
    <row r="311" spans="6:76" ht="12.75" x14ac:dyDescent="0.2">
      <c r="F311" s="2"/>
      <c r="G311" s="2"/>
      <c r="BA311" s="11"/>
      <c r="BJ311" s="12"/>
      <c r="BK311" s="12"/>
      <c r="BL311" s="12"/>
      <c r="BM311" s="12"/>
      <c r="BN311" s="8"/>
      <c r="BO311" s="11"/>
      <c r="BP311" s="12"/>
      <c r="BQ311" s="12"/>
      <c r="BR311" s="12"/>
      <c r="BS311" s="8"/>
      <c r="BT311" s="11"/>
      <c r="BU311" s="12"/>
      <c r="BV311" s="12"/>
      <c r="BW311" s="12"/>
      <c r="BX311" s="12"/>
    </row>
    <row r="312" spans="6:76" ht="12.75" x14ac:dyDescent="0.2">
      <c r="F312" s="2"/>
      <c r="G312" s="2"/>
      <c r="BA312" s="11"/>
      <c r="BJ312" s="12"/>
      <c r="BK312" s="12"/>
      <c r="BL312" s="12"/>
      <c r="BM312" s="12"/>
      <c r="BN312" s="8"/>
      <c r="BO312" s="11"/>
      <c r="BP312" s="12"/>
      <c r="BQ312" s="12"/>
      <c r="BR312" s="12"/>
      <c r="BS312" s="8"/>
      <c r="BT312" s="11"/>
      <c r="BU312" s="12"/>
      <c r="BV312" s="12"/>
      <c r="BW312" s="12"/>
      <c r="BX312" s="12"/>
    </row>
    <row r="313" spans="6:76" ht="12.75" x14ac:dyDescent="0.2">
      <c r="F313" s="2"/>
      <c r="G313" s="2"/>
      <c r="BA313" s="11"/>
      <c r="BJ313" s="12"/>
      <c r="BK313" s="12"/>
      <c r="BL313" s="12"/>
      <c r="BM313" s="12"/>
      <c r="BN313" s="8"/>
      <c r="BO313" s="11"/>
      <c r="BP313" s="12"/>
      <c r="BQ313" s="12"/>
      <c r="BR313" s="12"/>
      <c r="BS313" s="8"/>
      <c r="BT313" s="11"/>
      <c r="BU313" s="12"/>
      <c r="BV313" s="12"/>
      <c r="BW313" s="12"/>
      <c r="BX313" s="12"/>
    </row>
    <row r="314" spans="6:76" ht="12.75" x14ac:dyDescent="0.2">
      <c r="F314" s="2"/>
      <c r="G314" s="2"/>
      <c r="BA314" s="11"/>
      <c r="BJ314" s="12"/>
      <c r="BK314" s="12"/>
      <c r="BL314" s="12"/>
      <c r="BM314" s="12"/>
      <c r="BN314" s="8"/>
      <c r="BO314" s="11"/>
      <c r="BP314" s="12"/>
      <c r="BQ314" s="12"/>
      <c r="BR314" s="12"/>
      <c r="BS314" s="8"/>
      <c r="BT314" s="11"/>
      <c r="BU314" s="12"/>
      <c r="BV314" s="12"/>
      <c r="BW314" s="12"/>
      <c r="BX314" s="12"/>
    </row>
    <row r="315" spans="6:76" ht="12.75" x14ac:dyDescent="0.2">
      <c r="F315" s="2"/>
      <c r="G315" s="2"/>
      <c r="BA315" s="11"/>
      <c r="BJ315" s="12"/>
      <c r="BK315" s="12"/>
      <c r="BL315" s="12"/>
      <c r="BM315" s="12"/>
      <c r="BN315" s="8"/>
      <c r="BO315" s="11"/>
      <c r="BP315" s="12"/>
      <c r="BQ315" s="12"/>
      <c r="BR315" s="12"/>
      <c r="BS315" s="8"/>
      <c r="BT315" s="11"/>
      <c r="BU315" s="12"/>
      <c r="BV315" s="12"/>
      <c r="BW315" s="12"/>
      <c r="BX315" s="12"/>
    </row>
    <row r="316" spans="6:76" ht="12.75" x14ac:dyDescent="0.2">
      <c r="F316" s="2"/>
      <c r="G316" s="2"/>
      <c r="BA316" s="11"/>
      <c r="BJ316" s="12"/>
      <c r="BK316" s="12"/>
      <c r="BL316" s="12"/>
      <c r="BM316" s="12"/>
      <c r="BN316" s="8"/>
      <c r="BO316" s="11"/>
      <c r="BP316" s="12"/>
      <c r="BQ316" s="12"/>
      <c r="BR316" s="12"/>
      <c r="BS316" s="8"/>
      <c r="BT316" s="11"/>
      <c r="BU316" s="12"/>
      <c r="BV316" s="12"/>
      <c r="BW316" s="12"/>
      <c r="BX316" s="12"/>
    </row>
    <row r="317" spans="6:76" ht="12.75" x14ac:dyDescent="0.2">
      <c r="F317" s="2"/>
      <c r="G317" s="2"/>
      <c r="BA317" s="11"/>
      <c r="BJ317" s="12"/>
      <c r="BK317" s="12"/>
      <c r="BL317" s="12"/>
      <c r="BM317" s="12"/>
      <c r="BN317" s="8"/>
      <c r="BO317" s="11"/>
      <c r="BP317" s="12"/>
      <c r="BQ317" s="12"/>
      <c r="BR317" s="12"/>
      <c r="BS317" s="8"/>
      <c r="BT317" s="11"/>
      <c r="BU317" s="12"/>
      <c r="BV317" s="12"/>
      <c r="BW317" s="12"/>
      <c r="BX317" s="12"/>
    </row>
    <row r="318" spans="6:76" ht="12.75" x14ac:dyDescent="0.2">
      <c r="F318" s="2"/>
      <c r="G318" s="2"/>
      <c r="BA318" s="11"/>
      <c r="BJ318" s="12"/>
      <c r="BK318" s="12"/>
      <c r="BL318" s="12"/>
      <c r="BM318" s="12"/>
      <c r="BN318" s="8"/>
      <c r="BO318" s="11"/>
      <c r="BP318" s="12"/>
      <c r="BQ318" s="12"/>
      <c r="BR318" s="12"/>
      <c r="BS318" s="8"/>
      <c r="BT318" s="11"/>
      <c r="BU318" s="12"/>
      <c r="BV318" s="12"/>
      <c r="BW318" s="12"/>
      <c r="BX318" s="12"/>
    </row>
    <row r="319" spans="6:76" ht="12.75" x14ac:dyDescent="0.2">
      <c r="F319" s="2"/>
      <c r="G319" s="2"/>
      <c r="BA319" s="11"/>
      <c r="BJ319" s="12"/>
      <c r="BK319" s="12"/>
      <c r="BL319" s="12"/>
      <c r="BM319" s="12"/>
      <c r="BN319" s="8"/>
      <c r="BO319" s="11"/>
      <c r="BP319" s="12"/>
      <c r="BQ319" s="12"/>
      <c r="BR319" s="12"/>
      <c r="BS319" s="8"/>
      <c r="BT319" s="11"/>
      <c r="BU319" s="12"/>
      <c r="BV319" s="12"/>
      <c r="BW319" s="12"/>
      <c r="BX319" s="12"/>
    </row>
    <row r="320" spans="6:76" ht="12.75" x14ac:dyDescent="0.2">
      <c r="F320" s="2"/>
      <c r="G320" s="2"/>
      <c r="BA320" s="11"/>
      <c r="BJ320" s="12"/>
      <c r="BK320" s="12"/>
      <c r="BL320" s="12"/>
      <c r="BM320" s="12"/>
      <c r="BN320" s="8"/>
      <c r="BO320" s="11"/>
      <c r="BP320" s="12"/>
      <c r="BQ320" s="12"/>
      <c r="BR320" s="12"/>
      <c r="BS320" s="8"/>
      <c r="BT320" s="11"/>
      <c r="BU320" s="12"/>
      <c r="BV320" s="12"/>
      <c r="BW320" s="12"/>
      <c r="BX320" s="12"/>
    </row>
    <row r="321" spans="6:76" ht="12.75" x14ac:dyDescent="0.2">
      <c r="F321" s="2"/>
      <c r="G321" s="2"/>
      <c r="BA321" s="11"/>
      <c r="BJ321" s="12"/>
      <c r="BK321" s="12"/>
      <c r="BL321" s="12"/>
      <c r="BM321" s="12"/>
      <c r="BN321" s="8"/>
      <c r="BO321" s="11"/>
      <c r="BP321" s="12"/>
      <c r="BQ321" s="12"/>
      <c r="BR321" s="12"/>
      <c r="BS321" s="8"/>
      <c r="BT321" s="11"/>
      <c r="BU321" s="12"/>
      <c r="BV321" s="12"/>
      <c r="BW321" s="12"/>
      <c r="BX321" s="12"/>
    </row>
    <row r="322" spans="6:76" ht="12.75" x14ac:dyDescent="0.2">
      <c r="F322" s="2"/>
      <c r="G322" s="2"/>
      <c r="BA322" s="11"/>
      <c r="BJ322" s="12"/>
      <c r="BK322" s="12"/>
      <c r="BL322" s="12"/>
      <c r="BM322" s="12"/>
      <c r="BN322" s="8"/>
      <c r="BO322" s="11"/>
      <c r="BP322" s="12"/>
      <c r="BQ322" s="12"/>
      <c r="BR322" s="12"/>
      <c r="BS322" s="8"/>
      <c r="BT322" s="11"/>
      <c r="BU322" s="12"/>
      <c r="BV322" s="12"/>
      <c r="BW322" s="12"/>
      <c r="BX322" s="12"/>
    </row>
    <row r="323" spans="6:76" ht="12.75" x14ac:dyDescent="0.2">
      <c r="F323" s="2"/>
      <c r="G323" s="2"/>
      <c r="BA323" s="11"/>
      <c r="BJ323" s="12"/>
      <c r="BK323" s="12"/>
      <c r="BL323" s="12"/>
      <c r="BM323" s="12"/>
      <c r="BN323" s="8"/>
      <c r="BO323" s="11"/>
      <c r="BP323" s="12"/>
      <c r="BQ323" s="12"/>
      <c r="BR323" s="12"/>
      <c r="BS323" s="8"/>
      <c r="BT323" s="11"/>
      <c r="BU323" s="12"/>
      <c r="BV323" s="12"/>
      <c r="BW323" s="12"/>
      <c r="BX323" s="12"/>
    </row>
    <row r="324" spans="6:76" ht="12.75" x14ac:dyDescent="0.2">
      <c r="F324" s="2"/>
      <c r="G324" s="2"/>
      <c r="BA324" s="11"/>
      <c r="BJ324" s="12"/>
      <c r="BK324" s="12"/>
      <c r="BL324" s="12"/>
      <c r="BM324" s="12"/>
      <c r="BN324" s="8"/>
      <c r="BO324" s="11"/>
      <c r="BP324" s="12"/>
      <c r="BQ324" s="12"/>
      <c r="BR324" s="12"/>
      <c r="BS324" s="8"/>
      <c r="BT324" s="11"/>
      <c r="BU324" s="12"/>
      <c r="BV324" s="12"/>
      <c r="BW324" s="12"/>
      <c r="BX324" s="12"/>
    </row>
    <row r="325" spans="6:76" ht="12.75" x14ac:dyDescent="0.2">
      <c r="F325" s="2"/>
      <c r="G325" s="2"/>
      <c r="BA325" s="11"/>
      <c r="BJ325" s="12"/>
      <c r="BK325" s="12"/>
      <c r="BL325" s="12"/>
      <c r="BM325" s="12"/>
      <c r="BN325" s="8"/>
      <c r="BO325" s="11"/>
      <c r="BP325" s="12"/>
      <c r="BQ325" s="12"/>
      <c r="BR325" s="12"/>
      <c r="BS325" s="8"/>
      <c r="BT325" s="11"/>
      <c r="BU325" s="12"/>
      <c r="BV325" s="12"/>
      <c r="BW325" s="12"/>
      <c r="BX325" s="12"/>
    </row>
    <row r="326" spans="6:76" ht="12.75" x14ac:dyDescent="0.2">
      <c r="F326" s="2"/>
      <c r="G326" s="2"/>
      <c r="BA326" s="11"/>
      <c r="BJ326" s="12"/>
      <c r="BK326" s="12"/>
      <c r="BL326" s="12"/>
      <c r="BM326" s="12"/>
      <c r="BN326" s="8"/>
      <c r="BO326" s="11"/>
      <c r="BP326" s="12"/>
      <c r="BQ326" s="12"/>
      <c r="BR326" s="12"/>
      <c r="BS326" s="8"/>
      <c r="BT326" s="11"/>
      <c r="BU326" s="12"/>
      <c r="BV326" s="12"/>
      <c r="BW326" s="12"/>
      <c r="BX326" s="12"/>
    </row>
    <row r="327" spans="6:76" ht="12.75" x14ac:dyDescent="0.2">
      <c r="F327" s="2"/>
      <c r="G327" s="2"/>
      <c r="BA327" s="11"/>
      <c r="BJ327" s="12"/>
      <c r="BK327" s="12"/>
      <c r="BL327" s="12"/>
      <c r="BM327" s="12"/>
      <c r="BN327" s="8"/>
      <c r="BO327" s="11"/>
      <c r="BP327" s="12"/>
      <c r="BQ327" s="12"/>
      <c r="BR327" s="12"/>
      <c r="BS327" s="8"/>
      <c r="BT327" s="11"/>
      <c r="BU327" s="12"/>
      <c r="BV327" s="12"/>
      <c r="BW327" s="12"/>
      <c r="BX327" s="12"/>
    </row>
    <row r="328" spans="6:76" ht="12.75" x14ac:dyDescent="0.2">
      <c r="F328" s="2"/>
      <c r="G328" s="2"/>
      <c r="BA328" s="11"/>
      <c r="BJ328" s="12"/>
      <c r="BK328" s="12"/>
      <c r="BL328" s="12"/>
      <c r="BM328" s="12"/>
      <c r="BN328" s="8"/>
      <c r="BO328" s="11"/>
      <c r="BP328" s="12"/>
      <c r="BQ328" s="12"/>
      <c r="BR328" s="12"/>
      <c r="BS328" s="8"/>
      <c r="BT328" s="11"/>
      <c r="BU328" s="12"/>
      <c r="BV328" s="12"/>
      <c r="BW328" s="12"/>
      <c r="BX328" s="12"/>
    </row>
    <row r="329" spans="6:76" ht="12.75" x14ac:dyDescent="0.2">
      <c r="F329" s="2"/>
      <c r="G329" s="2"/>
      <c r="BA329" s="11"/>
      <c r="BJ329" s="12"/>
      <c r="BK329" s="12"/>
      <c r="BL329" s="12"/>
      <c r="BM329" s="12"/>
      <c r="BN329" s="8"/>
      <c r="BO329" s="11"/>
      <c r="BP329" s="12"/>
      <c r="BQ329" s="12"/>
      <c r="BR329" s="12"/>
      <c r="BS329" s="8"/>
      <c r="BT329" s="11"/>
      <c r="BU329" s="12"/>
      <c r="BV329" s="12"/>
      <c r="BW329" s="12"/>
      <c r="BX329" s="12"/>
    </row>
    <row r="330" spans="6:76" ht="12.75" x14ac:dyDescent="0.2">
      <c r="F330" s="2"/>
      <c r="G330" s="2"/>
      <c r="BA330" s="11"/>
      <c r="BJ330" s="12"/>
      <c r="BK330" s="12"/>
      <c r="BL330" s="12"/>
      <c r="BM330" s="12"/>
      <c r="BN330" s="8"/>
      <c r="BO330" s="11"/>
      <c r="BP330" s="12"/>
      <c r="BQ330" s="12"/>
      <c r="BR330" s="12"/>
      <c r="BS330" s="8"/>
      <c r="BT330" s="11"/>
      <c r="BU330" s="12"/>
      <c r="BV330" s="12"/>
      <c r="BW330" s="12"/>
      <c r="BX330" s="12"/>
    </row>
    <row r="331" spans="6:76" ht="12.75" x14ac:dyDescent="0.2">
      <c r="F331" s="2"/>
      <c r="G331" s="2"/>
      <c r="BA331" s="11"/>
      <c r="BJ331" s="12"/>
      <c r="BK331" s="12"/>
      <c r="BL331" s="12"/>
      <c r="BM331" s="12"/>
      <c r="BN331" s="8"/>
      <c r="BO331" s="11"/>
      <c r="BP331" s="12"/>
      <c r="BQ331" s="12"/>
      <c r="BR331" s="12"/>
      <c r="BS331" s="8"/>
      <c r="BT331" s="11"/>
      <c r="BU331" s="12"/>
      <c r="BV331" s="12"/>
      <c r="BW331" s="12"/>
      <c r="BX331" s="12"/>
    </row>
    <row r="332" spans="6:76" ht="12.75" x14ac:dyDescent="0.2">
      <c r="F332" s="2"/>
      <c r="G332" s="2"/>
      <c r="BA332" s="11"/>
      <c r="BJ332" s="12"/>
      <c r="BK332" s="12"/>
      <c r="BL332" s="12"/>
      <c r="BM332" s="12"/>
      <c r="BN332" s="8"/>
      <c r="BO332" s="11"/>
      <c r="BP332" s="12"/>
      <c r="BQ332" s="12"/>
      <c r="BR332" s="12"/>
      <c r="BS332" s="8"/>
      <c r="BT332" s="11"/>
      <c r="BU332" s="12"/>
      <c r="BV332" s="12"/>
      <c r="BW332" s="12"/>
      <c r="BX332" s="12"/>
    </row>
    <row r="333" spans="6:76" ht="12.75" x14ac:dyDescent="0.2">
      <c r="F333" s="2"/>
      <c r="G333" s="2"/>
      <c r="BA333" s="11"/>
      <c r="BJ333" s="12"/>
      <c r="BK333" s="12"/>
      <c r="BL333" s="12"/>
      <c r="BM333" s="12"/>
      <c r="BN333" s="8"/>
      <c r="BO333" s="11"/>
      <c r="BP333" s="12"/>
      <c r="BQ333" s="12"/>
      <c r="BR333" s="12"/>
      <c r="BS333" s="8"/>
      <c r="BT333" s="11"/>
      <c r="BU333" s="12"/>
      <c r="BV333" s="12"/>
      <c r="BW333" s="12"/>
      <c r="BX333" s="12"/>
    </row>
    <row r="334" spans="6:76" ht="12.75" x14ac:dyDescent="0.2">
      <c r="F334" s="2"/>
      <c r="G334" s="2"/>
      <c r="BA334" s="11"/>
      <c r="BJ334" s="12"/>
      <c r="BK334" s="12"/>
      <c r="BL334" s="12"/>
      <c r="BM334" s="12"/>
      <c r="BN334" s="8"/>
      <c r="BO334" s="11"/>
      <c r="BP334" s="12"/>
      <c r="BQ334" s="12"/>
      <c r="BR334" s="12"/>
      <c r="BS334" s="8"/>
      <c r="BT334" s="11"/>
      <c r="BU334" s="12"/>
      <c r="BV334" s="12"/>
      <c r="BW334" s="12"/>
      <c r="BX334" s="12"/>
    </row>
    <row r="335" spans="6:76" ht="12.75" x14ac:dyDescent="0.2">
      <c r="F335" s="2"/>
      <c r="G335" s="2"/>
      <c r="BA335" s="11"/>
      <c r="BJ335" s="12"/>
      <c r="BK335" s="12"/>
      <c r="BL335" s="12"/>
      <c r="BM335" s="12"/>
      <c r="BN335" s="8"/>
      <c r="BO335" s="11"/>
      <c r="BP335" s="12"/>
      <c r="BQ335" s="12"/>
      <c r="BR335" s="12"/>
      <c r="BS335" s="8"/>
      <c r="BT335" s="11"/>
      <c r="BU335" s="12"/>
      <c r="BV335" s="12"/>
      <c r="BW335" s="12"/>
      <c r="BX335" s="12"/>
    </row>
    <row r="336" spans="6:76" ht="12.75" x14ac:dyDescent="0.2">
      <c r="F336" s="2"/>
      <c r="G336" s="2"/>
      <c r="BA336" s="11"/>
      <c r="BJ336" s="12"/>
      <c r="BK336" s="12"/>
      <c r="BL336" s="12"/>
      <c r="BM336" s="12"/>
      <c r="BN336" s="8"/>
      <c r="BO336" s="11"/>
      <c r="BP336" s="12"/>
      <c r="BQ336" s="12"/>
      <c r="BR336" s="12"/>
      <c r="BS336" s="8"/>
      <c r="BT336" s="11"/>
      <c r="BU336" s="12"/>
      <c r="BV336" s="12"/>
      <c r="BW336" s="12"/>
      <c r="BX336" s="12"/>
    </row>
    <row r="337" spans="6:76" ht="12.75" x14ac:dyDescent="0.2">
      <c r="F337" s="2"/>
      <c r="G337" s="2"/>
      <c r="BA337" s="11"/>
      <c r="BJ337" s="12"/>
      <c r="BK337" s="12"/>
      <c r="BL337" s="12"/>
      <c r="BM337" s="12"/>
      <c r="BN337" s="8"/>
      <c r="BO337" s="11"/>
      <c r="BP337" s="12"/>
      <c r="BQ337" s="12"/>
      <c r="BR337" s="12"/>
      <c r="BS337" s="8"/>
      <c r="BT337" s="11"/>
      <c r="BU337" s="12"/>
      <c r="BV337" s="12"/>
      <c r="BW337" s="12"/>
      <c r="BX337" s="12"/>
    </row>
    <row r="338" spans="6:76" ht="12.75" x14ac:dyDescent="0.2">
      <c r="F338" s="2"/>
      <c r="G338" s="2"/>
      <c r="BA338" s="11"/>
      <c r="BJ338" s="12"/>
      <c r="BK338" s="12"/>
      <c r="BL338" s="12"/>
      <c r="BM338" s="12"/>
      <c r="BN338" s="8"/>
      <c r="BO338" s="11"/>
      <c r="BP338" s="12"/>
      <c r="BQ338" s="12"/>
      <c r="BR338" s="12"/>
      <c r="BS338" s="8"/>
      <c r="BT338" s="11"/>
      <c r="BU338" s="12"/>
      <c r="BV338" s="12"/>
      <c r="BW338" s="12"/>
      <c r="BX338" s="12"/>
    </row>
    <row r="339" spans="6:76" ht="12.75" x14ac:dyDescent="0.2">
      <c r="F339" s="2"/>
      <c r="G339" s="2"/>
      <c r="BA339" s="11"/>
      <c r="BJ339" s="12"/>
      <c r="BK339" s="12"/>
      <c r="BL339" s="12"/>
      <c r="BM339" s="12"/>
      <c r="BN339" s="8"/>
      <c r="BO339" s="11"/>
      <c r="BP339" s="12"/>
      <c r="BQ339" s="12"/>
      <c r="BR339" s="12"/>
      <c r="BS339" s="8"/>
      <c r="BT339" s="11"/>
      <c r="BU339" s="12"/>
      <c r="BV339" s="12"/>
      <c r="BW339" s="12"/>
      <c r="BX339" s="12"/>
    </row>
    <row r="340" spans="6:76" ht="12.75" x14ac:dyDescent="0.2">
      <c r="F340" s="2"/>
      <c r="G340" s="2"/>
      <c r="BA340" s="11"/>
      <c r="BJ340" s="12"/>
      <c r="BK340" s="12"/>
      <c r="BL340" s="12"/>
      <c r="BM340" s="12"/>
      <c r="BN340" s="8"/>
      <c r="BO340" s="11"/>
      <c r="BP340" s="12"/>
      <c r="BQ340" s="12"/>
      <c r="BR340" s="12"/>
      <c r="BS340" s="8"/>
      <c r="BT340" s="11"/>
      <c r="BU340" s="12"/>
      <c r="BV340" s="12"/>
      <c r="BW340" s="12"/>
      <c r="BX340" s="12"/>
    </row>
    <row r="341" spans="6:76" ht="12.75" x14ac:dyDescent="0.2">
      <c r="F341" s="2"/>
      <c r="G341" s="2"/>
      <c r="BA341" s="11"/>
      <c r="BJ341" s="12"/>
      <c r="BK341" s="12"/>
      <c r="BL341" s="12"/>
      <c r="BM341" s="12"/>
      <c r="BN341" s="8"/>
      <c r="BO341" s="11"/>
      <c r="BP341" s="12"/>
      <c r="BQ341" s="12"/>
      <c r="BR341" s="12"/>
      <c r="BS341" s="8"/>
      <c r="BT341" s="11"/>
      <c r="BU341" s="12"/>
      <c r="BV341" s="12"/>
      <c r="BW341" s="12"/>
      <c r="BX341" s="12"/>
    </row>
    <row r="342" spans="6:76" ht="12.75" x14ac:dyDescent="0.2">
      <c r="F342" s="2"/>
      <c r="G342" s="2"/>
      <c r="BA342" s="11"/>
      <c r="BJ342" s="12"/>
      <c r="BK342" s="12"/>
      <c r="BL342" s="12"/>
      <c r="BM342" s="12"/>
      <c r="BN342" s="8"/>
      <c r="BO342" s="11"/>
      <c r="BP342" s="12"/>
      <c r="BQ342" s="12"/>
      <c r="BR342" s="12"/>
      <c r="BS342" s="8"/>
      <c r="BT342" s="11"/>
      <c r="BU342" s="12"/>
      <c r="BV342" s="12"/>
      <c r="BW342" s="12"/>
      <c r="BX342" s="12"/>
    </row>
    <row r="343" spans="6:76" ht="12.75" x14ac:dyDescent="0.2">
      <c r="F343" s="2"/>
      <c r="G343" s="2"/>
      <c r="BA343" s="11"/>
      <c r="BJ343" s="12"/>
      <c r="BK343" s="12"/>
      <c r="BL343" s="12"/>
      <c r="BM343" s="12"/>
      <c r="BN343" s="8"/>
      <c r="BO343" s="11"/>
      <c r="BP343" s="12"/>
      <c r="BQ343" s="12"/>
      <c r="BR343" s="12"/>
      <c r="BS343" s="8"/>
      <c r="BT343" s="11"/>
      <c r="BU343" s="12"/>
      <c r="BV343" s="12"/>
      <c r="BW343" s="12"/>
      <c r="BX343" s="12"/>
    </row>
    <row r="344" spans="6:76" ht="12.75" x14ac:dyDescent="0.2">
      <c r="F344" s="2"/>
      <c r="G344" s="2"/>
      <c r="BA344" s="11"/>
      <c r="BJ344" s="12"/>
      <c r="BK344" s="12"/>
      <c r="BL344" s="12"/>
      <c r="BM344" s="12"/>
      <c r="BN344" s="8"/>
      <c r="BO344" s="11"/>
      <c r="BP344" s="12"/>
      <c r="BQ344" s="12"/>
      <c r="BR344" s="12"/>
      <c r="BS344" s="8"/>
      <c r="BT344" s="11"/>
      <c r="BU344" s="12"/>
      <c r="BV344" s="12"/>
      <c r="BW344" s="12"/>
      <c r="BX344" s="12"/>
    </row>
    <row r="345" spans="6:76" ht="12.75" x14ac:dyDescent="0.2">
      <c r="F345" s="2"/>
      <c r="G345" s="2"/>
      <c r="BA345" s="11"/>
      <c r="BJ345" s="12"/>
      <c r="BK345" s="12"/>
      <c r="BL345" s="12"/>
      <c r="BM345" s="12"/>
      <c r="BN345" s="8"/>
      <c r="BO345" s="11"/>
      <c r="BP345" s="12"/>
      <c r="BQ345" s="12"/>
      <c r="BR345" s="12"/>
      <c r="BS345" s="8"/>
      <c r="BT345" s="11"/>
      <c r="BU345" s="12"/>
      <c r="BV345" s="12"/>
      <c r="BW345" s="12"/>
      <c r="BX345" s="12"/>
    </row>
    <row r="346" spans="6:76" ht="12.75" x14ac:dyDescent="0.2">
      <c r="F346" s="2"/>
      <c r="G346" s="2"/>
      <c r="BA346" s="11"/>
      <c r="BJ346" s="12"/>
      <c r="BK346" s="12"/>
      <c r="BL346" s="12"/>
      <c r="BM346" s="12"/>
      <c r="BN346" s="8"/>
      <c r="BO346" s="11"/>
      <c r="BP346" s="12"/>
      <c r="BQ346" s="12"/>
      <c r="BR346" s="12"/>
      <c r="BS346" s="8"/>
      <c r="BT346" s="11"/>
      <c r="BU346" s="12"/>
      <c r="BV346" s="12"/>
      <c r="BW346" s="12"/>
      <c r="BX346" s="12"/>
    </row>
    <row r="347" spans="6:76" ht="12.75" x14ac:dyDescent="0.2">
      <c r="F347" s="2"/>
      <c r="G347" s="2"/>
      <c r="BA347" s="11"/>
      <c r="BJ347" s="12"/>
      <c r="BK347" s="12"/>
      <c r="BL347" s="12"/>
      <c r="BM347" s="12"/>
      <c r="BN347" s="8"/>
      <c r="BO347" s="11"/>
      <c r="BP347" s="12"/>
      <c r="BQ347" s="12"/>
      <c r="BR347" s="12"/>
      <c r="BS347" s="8"/>
      <c r="BT347" s="11"/>
      <c r="BU347" s="12"/>
      <c r="BV347" s="12"/>
      <c r="BW347" s="12"/>
      <c r="BX347" s="12"/>
    </row>
    <row r="348" spans="6:76" ht="12.75" x14ac:dyDescent="0.2">
      <c r="F348" s="2"/>
      <c r="G348" s="2"/>
      <c r="BA348" s="11"/>
      <c r="BJ348" s="12"/>
      <c r="BK348" s="12"/>
      <c r="BL348" s="12"/>
      <c r="BM348" s="12"/>
      <c r="BN348" s="8"/>
      <c r="BO348" s="11"/>
      <c r="BP348" s="12"/>
      <c r="BQ348" s="12"/>
      <c r="BR348" s="12"/>
      <c r="BS348" s="8"/>
      <c r="BT348" s="11"/>
      <c r="BU348" s="12"/>
      <c r="BV348" s="12"/>
      <c r="BW348" s="12"/>
      <c r="BX348" s="12"/>
    </row>
    <row r="349" spans="6:76" ht="12.75" x14ac:dyDescent="0.2">
      <c r="F349" s="2"/>
      <c r="G349" s="2"/>
      <c r="BA349" s="11"/>
      <c r="BJ349" s="12"/>
      <c r="BK349" s="12"/>
      <c r="BL349" s="12"/>
      <c r="BM349" s="12"/>
      <c r="BN349" s="8"/>
      <c r="BO349" s="11"/>
      <c r="BP349" s="12"/>
      <c r="BQ349" s="12"/>
      <c r="BR349" s="12"/>
      <c r="BS349" s="8"/>
      <c r="BT349" s="11"/>
      <c r="BU349" s="12"/>
      <c r="BV349" s="12"/>
      <c r="BW349" s="12"/>
      <c r="BX349" s="12"/>
    </row>
    <row r="350" spans="6:76" ht="12.75" x14ac:dyDescent="0.2">
      <c r="F350" s="2"/>
      <c r="G350" s="2"/>
      <c r="BA350" s="11"/>
      <c r="BJ350" s="12"/>
      <c r="BK350" s="12"/>
      <c r="BL350" s="12"/>
      <c r="BM350" s="12"/>
      <c r="BN350" s="8"/>
      <c r="BO350" s="11"/>
      <c r="BP350" s="12"/>
      <c r="BQ350" s="12"/>
      <c r="BR350" s="12"/>
      <c r="BS350" s="8"/>
      <c r="BT350" s="11"/>
      <c r="BU350" s="12"/>
      <c r="BV350" s="12"/>
      <c r="BW350" s="12"/>
      <c r="BX350" s="12"/>
    </row>
    <row r="351" spans="6:76" ht="12.75" x14ac:dyDescent="0.2">
      <c r="F351" s="2"/>
      <c r="G351" s="2"/>
      <c r="BA351" s="11"/>
      <c r="BJ351" s="12"/>
      <c r="BK351" s="12"/>
      <c r="BL351" s="12"/>
      <c r="BM351" s="12"/>
      <c r="BN351" s="8"/>
      <c r="BO351" s="11"/>
      <c r="BP351" s="12"/>
      <c r="BQ351" s="12"/>
      <c r="BR351" s="12"/>
      <c r="BS351" s="8"/>
      <c r="BT351" s="11"/>
      <c r="BU351" s="12"/>
      <c r="BV351" s="12"/>
      <c r="BW351" s="12"/>
      <c r="BX351" s="12"/>
    </row>
    <row r="352" spans="6:76" ht="12.75" x14ac:dyDescent="0.2">
      <c r="F352" s="2"/>
      <c r="G352" s="2"/>
      <c r="BA352" s="11"/>
      <c r="BJ352" s="12"/>
      <c r="BK352" s="12"/>
      <c r="BL352" s="12"/>
      <c r="BM352" s="12"/>
      <c r="BN352" s="8"/>
      <c r="BO352" s="11"/>
      <c r="BP352" s="12"/>
      <c r="BQ352" s="12"/>
      <c r="BR352" s="12"/>
      <c r="BS352" s="8"/>
      <c r="BT352" s="11"/>
      <c r="BU352" s="12"/>
      <c r="BV352" s="12"/>
      <c r="BW352" s="12"/>
      <c r="BX352" s="12"/>
    </row>
    <row r="353" spans="6:76" ht="12.75" x14ac:dyDescent="0.2">
      <c r="F353" s="2"/>
      <c r="G353" s="2"/>
      <c r="BA353" s="11"/>
      <c r="BJ353" s="12"/>
      <c r="BK353" s="12"/>
      <c r="BL353" s="12"/>
      <c r="BM353" s="12"/>
      <c r="BN353" s="8"/>
      <c r="BO353" s="11"/>
      <c r="BP353" s="12"/>
      <c r="BQ353" s="12"/>
      <c r="BR353" s="12"/>
      <c r="BS353" s="8"/>
      <c r="BT353" s="11"/>
      <c r="BU353" s="12"/>
      <c r="BV353" s="12"/>
      <c r="BW353" s="12"/>
      <c r="BX353" s="12"/>
    </row>
    <row r="354" spans="6:76" ht="12.75" x14ac:dyDescent="0.2">
      <c r="F354" s="2"/>
      <c r="G354" s="2"/>
      <c r="BA354" s="11"/>
      <c r="BJ354" s="12"/>
      <c r="BK354" s="12"/>
      <c r="BL354" s="12"/>
      <c r="BM354" s="12"/>
      <c r="BN354" s="8"/>
      <c r="BO354" s="11"/>
      <c r="BP354" s="12"/>
      <c r="BQ354" s="12"/>
      <c r="BR354" s="12"/>
      <c r="BS354" s="8"/>
      <c r="BT354" s="11"/>
      <c r="BU354" s="12"/>
      <c r="BV354" s="12"/>
      <c r="BW354" s="12"/>
      <c r="BX354" s="12"/>
    </row>
    <row r="355" spans="6:76" ht="12.75" x14ac:dyDescent="0.2">
      <c r="F355" s="2"/>
      <c r="G355" s="2"/>
      <c r="BA355" s="11"/>
      <c r="BJ355" s="12"/>
      <c r="BK355" s="12"/>
      <c r="BL355" s="12"/>
      <c r="BM355" s="12"/>
      <c r="BN355" s="8"/>
      <c r="BO355" s="11"/>
      <c r="BP355" s="12"/>
      <c r="BQ355" s="12"/>
      <c r="BR355" s="12"/>
      <c r="BS355" s="8"/>
      <c r="BT355" s="11"/>
      <c r="BU355" s="12"/>
      <c r="BV355" s="12"/>
      <c r="BW355" s="12"/>
      <c r="BX355" s="12"/>
    </row>
    <row r="356" spans="6:76" ht="12.75" x14ac:dyDescent="0.2">
      <c r="F356" s="2"/>
      <c r="G356" s="2"/>
      <c r="BA356" s="11"/>
      <c r="BJ356" s="12"/>
      <c r="BK356" s="12"/>
      <c r="BL356" s="12"/>
      <c r="BM356" s="12"/>
      <c r="BN356" s="8"/>
      <c r="BO356" s="11"/>
      <c r="BP356" s="12"/>
      <c r="BQ356" s="12"/>
      <c r="BR356" s="12"/>
      <c r="BS356" s="8"/>
      <c r="BT356" s="11"/>
      <c r="BU356" s="12"/>
      <c r="BV356" s="12"/>
      <c r="BW356" s="12"/>
      <c r="BX356" s="12"/>
    </row>
    <row r="357" spans="6:76" ht="12.75" x14ac:dyDescent="0.2">
      <c r="F357" s="2"/>
      <c r="G357" s="2"/>
      <c r="BA357" s="11"/>
      <c r="BJ357" s="12"/>
      <c r="BK357" s="12"/>
      <c r="BL357" s="12"/>
      <c r="BM357" s="12"/>
      <c r="BN357" s="8"/>
      <c r="BO357" s="11"/>
      <c r="BP357" s="12"/>
      <c r="BQ357" s="12"/>
      <c r="BR357" s="12"/>
      <c r="BS357" s="8"/>
      <c r="BT357" s="11"/>
      <c r="BU357" s="12"/>
      <c r="BV357" s="12"/>
      <c r="BW357" s="12"/>
      <c r="BX357" s="12"/>
    </row>
    <row r="358" spans="6:76" ht="12.75" x14ac:dyDescent="0.2">
      <c r="F358" s="2"/>
      <c r="G358" s="2"/>
      <c r="BA358" s="11"/>
      <c r="BJ358" s="12"/>
      <c r="BK358" s="12"/>
      <c r="BL358" s="12"/>
      <c r="BM358" s="12"/>
      <c r="BN358" s="8"/>
      <c r="BO358" s="11"/>
      <c r="BP358" s="12"/>
      <c r="BQ358" s="12"/>
      <c r="BR358" s="12"/>
      <c r="BS358" s="8"/>
      <c r="BT358" s="11"/>
      <c r="BU358" s="12"/>
      <c r="BV358" s="12"/>
      <c r="BW358" s="12"/>
      <c r="BX358" s="12"/>
    </row>
    <row r="359" spans="6:76" ht="12.75" x14ac:dyDescent="0.2">
      <c r="F359" s="2"/>
      <c r="G359" s="2"/>
      <c r="BA359" s="11"/>
      <c r="BJ359" s="12"/>
      <c r="BK359" s="12"/>
      <c r="BL359" s="12"/>
      <c r="BM359" s="12"/>
      <c r="BN359" s="8"/>
      <c r="BO359" s="11"/>
      <c r="BP359" s="12"/>
      <c r="BQ359" s="12"/>
      <c r="BR359" s="12"/>
      <c r="BS359" s="8"/>
      <c r="BT359" s="11"/>
      <c r="BU359" s="12"/>
      <c r="BV359" s="12"/>
      <c r="BW359" s="12"/>
      <c r="BX359" s="12"/>
    </row>
    <row r="360" spans="6:76" ht="12.75" x14ac:dyDescent="0.2">
      <c r="F360" s="2"/>
      <c r="G360" s="2"/>
      <c r="BA360" s="11"/>
      <c r="BJ360" s="12"/>
      <c r="BK360" s="12"/>
      <c r="BL360" s="12"/>
      <c r="BM360" s="12"/>
      <c r="BN360" s="8"/>
      <c r="BO360" s="11"/>
      <c r="BP360" s="12"/>
      <c r="BQ360" s="12"/>
      <c r="BR360" s="12"/>
      <c r="BS360" s="8"/>
      <c r="BT360" s="11"/>
      <c r="BU360" s="12"/>
      <c r="BV360" s="12"/>
      <c r="BW360" s="12"/>
      <c r="BX360" s="12"/>
    </row>
    <row r="361" spans="6:76" ht="12.75" x14ac:dyDescent="0.2">
      <c r="F361" s="2"/>
      <c r="G361" s="2"/>
      <c r="BA361" s="11"/>
      <c r="BJ361" s="12"/>
      <c r="BK361" s="12"/>
      <c r="BL361" s="12"/>
      <c r="BM361" s="12"/>
      <c r="BN361" s="8"/>
      <c r="BO361" s="11"/>
      <c r="BP361" s="12"/>
      <c r="BQ361" s="12"/>
      <c r="BR361" s="12"/>
      <c r="BS361" s="8"/>
      <c r="BT361" s="11"/>
      <c r="BU361" s="12"/>
      <c r="BV361" s="12"/>
      <c r="BW361" s="12"/>
      <c r="BX361" s="12"/>
    </row>
    <row r="362" spans="6:76" ht="12.75" x14ac:dyDescent="0.2">
      <c r="F362" s="2"/>
      <c r="G362" s="2"/>
      <c r="BA362" s="11"/>
      <c r="BJ362" s="12"/>
      <c r="BK362" s="12"/>
      <c r="BL362" s="12"/>
      <c r="BM362" s="12"/>
      <c r="BN362" s="8"/>
      <c r="BO362" s="11"/>
      <c r="BP362" s="12"/>
      <c r="BQ362" s="12"/>
      <c r="BR362" s="12"/>
      <c r="BS362" s="8"/>
      <c r="BT362" s="11"/>
      <c r="BU362" s="12"/>
      <c r="BV362" s="12"/>
      <c r="BW362" s="12"/>
      <c r="BX362" s="12"/>
    </row>
    <row r="363" spans="6:76" ht="12.75" x14ac:dyDescent="0.2">
      <c r="F363" s="2"/>
      <c r="G363" s="2"/>
      <c r="BA363" s="11"/>
      <c r="BJ363" s="12"/>
      <c r="BK363" s="12"/>
      <c r="BL363" s="12"/>
      <c r="BM363" s="12"/>
      <c r="BN363" s="8"/>
      <c r="BO363" s="11"/>
      <c r="BP363" s="12"/>
      <c r="BQ363" s="12"/>
      <c r="BR363" s="12"/>
      <c r="BS363" s="8"/>
      <c r="BT363" s="11"/>
      <c r="BU363" s="12"/>
      <c r="BV363" s="12"/>
      <c r="BW363" s="12"/>
      <c r="BX363" s="12"/>
    </row>
    <row r="364" spans="6:76" ht="12.75" x14ac:dyDescent="0.2">
      <c r="F364" s="2"/>
      <c r="G364" s="2"/>
      <c r="BA364" s="11"/>
      <c r="BJ364" s="12"/>
      <c r="BK364" s="12"/>
      <c r="BL364" s="12"/>
      <c r="BM364" s="12"/>
      <c r="BN364" s="8"/>
      <c r="BO364" s="11"/>
      <c r="BP364" s="12"/>
      <c r="BQ364" s="12"/>
      <c r="BR364" s="12"/>
      <c r="BS364" s="8"/>
      <c r="BT364" s="11"/>
      <c r="BU364" s="12"/>
      <c r="BV364" s="12"/>
      <c r="BW364" s="12"/>
      <c r="BX364" s="12"/>
    </row>
    <row r="365" spans="6:76" ht="12.75" x14ac:dyDescent="0.2">
      <c r="F365" s="2"/>
      <c r="G365" s="2"/>
      <c r="BA365" s="11"/>
      <c r="BJ365" s="12"/>
      <c r="BK365" s="12"/>
      <c r="BL365" s="12"/>
      <c r="BM365" s="12"/>
      <c r="BN365" s="8"/>
      <c r="BO365" s="11"/>
      <c r="BP365" s="12"/>
      <c r="BQ365" s="12"/>
      <c r="BR365" s="12"/>
      <c r="BS365" s="8"/>
      <c r="BT365" s="11"/>
      <c r="BU365" s="12"/>
      <c r="BV365" s="12"/>
      <c r="BW365" s="12"/>
      <c r="BX365" s="12"/>
    </row>
    <row r="366" spans="6:76" ht="12.75" x14ac:dyDescent="0.2">
      <c r="F366" s="2"/>
      <c r="G366" s="2"/>
      <c r="BA366" s="11"/>
      <c r="BJ366" s="12"/>
      <c r="BK366" s="12"/>
      <c r="BL366" s="12"/>
      <c r="BM366" s="12"/>
      <c r="BN366" s="8"/>
      <c r="BO366" s="11"/>
      <c r="BP366" s="12"/>
      <c r="BQ366" s="12"/>
      <c r="BR366" s="12"/>
      <c r="BS366" s="8"/>
      <c r="BT366" s="11"/>
      <c r="BU366" s="12"/>
      <c r="BV366" s="12"/>
      <c r="BW366" s="12"/>
      <c r="BX366" s="12"/>
    </row>
    <row r="367" spans="6:76" ht="12.75" x14ac:dyDescent="0.2">
      <c r="F367" s="2"/>
      <c r="G367" s="2"/>
      <c r="BA367" s="11"/>
      <c r="BJ367" s="12"/>
      <c r="BK367" s="12"/>
      <c r="BL367" s="12"/>
      <c r="BM367" s="12"/>
      <c r="BN367" s="8"/>
      <c r="BO367" s="11"/>
      <c r="BP367" s="12"/>
      <c r="BQ367" s="12"/>
      <c r="BR367" s="12"/>
      <c r="BS367" s="8"/>
      <c r="BT367" s="11"/>
      <c r="BU367" s="12"/>
      <c r="BV367" s="12"/>
      <c r="BW367" s="12"/>
      <c r="BX367" s="12"/>
    </row>
    <row r="368" spans="6:76" ht="12.75" x14ac:dyDescent="0.2">
      <c r="F368" s="2"/>
      <c r="G368" s="2"/>
      <c r="BA368" s="11"/>
      <c r="BJ368" s="12"/>
      <c r="BK368" s="12"/>
      <c r="BL368" s="12"/>
      <c r="BM368" s="12"/>
      <c r="BN368" s="8"/>
      <c r="BO368" s="11"/>
      <c r="BP368" s="12"/>
      <c r="BQ368" s="12"/>
      <c r="BR368" s="12"/>
      <c r="BS368" s="8"/>
      <c r="BT368" s="11"/>
      <c r="BU368" s="12"/>
      <c r="BV368" s="12"/>
      <c r="BW368" s="12"/>
      <c r="BX368" s="12"/>
    </row>
    <row r="369" spans="6:76" ht="12.75" x14ac:dyDescent="0.2">
      <c r="F369" s="2"/>
      <c r="G369" s="2"/>
      <c r="BA369" s="11"/>
      <c r="BJ369" s="12"/>
      <c r="BK369" s="12"/>
      <c r="BL369" s="12"/>
      <c r="BM369" s="12"/>
      <c r="BN369" s="8"/>
      <c r="BO369" s="11"/>
      <c r="BP369" s="12"/>
      <c r="BQ369" s="12"/>
      <c r="BR369" s="12"/>
      <c r="BS369" s="8"/>
      <c r="BT369" s="11"/>
      <c r="BU369" s="12"/>
      <c r="BV369" s="12"/>
      <c r="BW369" s="12"/>
      <c r="BX369" s="12"/>
    </row>
    <row r="370" spans="6:76" ht="12.75" x14ac:dyDescent="0.2">
      <c r="F370" s="2"/>
      <c r="G370" s="2"/>
      <c r="BA370" s="11"/>
      <c r="BJ370" s="12"/>
      <c r="BK370" s="12"/>
      <c r="BL370" s="12"/>
      <c r="BM370" s="12"/>
      <c r="BN370" s="8"/>
      <c r="BO370" s="11"/>
      <c r="BP370" s="12"/>
      <c r="BQ370" s="12"/>
      <c r="BR370" s="12"/>
      <c r="BS370" s="8"/>
      <c r="BT370" s="11"/>
      <c r="BU370" s="12"/>
      <c r="BV370" s="12"/>
      <c r="BW370" s="12"/>
      <c r="BX370" s="12"/>
    </row>
    <row r="371" spans="6:76" ht="12.75" x14ac:dyDescent="0.2">
      <c r="F371" s="2"/>
      <c r="G371" s="2"/>
      <c r="BA371" s="11"/>
      <c r="BJ371" s="12"/>
      <c r="BK371" s="12"/>
      <c r="BL371" s="12"/>
      <c r="BM371" s="12"/>
      <c r="BN371" s="8"/>
      <c r="BO371" s="11"/>
      <c r="BP371" s="12"/>
      <c r="BQ371" s="12"/>
      <c r="BR371" s="12"/>
      <c r="BS371" s="8"/>
      <c r="BT371" s="11"/>
      <c r="BU371" s="12"/>
      <c r="BV371" s="12"/>
      <c r="BW371" s="12"/>
      <c r="BX371" s="12"/>
    </row>
    <row r="372" spans="6:76" ht="12.75" x14ac:dyDescent="0.2">
      <c r="F372" s="2"/>
      <c r="G372" s="2"/>
      <c r="BA372" s="11"/>
      <c r="BJ372" s="12"/>
      <c r="BK372" s="12"/>
      <c r="BL372" s="12"/>
      <c r="BM372" s="12"/>
      <c r="BN372" s="8"/>
      <c r="BO372" s="11"/>
      <c r="BP372" s="12"/>
      <c r="BQ372" s="12"/>
      <c r="BR372" s="12"/>
      <c r="BS372" s="8"/>
      <c r="BT372" s="11"/>
      <c r="BU372" s="12"/>
      <c r="BV372" s="12"/>
      <c r="BW372" s="12"/>
      <c r="BX372" s="12"/>
    </row>
    <row r="373" spans="6:76" ht="12.75" x14ac:dyDescent="0.2">
      <c r="F373" s="2"/>
      <c r="G373" s="2"/>
      <c r="BA373" s="11"/>
      <c r="BJ373" s="12"/>
      <c r="BK373" s="12"/>
      <c r="BL373" s="12"/>
      <c r="BM373" s="12"/>
      <c r="BN373" s="8"/>
      <c r="BO373" s="11"/>
      <c r="BP373" s="12"/>
      <c r="BQ373" s="12"/>
      <c r="BR373" s="12"/>
      <c r="BS373" s="8"/>
      <c r="BT373" s="11"/>
      <c r="BU373" s="12"/>
      <c r="BV373" s="12"/>
      <c r="BW373" s="12"/>
      <c r="BX373" s="12"/>
    </row>
    <row r="374" spans="6:76" ht="12.75" x14ac:dyDescent="0.2">
      <c r="F374" s="2"/>
      <c r="G374" s="2"/>
      <c r="BA374" s="11"/>
      <c r="BJ374" s="12"/>
      <c r="BK374" s="12"/>
      <c r="BL374" s="12"/>
      <c r="BM374" s="12"/>
      <c r="BN374" s="8"/>
      <c r="BO374" s="11"/>
      <c r="BP374" s="12"/>
      <c r="BQ374" s="12"/>
      <c r="BR374" s="12"/>
      <c r="BS374" s="8"/>
      <c r="BT374" s="11"/>
      <c r="BU374" s="12"/>
      <c r="BV374" s="12"/>
      <c r="BW374" s="12"/>
      <c r="BX374" s="12"/>
    </row>
    <row r="375" spans="6:76" ht="12.75" x14ac:dyDescent="0.2">
      <c r="F375" s="2"/>
      <c r="G375" s="2"/>
      <c r="BA375" s="11"/>
      <c r="BJ375" s="12"/>
      <c r="BK375" s="12"/>
      <c r="BL375" s="12"/>
      <c r="BM375" s="12"/>
      <c r="BN375" s="8"/>
      <c r="BO375" s="11"/>
      <c r="BP375" s="12"/>
      <c r="BQ375" s="12"/>
      <c r="BR375" s="12"/>
      <c r="BS375" s="8"/>
      <c r="BT375" s="11"/>
      <c r="BU375" s="12"/>
      <c r="BV375" s="12"/>
      <c r="BW375" s="12"/>
      <c r="BX375" s="12"/>
    </row>
    <row r="376" spans="6:76" ht="12.75" x14ac:dyDescent="0.2">
      <c r="F376" s="2"/>
      <c r="G376" s="2"/>
      <c r="BA376" s="11"/>
      <c r="BJ376" s="12"/>
      <c r="BK376" s="12"/>
      <c r="BL376" s="12"/>
      <c r="BM376" s="12"/>
      <c r="BN376" s="8"/>
      <c r="BO376" s="11"/>
      <c r="BP376" s="12"/>
      <c r="BQ376" s="12"/>
      <c r="BR376" s="12"/>
      <c r="BS376" s="8"/>
      <c r="BT376" s="11"/>
      <c r="BU376" s="12"/>
      <c r="BV376" s="12"/>
      <c r="BW376" s="12"/>
      <c r="BX376" s="12"/>
    </row>
    <row r="377" spans="6:76" ht="12.75" x14ac:dyDescent="0.2">
      <c r="F377" s="2"/>
      <c r="G377" s="2"/>
      <c r="BA377" s="11"/>
      <c r="BJ377" s="12"/>
      <c r="BK377" s="12"/>
      <c r="BL377" s="12"/>
      <c r="BM377" s="12"/>
      <c r="BN377" s="8"/>
      <c r="BO377" s="11"/>
      <c r="BP377" s="12"/>
      <c r="BQ377" s="12"/>
      <c r="BR377" s="12"/>
      <c r="BS377" s="8"/>
      <c r="BT377" s="11"/>
      <c r="BU377" s="12"/>
      <c r="BV377" s="12"/>
      <c r="BW377" s="12"/>
      <c r="BX377" s="12"/>
    </row>
    <row r="378" spans="6:76" ht="12.75" x14ac:dyDescent="0.2">
      <c r="F378" s="2"/>
      <c r="G378" s="2"/>
      <c r="BA378" s="11"/>
      <c r="BJ378" s="12"/>
      <c r="BK378" s="12"/>
      <c r="BL378" s="12"/>
      <c r="BM378" s="12"/>
      <c r="BN378" s="8"/>
      <c r="BO378" s="11"/>
      <c r="BP378" s="12"/>
      <c r="BQ378" s="12"/>
      <c r="BR378" s="12"/>
      <c r="BS378" s="8"/>
      <c r="BT378" s="11"/>
      <c r="BU378" s="12"/>
      <c r="BV378" s="12"/>
      <c r="BW378" s="12"/>
      <c r="BX378" s="12"/>
    </row>
    <row r="379" spans="6:76" ht="12.75" x14ac:dyDescent="0.2">
      <c r="F379" s="2"/>
      <c r="G379" s="2"/>
      <c r="BA379" s="11"/>
      <c r="BJ379" s="12"/>
      <c r="BK379" s="12"/>
      <c r="BL379" s="12"/>
      <c r="BM379" s="12"/>
      <c r="BN379" s="8"/>
      <c r="BO379" s="11"/>
      <c r="BP379" s="12"/>
      <c r="BQ379" s="12"/>
      <c r="BR379" s="12"/>
      <c r="BS379" s="8"/>
      <c r="BT379" s="11"/>
      <c r="BU379" s="12"/>
      <c r="BV379" s="12"/>
      <c r="BW379" s="12"/>
      <c r="BX379" s="12"/>
    </row>
    <row r="380" spans="6:76" ht="12.75" x14ac:dyDescent="0.2">
      <c r="F380" s="2"/>
      <c r="G380" s="2"/>
      <c r="BA380" s="11"/>
      <c r="BJ380" s="12"/>
      <c r="BK380" s="12"/>
      <c r="BL380" s="12"/>
      <c r="BM380" s="12"/>
      <c r="BN380" s="8"/>
      <c r="BO380" s="11"/>
      <c r="BP380" s="12"/>
      <c r="BQ380" s="12"/>
      <c r="BR380" s="12"/>
      <c r="BS380" s="8"/>
      <c r="BT380" s="11"/>
      <c r="BU380" s="12"/>
      <c r="BV380" s="12"/>
      <c r="BW380" s="12"/>
      <c r="BX380" s="12"/>
    </row>
    <row r="381" spans="6:76" ht="12.75" x14ac:dyDescent="0.2">
      <c r="F381" s="2"/>
      <c r="G381" s="2"/>
      <c r="BA381" s="11"/>
      <c r="BJ381" s="12"/>
      <c r="BK381" s="12"/>
      <c r="BL381" s="12"/>
      <c r="BM381" s="12"/>
      <c r="BN381" s="8"/>
      <c r="BO381" s="11"/>
      <c r="BP381" s="12"/>
      <c r="BQ381" s="12"/>
      <c r="BR381" s="12"/>
      <c r="BS381" s="8"/>
      <c r="BT381" s="11"/>
      <c r="BU381" s="12"/>
      <c r="BV381" s="12"/>
      <c r="BW381" s="12"/>
      <c r="BX381" s="12"/>
    </row>
    <row r="382" spans="6:76" ht="12.75" x14ac:dyDescent="0.2">
      <c r="F382" s="2"/>
      <c r="G382" s="2"/>
      <c r="BA382" s="11"/>
      <c r="BJ382" s="12"/>
      <c r="BK382" s="12"/>
      <c r="BL382" s="12"/>
      <c r="BM382" s="12"/>
      <c r="BN382" s="8"/>
      <c r="BO382" s="11"/>
      <c r="BP382" s="12"/>
      <c r="BQ382" s="12"/>
      <c r="BR382" s="12"/>
      <c r="BS382" s="8"/>
      <c r="BT382" s="11"/>
      <c r="BU382" s="12"/>
      <c r="BV382" s="12"/>
      <c r="BW382" s="12"/>
      <c r="BX382" s="12"/>
    </row>
    <row r="383" spans="6:76" ht="12.75" x14ac:dyDescent="0.2">
      <c r="F383" s="2"/>
      <c r="G383" s="2"/>
      <c r="BA383" s="11"/>
      <c r="BJ383" s="12"/>
      <c r="BK383" s="12"/>
      <c r="BL383" s="12"/>
      <c r="BM383" s="12"/>
      <c r="BN383" s="8"/>
      <c r="BO383" s="11"/>
      <c r="BP383" s="12"/>
      <c r="BQ383" s="12"/>
      <c r="BR383" s="12"/>
      <c r="BS383" s="8"/>
      <c r="BT383" s="11"/>
      <c r="BU383" s="12"/>
      <c r="BV383" s="12"/>
      <c r="BW383" s="12"/>
      <c r="BX383" s="12"/>
    </row>
    <row r="384" spans="6:76" ht="12.75" x14ac:dyDescent="0.2">
      <c r="F384" s="2"/>
      <c r="G384" s="2"/>
      <c r="BA384" s="11"/>
      <c r="BJ384" s="12"/>
      <c r="BK384" s="12"/>
      <c r="BL384" s="12"/>
      <c r="BM384" s="12"/>
      <c r="BN384" s="8"/>
      <c r="BO384" s="11"/>
      <c r="BP384" s="12"/>
      <c r="BQ384" s="12"/>
      <c r="BR384" s="12"/>
      <c r="BS384" s="8"/>
      <c r="BT384" s="11"/>
      <c r="BU384" s="12"/>
      <c r="BV384" s="12"/>
      <c r="BW384" s="12"/>
      <c r="BX384" s="12"/>
    </row>
    <row r="385" spans="6:76" ht="12.75" x14ac:dyDescent="0.2">
      <c r="F385" s="2"/>
      <c r="G385" s="2"/>
      <c r="BA385" s="11"/>
      <c r="BJ385" s="12"/>
      <c r="BK385" s="12"/>
      <c r="BL385" s="12"/>
      <c r="BM385" s="12"/>
      <c r="BN385" s="8"/>
      <c r="BO385" s="11"/>
      <c r="BP385" s="12"/>
      <c r="BQ385" s="12"/>
      <c r="BR385" s="12"/>
      <c r="BS385" s="8"/>
      <c r="BT385" s="11"/>
      <c r="BU385" s="12"/>
      <c r="BV385" s="12"/>
      <c r="BW385" s="12"/>
      <c r="BX385" s="12"/>
    </row>
    <row r="386" spans="6:76" ht="12.75" x14ac:dyDescent="0.2">
      <c r="F386" s="2"/>
      <c r="G386" s="2"/>
      <c r="BA386" s="11"/>
      <c r="BJ386" s="12"/>
      <c r="BK386" s="12"/>
      <c r="BL386" s="12"/>
      <c r="BM386" s="12"/>
      <c r="BN386" s="8"/>
      <c r="BO386" s="11"/>
      <c r="BP386" s="12"/>
      <c r="BQ386" s="12"/>
      <c r="BR386" s="12"/>
      <c r="BS386" s="8"/>
      <c r="BT386" s="11"/>
      <c r="BU386" s="12"/>
      <c r="BV386" s="12"/>
      <c r="BW386" s="12"/>
      <c r="BX386" s="12"/>
    </row>
    <row r="387" spans="6:76" ht="12.75" x14ac:dyDescent="0.2">
      <c r="F387" s="2"/>
      <c r="G387" s="2"/>
      <c r="BA387" s="11"/>
      <c r="BJ387" s="12"/>
      <c r="BK387" s="12"/>
      <c r="BL387" s="12"/>
      <c r="BM387" s="12"/>
      <c r="BN387" s="8"/>
      <c r="BO387" s="11"/>
      <c r="BP387" s="12"/>
      <c r="BQ387" s="12"/>
      <c r="BR387" s="12"/>
      <c r="BS387" s="8"/>
      <c r="BT387" s="11"/>
      <c r="BU387" s="12"/>
      <c r="BV387" s="12"/>
      <c r="BW387" s="12"/>
      <c r="BX387" s="12"/>
    </row>
    <row r="388" spans="6:76" ht="12.75" x14ac:dyDescent="0.2">
      <c r="F388" s="2"/>
      <c r="G388" s="2"/>
      <c r="BA388" s="11"/>
      <c r="BJ388" s="12"/>
      <c r="BK388" s="12"/>
      <c r="BL388" s="12"/>
      <c r="BM388" s="12"/>
      <c r="BN388" s="8"/>
      <c r="BO388" s="11"/>
      <c r="BP388" s="12"/>
      <c r="BQ388" s="12"/>
      <c r="BR388" s="12"/>
      <c r="BS388" s="8"/>
      <c r="BT388" s="11"/>
      <c r="BU388" s="12"/>
      <c r="BV388" s="12"/>
      <c r="BW388" s="12"/>
      <c r="BX388" s="12"/>
    </row>
    <row r="389" spans="6:76" ht="12.75" x14ac:dyDescent="0.2">
      <c r="F389" s="2"/>
      <c r="G389" s="2"/>
      <c r="BA389" s="11"/>
      <c r="BJ389" s="12"/>
      <c r="BK389" s="12"/>
      <c r="BL389" s="12"/>
      <c r="BM389" s="12"/>
      <c r="BN389" s="8"/>
      <c r="BO389" s="11"/>
      <c r="BP389" s="12"/>
      <c r="BQ389" s="12"/>
      <c r="BR389" s="12"/>
      <c r="BS389" s="8"/>
      <c r="BT389" s="11"/>
      <c r="BU389" s="12"/>
      <c r="BV389" s="12"/>
      <c r="BW389" s="12"/>
      <c r="BX389" s="12"/>
    </row>
    <row r="390" spans="6:76" ht="12.75" x14ac:dyDescent="0.2">
      <c r="F390" s="2"/>
      <c r="G390" s="2"/>
      <c r="BA390" s="11"/>
      <c r="BJ390" s="12"/>
      <c r="BK390" s="12"/>
      <c r="BL390" s="12"/>
      <c r="BM390" s="12"/>
      <c r="BN390" s="8"/>
      <c r="BO390" s="11"/>
      <c r="BP390" s="12"/>
      <c r="BQ390" s="12"/>
      <c r="BR390" s="12"/>
      <c r="BS390" s="8"/>
      <c r="BT390" s="11"/>
      <c r="BU390" s="12"/>
      <c r="BV390" s="12"/>
      <c r="BW390" s="12"/>
      <c r="BX390" s="12"/>
    </row>
    <row r="391" spans="6:76" ht="12.75" x14ac:dyDescent="0.2">
      <c r="F391" s="2"/>
      <c r="G391" s="2"/>
      <c r="BA391" s="11"/>
      <c r="BJ391" s="12"/>
      <c r="BK391" s="12"/>
      <c r="BL391" s="12"/>
      <c r="BM391" s="12"/>
      <c r="BN391" s="8"/>
      <c r="BO391" s="11"/>
      <c r="BP391" s="12"/>
      <c r="BQ391" s="12"/>
      <c r="BR391" s="12"/>
      <c r="BS391" s="8"/>
      <c r="BT391" s="11"/>
      <c r="BU391" s="12"/>
      <c r="BV391" s="12"/>
      <c r="BW391" s="12"/>
      <c r="BX391" s="12"/>
    </row>
    <row r="392" spans="6:76" ht="12.75" x14ac:dyDescent="0.2">
      <c r="F392" s="2"/>
      <c r="G392" s="2"/>
      <c r="BA392" s="11"/>
      <c r="BJ392" s="12"/>
      <c r="BK392" s="12"/>
      <c r="BL392" s="12"/>
      <c r="BM392" s="12"/>
      <c r="BN392" s="8"/>
      <c r="BO392" s="11"/>
      <c r="BP392" s="12"/>
      <c r="BQ392" s="12"/>
      <c r="BR392" s="12"/>
      <c r="BS392" s="8"/>
      <c r="BT392" s="11"/>
      <c r="BU392" s="12"/>
      <c r="BV392" s="12"/>
      <c r="BW392" s="12"/>
      <c r="BX392" s="12"/>
    </row>
    <row r="393" spans="6:76" ht="12.75" x14ac:dyDescent="0.2">
      <c r="F393" s="2"/>
      <c r="G393" s="2"/>
      <c r="BA393" s="11"/>
      <c r="BJ393" s="12"/>
      <c r="BK393" s="12"/>
      <c r="BL393" s="12"/>
      <c r="BM393" s="12"/>
      <c r="BN393" s="8"/>
      <c r="BO393" s="11"/>
      <c r="BP393" s="12"/>
      <c r="BQ393" s="12"/>
      <c r="BR393" s="12"/>
      <c r="BS393" s="8"/>
      <c r="BT393" s="11"/>
      <c r="BU393" s="12"/>
      <c r="BV393" s="12"/>
      <c r="BW393" s="12"/>
      <c r="BX393" s="12"/>
    </row>
    <row r="394" spans="6:76" ht="12.75" x14ac:dyDescent="0.2">
      <c r="F394" s="2"/>
      <c r="G394" s="2"/>
      <c r="BA394" s="11"/>
      <c r="BJ394" s="12"/>
      <c r="BK394" s="12"/>
      <c r="BL394" s="12"/>
      <c r="BM394" s="12"/>
      <c r="BN394" s="8"/>
      <c r="BO394" s="11"/>
      <c r="BP394" s="12"/>
      <c r="BQ394" s="12"/>
      <c r="BR394" s="12"/>
      <c r="BS394" s="8"/>
      <c r="BT394" s="11"/>
      <c r="BU394" s="12"/>
      <c r="BV394" s="12"/>
      <c r="BW394" s="12"/>
      <c r="BX394" s="12"/>
    </row>
    <row r="395" spans="6:76" ht="12.75" x14ac:dyDescent="0.2">
      <c r="F395" s="2"/>
      <c r="G395" s="2"/>
      <c r="BA395" s="11"/>
      <c r="BJ395" s="12"/>
      <c r="BK395" s="12"/>
      <c r="BL395" s="12"/>
      <c r="BM395" s="12"/>
      <c r="BN395" s="8"/>
      <c r="BO395" s="11"/>
      <c r="BP395" s="12"/>
      <c r="BQ395" s="12"/>
      <c r="BR395" s="12"/>
      <c r="BS395" s="8"/>
      <c r="BT395" s="11"/>
      <c r="BU395" s="12"/>
      <c r="BV395" s="12"/>
      <c r="BW395" s="12"/>
      <c r="BX395" s="12"/>
    </row>
    <row r="396" spans="6:76" ht="12.75" x14ac:dyDescent="0.2">
      <c r="F396" s="2"/>
      <c r="G396" s="2"/>
      <c r="BA396" s="11"/>
      <c r="BJ396" s="12"/>
      <c r="BK396" s="12"/>
      <c r="BL396" s="12"/>
      <c r="BM396" s="12"/>
      <c r="BN396" s="8"/>
      <c r="BO396" s="11"/>
      <c r="BP396" s="12"/>
      <c r="BQ396" s="12"/>
      <c r="BR396" s="12"/>
      <c r="BS396" s="8"/>
      <c r="BT396" s="11"/>
      <c r="BU396" s="12"/>
      <c r="BV396" s="12"/>
      <c r="BW396" s="12"/>
      <c r="BX396" s="12"/>
    </row>
    <row r="397" spans="6:76" ht="12.75" x14ac:dyDescent="0.2">
      <c r="F397" s="2"/>
      <c r="G397" s="2"/>
      <c r="BA397" s="11"/>
      <c r="BJ397" s="12"/>
      <c r="BK397" s="12"/>
      <c r="BL397" s="12"/>
      <c r="BM397" s="12"/>
      <c r="BN397" s="8"/>
      <c r="BO397" s="11"/>
      <c r="BP397" s="12"/>
      <c r="BQ397" s="12"/>
      <c r="BR397" s="12"/>
      <c r="BS397" s="8"/>
      <c r="BT397" s="11"/>
      <c r="BU397" s="12"/>
      <c r="BV397" s="12"/>
      <c r="BW397" s="12"/>
      <c r="BX397" s="12"/>
    </row>
    <row r="398" spans="6:76" ht="12.75" x14ac:dyDescent="0.2">
      <c r="F398" s="2"/>
      <c r="G398" s="2"/>
      <c r="BA398" s="11"/>
      <c r="BJ398" s="12"/>
      <c r="BK398" s="12"/>
      <c r="BL398" s="12"/>
      <c r="BM398" s="12"/>
      <c r="BN398" s="8"/>
      <c r="BO398" s="11"/>
      <c r="BP398" s="12"/>
      <c r="BQ398" s="12"/>
      <c r="BR398" s="12"/>
      <c r="BS398" s="8"/>
      <c r="BT398" s="11"/>
      <c r="BU398" s="12"/>
      <c r="BV398" s="12"/>
      <c r="BW398" s="12"/>
      <c r="BX398" s="12"/>
    </row>
    <row r="399" spans="6:76" ht="12.75" x14ac:dyDescent="0.2">
      <c r="F399" s="2"/>
      <c r="G399" s="2"/>
      <c r="BA399" s="11"/>
      <c r="BJ399" s="12"/>
      <c r="BK399" s="12"/>
      <c r="BL399" s="12"/>
      <c r="BM399" s="12"/>
      <c r="BN399" s="8"/>
      <c r="BO399" s="11"/>
      <c r="BP399" s="12"/>
      <c r="BQ399" s="12"/>
      <c r="BR399" s="12"/>
      <c r="BS399" s="8"/>
      <c r="BT399" s="11"/>
      <c r="BU399" s="12"/>
      <c r="BV399" s="12"/>
      <c r="BW399" s="12"/>
      <c r="BX399" s="12"/>
    </row>
    <row r="400" spans="6:76" ht="12.75" x14ac:dyDescent="0.2">
      <c r="F400" s="2"/>
      <c r="G400" s="2"/>
      <c r="BA400" s="11"/>
      <c r="BJ400" s="12"/>
      <c r="BK400" s="12"/>
      <c r="BL400" s="12"/>
      <c r="BM400" s="12"/>
      <c r="BN400" s="8"/>
      <c r="BO400" s="11"/>
      <c r="BP400" s="12"/>
      <c r="BQ400" s="12"/>
      <c r="BR400" s="12"/>
      <c r="BS400" s="8"/>
      <c r="BT400" s="11"/>
      <c r="BU400" s="12"/>
      <c r="BV400" s="12"/>
      <c r="BW400" s="12"/>
      <c r="BX400" s="12"/>
    </row>
    <row r="401" spans="6:76" ht="12.75" x14ac:dyDescent="0.2">
      <c r="F401" s="2"/>
      <c r="G401" s="2"/>
      <c r="BA401" s="11"/>
      <c r="BJ401" s="12"/>
      <c r="BK401" s="12"/>
      <c r="BL401" s="12"/>
      <c r="BM401" s="12"/>
      <c r="BN401" s="8"/>
      <c r="BO401" s="11"/>
      <c r="BP401" s="12"/>
      <c r="BQ401" s="12"/>
      <c r="BR401" s="12"/>
      <c r="BS401" s="8"/>
      <c r="BT401" s="11"/>
      <c r="BU401" s="12"/>
      <c r="BV401" s="12"/>
      <c r="BW401" s="12"/>
      <c r="BX401" s="12"/>
    </row>
    <row r="402" spans="6:76" ht="12.75" x14ac:dyDescent="0.2">
      <c r="F402" s="2"/>
      <c r="G402" s="2"/>
      <c r="BA402" s="11"/>
      <c r="BJ402" s="12"/>
      <c r="BK402" s="12"/>
      <c r="BL402" s="12"/>
      <c r="BM402" s="12"/>
      <c r="BN402" s="8"/>
      <c r="BO402" s="11"/>
      <c r="BP402" s="12"/>
      <c r="BQ402" s="12"/>
      <c r="BR402" s="12"/>
      <c r="BS402" s="8"/>
      <c r="BT402" s="11"/>
      <c r="BU402" s="12"/>
      <c r="BV402" s="12"/>
      <c r="BW402" s="12"/>
      <c r="BX402" s="12"/>
    </row>
    <row r="403" spans="6:76" ht="12.75" x14ac:dyDescent="0.2">
      <c r="F403" s="2"/>
      <c r="G403" s="2"/>
      <c r="BA403" s="11"/>
      <c r="BJ403" s="12"/>
      <c r="BK403" s="12"/>
      <c r="BL403" s="12"/>
      <c r="BM403" s="12"/>
      <c r="BN403" s="8"/>
      <c r="BO403" s="11"/>
      <c r="BP403" s="12"/>
      <c r="BQ403" s="12"/>
      <c r="BR403" s="12"/>
      <c r="BS403" s="8"/>
      <c r="BT403" s="11"/>
      <c r="BU403" s="12"/>
      <c r="BV403" s="12"/>
      <c r="BW403" s="12"/>
      <c r="BX403" s="12"/>
    </row>
    <row r="404" spans="6:76" ht="12.75" x14ac:dyDescent="0.2">
      <c r="F404" s="2"/>
      <c r="G404" s="2"/>
      <c r="BA404" s="11"/>
      <c r="BJ404" s="12"/>
      <c r="BK404" s="12"/>
      <c r="BL404" s="12"/>
      <c r="BM404" s="12"/>
      <c r="BN404" s="8"/>
      <c r="BO404" s="11"/>
      <c r="BP404" s="12"/>
      <c r="BQ404" s="12"/>
      <c r="BR404" s="12"/>
      <c r="BS404" s="8"/>
      <c r="BT404" s="11"/>
      <c r="BU404" s="12"/>
      <c r="BV404" s="12"/>
      <c r="BW404" s="12"/>
      <c r="BX404" s="12"/>
    </row>
    <row r="405" spans="6:76" ht="12.75" x14ac:dyDescent="0.2">
      <c r="F405" s="2"/>
      <c r="G405" s="2"/>
      <c r="BA405" s="11"/>
      <c r="BJ405" s="12"/>
      <c r="BK405" s="12"/>
      <c r="BL405" s="12"/>
      <c r="BM405" s="12"/>
      <c r="BN405" s="8"/>
      <c r="BO405" s="11"/>
      <c r="BP405" s="12"/>
      <c r="BQ405" s="12"/>
      <c r="BR405" s="12"/>
      <c r="BS405" s="8"/>
      <c r="BT405" s="11"/>
      <c r="BU405" s="12"/>
      <c r="BV405" s="12"/>
      <c r="BW405" s="12"/>
      <c r="BX405" s="12"/>
    </row>
    <row r="406" spans="6:76" ht="12.75" x14ac:dyDescent="0.2">
      <c r="F406" s="2"/>
      <c r="G406" s="2"/>
      <c r="BA406" s="11"/>
      <c r="BJ406" s="12"/>
      <c r="BK406" s="12"/>
      <c r="BL406" s="12"/>
      <c r="BM406" s="12"/>
      <c r="BN406" s="8"/>
      <c r="BO406" s="11"/>
      <c r="BP406" s="12"/>
      <c r="BQ406" s="12"/>
      <c r="BR406" s="12"/>
      <c r="BS406" s="8"/>
      <c r="BT406" s="11"/>
      <c r="BU406" s="12"/>
      <c r="BV406" s="12"/>
      <c r="BW406" s="12"/>
      <c r="BX406" s="12"/>
    </row>
    <row r="407" spans="6:76" ht="12.75" x14ac:dyDescent="0.2">
      <c r="F407" s="2"/>
      <c r="G407" s="2"/>
      <c r="BA407" s="11"/>
      <c r="BJ407" s="12"/>
      <c r="BK407" s="12"/>
      <c r="BL407" s="12"/>
      <c r="BM407" s="12"/>
      <c r="BN407" s="8"/>
      <c r="BO407" s="11"/>
      <c r="BP407" s="12"/>
      <c r="BQ407" s="12"/>
      <c r="BR407" s="12"/>
      <c r="BS407" s="8"/>
      <c r="BT407" s="11"/>
      <c r="BU407" s="12"/>
      <c r="BV407" s="12"/>
      <c r="BW407" s="12"/>
      <c r="BX407" s="12"/>
    </row>
    <row r="408" spans="6:76" ht="12.75" x14ac:dyDescent="0.2">
      <c r="F408" s="2"/>
      <c r="G408" s="2"/>
      <c r="BA408" s="11"/>
      <c r="BJ408" s="12"/>
      <c r="BK408" s="12"/>
      <c r="BL408" s="12"/>
      <c r="BM408" s="12"/>
      <c r="BN408" s="8"/>
      <c r="BO408" s="11"/>
      <c r="BP408" s="12"/>
      <c r="BQ408" s="12"/>
      <c r="BR408" s="12"/>
      <c r="BS408" s="8"/>
      <c r="BT408" s="11"/>
      <c r="BU408" s="12"/>
      <c r="BV408" s="12"/>
      <c r="BW408" s="12"/>
      <c r="BX408" s="12"/>
    </row>
    <row r="409" spans="6:76" ht="12.75" x14ac:dyDescent="0.2">
      <c r="F409" s="2"/>
      <c r="G409" s="2"/>
      <c r="BA409" s="11"/>
      <c r="BJ409" s="12"/>
      <c r="BK409" s="12"/>
      <c r="BL409" s="12"/>
      <c r="BM409" s="12"/>
      <c r="BN409" s="8"/>
      <c r="BO409" s="11"/>
      <c r="BP409" s="12"/>
      <c r="BQ409" s="12"/>
      <c r="BR409" s="12"/>
      <c r="BS409" s="8"/>
      <c r="BT409" s="11"/>
      <c r="BU409" s="12"/>
      <c r="BV409" s="12"/>
      <c r="BW409" s="12"/>
      <c r="BX409" s="12"/>
    </row>
    <row r="410" spans="6:76" ht="12.75" x14ac:dyDescent="0.2">
      <c r="F410" s="2"/>
      <c r="G410" s="2"/>
      <c r="BA410" s="11"/>
      <c r="BJ410" s="12"/>
      <c r="BK410" s="12"/>
      <c r="BL410" s="12"/>
      <c r="BM410" s="12"/>
      <c r="BN410" s="8"/>
      <c r="BO410" s="11"/>
      <c r="BP410" s="12"/>
      <c r="BQ410" s="12"/>
      <c r="BR410" s="12"/>
      <c r="BS410" s="8"/>
      <c r="BT410" s="11"/>
      <c r="BU410" s="12"/>
      <c r="BV410" s="12"/>
      <c r="BW410" s="12"/>
      <c r="BX410" s="12"/>
    </row>
    <row r="411" spans="6:76" ht="12.75" x14ac:dyDescent="0.2">
      <c r="F411" s="2"/>
      <c r="G411" s="2"/>
      <c r="BA411" s="11"/>
      <c r="BJ411" s="12"/>
      <c r="BK411" s="12"/>
      <c r="BL411" s="12"/>
      <c r="BM411" s="12"/>
      <c r="BN411" s="8"/>
      <c r="BO411" s="11"/>
      <c r="BP411" s="12"/>
      <c r="BQ411" s="12"/>
      <c r="BR411" s="12"/>
      <c r="BS411" s="8"/>
      <c r="BT411" s="11"/>
      <c r="BU411" s="12"/>
      <c r="BV411" s="12"/>
      <c r="BW411" s="12"/>
      <c r="BX411" s="12"/>
    </row>
    <row r="412" spans="6:76" ht="12.75" x14ac:dyDescent="0.2">
      <c r="F412" s="2"/>
      <c r="G412" s="2"/>
      <c r="BA412" s="11"/>
      <c r="BJ412" s="12"/>
      <c r="BK412" s="12"/>
      <c r="BL412" s="12"/>
      <c r="BM412" s="12"/>
      <c r="BN412" s="8"/>
      <c r="BO412" s="11"/>
      <c r="BP412" s="12"/>
      <c r="BQ412" s="12"/>
      <c r="BR412" s="12"/>
      <c r="BS412" s="8"/>
      <c r="BT412" s="11"/>
      <c r="BU412" s="12"/>
      <c r="BV412" s="12"/>
      <c r="BW412" s="12"/>
      <c r="BX412" s="12"/>
    </row>
    <row r="413" spans="6:76" ht="12.75" x14ac:dyDescent="0.2">
      <c r="F413" s="2"/>
      <c r="G413" s="2"/>
      <c r="BA413" s="11"/>
      <c r="BJ413" s="12"/>
      <c r="BK413" s="12"/>
      <c r="BL413" s="12"/>
      <c r="BM413" s="12"/>
      <c r="BN413" s="8"/>
      <c r="BO413" s="11"/>
      <c r="BP413" s="12"/>
      <c r="BQ413" s="12"/>
      <c r="BR413" s="12"/>
      <c r="BS413" s="8"/>
      <c r="BT413" s="11"/>
      <c r="BU413" s="12"/>
      <c r="BV413" s="12"/>
      <c r="BW413" s="12"/>
      <c r="BX413" s="12"/>
    </row>
    <row r="414" spans="6:76" ht="12.75" x14ac:dyDescent="0.2">
      <c r="F414" s="2"/>
      <c r="G414" s="2"/>
      <c r="BA414" s="11"/>
      <c r="BJ414" s="12"/>
      <c r="BK414" s="12"/>
      <c r="BL414" s="12"/>
      <c r="BM414" s="12"/>
      <c r="BN414" s="8"/>
      <c r="BO414" s="11"/>
      <c r="BP414" s="12"/>
      <c r="BQ414" s="12"/>
      <c r="BR414" s="12"/>
      <c r="BS414" s="8"/>
      <c r="BT414" s="11"/>
      <c r="BU414" s="12"/>
      <c r="BV414" s="12"/>
      <c r="BW414" s="12"/>
      <c r="BX414" s="12"/>
    </row>
    <row r="415" spans="6:76" ht="12.75" x14ac:dyDescent="0.2">
      <c r="F415" s="2"/>
      <c r="G415" s="2"/>
      <c r="BA415" s="11"/>
      <c r="BJ415" s="12"/>
      <c r="BK415" s="12"/>
      <c r="BL415" s="12"/>
      <c r="BM415" s="12"/>
      <c r="BN415" s="8"/>
      <c r="BO415" s="11"/>
      <c r="BP415" s="12"/>
      <c r="BQ415" s="12"/>
      <c r="BR415" s="12"/>
      <c r="BS415" s="8"/>
      <c r="BT415" s="11"/>
      <c r="BU415" s="12"/>
      <c r="BV415" s="12"/>
      <c r="BW415" s="12"/>
      <c r="BX415" s="12"/>
    </row>
    <row r="416" spans="6:76" ht="12.75" x14ac:dyDescent="0.2">
      <c r="F416" s="2"/>
      <c r="G416" s="2"/>
      <c r="BA416" s="11"/>
      <c r="BJ416" s="12"/>
      <c r="BK416" s="12"/>
      <c r="BL416" s="12"/>
      <c r="BM416" s="12"/>
      <c r="BN416" s="8"/>
      <c r="BO416" s="11"/>
      <c r="BP416" s="12"/>
      <c r="BQ416" s="12"/>
      <c r="BR416" s="12"/>
      <c r="BS416" s="8"/>
      <c r="BT416" s="11"/>
      <c r="BU416" s="12"/>
      <c r="BV416" s="12"/>
      <c r="BW416" s="12"/>
      <c r="BX416" s="12"/>
    </row>
    <row r="417" spans="6:76" ht="12.75" x14ac:dyDescent="0.2">
      <c r="F417" s="2"/>
      <c r="G417" s="2"/>
      <c r="BA417" s="11"/>
      <c r="BJ417" s="12"/>
      <c r="BK417" s="12"/>
      <c r="BL417" s="12"/>
      <c r="BM417" s="12"/>
      <c r="BN417" s="8"/>
      <c r="BO417" s="11"/>
      <c r="BP417" s="12"/>
      <c r="BQ417" s="12"/>
      <c r="BR417" s="12"/>
      <c r="BS417" s="8"/>
      <c r="BT417" s="11"/>
      <c r="BU417" s="12"/>
      <c r="BV417" s="12"/>
      <c r="BW417" s="12"/>
      <c r="BX417" s="12"/>
    </row>
    <row r="418" spans="6:76" ht="12.75" x14ac:dyDescent="0.2">
      <c r="F418" s="2"/>
      <c r="G418" s="2"/>
      <c r="BA418" s="11"/>
      <c r="BJ418" s="12"/>
      <c r="BK418" s="12"/>
      <c r="BL418" s="12"/>
      <c r="BM418" s="12"/>
      <c r="BN418" s="8"/>
      <c r="BO418" s="11"/>
      <c r="BP418" s="12"/>
      <c r="BQ418" s="12"/>
      <c r="BR418" s="12"/>
      <c r="BS418" s="8"/>
      <c r="BT418" s="11"/>
      <c r="BU418" s="12"/>
      <c r="BV418" s="12"/>
      <c r="BW418" s="12"/>
      <c r="BX418" s="12"/>
    </row>
    <row r="419" spans="6:76" ht="12.75" x14ac:dyDescent="0.2">
      <c r="F419" s="2"/>
      <c r="G419" s="2"/>
      <c r="BA419" s="11"/>
      <c r="BJ419" s="12"/>
      <c r="BK419" s="12"/>
      <c r="BL419" s="12"/>
      <c r="BM419" s="12"/>
      <c r="BN419" s="8"/>
      <c r="BO419" s="11"/>
      <c r="BP419" s="12"/>
      <c r="BQ419" s="12"/>
      <c r="BR419" s="12"/>
      <c r="BS419" s="8"/>
      <c r="BT419" s="11"/>
      <c r="BU419" s="12"/>
      <c r="BV419" s="12"/>
      <c r="BW419" s="12"/>
      <c r="BX419" s="12"/>
    </row>
    <row r="420" spans="6:76" ht="12.75" x14ac:dyDescent="0.2">
      <c r="F420" s="2"/>
      <c r="G420" s="2"/>
      <c r="BA420" s="11"/>
      <c r="BJ420" s="12"/>
      <c r="BK420" s="12"/>
      <c r="BL420" s="12"/>
      <c r="BM420" s="12"/>
      <c r="BN420" s="8"/>
      <c r="BO420" s="11"/>
      <c r="BP420" s="12"/>
      <c r="BQ420" s="12"/>
      <c r="BR420" s="12"/>
      <c r="BS420" s="8"/>
      <c r="BT420" s="11"/>
      <c r="BU420" s="12"/>
      <c r="BV420" s="12"/>
      <c r="BW420" s="12"/>
      <c r="BX420" s="12"/>
    </row>
    <row r="421" spans="6:76" ht="12.75" x14ac:dyDescent="0.2">
      <c r="F421" s="2"/>
      <c r="G421" s="2"/>
      <c r="BA421" s="11"/>
      <c r="BJ421" s="12"/>
      <c r="BK421" s="12"/>
      <c r="BL421" s="12"/>
      <c r="BM421" s="12"/>
      <c r="BN421" s="8"/>
      <c r="BO421" s="11"/>
      <c r="BP421" s="12"/>
      <c r="BQ421" s="12"/>
      <c r="BR421" s="12"/>
      <c r="BS421" s="8"/>
      <c r="BT421" s="11"/>
      <c r="BU421" s="12"/>
      <c r="BV421" s="12"/>
      <c r="BW421" s="12"/>
      <c r="BX421" s="12"/>
    </row>
    <row r="422" spans="6:76" ht="12.75" x14ac:dyDescent="0.2">
      <c r="F422" s="2"/>
      <c r="G422" s="2"/>
      <c r="BA422" s="11"/>
      <c r="BJ422" s="12"/>
      <c r="BK422" s="12"/>
      <c r="BL422" s="12"/>
      <c r="BM422" s="12"/>
      <c r="BN422" s="8"/>
      <c r="BO422" s="11"/>
      <c r="BP422" s="12"/>
      <c r="BQ422" s="12"/>
      <c r="BR422" s="12"/>
      <c r="BS422" s="8"/>
      <c r="BT422" s="11"/>
      <c r="BU422" s="12"/>
      <c r="BV422" s="12"/>
      <c r="BW422" s="12"/>
      <c r="BX422" s="12"/>
    </row>
    <row r="423" spans="6:76" ht="12.75" x14ac:dyDescent="0.2">
      <c r="F423" s="2"/>
      <c r="G423" s="2"/>
      <c r="BA423" s="11"/>
      <c r="BJ423" s="12"/>
      <c r="BK423" s="12"/>
      <c r="BL423" s="12"/>
      <c r="BM423" s="12"/>
      <c r="BN423" s="8"/>
      <c r="BO423" s="11"/>
      <c r="BP423" s="12"/>
      <c r="BQ423" s="12"/>
      <c r="BR423" s="12"/>
      <c r="BS423" s="8"/>
      <c r="BT423" s="11"/>
      <c r="BU423" s="12"/>
      <c r="BV423" s="12"/>
      <c r="BW423" s="12"/>
      <c r="BX423" s="12"/>
    </row>
    <row r="424" spans="6:76" ht="12.75" x14ac:dyDescent="0.2">
      <c r="F424" s="2"/>
      <c r="G424" s="2"/>
      <c r="BA424" s="11"/>
      <c r="BJ424" s="12"/>
      <c r="BK424" s="12"/>
      <c r="BL424" s="12"/>
      <c r="BM424" s="12"/>
      <c r="BN424" s="8"/>
      <c r="BO424" s="11"/>
      <c r="BP424" s="12"/>
      <c r="BQ424" s="12"/>
      <c r="BR424" s="12"/>
      <c r="BS424" s="8"/>
      <c r="BT424" s="11"/>
      <c r="BU424" s="12"/>
      <c r="BV424" s="12"/>
      <c r="BW424" s="12"/>
      <c r="BX424" s="12"/>
    </row>
    <row r="425" spans="6:76" ht="12.75" x14ac:dyDescent="0.2">
      <c r="F425" s="2"/>
      <c r="G425" s="2"/>
      <c r="BA425" s="11"/>
      <c r="BJ425" s="12"/>
      <c r="BK425" s="12"/>
      <c r="BL425" s="12"/>
      <c r="BM425" s="12"/>
      <c r="BN425" s="8"/>
      <c r="BO425" s="11"/>
      <c r="BP425" s="12"/>
      <c r="BQ425" s="12"/>
      <c r="BR425" s="12"/>
      <c r="BS425" s="8"/>
      <c r="BT425" s="11"/>
      <c r="BU425" s="12"/>
      <c r="BV425" s="12"/>
      <c r="BW425" s="12"/>
      <c r="BX425" s="12"/>
    </row>
    <row r="426" spans="6:76" ht="12.75" x14ac:dyDescent="0.2">
      <c r="F426" s="2"/>
      <c r="G426" s="2"/>
      <c r="BA426" s="11"/>
      <c r="BJ426" s="12"/>
      <c r="BK426" s="12"/>
      <c r="BL426" s="12"/>
      <c r="BM426" s="12"/>
      <c r="BN426" s="8"/>
      <c r="BO426" s="11"/>
      <c r="BP426" s="12"/>
      <c r="BQ426" s="12"/>
      <c r="BR426" s="12"/>
      <c r="BS426" s="8"/>
      <c r="BT426" s="11"/>
      <c r="BU426" s="12"/>
      <c r="BV426" s="12"/>
      <c r="BW426" s="12"/>
      <c r="BX426" s="12"/>
    </row>
    <row r="427" spans="6:76" ht="12.75" x14ac:dyDescent="0.2">
      <c r="F427" s="2"/>
      <c r="G427" s="2"/>
      <c r="BA427" s="11"/>
      <c r="BJ427" s="12"/>
      <c r="BK427" s="12"/>
      <c r="BL427" s="12"/>
      <c r="BM427" s="12"/>
      <c r="BN427" s="8"/>
      <c r="BO427" s="11"/>
      <c r="BP427" s="12"/>
      <c r="BQ427" s="12"/>
      <c r="BR427" s="12"/>
      <c r="BS427" s="8"/>
      <c r="BT427" s="11"/>
      <c r="BU427" s="12"/>
      <c r="BV427" s="12"/>
      <c r="BW427" s="12"/>
      <c r="BX427" s="12"/>
    </row>
    <row r="428" spans="6:76" ht="12.75" x14ac:dyDescent="0.2">
      <c r="F428" s="2"/>
      <c r="G428" s="2"/>
      <c r="BA428" s="11"/>
      <c r="BJ428" s="12"/>
      <c r="BK428" s="12"/>
      <c r="BL428" s="12"/>
      <c r="BM428" s="12"/>
      <c r="BN428" s="8"/>
      <c r="BO428" s="11"/>
      <c r="BP428" s="12"/>
      <c r="BQ428" s="12"/>
      <c r="BR428" s="12"/>
      <c r="BS428" s="8"/>
      <c r="BT428" s="11"/>
      <c r="BU428" s="12"/>
      <c r="BV428" s="12"/>
      <c r="BW428" s="12"/>
      <c r="BX428" s="12"/>
    </row>
    <row r="429" spans="6:76" ht="12.75" x14ac:dyDescent="0.2">
      <c r="F429" s="2"/>
      <c r="G429" s="2"/>
      <c r="BA429" s="11"/>
      <c r="BJ429" s="12"/>
      <c r="BK429" s="12"/>
      <c r="BL429" s="12"/>
      <c r="BM429" s="12"/>
      <c r="BN429" s="8"/>
      <c r="BO429" s="11"/>
      <c r="BP429" s="12"/>
      <c r="BQ429" s="12"/>
      <c r="BR429" s="12"/>
      <c r="BS429" s="8"/>
      <c r="BT429" s="11"/>
      <c r="BU429" s="12"/>
      <c r="BV429" s="12"/>
      <c r="BW429" s="12"/>
      <c r="BX429" s="12"/>
    </row>
    <row r="430" spans="6:76" ht="12.75" x14ac:dyDescent="0.2">
      <c r="F430" s="2"/>
      <c r="G430" s="2"/>
      <c r="BA430" s="11"/>
      <c r="BJ430" s="12"/>
      <c r="BK430" s="12"/>
      <c r="BL430" s="12"/>
      <c r="BM430" s="12"/>
      <c r="BN430" s="8"/>
      <c r="BO430" s="11"/>
      <c r="BP430" s="12"/>
      <c r="BQ430" s="12"/>
      <c r="BR430" s="12"/>
      <c r="BS430" s="8"/>
      <c r="BT430" s="11"/>
      <c r="BU430" s="12"/>
      <c r="BV430" s="12"/>
      <c r="BW430" s="12"/>
      <c r="BX430" s="12"/>
    </row>
    <row r="431" spans="6:76" ht="12.75" x14ac:dyDescent="0.2">
      <c r="F431" s="2"/>
      <c r="G431" s="2"/>
      <c r="BA431" s="11"/>
      <c r="BJ431" s="12"/>
      <c r="BK431" s="12"/>
      <c r="BL431" s="12"/>
      <c r="BM431" s="12"/>
      <c r="BN431" s="8"/>
      <c r="BO431" s="11"/>
      <c r="BP431" s="12"/>
      <c r="BQ431" s="12"/>
      <c r="BR431" s="12"/>
      <c r="BS431" s="8"/>
      <c r="BT431" s="11"/>
      <c r="BU431" s="12"/>
      <c r="BV431" s="12"/>
      <c r="BW431" s="12"/>
      <c r="BX431" s="12"/>
    </row>
    <row r="432" spans="6:76" ht="12.75" x14ac:dyDescent="0.2">
      <c r="F432" s="2"/>
      <c r="G432" s="2"/>
      <c r="BA432" s="11"/>
      <c r="BJ432" s="12"/>
      <c r="BK432" s="12"/>
      <c r="BL432" s="12"/>
      <c r="BM432" s="12"/>
      <c r="BN432" s="8"/>
      <c r="BO432" s="11"/>
      <c r="BP432" s="12"/>
      <c r="BQ432" s="12"/>
      <c r="BR432" s="12"/>
      <c r="BS432" s="8"/>
      <c r="BT432" s="11"/>
      <c r="BU432" s="12"/>
      <c r="BV432" s="12"/>
      <c r="BW432" s="12"/>
      <c r="BX432" s="12"/>
    </row>
    <row r="433" spans="6:76" ht="12.75" x14ac:dyDescent="0.2">
      <c r="F433" s="2"/>
      <c r="G433" s="2"/>
      <c r="BA433" s="11"/>
      <c r="BJ433" s="12"/>
      <c r="BK433" s="12"/>
      <c r="BL433" s="12"/>
      <c r="BM433" s="12"/>
      <c r="BN433" s="8"/>
      <c r="BO433" s="11"/>
      <c r="BP433" s="12"/>
      <c r="BQ433" s="12"/>
      <c r="BR433" s="12"/>
      <c r="BS433" s="8"/>
      <c r="BT433" s="11"/>
      <c r="BU433" s="12"/>
      <c r="BV433" s="12"/>
      <c r="BW433" s="12"/>
      <c r="BX433" s="12"/>
    </row>
    <row r="434" spans="6:76" ht="12.75" x14ac:dyDescent="0.2">
      <c r="F434" s="2"/>
      <c r="G434" s="2"/>
      <c r="BA434" s="11"/>
      <c r="BJ434" s="12"/>
      <c r="BK434" s="12"/>
      <c r="BL434" s="12"/>
      <c r="BM434" s="12"/>
      <c r="BN434" s="8"/>
      <c r="BO434" s="11"/>
      <c r="BP434" s="12"/>
      <c r="BQ434" s="12"/>
      <c r="BR434" s="12"/>
      <c r="BS434" s="8"/>
      <c r="BT434" s="11"/>
      <c r="BU434" s="12"/>
      <c r="BV434" s="12"/>
      <c r="BW434" s="12"/>
      <c r="BX434" s="12"/>
    </row>
    <row r="435" spans="6:76" ht="12.75" x14ac:dyDescent="0.2">
      <c r="F435" s="2"/>
      <c r="G435" s="2"/>
      <c r="BA435" s="11"/>
      <c r="BJ435" s="12"/>
      <c r="BK435" s="12"/>
      <c r="BL435" s="12"/>
      <c r="BM435" s="12"/>
      <c r="BN435" s="8"/>
      <c r="BO435" s="11"/>
      <c r="BP435" s="12"/>
      <c r="BQ435" s="12"/>
      <c r="BR435" s="12"/>
      <c r="BS435" s="8"/>
      <c r="BT435" s="11"/>
      <c r="BU435" s="12"/>
      <c r="BV435" s="12"/>
      <c r="BW435" s="12"/>
      <c r="BX435" s="12"/>
    </row>
    <row r="436" spans="6:76" ht="12.75" x14ac:dyDescent="0.2">
      <c r="F436" s="2"/>
      <c r="G436" s="2"/>
      <c r="BA436" s="11"/>
      <c r="BJ436" s="12"/>
      <c r="BK436" s="12"/>
      <c r="BL436" s="12"/>
      <c r="BM436" s="12"/>
      <c r="BN436" s="8"/>
      <c r="BO436" s="11"/>
      <c r="BP436" s="12"/>
      <c r="BQ436" s="12"/>
      <c r="BR436" s="12"/>
      <c r="BS436" s="8"/>
      <c r="BT436" s="11"/>
      <c r="BU436" s="12"/>
      <c r="BV436" s="12"/>
      <c r="BW436" s="12"/>
      <c r="BX436" s="12"/>
    </row>
    <row r="437" spans="6:76" ht="12.75" x14ac:dyDescent="0.2">
      <c r="F437" s="2"/>
      <c r="G437" s="2"/>
      <c r="BA437" s="11"/>
      <c r="BJ437" s="12"/>
      <c r="BK437" s="12"/>
      <c r="BL437" s="12"/>
      <c r="BM437" s="12"/>
      <c r="BN437" s="8"/>
      <c r="BO437" s="11"/>
      <c r="BP437" s="12"/>
      <c r="BQ437" s="12"/>
      <c r="BR437" s="12"/>
      <c r="BS437" s="8"/>
      <c r="BT437" s="11"/>
      <c r="BU437" s="12"/>
      <c r="BV437" s="12"/>
      <c r="BW437" s="12"/>
      <c r="BX437" s="12"/>
    </row>
    <row r="438" spans="6:76" ht="12.75" x14ac:dyDescent="0.2">
      <c r="F438" s="2"/>
      <c r="G438" s="2"/>
      <c r="BA438" s="11"/>
      <c r="BJ438" s="12"/>
      <c r="BK438" s="12"/>
      <c r="BL438" s="12"/>
      <c r="BM438" s="12"/>
      <c r="BN438" s="8"/>
      <c r="BO438" s="11"/>
      <c r="BP438" s="12"/>
      <c r="BQ438" s="12"/>
      <c r="BR438" s="12"/>
      <c r="BS438" s="8"/>
      <c r="BT438" s="11"/>
      <c r="BU438" s="12"/>
      <c r="BV438" s="12"/>
      <c r="BW438" s="12"/>
      <c r="BX438" s="12"/>
    </row>
    <row r="439" spans="6:76" ht="12.75" x14ac:dyDescent="0.2">
      <c r="F439" s="2"/>
      <c r="G439" s="2"/>
      <c r="BA439" s="11"/>
      <c r="BJ439" s="12"/>
      <c r="BK439" s="12"/>
      <c r="BL439" s="12"/>
      <c r="BM439" s="12"/>
      <c r="BN439" s="8"/>
      <c r="BO439" s="11"/>
      <c r="BP439" s="12"/>
      <c r="BQ439" s="12"/>
      <c r="BR439" s="12"/>
      <c r="BS439" s="8"/>
      <c r="BT439" s="11"/>
      <c r="BU439" s="12"/>
      <c r="BV439" s="12"/>
      <c r="BW439" s="12"/>
      <c r="BX439" s="12"/>
    </row>
    <row r="440" spans="6:76" ht="12.75" x14ac:dyDescent="0.2">
      <c r="F440" s="2"/>
      <c r="G440" s="2"/>
      <c r="BA440" s="11"/>
      <c r="BJ440" s="12"/>
      <c r="BK440" s="12"/>
      <c r="BL440" s="12"/>
      <c r="BM440" s="12"/>
      <c r="BN440" s="8"/>
      <c r="BO440" s="11"/>
      <c r="BP440" s="12"/>
      <c r="BQ440" s="12"/>
      <c r="BR440" s="12"/>
      <c r="BS440" s="8"/>
      <c r="BT440" s="11"/>
      <c r="BU440" s="12"/>
      <c r="BV440" s="12"/>
      <c r="BW440" s="12"/>
      <c r="BX440" s="12"/>
    </row>
    <row r="441" spans="6:76" ht="12.75" x14ac:dyDescent="0.2">
      <c r="F441" s="2"/>
      <c r="G441" s="2"/>
      <c r="BA441" s="11"/>
      <c r="BJ441" s="12"/>
      <c r="BK441" s="12"/>
      <c r="BL441" s="12"/>
      <c r="BM441" s="12"/>
      <c r="BN441" s="8"/>
      <c r="BO441" s="11"/>
      <c r="BP441" s="12"/>
      <c r="BQ441" s="12"/>
      <c r="BR441" s="12"/>
      <c r="BS441" s="8"/>
      <c r="BT441" s="11"/>
      <c r="BU441" s="12"/>
      <c r="BV441" s="12"/>
      <c r="BW441" s="12"/>
      <c r="BX441" s="12"/>
    </row>
    <row r="442" spans="6:76" ht="12.75" x14ac:dyDescent="0.2">
      <c r="F442" s="2"/>
      <c r="G442" s="2"/>
      <c r="BA442" s="11"/>
      <c r="BJ442" s="12"/>
      <c r="BK442" s="12"/>
      <c r="BL442" s="12"/>
      <c r="BM442" s="12"/>
      <c r="BN442" s="8"/>
      <c r="BO442" s="11"/>
      <c r="BP442" s="12"/>
      <c r="BQ442" s="12"/>
      <c r="BR442" s="12"/>
      <c r="BS442" s="8"/>
      <c r="BT442" s="11"/>
      <c r="BU442" s="12"/>
      <c r="BV442" s="12"/>
      <c r="BW442" s="12"/>
      <c r="BX442" s="12"/>
    </row>
    <row r="443" spans="6:76" ht="12.75" x14ac:dyDescent="0.2">
      <c r="F443" s="2"/>
      <c r="G443" s="2"/>
      <c r="BA443" s="11"/>
      <c r="BJ443" s="12"/>
      <c r="BK443" s="12"/>
      <c r="BL443" s="12"/>
      <c r="BM443" s="12"/>
      <c r="BN443" s="8"/>
      <c r="BO443" s="11"/>
      <c r="BP443" s="12"/>
      <c r="BQ443" s="12"/>
      <c r="BR443" s="12"/>
      <c r="BS443" s="8"/>
      <c r="BT443" s="11"/>
      <c r="BU443" s="12"/>
      <c r="BV443" s="12"/>
      <c r="BW443" s="12"/>
      <c r="BX443" s="12"/>
    </row>
    <row r="444" spans="6:76" ht="12.75" x14ac:dyDescent="0.2">
      <c r="F444" s="2"/>
      <c r="G444" s="2"/>
      <c r="BA444" s="11"/>
      <c r="BJ444" s="12"/>
      <c r="BK444" s="12"/>
      <c r="BL444" s="12"/>
      <c r="BM444" s="12"/>
      <c r="BN444" s="8"/>
      <c r="BO444" s="11"/>
      <c r="BP444" s="12"/>
      <c r="BQ444" s="12"/>
      <c r="BR444" s="12"/>
      <c r="BS444" s="8"/>
      <c r="BT444" s="11"/>
      <c r="BU444" s="12"/>
      <c r="BV444" s="12"/>
      <c r="BW444" s="12"/>
      <c r="BX444" s="12"/>
    </row>
    <row r="445" spans="6:76" ht="12.75" x14ac:dyDescent="0.2">
      <c r="F445" s="2"/>
      <c r="G445" s="2"/>
      <c r="BA445" s="11"/>
      <c r="BJ445" s="12"/>
      <c r="BK445" s="12"/>
      <c r="BL445" s="12"/>
      <c r="BM445" s="12"/>
      <c r="BN445" s="8"/>
      <c r="BO445" s="11"/>
      <c r="BP445" s="12"/>
      <c r="BQ445" s="12"/>
      <c r="BR445" s="12"/>
      <c r="BS445" s="8"/>
      <c r="BT445" s="11"/>
      <c r="BU445" s="12"/>
      <c r="BV445" s="12"/>
      <c r="BW445" s="12"/>
      <c r="BX445" s="12"/>
    </row>
    <row r="446" spans="6:76" ht="12.75" x14ac:dyDescent="0.2">
      <c r="F446" s="2"/>
      <c r="G446" s="2"/>
      <c r="BA446" s="11"/>
      <c r="BJ446" s="12"/>
      <c r="BK446" s="12"/>
      <c r="BL446" s="12"/>
      <c r="BM446" s="12"/>
      <c r="BN446" s="8"/>
      <c r="BO446" s="11"/>
      <c r="BP446" s="12"/>
      <c r="BQ446" s="12"/>
      <c r="BR446" s="12"/>
      <c r="BS446" s="8"/>
      <c r="BT446" s="11"/>
      <c r="BU446" s="12"/>
      <c r="BV446" s="12"/>
      <c r="BW446" s="12"/>
      <c r="BX446" s="12"/>
    </row>
    <row r="447" spans="6:76" ht="12.75" x14ac:dyDescent="0.2">
      <c r="F447" s="2"/>
      <c r="G447" s="2"/>
      <c r="BA447" s="11"/>
      <c r="BJ447" s="12"/>
      <c r="BK447" s="12"/>
      <c r="BL447" s="12"/>
      <c r="BM447" s="12"/>
      <c r="BN447" s="8"/>
      <c r="BO447" s="11"/>
      <c r="BP447" s="12"/>
      <c r="BQ447" s="12"/>
      <c r="BR447" s="12"/>
      <c r="BS447" s="8"/>
      <c r="BT447" s="11"/>
      <c r="BU447" s="12"/>
      <c r="BV447" s="12"/>
      <c r="BW447" s="12"/>
      <c r="BX447" s="12"/>
    </row>
    <row r="448" spans="6:76" ht="12.75" x14ac:dyDescent="0.2">
      <c r="F448" s="2"/>
      <c r="G448" s="2"/>
      <c r="BA448" s="11"/>
      <c r="BJ448" s="12"/>
      <c r="BK448" s="12"/>
      <c r="BL448" s="12"/>
      <c r="BM448" s="12"/>
      <c r="BN448" s="8"/>
      <c r="BO448" s="11"/>
      <c r="BP448" s="12"/>
      <c r="BQ448" s="12"/>
      <c r="BR448" s="12"/>
      <c r="BS448" s="8"/>
      <c r="BT448" s="11"/>
      <c r="BU448" s="12"/>
      <c r="BV448" s="12"/>
      <c r="BW448" s="12"/>
      <c r="BX448" s="12"/>
    </row>
    <row r="449" spans="6:76" ht="12.75" x14ac:dyDescent="0.2">
      <c r="F449" s="2"/>
      <c r="G449" s="2"/>
      <c r="BA449" s="11"/>
      <c r="BJ449" s="12"/>
      <c r="BK449" s="12"/>
      <c r="BL449" s="12"/>
      <c r="BM449" s="12"/>
      <c r="BN449" s="8"/>
      <c r="BO449" s="11"/>
      <c r="BP449" s="12"/>
      <c r="BQ449" s="12"/>
      <c r="BR449" s="12"/>
      <c r="BS449" s="8"/>
      <c r="BT449" s="11"/>
      <c r="BU449" s="12"/>
      <c r="BV449" s="12"/>
      <c r="BW449" s="12"/>
      <c r="BX449" s="12"/>
    </row>
    <row r="450" spans="6:76" ht="12.75" x14ac:dyDescent="0.2">
      <c r="F450" s="2"/>
      <c r="G450" s="2"/>
      <c r="BA450" s="11"/>
      <c r="BJ450" s="12"/>
      <c r="BK450" s="12"/>
      <c r="BL450" s="12"/>
      <c r="BM450" s="12"/>
      <c r="BN450" s="8"/>
      <c r="BO450" s="11"/>
      <c r="BP450" s="12"/>
      <c r="BQ450" s="12"/>
      <c r="BR450" s="12"/>
      <c r="BS450" s="8"/>
      <c r="BT450" s="11"/>
      <c r="BU450" s="12"/>
      <c r="BV450" s="12"/>
      <c r="BW450" s="12"/>
      <c r="BX450" s="12"/>
    </row>
    <row r="451" spans="6:76" ht="12.75" x14ac:dyDescent="0.2">
      <c r="F451" s="2"/>
      <c r="G451" s="2"/>
      <c r="BA451" s="11"/>
      <c r="BJ451" s="12"/>
      <c r="BK451" s="12"/>
      <c r="BL451" s="12"/>
      <c r="BM451" s="12"/>
      <c r="BN451" s="8"/>
      <c r="BO451" s="11"/>
      <c r="BP451" s="12"/>
      <c r="BQ451" s="12"/>
      <c r="BR451" s="12"/>
      <c r="BS451" s="8"/>
      <c r="BT451" s="11"/>
      <c r="BU451" s="12"/>
      <c r="BV451" s="12"/>
      <c r="BW451" s="12"/>
      <c r="BX451" s="12"/>
    </row>
    <row r="452" spans="6:76" ht="12.75" x14ac:dyDescent="0.2">
      <c r="F452" s="2"/>
      <c r="G452" s="2"/>
      <c r="BA452" s="11"/>
      <c r="BJ452" s="12"/>
      <c r="BK452" s="12"/>
      <c r="BL452" s="12"/>
      <c r="BM452" s="12"/>
      <c r="BN452" s="8"/>
      <c r="BO452" s="11"/>
      <c r="BP452" s="12"/>
      <c r="BQ452" s="12"/>
      <c r="BR452" s="12"/>
      <c r="BS452" s="8"/>
      <c r="BT452" s="11"/>
      <c r="BU452" s="12"/>
      <c r="BV452" s="12"/>
      <c r="BW452" s="12"/>
      <c r="BX452" s="12"/>
    </row>
    <row r="453" spans="6:76" ht="12.75" x14ac:dyDescent="0.2">
      <c r="F453" s="2"/>
      <c r="G453" s="2"/>
      <c r="BA453" s="11"/>
      <c r="BJ453" s="12"/>
      <c r="BK453" s="12"/>
      <c r="BL453" s="12"/>
      <c r="BM453" s="12"/>
      <c r="BN453" s="8"/>
      <c r="BO453" s="11"/>
      <c r="BP453" s="12"/>
      <c r="BQ453" s="12"/>
      <c r="BR453" s="12"/>
      <c r="BS453" s="8"/>
      <c r="BT453" s="11"/>
      <c r="BU453" s="12"/>
      <c r="BV453" s="12"/>
      <c r="BW453" s="12"/>
      <c r="BX453" s="12"/>
    </row>
    <row r="454" spans="6:76" ht="12.75" x14ac:dyDescent="0.2">
      <c r="F454" s="2"/>
      <c r="G454" s="2"/>
      <c r="BA454" s="11"/>
      <c r="BJ454" s="12"/>
      <c r="BK454" s="12"/>
      <c r="BL454" s="12"/>
      <c r="BM454" s="12"/>
      <c r="BN454" s="8"/>
      <c r="BO454" s="11"/>
      <c r="BP454" s="12"/>
      <c r="BQ454" s="12"/>
      <c r="BR454" s="12"/>
      <c r="BS454" s="8"/>
      <c r="BT454" s="11"/>
      <c r="BU454" s="12"/>
      <c r="BV454" s="12"/>
      <c r="BW454" s="12"/>
      <c r="BX454" s="12"/>
    </row>
    <row r="455" spans="6:76" ht="12.75" x14ac:dyDescent="0.2">
      <c r="F455" s="2"/>
      <c r="G455" s="2"/>
      <c r="BA455" s="11"/>
      <c r="BJ455" s="12"/>
      <c r="BK455" s="12"/>
      <c r="BL455" s="12"/>
      <c r="BM455" s="12"/>
      <c r="BN455" s="8"/>
      <c r="BO455" s="11"/>
      <c r="BP455" s="12"/>
      <c r="BQ455" s="12"/>
      <c r="BR455" s="12"/>
      <c r="BS455" s="8"/>
      <c r="BT455" s="11"/>
      <c r="BU455" s="12"/>
      <c r="BV455" s="12"/>
      <c r="BW455" s="12"/>
      <c r="BX455" s="12"/>
    </row>
    <row r="456" spans="6:76" ht="12.75" x14ac:dyDescent="0.2">
      <c r="F456" s="2"/>
      <c r="G456" s="2"/>
      <c r="BA456" s="11"/>
      <c r="BJ456" s="12"/>
      <c r="BK456" s="12"/>
      <c r="BL456" s="12"/>
      <c r="BM456" s="12"/>
      <c r="BN456" s="8"/>
      <c r="BO456" s="11"/>
      <c r="BP456" s="12"/>
      <c r="BQ456" s="12"/>
      <c r="BR456" s="12"/>
      <c r="BS456" s="8"/>
      <c r="BT456" s="11"/>
      <c r="BU456" s="12"/>
      <c r="BV456" s="12"/>
      <c r="BW456" s="12"/>
      <c r="BX456" s="12"/>
    </row>
    <row r="457" spans="6:76" ht="12.75" x14ac:dyDescent="0.2">
      <c r="F457" s="2"/>
      <c r="G457" s="2"/>
      <c r="BA457" s="11"/>
      <c r="BJ457" s="12"/>
      <c r="BK457" s="12"/>
      <c r="BL457" s="12"/>
      <c r="BM457" s="12"/>
      <c r="BN457" s="8"/>
      <c r="BO457" s="11"/>
      <c r="BP457" s="12"/>
      <c r="BQ457" s="12"/>
      <c r="BR457" s="12"/>
      <c r="BS457" s="8"/>
      <c r="BT457" s="11"/>
      <c r="BU457" s="12"/>
      <c r="BV457" s="12"/>
      <c r="BW457" s="12"/>
      <c r="BX457" s="12"/>
    </row>
    <row r="458" spans="6:76" ht="12.75" x14ac:dyDescent="0.2">
      <c r="F458" s="2"/>
      <c r="G458" s="2"/>
      <c r="BA458" s="11"/>
      <c r="BJ458" s="12"/>
      <c r="BK458" s="12"/>
      <c r="BL458" s="12"/>
      <c r="BM458" s="12"/>
      <c r="BN458" s="8"/>
      <c r="BO458" s="11"/>
      <c r="BP458" s="12"/>
      <c r="BQ458" s="12"/>
      <c r="BR458" s="12"/>
      <c r="BS458" s="8"/>
      <c r="BT458" s="11"/>
      <c r="BU458" s="12"/>
      <c r="BV458" s="12"/>
      <c r="BW458" s="12"/>
      <c r="BX458" s="12"/>
    </row>
    <row r="459" spans="6:76" ht="12.75" x14ac:dyDescent="0.2">
      <c r="F459" s="2"/>
      <c r="G459" s="2"/>
      <c r="BA459" s="11"/>
      <c r="BJ459" s="12"/>
      <c r="BK459" s="12"/>
      <c r="BL459" s="12"/>
      <c r="BM459" s="12"/>
      <c r="BN459" s="8"/>
      <c r="BO459" s="11"/>
      <c r="BP459" s="12"/>
      <c r="BQ459" s="12"/>
      <c r="BR459" s="12"/>
      <c r="BS459" s="8"/>
      <c r="BT459" s="11"/>
      <c r="BU459" s="12"/>
      <c r="BV459" s="12"/>
      <c r="BW459" s="12"/>
      <c r="BX459" s="12"/>
    </row>
    <row r="460" spans="6:76" ht="12.75" x14ac:dyDescent="0.2">
      <c r="F460" s="2"/>
      <c r="G460" s="2"/>
      <c r="BA460" s="11"/>
      <c r="BJ460" s="12"/>
      <c r="BK460" s="12"/>
      <c r="BL460" s="12"/>
      <c r="BM460" s="12"/>
      <c r="BN460" s="8"/>
      <c r="BO460" s="11"/>
      <c r="BP460" s="12"/>
      <c r="BQ460" s="12"/>
      <c r="BR460" s="12"/>
      <c r="BS460" s="8"/>
      <c r="BT460" s="11"/>
      <c r="BU460" s="12"/>
      <c r="BV460" s="12"/>
      <c r="BW460" s="12"/>
      <c r="BX460" s="12"/>
    </row>
    <row r="461" spans="6:76" ht="12.75" x14ac:dyDescent="0.2">
      <c r="F461" s="2"/>
      <c r="G461" s="2"/>
      <c r="BA461" s="11"/>
      <c r="BJ461" s="12"/>
      <c r="BK461" s="12"/>
      <c r="BL461" s="12"/>
      <c r="BM461" s="12"/>
      <c r="BN461" s="8"/>
      <c r="BO461" s="11"/>
      <c r="BP461" s="12"/>
      <c r="BQ461" s="12"/>
      <c r="BR461" s="12"/>
      <c r="BS461" s="8"/>
      <c r="BT461" s="11"/>
      <c r="BU461" s="12"/>
      <c r="BV461" s="12"/>
      <c r="BW461" s="12"/>
      <c r="BX461" s="12"/>
    </row>
    <row r="462" spans="6:76" ht="12.75" x14ac:dyDescent="0.2">
      <c r="F462" s="2"/>
      <c r="G462" s="2"/>
      <c r="BA462" s="11"/>
      <c r="BJ462" s="12"/>
      <c r="BK462" s="12"/>
      <c r="BL462" s="12"/>
      <c r="BM462" s="12"/>
      <c r="BN462" s="8"/>
      <c r="BO462" s="11"/>
      <c r="BP462" s="12"/>
      <c r="BQ462" s="12"/>
      <c r="BR462" s="12"/>
      <c r="BS462" s="8"/>
      <c r="BT462" s="11"/>
      <c r="BU462" s="12"/>
      <c r="BV462" s="12"/>
      <c r="BW462" s="12"/>
      <c r="BX462" s="12"/>
    </row>
    <row r="463" spans="6:76" ht="12.75" x14ac:dyDescent="0.2">
      <c r="F463" s="2"/>
      <c r="G463" s="2"/>
      <c r="BA463" s="11"/>
      <c r="BJ463" s="12"/>
      <c r="BK463" s="12"/>
      <c r="BL463" s="12"/>
      <c r="BM463" s="12"/>
      <c r="BN463" s="8"/>
      <c r="BO463" s="11"/>
      <c r="BP463" s="12"/>
      <c r="BQ463" s="12"/>
      <c r="BR463" s="12"/>
      <c r="BS463" s="8"/>
      <c r="BT463" s="11"/>
      <c r="BU463" s="12"/>
      <c r="BV463" s="12"/>
      <c r="BW463" s="12"/>
      <c r="BX463" s="12"/>
    </row>
    <row r="464" spans="6:76" ht="12.75" x14ac:dyDescent="0.2">
      <c r="F464" s="2"/>
      <c r="G464" s="2"/>
      <c r="BA464" s="11"/>
      <c r="BJ464" s="12"/>
      <c r="BK464" s="12"/>
      <c r="BL464" s="12"/>
      <c r="BM464" s="12"/>
      <c r="BN464" s="8"/>
      <c r="BO464" s="11"/>
      <c r="BP464" s="12"/>
      <c r="BQ464" s="12"/>
      <c r="BR464" s="12"/>
      <c r="BS464" s="8"/>
      <c r="BT464" s="11"/>
      <c r="BU464" s="12"/>
      <c r="BV464" s="12"/>
      <c r="BW464" s="12"/>
      <c r="BX464" s="12"/>
    </row>
    <row r="465" spans="6:76" ht="12.75" x14ac:dyDescent="0.2">
      <c r="F465" s="2"/>
      <c r="G465" s="2"/>
      <c r="BA465" s="11"/>
      <c r="BJ465" s="12"/>
      <c r="BK465" s="12"/>
      <c r="BL465" s="12"/>
      <c r="BM465" s="12"/>
      <c r="BN465" s="8"/>
      <c r="BO465" s="11"/>
      <c r="BP465" s="12"/>
      <c r="BQ465" s="12"/>
      <c r="BR465" s="12"/>
      <c r="BS465" s="8"/>
      <c r="BT465" s="11"/>
      <c r="BU465" s="12"/>
      <c r="BV465" s="12"/>
      <c r="BW465" s="12"/>
      <c r="BX465" s="12"/>
    </row>
    <row r="466" spans="6:76" ht="12.75" x14ac:dyDescent="0.2">
      <c r="F466" s="2"/>
      <c r="G466" s="2"/>
      <c r="BA466" s="11"/>
      <c r="BJ466" s="12"/>
      <c r="BK466" s="12"/>
      <c r="BL466" s="12"/>
      <c r="BM466" s="12"/>
      <c r="BN466" s="8"/>
      <c r="BO466" s="11"/>
      <c r="BP466" s="12"/>
      <c r="BQ466" s="12"/>
      <c r="BR466" s="12"/>
      <c r="BS466" s="8"/>
      <c r="BT466" s="11"/>
      <c r="BU466" s="12"/>
      <c r="BV466" s="12"/>
      <c r="BW466" s="12"/>
      <c r="BX466" s="12"/>
    </row>
    <row r="467" spans="6:76" ht="12.75" x14ac:dyDescent="0.2">
      <c r="F467" s="2"/>
      <c r="G467" s="2"/>
      <c r="BA467" s="11"/>
      <c r="BJ467" s="12"/>
      <c r="BK467" s="12"/>
      <c r="BL467" s="12"/>
      <c r="BM467" s="12"/>
      <c r="BN467" s="8"/>
      <c r="BO467" s="11"/>
      <c r="BP467" s="12"/>
      <c r="BQ467" s="12"/>
      <c r="BR467" s="12"/>
      <c r="BS467" s="8"/>
      <c r="BT467" s="11"/>
      <c r="BU467" s="12"/>
      <c r="BV467" s="12"/>
      <c r="BW467" s="12"/>
      <c r="BX467" s="12"/>
    </row>
    <row r="468" spans="6:76" ht="12.75" x14ac:dyDescent="0.2">
      <c r="F468" s="2"/>
      <c r="G468" s="2"/>
      <c r="BA468" s="11"/>
      <c r="BJ468" s="12"/>
      <c r="BK468" s="12"/>
      <c r="BL468" s="12"/>
      <c r="BM468" s="12"/>
      <c r="BN468" s="8"/>
      <c r="BO468" s="11"/>
      <c r="BP468" s="12"/>
      <c r="BQ468" s="12"/>
      <c r="BR468" s="12"/>
      <c r="BS468" s="8"/>
      <c r="BT468" s="11"/>
      <c r="BU468" s="12"/>
      <c r="BV468" s="12"/>
      <c r="BW468" s="12"/>
      <c r="BX468" s="12"/>
    </row>
    <row r="469" spans="6:76" ht="12.75" x14ac:dyDescent="0.2">
      <c r="F469" s="2"/>
      <c r="G469" s="2"/>
      <c r="BA469" s="11"/>
      <c r="BJ469" s="12"/>
      <c r="BK469" s="12"/>
      <c r="BL469" s="12"/>
      <c r="BM469" s="12"/>
      <c r="BN469" s="8"/>
      <c r="BO469" s="11"/>
      <c r="BP469" s="12"/>
      <c r="BQ469" s="12"/>
      <c r="BR469" s="12"/>
      <c r="BS469" s="8"/>
      <c r="BT469" s="11"/>
      <c r="BU469" s="12"/>
      <c r="BV469" s="12"/>
      <c r="BW469" s="12"/>
      <c r="BX469" s="12"/>
    </row>
    <row r="470" spans="6:76" ht="12.75" x14ac:dyDescent="0.2">
      <c r="F470" s="2"/>
      <c r="G470" s="2"/>
      <c r="BA470" s="11"/>
      <c r="BJ470" s="12"/>
      <c r="BK470" s="12"/>
      <c r="BL470" s="12"/>
      <c r="BM470" s="12"/>
      <c r="BN470" s="8"/>
      <c r="BO470" s="11"/>
      <c r="BP470" s="12"/>
      <c r="BQ470" s="12"/>
      <c r="BR470" s="12"/>
      <c r="BS470" s="8"/>
      <c r="BT470" s="11"/>
      <c r="BU470" s="12"/>
      <c r="BV470" s="12"/>
      <c r="BW470" s="12"/>
      <c r="BX470" s="12"/>
    </row>
    <row r="471" spans="6:76" ht="12.75" x14ac:dyDescent="0.2">
      <c r="F471" s="2"/>
      <c r="G471" s="2"/>
      <c r="BA471" s="11"/>
      <c r="BJ471" s="12"/>
      <c r="BK471" s="12"/>
      <c r="BL471" s="12"/>
      <c r="BM471" s="12"/>
      <c r="BN471" s="8"/>
      <c r="BO471" s="11"/>
      <c r="BP471" s="12"/>
      <c r="BQ471" s="12"/>
      <c r="BR471" s="12"/>
      <c r="BS471" s="8"/>
      <c r="BT471" s="11"/>
      <c r="BU471" s="12"/>
      <c r="BV471" s="12"/>
      <c r="BW471" s="12"/>
      <c r="BX471" s="12"/>
    </row>
    <row r="472" spans="6:76" ht="12.75" x14ac:dyDescent="0.2">
      <c r="F472" s="2"/>
      <c r="G472" s="2"/>
      <c r="BA472" s="11"/>
      <c r="BJ472" s="12"/>
      <c r="BK472" s="12"/>
      <c r="BL472" s="12"/>
      <c r="BM472" s="12"/>
      <c r="BN472" s="8"/>
      <c r="BO472" s="11"/>
      <c r="BP472" s="12"/>
      <c r="BQ472" s="12"/>
      <c r="BR472" s="12"/>
      <c r="BS472" s="8"/>
      <c r="BT472" s="11"/>
      <c r="BU472" s="12"/>
      <c r="BV472" s="12"/>
      <c r="BW472" s="12"/>
      <c r="BX472" s="12"/>
    </row>
    <row r="473" spans="6:76" ht="12.75" x14ac:dyDescent="0.2">
      <c r="F473" s="2"/>
      <c r="G473" s="2"/>
      <c r="BA473" s="11"/>
      <c r="BJ473" s="12"/>
      <c r="BK473" s="12"/>
      <c r="BL473" s="12"/>
      <c r="BM473" s="12"/>
      <c r="BN473" s="8"/>
      <c r="BO473" s="11"/>
      <c r="BP473" s="12"/>
      <c r="BQ473" s="12"/>
      <c r="BR473" s="12"/>
      <c r="BS473" s="8"/>
      <c r="BT473" s="11"/>
      <c r="BU473" s="12"/>
      <c r="BV473" s="12"/>
      <c r="BW473" s="12"/>
      <c r="BX473" s="12"/>
    </row>
    <row r="474" spans="6:76" ht="12.75" x14ac:dyDescent="0.2">
      <c r="F474" s="2"/>
      <c r="G474" s="2"/>
      <c r="BA474" s="11"/>
      <c r="BJ474" s="12"/>
      <c r="BK474" s="12"/>
      <c r="BL474" s="12"/>
      <c r="BM474" s="12"/>
      <c r="BN474" s="8"/>
      <c r="BO474" s="11"/>
      <c r="BP474" s="12"/>
      <c r="BQ474" s="12"/>
      <c r="BR474" s="12"/>
      <c r="BS474" s="8"/>
      <c r="BT474" s="11"/>
      <c r="BU474" s="12"/>
      <c r="BV474" s="12"/>
      <c r="BW474" s="12"/>
      <c r="BX474" s="12"/>
    </row>
    <row r="475" spans="6:76" ht="12.75" x14ac:dyDescent="0.2">
      <c r="F475" s="2"/>
      <c r="G475" s="2"/>
      <c r="BA475" s="11"/>
      <c r="BJ475" s="12"/>
      <c r="BK475" s="12"/>
      <c r="BL475" s="12"/>
      <c r="BM475" s="12"/>
      <c r="BN475" s="8"/>
      <c r="BO475" s="11"/>
      <c r="BP475" s="12"/>
      <c r="BQ475" s="12"/>
      <c r="BR475" s="12"/>
      <c r="BS475" s="8"/>
      <c r="BT475" s="11"/>
      <c r="BU475" s="12"/>
      <c r="BV475" s="12"/>
      <c r="BW475" s="12"/>
      <c r="BX475" s="12"/>
    </row>
    <row r="476" spans="6:76" ht="12.75" x14ac:dyDescent="0.2">
      <c r="F476" s="2"/>
      <c r="G476" s="2"/>
      <c r="BA476" s="11"/>
      <c r="BJ476" s="12"/>
      <c r="BK476" s="12"/>
      <c r="BL476" s="12"/>
      <c r="BM476" s="12"/>
      <c r="BN476" s="8"/>
      <c r="BO476" s="11"/>
      <c r="BP476" s="12"/>
      <c r="BQ476" s="12"/>
      <c r="BR476" s="12"/>
      <c r="BS476" s="8"/>
      <c r="BT476" s="11"/>
      <c r="BU476" s="12"/>
      <c r="BV476" s="12"/>
      <c r="BW476" s="12"/>
      <c r="BX476" s="12"/>
    </row>
    <row r="477" spans="6:76" ht="12.75" x14ac:dyDescent="0.2">
      <c r="F477" s="2"/>
      <c r="G477" s="2"/>
      <c r="BA477" s="11"/>
      <c r="BJ477" s="12"/>
      <c r="BK477" s="12"/>
      <c r="BL477" s="12"/>
      <c r="BM477" s="12"/>
      <c r="BN477" s="8"/>
      <c r="BO477" s="11"/>
      <c r="BP477" s="12"/>
      <c r="BQ477" s="12"/>
      <c r="BR477" s="12"/>
      <c r="BS477" s="8"/>
      <c r="BT477" s="11"/>
      <c r="BU477" s="12"/>
      <c r="BV477" s="12"/>
      <c r="BW477" s="12"/>
      <c r="BX477" s="12"/>
    </row>
    <row r="478" spans="6:76" ht="12.75" x14ac:dyDescent="0.2">
      <c r="F478" s="2"/>
      <c r="G478" s="2"/>
      <c r="BA478" s="11"/>
      <c r="BJ478" s="12"/>
      <c r="BK478" s="12"/>
      <c r="BL478" s="12"/>
      <c r="BM478" s="12"/>
      <c r="BN478" s="8"/>
      <c r="BO478" s="11"/>
      <c r="BP478" s="12"/>
      <c r="BQ478" s="12"/>
      <c r="BR478" s="12"/>
      <c r="BS478" s="8"/>
      <c r="BT478" s="11"/>
      <c r="BU478" s="12"/>
      <c r="BV478" s="12"/>
      <c r="BW478" s="12"/>
      <c r="BX478" s="12"/>
    </row>
    <row r="479" spans="6:76" ht="12.75" x14ac:dyDescent="0.2">
      <c r="F479" s="2"/>
      <c r="G479" s="2"/>
      <c r="BA479" s="11"/>
      <c r="BJ479" s="12"/>
      <c r="BK479" s="12"/>
      <c r="BL479" s="12"/>
      <c r="BM479" s="12"/>
      <c r="BN479" s="8"/>
      <c r="BO479" s="11"/>
      <c r="BP479" s="12"/>
      <c r="BQ479" s="12"/>
      <c r="BR479" s="12"/>
      <c r="BS479" s="8"/>
      <c r="BT479" s="11"/>
      <c r="BU479" s="12"/>
      <c r="BV479" s="12"/>
      <c r="BW479" s="12"/>
      <c r="BX479" s="12"/>
    </row>
    <row r="480" spans="6:76" ht="12.75" x14ac:dyDescent="0.2">
      <c r="F480" s="2"/>
      <c r="G480" s="2"/>
      <c r="BA480" s="11"/>
      <c r="BJ480" s="12"/>
      <c r="BK480" s="12"/>
      <c r="BL480" s="12"/>
      <c r="BM480" s="12"/>
      <c r="BN480" s="8"/>
      <c r="BO480" s="11"/>
      <c r="BP480" s="12"/>
      <c r="BQ480" s="12"/>
      <c r="BR480" s="12"/>
      <c r="BS480" s="8"/>
      <c r="BT480" s="11"/>
      <c r="BU480" s="12"/>
      <c r="BV480" s="12"/>
      <c r="BW480" s="12"/>
      <c r="BX480" s="12"/>
    </row>
    <row r="481" spans="6:76" ht="12.75" x14ac:dyDescent="0.2">
      <c r="F481" s="2"/>
      <c r="G481" s="2"/>
      <c r="BA481" s="11"/>
      <c r="BJ481" s="12"/>
      <c r="BK481" s="12"/>
      <c r="BL481" s="12"/>
      <c r="BM481" s="12"/>
      <c r="BN481" s="8"/>
      <c r="BO481" s="11"/>
      <c r="BP481" s="12"/>
      <c r="BQ481" s="12"/>
      <c r="BR481" s="12"/>
      <c r="BS481" s="8"/>
      <c r="BT481" s="11"/>
      <c r="BU481" s="12"/>
      <c r="BV481" s="12"/>
      <c r="BW481" s="12"/>
      <c r="BX481" s="12"/>
    </row>
    <row r="482" spans="6:76" ht="12.75" x14ac:dyDescent="0.2">
      <c r="F482" s="2"/>
      <c r="G482" s="2"/>
      <c r="BA482" s="11"/>
      <c r="BJ482" s="12"/>
      <c r="BK482" s="12"/>
      <c r="BL482" s="12"/>
      <c r="BM482" s="12"/>
      <c r="BN482" s="8"/>
      <c r="BO482" s="11"/>
      <c r="BP482" s="12"/>
      <c r="BQ482" s="12"/>
      <c r="BR482" s="12"/>
      <c r="BS482" s="8"/>
      <c r="BT482" s="11"/>
      <c r="BU482" s="12"/>
      <c r="BV482" s="12"/>
      <c r="BW482" s="12"/>
      <c r="BX482" s="12"/>
    </row>
    <row r="483" spans="6:76" ht="12.75" x14ac:dyDescent="0.2">
      <c r="F483" s="2"/>
      <c r="G483" s="2"/>
      <c r="BA483" s="11"/>
      <c r="BJ483" s="12"/>
      <c r="BK483" s="12"/>
      <c r="BL483" s="12"/>
      <c r="BM483" s="12"/>
      <c r="BN483" s="8"/>
      <c r="BO483" s="11"/>
      <c r="BP483" s="12"/>
      <c r="BQ483" s="12"/>
      <c r="BR483" s="12"/>
      <c r="BS483" s="8"/>
      <c r="BT483" s="11"/>
      <c r="BU483" s="12"/>
      <c r="BV483" s="12"/>
      <c r="BW483" s="12"/>
      <c r="BX483" s="12"/>
    </row>
    <row r="484" spans="6:76" ht="12.75" x14ac:dyDescent="0.2">
      <c r="F484" s="2"/>
      <c r="G484" s="2"/>
      <c r="BA484" s="11"/>
      <c r="BJ484" s="12"/>
      <c r="BK484" s="12"/>
      <c r="BL484" s="12"/>
      <c r="BM484" s="12"/>
      <c r="BN484" s="8"/>
      <c r="BO484" s="11"/>
      <c r="BP484" s="12"/>
      <c r="BQ484" s="12"/>
      <c r="BR484" s="12"/>
      <c r="BS484" s="8"/>
      <c r="BT484" s="11"/>
      <c r="BU484" s="12"/>
      <c r="BV484" s="12"/>
      <c r="BW484" s="12"/>
      <c r="BX484" s="12"/>
    </row>
    <row r="485" spans="6:76" ht="12.75" x14ac:dyDescent="0.2">
      <c r="F485" s="2"/>
      <c r="G485" s="2"/>
      <c r="BA485" s="11"/>
      <c r="BJ485" s="12"/>
      <c r="BK485" s="12"/>
      <c r="BL485" s="12"/>
      <c r="BM485" s="12"/>
      <c r="BN485" s="8"/>
      <c r="BO485" s="11"/>
      <c r="BP485" s="12"/>
      <c r="BQ485" s="12"/>
      <c r="BR485" s="12"/>
      <c r="BS485" s="8"/>
      <c r="BT485" s="11"/>
      <c r="BU485" s="12"/>
      <c r="BV485" s="12"/>
      <c r="BW485" s="12"/>
      <c r="BX485" s="12"/>
    </row>
    <row r="486" spans="6:76" ht="12.75" x14ac:dyDescent="0.2">
      <c r="F486" s="2"/>
      <c r="G486" s="2"/>
      <c r="BA486" s="11"/>
      <c r="BJ486" s="12"/>
      <c r="BK486" s="12"/>
      <c r="BL486" s="12"/>
      <c r="BM486" s="12"/>
      <c r="BN486" s="8"/>
      <c r="BO486" s="11"/>
      <c r="BP486" s="12"/>
      <c r="BQ486" s="12"/>
      <c r="BR486" s="12"/>
      <c r="BS486" s="8"/>
      <c r="BT486" s="11"/>
      <c r="BU486" s="12"/>
      <c r="BV486" s="12"/>
      <c r="BW486" s="12"/>
      <c r="BX486" s="12"/>
    </row>
    <row r="487" spans="6:76" ht="12.75" x14ac:dyDescent="0.2">
      <c r="F487" s="2"/>
      <c r="G487" s="2"/>
      <c r="BA487" s="11"/>
      <c r="BJ487" s="12"/>
      <c r="BK487" s="12"/>
      <c r="BL487" s="12"/>
      <c r="BM487" s="12"/>
      <c r="BN487" s="8"/>
      <c r="BO487" s="11"/>
      <c r="BP487" s="12"/>
      <c r="BQ487" s="12"/>
      <c r="BR487" s="12"/>
      <c r="BS487" s="8"/>
      <c r="BT487" s="11"/>
      <c r="BU487" s="12"/>
      <c r="BV487" s="12"/>
      <c r="BW487" s="12"/>
      <c r="BX487" s="12"/>
    </row>
    <row r="488" spans="6:76" ht="12.75" x14ac:dyDescent="0.2">
      <c r="F488" s="2"/>
      <c r="G488" s="2"/>
      <c r="BA488" s="11"/>
      <c r="BJ488" s="12"/>
      <c r="BK488" s="12"/>
      <c r="BL488" s="12"/>
      <c r="BM488" s="12"/>
      <c r="BN488" s="8"/>
      <c r="BO488" s="11"/>
      <c r="BP488" s="12"/>
      <c r="BQ488" s="12"/>
      <c r="BR488" s="12"/>
      <c r="BS488" s="8"/>
      <c r="BT488" s="11"/>
      <c r="BU488" s="12"/>
      <c r="BV488" s="12"/>
      <c r="BW488" s="12"/>
      <c r="BX488" s="12"/>
    </row>
    <row r="489" spans="6:76" ht="12.75" x14ac:dyDescent="0.2">
      <c r="F489" s="2"/>
      <c r="G489" s="2"/>
      <c r="BA489" s="11"/>
      <c r="BJ489" s="12"/>
      <c r="BK489" s="12"/>
      <c r="BL489" s="12"/>
      <c r="BM489" s="12"/>
      <c r="BN489" s="8"/>
      <c r="BO489" s="11"/>
      <c r="BP489" s="12"/>
      <c r="BQ489" s="12"/>
      <c r="BR489" s="12"/>
      <c r="BS489" s="8"/>
      <c r="BT489" s="11"/>
      <c r="BU489" s="12"/>
      <c r="BV489" s="12"/>
      <c r="BW489" s="12"/>
      <c r="BX489" s="12"/>
    </row>
    <row r="490" spans="6:76" ht="12.75" x14ac:dyDescent="0.2">
      <c r="F490" s="2"/>
      <c r="G490" s="2"/>
      <c r="BA490" s="11"/>
      <c r="BJ490" s="12"/>
      <c r="BK490" s="12"/>
      <c r="BL490" s="12"/>
      <c r="BM490" s="12"/>
      <c r="BN490" s="8"/>
      <c r="BO490" s="11"/>
      <c r="BP490" s="12"/>
      <c r="BQ490" s="12"/>
      <c r="BR490" s="12"/>
      <c r="BS490" s="8"/>
      <c r="BT490" s="11"/>
      <c r="BU490" s="12"/>
      <c r="BV490" s="12"/>
      <c r="BW490" s="12"/>
      <c r="BX490" s="12"/>
    </row>
    <row r="491" spans="6:76" ht="12.75" x14ac:dyDescent="0.2">
      <c r="F491" s="2"/>
      <c r="G491" s="2"/>
      <c r="BA491" s="11"/>
      <c r="BJ491" s="12"/>
      <c r="BK491" s="12"/>
      <c r="BL491" s="12"/>
      <c r="BM491" s="12"/>
      <c r="BN491" s="8"/>
      <c r="BO491" s="11"/>
      <c r="BP491" s="12"/>
      <c r="BQ491" s="12"/>
      <c r="BR491" s="12"/>
      <c r="BS491" s="8"/>
      <c r="BT491" s="11"/>
      <c r="BU491" s="12"/>
      <c r="BV491" s="12"/>
      <c r="BW491" s="12"/>
      <c r="BX491" s="12"/>
    </row>
    <row r="492" spans="6:76" ht="12.75" x14ac:dyDescent="0.2">
      <c r="F492" s="2"/>
      <c r="G492" s="2"/>
      <c r="BA492" s="11"/>
      <c r="BJ492" s="12"/>
      <c r="BK492" s="12"/>
      <c r="BL492" s="12"/>
      <c r="BM492" s="12"/>
      <c r="BN492" s="8"/>
      <c r="BO492" s="11"/>
      <c r="BP492" s="12"/>
      <c r="BQ492" s="12"/>
      <c r="BR492" s="12"/>
      <c r="BS492" s="8"/>
      <c r="BT492" s="11"/>
      <c r="BU492" s="12"/>
      <c r="BV492" s="12"/>
      <c r="BW492" s="12"/>
      <c r="BX492" s="12"/>
    </row>
    <row r="493" spans="6:76" ht="12.75" x14ac:dyDescent="0.2">
      <c r="F493" s="2"/>
      <c r="G493" s="2"/>
      <c r="BA493" s="11"/>
      <c r="BJ493" s="12"/>
      <c r="BK493" s="12"/>
      <c r="BL493" s="12"/>
      <c r="BM493" s="12"/>
      <c r="BN493" s="8"/>
      <c r="BO493" s="11"/>
      <c r="BP493" s="12"/>
      <c r="BQ493" s="12"/>
      <c r="BR493" s="12"/>
      <c r="BS493" s="8"/>
      <c r="BT493" s="11"/>
      <c r="BU493" s="12"/>
      <c r="BV493" s="12"/>
      <c r="BW493" s="12"/>
      <c r="BX493" s="12"/>
    </row>
    <row r="494" spans="6:76" ht="12.75" x14ac:dyDescent="0.2">
      <c r="F494" s="2"/>
      <c r="G494" s="2"/>
      <c r="BA494" s="11"/>
      <c r="BJ494" s="12"/>
      <c r="BK494" s="12"/>
      <c r="BL494" s="12"/>
      <c r="BM494" s="12"/>
      <c r="BN494" s="8"/>
      <c r="BO494" s="11"/>
      <c r="BP494" s="12"/>
      <c r="BQ494" s="12"/>
      <c r="BR494" s="12"/>
      <c r="BS494" s="8"/>
      <c r="BT494" s="11"/>
      <c r="BU494" s="12"/>
      <c r="BV494" s="12"/>
      <c r="BW494" s="12"/>
      <c r="BX494" s="12"/>
    </row>
    <row r="495" spans="6:76" ht="12.75" x14ac:dyDescent="0.2">
      <c r="F495" s="2"/>
      <c r="G495" s="2"/>
      <c r="BA495" s="11"/>
      <c r="BJ495" s="12"/>
      <c r="BK495" s="12"/>
      <c r="BL495" s="12"/>
      <c r="BM495" s="12"/>
      <c r="BN495" s="8"/>
      <c r="BO495" s="11"/>
      <c r="BP495" s="12"/>
      <c r="BQ495" s="12"/>
      <c r="BR495" s="12"/>
      <c r="BS495" s="8"/>
      <c r="BT495" s="11"/>
      <c r="BU495" s="12"/>
      <c r="BV495" s="12"/>
      <c r="BW495" s="12"/>
      <c r="BX495" s="12"/>
    </row>
    <row r="496" spans="6:76" ht="12.75" x14ac:dyDescent="0.2">
      <c r="F496" s="2"/>
      <c r="G496" s="2"/>
      <c r="BA496" s="11"/>
      <c r="BJ496" s="12"/>
      <c r="BK496" s="12"/>
      <c r="BL496" s="12"/>
      <c r="BM496" s="12"/>
      <c r="BN496" s="8"/>
      <c r="BO496" s="11"/>
      <c r="BP496" s="12"/>
      <c r="BQ496" s="12"/>
      <c r="BR496" s="12"/>
      <c r="BS496" s="8"/>
      <c r="BT496" s="11"/>
      <c r="BU496" s="12"/>
      <c r="BV496" s="12"/>
      <c r="BW496" s="12"/>
      <c r="BX496" s="12"/>
    </row>
    <row r="497" spans="6:76" ht="12.75" x14ac:dyDescent="0.2">
      <c r="F497" s="2"/>
      <c r="G497" s="2"/>
      <c r="BA497" s="11"/>
      <c r="BJ497" s="12"/>
      <c r="BK497" s="12"/>
      <c r="BL497" s="12"/>
      <c r="BM497" s="12"/>
      <c r="BN497" s="8"/>
      <c r="BO497" s="11"/>
      <c r="BP497" s="12"/>
      <c r="BQ497" s="12"/>
      <c r="BR497" s="12"/>
      <c r="BS497" s="8"/>
      <c r="BT497" s="11"/>
      <c r="BU497" s="12"/>
      <c r="BV497" s="12"/>
      <c r="BW497" s="12"/>
      <c r="BX497" s="12"/>
    </row>
    <row r="498" spans="6:76" ht="12.75" x14ac:dyDescent="0.2">
      <c r="F498" s="2"/>
      <c r="G498" s="2"/>
      <c r="BA498" s="11"/>
      <c r="BJ498" s="12"/>
      <c r="BK498" s="12"/>
      <c r="BL498" s="12"/>
      <c r="BM498" s="12"/>
      <c r="BN498" s="8"/>
      <c r="BO498" s="11"/>
      <c r="BP498" s="12"/>
      <c r="BQ498" s="12"/>
      <c r="BR498" s="12"/>
      <c r="BS498" s="8"/>
      <c r="BT498" s="11"/>
      <c r="BU498" s="12"/>
      <c r="BV498" s="12"/>
      <c r="BW498" s="12"/>
      <c r="BX498" s="12"/>
    </row>
    <row r="499" spans="6:76" ht="12.75" x14ac:dyDescent="0.2">
      <c r="F499" s="2"/>
      <c r="G499" s="2"/>
      <c r="BA499" s="11"/>
      <c r="BJ499" s="12"/>
      <c r="BK499" s="12"/>
      <c r="BL499" s="12"/>
      <c r="BM499" s="12"/>
      <c r="BN499" s="8"/>
      <c r="BO499" s="11"/>
      <c r="BP499" s="12"/>
      <c r="BQ499" s="12"/>
      <c r="BR499" s="12"/>
      <c r="BS499" s="8"/>
      <c r="BT499" s="11"/>
      <c r="BU499" s="12"/>
      <c r="BV499" s="12"/>
      <c r="BW499" s="12"/>
      <c r="BX499" s="12"/>
    </row>
    <row r="500" spans="6:76" ht="12.75" x14ac:dyDescent="0.2">
      <c r="F500" s="2"/>
      <c r="G500" s="2"/>
      <c r="BA500" s="11"/>
      <c r="BJ500" s="12"/>
      <c r="BK500" s="12"/>
      <c r="BL500" s="12"/>
      <c r="BM500" s="12"/>
      <c r="BN500" s="8"/>
      <c r="BO500" s="11"/>
      <c r="BP500" s="12"/>
      <c r="BQ500" s="12"/>
      <c r="BR500" s="12"/>
      <c r="BS500" s="8"/>
      <c r="BT500" s="11"/>
      <c r="BU500" s="12"/>
      <c r="BV500" s="12"/>
      <c r="BW500" s="12"/>
      <c r="BX500" s="12"/>
    </row>
    <row r="501" spans="6:76" ht="12.75" x14ac:dyDescent="0.2">
      <c r="F501" s="2"/>
      <c r="G501" s="2"/>
      <c r="BA501" s="11"/>
      <c r="BJ501" s="12"/>
      <c r="BK501" s="12"/>
      <c r="BL501" s="12"/>
      <c r="BM501" s="12"/>
      <c r="BN501" s="8"/>
      <c r="BO501" s="11"/>
      <c r="BP501" s="12"/>
      <c r="BQ501" s="12"/>
      <c r="BR501" s="12"/>
      <c r="BS501" s="8"/>
      <c r="BT501" s="11"/>
      <c r="BU501" s="12"/>
      <c r="BV501" s="12"/>
      <c r="BW501" s="12"/>
      <c r="BX501" s="12"/>
    </row>
    <row r="502" spans="6:76" ht="12.75" x14ac:dyDescent="0.2">
      <c r="F502" s="2"/>
      <c r="G502" s="2"/>
      <c r="BA502" s="11"/>
      <c r="BJ502" s="12"/>
      <c r="BK502" s="12"/>
      <c r="BL502" s="12"/>
      <c r="BM502" s="12"/>
      <c r="BN502" s="8"/>
      <c r="BO502" s="11"/>
      <c r="BP502" s="12"/>
      <c r="BQ502" s="12"/>
      <c r="BR502" s="12"/>
      <c r="BS502" s="8"/>
      <c r="BT502" s="11"/>
      <c r="BU502" s="12"/>
      <c r="BV502" s="12"/>
      <c r="BW502" s="12"/>
      <c r="BX502" s="12"/>
    </row>
    <row r="503" spans="6:76" ht="12.75" x14ac:dyDescent="0.2">
      <c r="F503" s="2"/>
      <c r="G503" s="2"/>
      <c r="BA503" s="11"/>
      <c r="BJ503" s="12"/>
      <c r="BK503" s="12"/>
      <c r="BL503" s="12"/>
      <c r="BM503" s="12"/>
      <c r="BN503" s="8"/>
      <c r="BO503" s="11"/>
      <c r="BP503" s="12"/>
      <c r="BQ503" s="12"/>
      <c r="BR503" s="12"/>
      <c r="BS503" s="8"/>
      <c r="BT503" s="11"/>
      <c r="BU503" s="12"/>
      <c r="BV503" s="12"/>
      <c r="BW503" s="12"/>
      <c r="BX503" s="12"/>
    </row>
    <row r="504" spans="6:76" ht="12.75" x14ac:dyDescent="0.2">
      <c r="F504" s="2"/>
      <c r="G504" s="2"/>
      <c r="BA504" s="11"/>
      <c r="BJ504" s="12"/>
      <c r="BK504" s="12"/>
      <c r="BL504" s="12"/>
      <c r="BM504" s="12"/>
      <c r="BN504" s="8"/>
      <c r="BO504" s="11"/>
      <c r="BP504" s="12"/>
      <c r="BQ504" s="12"/>
      <c r="BR504" s="12"/>
      <c r="BS504" s="8"/>
      <c r="BT504" s="11"/>
      <c r="BU504" s="12"/>
      <c r="BV504" s="12"/>
      <c r="BW504" s="12"/>
      <c r="BX504" s="12"/>
    </row>
    <row r="505" spans="6:76" ht="12.75" x14ac:dyDescent="0.2">
      <c r="F505" s="2"/>
      <c r="G505" s="2"/>
      <c r="BA505" s="11"/>
      <c r="BJ505" s="12"/>
      <c r="BK505" s="12"/>
      <c r="BL505" s="12"/>
      <c r="BM505" s="12"/>
      <c r="BN505" s="8"/>
      <c r="BO505" s="11"/>
      <c r="BP505" s="12"/>
      <c r="BQ505" s="12"/>
      <c r="BR505" s="12"/>
      <c r="BS505" s="8"/>
      <c r="BT505" s="11"/>
      <c r="BU505" s="12"/>
      <c r="BV505" s="12"/>
      <c r="BW505" s="12"/>
      <c r="BX505" s="12"/>
    </row>
    <row r="506" spans="6:76" ht="12.75" x14ac:dyDescent="0.2">
      <c r="F506" s="2"/>
      <c r="G506" s="2"/>
      <c r="BA506" s="11"/>
      <c r="BJ506" s="12"/>
      <c r="BK506" s="12"/>
      <c r="BL506" s="12"/>
      <c r="BM506" s="12"/>
      <c r="BN506" s="8"/>
      <c r="BO506" s="11"/>
      <c r="BP506" s="12"/>
      <c r="BQ506" s="12"/>
      <c r="BR506" s="12"/>
      <c r="BS506" s="8"/>
      <c r="BT506" s="11"/>
      <c r="BU506" s="12"/>
      <c r="BV506" s="12"/>
      <c r="BW506" s="12"/>
      <c r="BX506" s="12"/>
    </row>
    <row r="507" spans="6:76" ht="12.75" x14ac:dyDescent="0.2">
      <c r="F507" s="2"/>
      <c r="G507" s="2"/>
      <c r="BA507" s="11"/>
      <c r="BJ507" s="12"/>
      <c r="BK507" s="12"/>
      <c r="BL507" s="12"/>
      <c r="BM507" s="12"/>
      <c r="BN507" s="8"/>
      <c r="BO507" s="11"/>
      <c r="BP507" s="12"/>
      <c r="BQ507" s="12"/>
      <c r="BR507" s="12"/>
      <c r="BS507" s="8"/>
      <c r="BT507" s="11"/>
      <c r="BU507" s="12"/>
      <c r="BV507" s="12"/>
      <c r="BW507" s="12"/>
      <c r="BX507" s="12"/>
    </row>
    <row r="508" spans="6:76" ht="12.75" x14ac:dyDescent="0.2">
      <c r="F508" s="2"/>
      <c r="G508" s="2"/>
      <c r="BA508" s="11"/>
      <c r="BJ508" s="12"/>
      <c r="BK508" s="12"/>
      <c r="BL508" s="12"/>
      <c r="BM508" s="12"/>
      <c r="BN508" s="8"/>
      <c r="BO508" s="11"/>
      <c r="BP508" s="12"/>
      <c r="BQ508" s="12"/>
      <c r="BR508" s="12"/>
      <c r="BS508" s="8"/>
      <c r="BT508" s="11"/>
      <c r="BU508" s="12"/>
      <c r="BV508" s="12"/>
      <c r="BW508" s="12"/>
      <c r="BX508" s="12"/>
    </row>
    <row r="509" spans="6:76" ht="12.75" x14ac:dyDescent="0.2">
      <c r="F509" s="2"/>
      <c r="G509" s="2"/>
      <c r="BA509" s="11"/>
      <c r="BJ509" s="12"/>
      <c r="BK509" s="12"/>
      <c r="BL509" s="12"/>
      <c r="BM509" s="12"/>
      <c r="BN509" s="8"/>
      <c r="BO509" s="11"/>
      <c r="BP509" s="12"/>
      <c r="BQ509" s="12"/>
      <c r="BR509" s="12"/>
      <c r="BS509" s="8"/>
      <c r="BT509" s="11"/>
      <c r="BU509" s="12"/>
      <c r="BV509" s="12"/>
      <c r="BW509" s="12"/>
      <c r="BX509" s="12"/>
    </row>
    <row r="510" spans="6:76" ht="12.75" x14ac:dyDescent="0.2">
      <c r="F510" s="2"/>
      <c r="G510" s="2"/>
      <c r="BA510" s="11"/>
      <c r="BJ510" s="12"/>
      <c r="BK510" s="12"/>
      <c r="BL510" s="12"/>
      <c r="BM510" s="12"/>
      <c r="BN510" s="8"/>
      <c r="BO510" s="11"/>
      <c r="BP510" s="12"/>
      <c r="BQ510" s="12"/>
      <c r="BR510" s="12"/>
      <c r="BS510" s="8"/>
      <c r="BT510" s="11"/>
      <c r="BU510" s="12"/>
      <c r="BV510" s="12"/>
      <c r="BW510" s="12"/>
      <c r="BX510" s="12"/>
    </row>
    <row r="511" spans="6:76" ht="12.75" x14ac:dyDescent="0.2">
      <c r="F511" s="2"/>
      <c r="G511" s="2"/>
      <c r="BA511" s="11"/>
      <c r="BJ511" s="12"/>
      <c r="BK511" s="12"/>
      <c r="BL511" s="12"/>
      <c r="BM511" s="12"/>
      <c r="BN511" s="8"/>
      <c r="BO511" s="11"/>
      <c r="BP511" s="12"/>
      <c r="BQ511" s="12"/>
      <c r="BR511" s="12"/>
      <c r="BS511" s="8"/>
      <c r="BT511" s="11"/>
      <c r="BU511" s="12"/>
      <c r="BV511" s="12"/>
      <c r="BW511" s="12"/>
      <c r="BX511" s="12"/>
    </row>
    <row r="512" spans="6:76" ht="12.75" x14ac:dyDescent="0.2">
      <c r="F512" s="2"/>
      <c r="G512" s="2"/>
      <c r="BA512" s="11"/>
      <c r="BJ512" s="12"/>
      <c r="BK512" s="12"/>
      <c r="BL512" s="12"/>
      <c r="BM512" s="12"/>
      <c r="BN512" s="8"/>
      <c r="BO512" s="11"/>
      <c r="BP512" s="12"/>
      <c r="BQ512" s="12"/>
      <c r="BR512" s="12"/>
      <c r="BS512" s="8"/>
      <c r="BT512" s="11"/>
      <c r="BU512" s="12"/>
      <c r="BV512" s="12"/>
      <c r="BW512" s="12"/>
      <c r="BX512" s="12"/>
    </row>
    <row r="513" spans="6:76" ht="12.75" x14ac:dyDescent="0.2">
      <c r="F513" s="2"/>
      <c r="G513" s="2"/>
      <c r="BA513" s="11"/>
      <c r="BJ513" s="12"/>
      <c r="BK513" s="12"/>
      <c r="BL513" s="12"/>
      <c r="BM513" s="12"/>
      <c r="BN513" s="8"/>
      <c r="BO513" s="11"/>
      <c r="BP513" s="12"/>
      <c r="BQ513" s="12"/>
      <c r="BR513" s="12"/>
      <c r="BS513" s="8"/>
      <c r="BT513" s="11"/>
      <c r="BU513" s="12"/>
      <c r="BV513" s="12"/>
      <c r="BW513" s="12"/>
      <c r="BX513" s="12"/>
    </row>
    <row r="514" spans="6:76" ht="12.75" x14ac:dyDescent="0.2">
      <c r="F514" s="2"/>
      <c r="G514" s="2"/>
      <c r="BA514" s="11"/>
      <c r="BJ514" s="12"/>
      <c r="BK514" s="12"/>
      <c r="BL514" s="12"/>
      <c r="BM514" s="12"/>
      <c r="BN514" s="8"/>
      <c r="BO514" s="11"/>
      <c r="BP514" s="12"/>
      <c r="BQ514" s="12"/>
      <c r="BR514" s="12"/>
      <c r="BS514" s="8"/>
      <c r="BT514" s="11"/>
      <c r="BU514" s="12"/>
      <c r="BV514" s="12"/>
      <c r="BW514" s="12"/>
      <c r="BX514" s="12"/>
    </row>
    <row r="515" spans="6:76" ht="12.75" x14ac:dyDescent="0.2">
      <c r="F515" s="2"/>
      <c r="G515" s="2"/>
      <c r="BA515" s="11"/>
      <c r="BJ515" s="12"/>
      <c r="BK515" s="12"/>
      <c r="BL515" s="12"/>
      <c r="BM515" s="12"/>
      <c r="BN515" s="8"/>
      <c r="BO515" s="11"/>
      <c r="BP515" s="12"/>
      <c r="BQ515" s="12"/>
      <c r="BR515" s="12"/>
      <c r="BS515" s="8"/>
      <c r="BT515" s="11"/>
      <c r="BU515" s="12"/>
      <c r="BV515" s="12"/>
      <c r="BW515" s="12"/>
      <c r="BX515" s="12"/>
    </row>
    <row r="516" spans="6:76" ht="12.75" x14ac:dyDescent="0.2">
      <c r="F516" s="2"/>
      <c r="G516" s="2"/>
      <c r="BA516" s="11"/>
      <c r="BJ516" s="12"/>
      <c r="BK516" s="12"/>
      <c r="BL516" s="12"/>
      <c r="BM516" s="12"/>
      <c r="BN516" s="8"/>
      <c r="BO516" s="11"/>
      <c r="BP516" s="12"/>
      <c r="BQ516" s="12"/>
      <c r="BR516" s="12"/>
      <c r="BS516" s="8"/>
      <c r="BT516" s="11"/>
      <c r="BU516" s="12"/>
      <c r="BV516" s="12"/>
      <c r="BW516" s="12"/>
      <c r="BX516" s="12"/>
    </row>
    <row r="517" spans="6:76" ht="12.75" x14ac:dyDescent="0.2">
      <c r="F517" s="2"/>
      <c r="G517" s="2"/>
      <c r="BA517" s="11"/>
      <c r="BJ517" s="12"/>
      <c r="BK517" s="12"/>
      <c r="BL517" s="12"/>
      <c r="BM517" s="12"/>
      <c r="BN517" s="8"/>
      <c r="BO517" s="11"/>
      <c r="BP517" s="12"/>
      <c r="BQ517" s="12"/>
      <c r="BR517" s="12"/>
      <c r="BS517" s="8"/>
      <c r="BT517" s="11"/>
      <c r="BU517" s="12"/>
      <c r="BV517" s="12"/>
      <c r="BW517" s="12"/>
      <c r="BX517" s="12"/>
    </row>
    <row r="518" spans="6:76" ht="12.75" x14ac:dyDescent="0.2">
      <c r="F518" s="2"/>
      <c r="G518" s="2"/>
      <c r="BA518" s="11"/>
      <c r="BJ518" s="12"/>
      <c r="BK518" s="12"/>
      <c r="BL518" s="12"/>
      <c r="BM518" s="12"/>
      <c r="BN518" s="8"/>
      <c r="BO518" s="11"/>
      <c r="BP518" s="12"/>
      <c r="BQ518" s="12"/>
      <c r="BR518" s="12"/>
      <c r="BS518" s="8"/>
      <c r="BT518" s="11"/>
      <c r="BU518" s="12"/>
      <c r="BV518" s="12"/>
      <c r="BW518" s="12"/>
      <c r="BX518" s="12"/>
    </row>
    <row r="519" spans="6:76" ht="12.75" x14ac:dyDescent="0.2">
      <c r="F519" s="2"/>
      <c r="G519" s="2"/>
      <c r="BA519" s="11"/>
      <c r="BJ519" s="12"/>
      <c r="BK519" s="12"/>
      <c r="BL519" s="12"/>
      <c r="BM519" s="12"/>
      <c r="BN519" s="8"/>
      <c r="BO519" s="11"/>
      <c r="BP519" s="12"/>
      <c r="BQ519" s="12"/>
      <c r="BR519" s="12"/>
      <c r="BS519" s="8"/>
      <c r="BT519" s="11"/>
      <c r="BU519" s="12"/>
      <c r="BV519" s="12"/>
      <c r="BW519" s="12"/>
      <c r="BX519" s="12"/>
    </row>
    <row r="520" spans="6:76" ht="12.75" x14ac:dyDescent="0.2">
      <c r="F520" s="2"/>
      <c r="G520" s="2"/>
      <c r="BA520" s="11"/>
      <c r="BJ520" s="12"/>
      <c r="BK520" s="12"/>
      <c r="BL520" s="12"/>
      <c r="BM520" s="12"/>
      <c r="BN520" s="8"/>
      <c r="BO520" s="11"/>
      <c r="BP520" s="12"/>
      <c r="BQ520" s="12"/>
      <c r="BR520" s="12"/>
      <c r="BS520" s="8"/>
      <c r="BT520" s="11"/>
      <c r="BU520" s="12"/>
      <c r="BV520" s="12"/>
      <c r="BW520" s="12"/>
      <c r="BX520" s="12"/>
    </row>
    <row r="521" spans="6:76" ht="12.75" x14ac:dyDescent="0.2">
      <c r="F521" s="2"/>
      <c r="G521" s="2"/>
      <c r="BA521" s="11"/>
      <c r="BJ521" s="12"/>
      <c r="BK521" s="12"/>
      <c r="BL521" s="12"/>
      <c r="BM521" s="12"/>
      <c r="BN521" s="8"/>
      <c r="BO521" s="11"/>
      <c r="BP521" s="12"/>
      <c r="BQ521" s="12"/>
      <c r="BR521" s="12"/>
      <c r="BS521" s="8"/>
      <c r="BT521" s="11"/>
      <c r="BU521" s="12"/>
      <c r="BV521" s="12"/>
      <c r="BW521" s="12"/>
      <c r="BX521" s="12"/>
    </row>
    <row r="522" spans="6:76" ht="12.75" x14ac:dyDescent="0.2">
      <c r="F522" s="2"/>
      <c r="G522" s="2"/>
      <c r="BA522" s="11"/>
      <c r="BJ522" s="12"/>
      <c r="BK522" s="12"/>
      <c r="BL522" s="12"/>
      <c r="BM522" s="12"/>
      <c r="BN522" s="8"/>
      <c r="BO522" s="11"/>
      <c r="BP522" s="12"/>
      <c r="BQ522" s="12"/>
      <c r="BR522" s="12"/>
      <c r="BS522" s="8"/>
      <c r="BT522" s="11"/>
      <c r="BU522" s="12"/>
      <c r="BV522" s="12"/>
      <c r="BW522" s="12"/>
      <c r="BX522" s="12"/>
    </row>
    <row r="523" spans="6:76" ht="12.75" x14ac:dyDescent="0.2">
      <c r="F523" s="2"/>
      <c r="G523" s="2"/>
      <c r="BA523" s="11"/>
      <c r="BJ523" s="12"/>
      <c r="BK523" s="12"/>
      <c r="BL523" s="12"/>
      <c r="BM523" s="12"/>
      <c r="BN523" s="8"/>
      <c r="BO523" s="11"/>
      <c r="BP523" s="12"/>
      <c r="BQ523" s="12"/>
      <c r="BR523" s="12"/>
      <c r="BS523" s="8"/>
      <c r="BT523" s="11"/>
      <c r="BU523" s="12"/>
      <c r="BV523" s="12"/>
      <c r="BW523" s="12"/>
      <c r="BX523" s="12"/>
    </row>
    <row r="524" spans="6:76" ht="12.75" x14ac:dyDescent="0.2">
      <c r="F524" s="2"/>
      <c r="G524" s="2"/>
      <c r="BA524" s="11"/>
      <c r="BJ524" s="12"/>
      <c r="BK524" s="12"/>
      <c r="BL524" s="12"/>
      <c r="BM524" s="12"/>
      <c r="BN524" s="8"/>
      <c r="BO524" s="11"/>
      <c r="BP524" s="12"/>
      <c r="BQ524" s="12"/>
      <c r="BR524" s="12"/>
      <c r="BS524" s="8"/>
      <c r="BT524" s="11"/>
      <c r="BU524" s="12"/>
      <c r="BV524" s="12"/>
      <c r="BW524" s="12"/>
      <c r="BX524" s="12"/>
    </row>
    <row r="525" spans="6:76" ht="12.75" x14ac:dyDescent="0.2">
      <c r="F525" s="2"/>
      <c r="G525" s="2"/>
      <c r="BA525" s="11"/>
      <c r="BJ525" s="12"/>
      <c r="BK525" s="12"/>
      <c r="BL525" s="12"/>
      <c r="BM525" s="12"/>
      <c r="BN525" s="8"/>
      <c r="BO525" s="11"/>
      <c r="BP525" s="12"/>
      <c r="BQ525" s="12"/>
      <c r="BR525" s="12"/>
      <c r="BS525" s="8"/>
      <c r="BT525" s="11"/>
      <c r="BU525" s="12"/>
      <c r="BV525" s="12"/>
      <c r="BW525" s="12"/>
      <c r="BX525" s="12"/>
    </row>
    <row r="526" spans="6:76" ht="12.75" x14ac:dyDescent="0.2">
      <c r="F526" s="2"/>
      <c r="G526" s="2"/>
      <c r="BA526" s="11"/>
      <c r="BJ526" s="12"/>
      <c r="BK526" s="12"/>
      <c r="BL526" s="12"/>
      <c r="BM526" s="12"/>
      <c r="BN526" s="8"/>
      <c r="BO526" s="11"/>
      <c r="BP526" s="12"/>
      <c r="BQ526" s="12"/>
      <c r="BR526" s="12"/>
      <c r="BS526" s="8"/>
      <c r="BT526" s="11"/>
      <c r="BU526" s="12"/>
      <c r="BV526" s="12"/>
      <c r="BW526" s="12"/>
      <c r="BX526" s="12"/>
    </row>
    <row r="527" spans="6:76" ht="12.75" x14ac:dyDescent="0.2">
      <c r="F527" s="2"/>
      <c r="G527" s="2"/>
      <c r="BA527" s="11"/>
      <c r="BJ527" s="12"/>
      <c r="BK527" s="12"/>
      <c r="BL527" s="12"/>
      <c r="BM527" s="12"/>
      <c r="BN527" s="8"/>
      <c r="BO527" s="11"/>
      <c r="BP527" s="12"/>
      <c r="BQ527" s="12"/>
      <c r="BR527" s="12"/>
      <c r="BS527" s="8"/>
      <c r="BT527" s="11"/>
      <c r="BU527" s="12"/>
      <c r="BV527" s="12"/>
      <c r="BW527" s="12"/>
      <c r="BX527" s="12"/>
    </row>
    <row r="528" spans="6:76" ht="12.75" x14ac:dyDescent="0.2">
      <c r="F528" s="2"/>
      <c r="G528" s="2"/>
      <c r="BA528" s="11"/>
      <c r="BJ528" s="12"/>
      <c r="BK528" s="12"/>
      <c r="BL528" s="12"/>
      <c r="BM528" s="12"/>
      <c r="BN528" s="8"/>
      <c r="BO528" s="11"/>
      <c r="BP528" s="12"/>
      <c r="BQ528" s="12"/>
      <c r="BR528" s="12"/>
      <c r="BS528" s="8"/>
      <c r="BT528" s="11"/>
      <c r="BU528" s="12"/>
      <c r="BV528" s="12"/>
      <c r="BW528" s="12"/>
      <c r="BX528" s="12"/>
    </row>
    <row r="529" spans="6:76" ht="12.75" x14ac:dyDescent="0.2">
      <c r="F529" s="2"/>
      <c r="G529" s="2"/>
      <c r="BA529" s="11"/>
      <c r="BJ529" s="12"/>
      <c r="BK529" s="12"/>
      <c r="BL529" s="12"/>
      <c r="BM529" s="12"/>
      <c r="BN529" s="8"/>
      <c r="BO529" s="11"/>
      <c r="BP529" s="12"/>
      <c r="BQ529" s="12"/>
      <c r="BR529" s="12"/>
      <c r="BS529" s="8"/>
      <c r="BT529" s="11"/>
      <c r="BU529" s="12"/>
      <c r="BV529" s="12"/>
      <c r="BW529" s="12"/>
      <c r="BX529" s="12"/>
    </row>
    <row r="530" spans="6:76" ht="12.75" x14ac:dyDescent="0.2">
      <c r="F530" s="2"/>
      <c r="G530" s="2"/>
      <c r="BA530" s="11"/>
      <c r="BJ530" s="12"/>
      <c r="BK530" s="12"/>
      <c r="BL530" s="12"/>
      <c r="BM530" s="12"/>
      <c r="BN530" s="8"/>
      <c r="BO530" s="11"/>
      <c r="BP530" s="12"/>
      <c r="BQ530" s="12"/>
      <c r="BR530" s="12"/>
      <c r="BS530" s="8"/>
      <c r="BT530" s="11"/>
      <c r="BU530" s="12"/>
      <c r="BV530" s="12"/>
      <c r="BW530" s="12"/>
      <c r="BX530" s="12"/>
    </row>
    <row r="531" spans="6:76" ht="12.75" x14ac:dyDescent="0.2">
      <c r="F531" s="2"/>
      <c r="G531" s="2"/>
      <c r="BA531" s="11"/>
      <c r="BJ531" s="12"/>
      <c r="BK531" s="12"/>
      <c r="BL531" s="12"/>
      <c r="BM531" s="12"/>
      <c r="BN531" s="8"/>
      <c r="BO531" s="11"/>
      <c r="BP531" s="12"/>
      <c r="BQ531" s="12"/>
      <c r="BR531" s="12"/>
      <c r="BS531" s="8"/>
      <c r="BT531" s="11"/>
      <c r="BU531" s="12"/>
      <c r="BV531" s="12"/>
      <c r="BW531" s="12"/>
      <c r="BX531" s="12"/>
    </row>
    <row r="532" spans="6:76" ht="12.75" x14ac:dyDescent="0.2">
      <c r="F532" s="2"/>
      <c r="G532" s="2"/>
      <c r="BA532" s="11"/>
      <c r="BJ532" s="12"/>
      <c r="BK532" s="12"/>
      <c r="BL532" s="12"/>
      <c r="BM532" s="12"/>
      <c r="BN532" s="8"/>
      <c r="BO532" s="11"/>
      <c r="BP532" s="12"/>
      <c r="BQ532" s="12"/>
      <c r="BR532" s="12"/>
      <c r="BS532" s="8"/>
      <c r="BT532" s="11"/>
      <c r="BU532" s="12"/>
      <c r="BV532" s="12"/>
      <c r="BW532" s="12"/>
      <c r="BX532" s="12"/>
    </row>
    <row r="533" spans="6:76" ht="12.75" x14ac:dyDescent="0.2">
      <c r="F533" s="2"/>
      <c r="G533" s="2"/>
      <c r="BA533" s="11"/>
      <c r="BJ533" s="12"/>
      <c r="BK533" s="12"/>
      <c r="BL533" s="12"/>
      <c r="BM533" s="12"/>
      <c r="BN533" s="8"/>
      <c r="BO533" s="11"/>
      <c r="BP533" s="12"/>
      <c r="BQ533" s="12"/>
      <c r="BR533" s="12"/>
      <c r="BS533" s="8"/>
      <c r="BT533" s="11"/>
      <c r="BU533" s="12"/>
      <c r="BV533" s="12"/>
      <c r="BW533" s="12"/>
      <c r="BX533" s="12"/>
    </row>
    <row r="534" spans="6:76" ht="12.75" x14ac:dyDescent="0.2">
      <c r="F534" s="2"/>
      <c r="G534" s="2"/>
      <c r="BA534" s="11"/>
      <c r="BJ534" s="12"/>
      <c r="BK534" s="12"/>
      <c r="BL534" s="12"/>
      <c r="BM534" s="12"/>
      <c r="BN534" s="8"/>
      <c r="BO534" s="11"/>
      <c r="BP534" s="12"/>
      <c r="BQ534" s="12"/>
      <c r="BR534" s="12"/>
      <c r="BS534" s="8"/>
      <c r="BT534" s="11"/>
      <c r="BU534" s="12"/>
      <c r="BV534" s="12"/>
      <c r="BW534" s="12"/>
      <c r="BX534" s="12"/>
    </row>
    <row r="535" spans="6:76" ht="12.75" x14ac:dyDescent="0.2">
      <c r="F535" s="2"/>
      <c r="G535" s="2"/>
      <c r="BA535" s="11"/>
      <c r="BJ535" s="12"/>
      <c r="BK535" s="12"/>
      <c r="BL535" s="12"/>
      <c r="BM535" s="12"/>
      <c r="BN535" s="8"/>
      <c r="BO535" s="11"/>
      <c r="BP535" s="12"/>
      <c r="BQ535" s="12"/>
      <c r="BR535" s="12"/>
      <c r="BS535" s="8"/>
      <c r="BT535" s="11"/>
      <c r="BU535" s="12"/>
      <c r="BV535" s="12"/>
      <c r="BW535" s="12"/>
      <c r="BX535" s="12"/>
    </row>
    <row r="536" spans="6:76" ht="12.75" x14ac:dyDescent="0.2">
      <c r="F536" s="2"/>
      <c r="G536" s="2"/>
      <c r="BA536" s="11"/>
      <c r="BJ536" s="12"/>
      <c r="BK536" s="12"/>
      <c r="BL536" s="12"/>
      <c r="BM536" s="12"/>
      <c r="BN536" s="8"/>
      <c r="BO536" s="11"/>
      <c r="BP536" s="12"/>
      <c r="BQ536" s="12"/>
      <c r="BR536" s="12"/>
      <c r="BS536" s="8"/>
      <c r="BT536" s="11"/>
      <c r="BU536" s="12"/>
      <c r="BV536" s="12"/>
      <c r="BW536" s="12"/>
      <c r="BX536" s="12"/>
    </row>
    <row r="537" spans="6:76" ht="12.75" x14ac:dyDescent="0.2">
      <c r="F537" s="2"/>
      <c r="G537" s="2"/>
      <c r="BA537" s="11"/>
      <c r="BJ537" s="12"/>
      <c r="BK537" s="12"/>
      <c r="BL537" s="12"/>
      <c r="BM537" s="12"/>
      <c r="BN537" s="8"/>
      <c r="BO537" s="11"/>
      <c r="BP537" s="12"/>
      <c r="BQ537" s="12"/>
      <c r="BR537" s="12"/>
      <c r="BS537" s="8"/>
      <c r="BT537" s="11"/>
      <c r="BU537" s="12"/>
      <c r="BV537" s="12"/>
      <c r="BW537" s="12"/>
      <c r="BX537" s="12"/>
    </row>
    <row r="538" spans="6:76" ht="12.75" x14ac:dyDescent="0.2">
      <c r="F538" s="2"/>
      <c r="G538" s="2"/>
      <c r="BA538" s="11"/>
      <c r="BJ538" s="12"/>
      <c r="BK538" s="12"/>
      <c r="BL538" s="12"/>
      <c r="BM538" s="12"/>
      <c r="BN538" s="8"/>
      <c r="BO538" s="11"/>
      <c r="BP538" s="12"/>
      <c r="BQ538" s="12"/>
      <c r="BR538" s="12"/>
      <c r="BS538" s="8"/>
      <c r="BT538" s="11"/>
      <c r="BU538" s="12"/>
      <c r="BV538" s="12"/>
      <c r="BW538" s="12"/>
      <c r="BX538" s="12"/>
    </row>
    <row r="539" spans="6:76" ht="12.75" x14ac:dyDescent="0.2">
      <c r="F539" s="2"/>
      <c r="G539" s="2"/>
      <c r="BA539" s="11"/>
      <c r="BJ539" s="12"/>
      <c r="BK539" s="12"/>
      <c r="BL539" s="12"/>
      <c r="BM539" s="12"/>
      <c r="BN539" s="8"/>
      <c r="BO539" s="11"/>
      <c r="BP539" s="12"/>
      <c r="BQ539" s="12"/>
      <c r="BR539" s="12"/>
      <c r="BS539" s="8"/>
      <c r="BT539" s="11"/>
      <c r="BU539" s="12"/>
      <c r="BV539" s="12"/>
      <c r="BW539" s="12"/>
      <c r="BX539" s="12"/>
    </row>
    <row r="540" spans="6:76" ht="12.75" x14ac:dyDescent="0.2">
      <c r="F540" s="2"/>
      <c r="G540" s="2"/>
      <c r="BA540" s="11"/>
      <c r="BJ540" s="12"/>
      <c r="BK540" s="12"/>
      <c r="BL540" s="12"/>
      <c r="BM540" s="12"/>
      <c r="BN540" s="8"/>
      <c r="BO540" s="11"/>
      <c r="BP540" s="12"/>
      <c r="BQ540" s="12"/>
      <c r="BR540" s="12"/>
      <c r="BS540" s="8"/>
      <c r="BT540" s="11"/>
      <c r="BU540" s="12"/>
      <c r="BV540" s="12"/>
      <c r="BW540" s="12"/>
      <c r="BX540" s="12"/>
    </row>
    <row r="541" spans="6:76" ht="12.75" x14ac:dyDescent="0.2">
      <c r="F541" s="2"/>
      <c r="G541" s="2"/>
      <c r="BA541" s="11"/>
      <c r="BJ541" s="12"/>
      <c r="BK541" s="12"/>
      <c r="BL541" s="12"/>
      <c r="BM541" s="12"/>
      <c r="BN541" s="8"/>
      <c r="BO541" s="11"/>
      <c r="BP541" s="12"/>
      <c r="BQ541" s="12"/>
      <c r="BR541" s="12"/>
      <c r="BS541" s="8"/>
      <c r="BT541" s="11"/>
      <c r="BU541" s="12"/>
      <c r="BV541" s="12"/>
      <c r="BW541" s="12"/>
      <c r="BX541" s="12"/>
    </row>
    <row r="542" spans="6:76" ht="12.75" x14ac:dyDescent="0.2">
      <c r="F542" s="2"/>
      <c r="G542" s="2"/>
      <c r="BA542" s="11"/>
      <c r="BJ542" s="12"/>
      <c r="BK542" s="12"/>
      <c r="BL542" s="12"/>
      <c r="BM542" s="12"/>
      <c r="BN542" s="8"/>
      <c r="BO542" s="11"/>
      <c r="BP542" s="12"/>
      <c r="BQ542" s="12"/>
      <c r="BR542" s="12"/>
      <c r="BS542" s="8"/>
      <c r="BT542" s="11"/>
      <c r="BU542" s="12"/>
      <c r="BV542" s="12"/>
      <c r="BW542" s="12"/>
      <c r="BX542" s="12"/>
    </row>
    <row r="543" spans="6:76" ht="12.75" x14ac:dyDescent="0.2">
      <c r="F543" s="2"/>
      <c r="G543" s="2"/>
      <c r="BA543" s="11"/>
      <c r="BJ543" s="12"/>
      <c r="BK543" s="12"/>
      <c r="BL543" s="12"/>
      <c r="BM543" s="12"/>
      <c r="BN543" s="8"/>
      <c r="BO543" s="11"/>
      <c r="BP543" s="12"/>
      <c r="BQ543" s="12"/>
      <c r="BR543" s="12"/>
      <c r="BS543" s="8"/>
      <c r="BT543" s="11"/>
      <c r="BU543" s="12"/>
      <c r="BV543" s="12"/>
      <c r="BW543" s="12"/>
      <c r="BX543" s="12"/>
    </row>
    <row r="544" spans="6:76" ht="12.75" x14ac:dyDescent="0.2">
      <c r="F544" s="2"/>
      <c r="G544" s="2"/>
      <c r="BA544" s="11"/>
      <c r="BJ544" s="12"/>
      <c r="BK544" s="12"/>
      <c r="BL544" s="12"/>
      <c r="BM544" s="12"/>
      <c r="BN544" s="8"/>
      <c r="BO544" s="11"/>
      <c r="BP544" s="12"/>
      <c r="BQ544" s="12"/>
      <c r="BR544" s="12"/>
      <c r="BS544" s="8"/>
      <c r="BT544" s="11"/>
      <c r="BU544" s="12"/>
      <c r="BV544" s="12"/>
      <c r="BW544" s="12"/>
      <c r="BX544" s="12"/>
    </row>
    <row r="545" spans="6:76" ht="12.75" x14ac:dyDescent="0.2">
      <c r="F545" s="2"/>
      <c r="G545" s="2"/>
      <c r="BA545" s="11"/>
      <c r="BJ545" s="12"/>
      <c r="BK545" s="12"/>
      <c r="BL545" s="12"/>
      <c r="BM545" s="12"/>
      <c r="BN545" s="8"/>
      <c r="BO545" s="11"/>
      <c r="BP545" s="12"/>
      <c r="BQ545" s="12"/>
      <c r="BR545" s="12"/>
      <c r="BS545" s="8"/>
      <c r="BT545" s="11"/>
      <c r="BU545" s="12"/>
      <c r="BV545" s="12"/>
      <c r="BW545" s="12"/>
      <c r="BX545" s="12"/>
    </row>
    <row r="546" spans="6:76" ht="12.75" x14ac:dyDescent="0.2">
      <c r="F546" s="2"/>
      <c r="G546" s="2"/>
      <c r="BA546" s="11"/>
      <c r="BJ546" s="12"/>
      <c r="BK546" s="12"/>
      <c r="BL546" s="12"/>
      <c r="BM546" s="12"/>
      <c r="BN546" s="8"/>
      <c r="BO546" s="11"/>
      <c r="BP546" s="12"/>
      <c r="BQ546" s="12"/>
      <c r="BR546" s="12"/>
      <c r="BS546" s="8"/>
      <c r="BT546" s="11"/>
      <c r="BU546" s="12"/>
      <c r="BV546" s="12"/>
      <c r="BW546" s="12"/>
      <c r="BX546" s="12"/>
    </row>
    <row r="547" spans="6:76" ht="12.75" x14ac:dyDescent="0.2">
      <c r="F547" s="2"/>
      <c r="G547" s="2"/>
      <c r="BA547" s="11"/>
      <c r="BJ547" s="12"/>
      <c r="BK547" s="12"/>
      <c r="BL547" s="12"/>
      <c r="BM547" s="12"/>
      <c r="BN547" s="8"/>
      <c r="BO547" s="11"/>
      <c r="BP547" s="12"/>
      <c r="BQ547" s="12"/>
      <c r="BR547" s="12"/>
      <c r="BS547" s="8"/>
      <c r="BT547" s="11"/>
      <c r="BU547" s="12"/>
      <c r="BV547" s="12"/>
      <c r="BW547" s="12"/>
      <c r="BX547" s="12"/>
    </row>
    <row r="548" spans="6:76" ht="12.75" x14ac:dyDescent="0.2">
      <c r="F548" s="2"/>
      <c r="G548" s="2"/>
      <c r="BA548" s="11"/>
      <c r="BJ548" s="12"/>
      <c r="BK548" s="12"/>
      <c r="BL548" s="12"/>
      <c r="BM548" s="12"/>
      <c r="BN548" s="8"/>
      <c r="BO548" s="11"/>
      <c r="BP548" s="12"/>
      <c r="BQ548" s="12"/>
      <c r="BR548" s="12"/>
      <c r="BS548" s="8"/>
      <c r="BT548" s="11"/>
      <c r="BU548" s="12"/>
      <c r="BV548" s="12"/>
      <c r="BW548" s="12"/>
      <c r="BX548" s="12"/>
    </row>
    <row r="549" spans="6:76" ht="12.75" x14ac:dyDescent="0.2">
      <c r="F549" s="2"/>
      <c r="G549" s="2"/>
      <c r="BA549" s="11"/>
      <c r="BJ549" s="12"/>
      <c r="BK549" s="12"/>
      <c r="BL549" s="12"/>
      <c r="BM549" s="12"/>
      <c r="BN549" s="8"/>
      <c r="BO549" s="11"/>
      <c r="BP549" s="12"/>
      <c r="BQ549" s="12"/>
      <c r="BR549" s="12"/>
      <c r="BS549" s="8"/>
      <c r="BT549" s="11"/>
      <c r="BU549" s="12"/>
      <c r="BV549" s="12"/>
      <c r="BW549" s="12"/>
      <c r="BX549" s="12"/>
    </row>
    <row r="550" spans="6:76" ht="12.75" x14ac:dyDescent="0.2">
      <c r="F550" s="2"/>
      <c r="G550" s="2"/>
      <c r="BA550" s="11"/>
      <c r="BJ550" s="12"/>
      <c r="BK550" s="12"/>
      <c r="BL550" s="12"/>
      <c r="BM550" s="12"/>
      <c r="BN550" s="8"/>
      <c r="BO550" s="11"/>
      <c r="BP550" s="12"/>
      <c r="BQ550" s="12"/>
      <c r="BR550" s="12"/>
      <c r="BS550" s="8"/>
      <c r="BT550" s="11"/>
      <c r="BU550" s="12"/>
      <c r="BV550" s="12"/>
      <c r="BW550" s="12"/>
      <c r="BX550" s="12"/>
    </row>
    <row r="551" spans="6:76" ht="12.75" x14ac:dyDescent="0.2">
      <c r="F551" s="2"/>
      <c r="G551" s="2"/>
      <c r="BA551" s="11"/>
      <c r="BJ551" s="12"/>
      <c r="BK551" s="12"/>
      <c r="BL551" s="12"/>
      <c r="BM551" s="12"/>
      <c r="BN551" s="8"/>
      <c r="BO551" s="11"/>
      <c r="BP551" s="12"/>
      <c r="BQ551" s="12"/>
      <c r="BR551" s="12"/>
      <c r="BS551" s="8"/>
      <c r="BT551" s="11"/>
      <c r="BU551" s="12"/>
      <c r="BV551" s="12"/>
      <c r="BW551" s="12"/>
      <c r="BX551" s="12"/>
    </row>
    <row r="552" spans="6:76" ht="12.75" x14ac:dyDescent="0.2">
      <c r="F552" s="2"/>
      <c r="G552" s="2"/>
      <c r="BA552" s="11"/>
      <c r="BJ552" s="12"/>
      <c r="BK552" s="12"/>
      <c r="BL552" s="12"/>
      <c r="BM552" s="12"/>
      <c r="BN552" s="8"/>
      <c r="BO552" s="11"/>
      <c r="BP552" s="12"/>
      <c r="BQ552" s="12"/>
      <c r="BR552" s="12"/>
      <c r="BS552" s="8"/>
      <c r="BT552" s="11"/>
      <c r="BU552" s="12"/>
      <c r="BV552" s="12"/>
      <c r="BW552" s="12"/>
      <c r="BX552" s="12"/>
    </row>
    <row r="553" spans="6:76" ht="12.75" x14ac:dyDescent="0.2">
      <c r="F553" s="2"/>
      <c r="G553" s="2"/>
      <c r="BA553" s="11"/>
      <c r="BJ553" s="12"/>
      <c r="BK553" s="12"/>
      <c r="BL553" s="12"/>
      <c r="BM553" s="12"/>
      <c r="BN553" s="8"/>
      <c r="BO553" s="11"/>
      <c r="BP553" s="12"/>
      <c r="BQ553" s="12"/>
      <c r="BR553" s="12"/>
      <c r="BS553" s="8"/>
      <c r="BT553" s="11"/>
      <c r="BU553" s="12"/>
      <c r="BV553" s="12"/>
      <c r="BW553" s="12"/>
      <c r="BX553" s="12"/>
    </row>
    <row r="554" spans="6:76" ht="12.75" x14ac:dyDescent="0.2">
      <c r="F554" s="2"/>
      <c r="G554" s="2"/>
      <c r="BA554" s="11"/>
      <c r="BJ554" s="12"/>
      <c r="BK554" s="12"/>
      <c r="BL554" s="12"/>
      <c r="BM554" s="12"/>
      <c r="BN554" s="8"/>
      <c r="BO554" s="11"/>
      <c r="BP554" s="12"/>
      <c r="BQ554" s="12"/>
      <c r="BR554" s="12"/>
      <c r="BS554" s="8"/>
      <c r="BT554" s="11"/>
      <c r="BU554" s="12"/>
      <c r="BV554" s="12"/>
      <c r="BW554" s="12"/>
      <c r="BX554" s="12"/>
    </row>
    <row r="555" spans="6:76" ht="12.75" x14ac:dyDescent="0.2">
      <c r="F555" s="2"/>
      <c r="G555" s="2"/>
      <c r="BA555" s="11"/>
      <c r="BJ555" s="12"/>
      <c r="BK555" s="12"/>
      <c r="BL555" s="12"/>
      <c r="BM555" s="12"/>
      <c r="BN555" s="8"/>
      <c r="BO555" s="11"/>
      <c r="BP555" s="12"/>
      <c r="BQ555" s="12"/>
      <c r="BR555" s="12"/>
      <c r="BS555" s="8"/>
      <c r="BT555" s="11"/>
      <c r="BU555" s="12"/>
      <c r="BV555" s="12"/>
      <c r="BW555" s="12"/>
      <c r="BX555" s="12"/>
    </row>
    <row r="556" spans="6:76" ht="12.75" x14ac:dyDescent="0.2">
      <c r="F556" s="2"/>
      <c r="G556" s="2"/>
      <c r="BA556" s="11"/>
      <c r="BJ556" s="12"/>
      <c r="BK556" s="12"/>
      <c r="BL556" s="12"/>
      <c r="BM556" s="12"/>
      <c r="BN556" s="8"/>
      <c r="BO556" s="11"/>
      <c r="BP556" s="12"/>
      <c r="BQ556" s="12"/>
      <c r="BR556" s="12"/>
      <c r="BS556" s="8"/>
      <c r="BT556" s="11"/>
      <c r="BU556" s="12"/>
      <c r="BV556" s="12"/>
      <c r="BW556" s="12"/>
      <c r="BX556" s="12"/>
    </row>
    <row r="557" spans="6:76" ht="12.75" x14ac:dyDescent="0.2">
      <c r="F557" s="2"/>
      <c r="G557" s="2"/>
      <c r="BA557" s="11"/>
      <c r="BJ557" s="12"/>
      <c r="BK557" s="12"/>
      <c r="BL557" s="12"/>
      <c r="BM557" s="12"/>
      <c r="BN557" s="8"/>
      <c r="BO557" s="11"/>
      <c r="BP557" s="12"/>
      <c r="BQ557" s="12"/>
      <c r="BR557" s="12"/>
      <c r="BS557" s="8"/>
      <c r="BT557" s="11"/>
      <c r="BU557" s="12"/>
      <c r="BV557" s="12"/>
      <c r="BW557" s="12"/>
      <c r="BX557" s="12"/>
    </row>
    <row r="558" spans="6:76" ht="12.75" x14ac:dyDescent="0.2">
      <c r="F558" s="2"/>
      <c r="G558" s="2"/>
      <c r="BA558" s="11"/>
      <c r="BJ558" s="12"/>
      <c r="BK558" s="12"/>
      <c r="BL558" s="12"/>
      <c r="BM558" s="12"/>
      <c r="BN558" s="8"/>
      <c r="BO558" s="11"/>
      <c r="BP558" s="12"/>
      <c r="BQ558" s="12"/>
      <c r="BR558" s="12"/>
      <c r="BS558" s="8"/>
      <c r="BT558" s="11"/>
      <c r="BU558" s="12"/>
      <c r="BV558" s="12"/>
      <c r="BW558" s="12"/>
      <c r="BX558" s="12"/>
    </row>
    <row r="559" spans="6:76" ht="12.75" x14ac:dyDescent="0.2">
      <c r="F559" s="2"/>
      <c r="G559" s="2"/>
      <c r="BA559" s="11"/>
      <c r="BJ559" s="12"/>
      <c r="BK559" s="12"/>
      <c r="BL559" s="12"/>
      <c r="BM559" s="12"/>
      <c r="BN559" s="8"/>
      <c r="BO559" s="11"/>
      <c r="BP559" s="12"/>
      <c r="BQ559" s="12"/>
      <c r="BR559" s="12"/>
      <c r="BS559" s="8"/>
      <c r="BT559" s="11"/>
      <c r="BU559" s="12"/>
      <c r="BV559" s="12"/>
      <c r="BW559" s="12"/>
      <c r="BX559" s="12"/>
    </row>
    <row r="560" spans="6:76" ht="12.75" x14ac:dyDescent="0.2">
      <c r="F560" s="2"/>
      <c r="G560" s="2"/>
      <c r="BA560" s="11"/>
      <c r="BJ560" s="12"/>
      <c r="BK560" s="12"/>
      <c r="BL560" s="12"/>
      <c r="BM560" s="12"/>
      <c r="BN560" s="8"/>
      <c r="BO560" s="11"/>
      <c r="BP560" s="12"/>
      <c r="BQ560" s="12"/>
      <c r="BR560" s="12"/>
      <c r="BS560" s="8"/>
      <c r="BT560" s="11"/>
      <c r="BU560" s="12"/>
      <c r="BV560" s="12"/>
      <c r="BW560" s="12"/>
      <c r="BX560" s="12"/>
    </row>
    <row r="561" spans="6:76" ht="12.75" x14ac:dyDescent="0.2">
      <c r="F561" s="2"/>
      <c r="G561" s="2"/>
      <c r="BA561" s="11"/>
      <c r="BJ561" s="12"/>
      <c r="BK561" s="12"/>
      <c r="BL561" s="12"/>
      <c r="BM561" s="12"/>
      <c r="BN561" s="8"/>
      <c r="BO561" s="11"/>
      <c r="BP561" s="12"/>
      <c r="BQ561" s="12"/>
      <c r="BR561" s="12"/>
      <c r="BS561" s="8"/>
      <c r="BT561" s="11"/>
      <c r="BU561" s="12"/>
      <c r="BV561" s="12"/>
      <c r="BW561" s="12"/>
      <c r="BX561" s="12"/>
    </row>
    <row r="562" spans="6:76" ht="12.75" x14ac:dyDescent="0.2">
      <c r="F562" s="2"/>
      <c r="G562" s="2"/>
      <c r="BA562" s="11"/>
      <c r="BJ562" s="12"/>
      <c r="BK562" s="12"/>
      <c r="BL562" s="12"/>
      <c r="BM562" s="12"/>
      <c r="BN562" s="8"/>
      <c r="BO562" s="11"/>
      <c r="BP562" s="12"/>
      <c r="BQ562" s="12"/>
      <c r="BR562" s="12"/>
      <c r="BS562" s="8"/>
      <c r="BT562" s="11"/>
      <c r="BU562" s="12"/>
      <c r="BV562" s="12"/>
      <c r="BW562" s="12"/>
      <c r="BX562" s="12"/>
    </row>
    <row r="563" spans="6:76" ht="12.75" x14ac:dyDescent="0.2">
      <c r="F563" s="2"/>
      <c r="G563" s="2"/>
      <c r="BA563" s="11"/>
      <c r="BJ563" s="12"/>
      <c r="BK563" s="12"/>
      <c r="BL563" s="12"/>
      <c r="BM563" s="12"/>
      <c r="BN563" s="8"/>
      <c r="BO563" s="11"/>
      <c r="BP563" s="12"/>
      <c r="BQ563" s="12"/>
      <c r="BR563" s="12"/>
      <c r="BS563" s="8"/>
      <c r="BT563" s="11"/>
      <c r="BU563" s="12"/>
      <c r="BV563" s="12"/>
      <c r="BW563" s="12"/>
      <c r="BX563" s="12"/>
    </row>
    <row r="564" spans="6:76" ht="12.75" x14ac:dyDescent="0.2">
      <c r="F564" s="2"/>
      <c r="G564" s="2"/>
      <c r="BA564" s="11"/>
      <c r="BJ564" s="12"/>
      <c r="BK564" s="12"/>
      <c r="BL564" s="12"/>
      <c r="BM564" s="12"/>
      <c r="BN564" s="8"/>
      <c r="BO564" s="11"/>
      <c r="BP564" s="12"/>
      <c r="BQ564" s="12"/>
      <c r="BR564" s="12"/>
      <c r="BS564" s="8"/>
      <c r="BT564" s="11"/>
      <c r="BU564" s="12"/>
      <c r="BV564" s="12"/>
      <c r="BW564" s="12"/>
      <c r="BX564" s="12"/>
    </row>
    <row r="565" spans="6:76" ht="12.75" x14ac:dyDescent="0.2">
      <c r="F565" s="2"/>
      <c r="G565" s="2"/>
      <c r="BA565" s="11"/>
      <c r="BJ565" s="12"/>
      <c r="BK565" s="12"/>
      <c r="BL565" s="12"/>
      <c r="BM565" s="12"/>
      <c r="BN565" s="8"/>
      <c r="BO565" s="11"/>
      <c r="BP565" s="12"/>
      <c r="BQ565" s="12"/>
      <c r="BR565" s="12"/>
      <c r="BS565" s="8"/>
      <c r="BT565" s="11"/>
      <c r="BU565" s="12"/>
      <c r="BV565" s="12"/>
      <c r="BW565" s="12"/>
      <c r="BX565" s="12"/>
    </row>
    <row r="566" spans="6:76" ht="12.75" x14ac:dyDescent="0.2">
      <c r="F566" s="2"/>
      <c r="G566" s="2"/>
      <c r="BA566" s="11"/>
      <c r="BJ566" s="12"/>
      <c r="BK566" s="12"/>
      <c r="BL566" s="12"/>
      <c r="BM566" s="12"/>
      <c r="BN566" s="8"/>
      <c r="BO566" s="11"/>
      <c r="BP566" s="12"/>
      <c r="BQ566" s="12"/>
      <c r="BR566" s="12"/>
      <c r="BS566" s="8"/>
      <c r="BT566" s="11"/>
      <c r="BU566" s="12"/>
      <c r="BV566" s="12"/>
      <c r="BW566" s="12"/>
      <c r="BX566" s="12"/>
    </row>
    <row r="567" spans="6:76" ht="12.75" x14ac:dyDescent="0.2">
      <c r="F567" s="2"/>
      <c r="G567" s="2"/>
      <c r="BA567" s="11"/>
      <c r="BJ567" s="12"/>
      <c r="BK567" s="12"/>
      <c r="BL567" s="12"/>
      <c r="BM567" s="12"/>
      <c r="BN567" s="8"/>
      <c r="BO567" s="11"/>
      <c r="BP567" s="12"/>
      <c r="BQ567" s="12"/>
      <c r="BR567" s="12"/>
      <c r="BS567" s="8"/>
      <c r="BT567" s="11"/>
      <c r="BU567" s="12"/>
      <c r="BV567" s="12"/>
      <c r="BW567" s="12"/>
      <c r="BX567" s="12"/>
    </row>
    <row r="568" spans="6:76" ht="12.75" x14ac:dyDescent="0.2">
      <c r="F568" s="2"/>
      <c r="G568" s="2"/>
      <c r="BA568" s="11"/>
      <c r="BJ568" s="12"/>
      <c r="BK568" s="12"/>
      <c r="BL568" s="12"/>
      <c r="BM568" s="12"/>
      <c r="BN568" s="8"/>
      <c r="BO568" s="11"/>
      <c r="BP568" s="12"/>
      <c r="BQ568" s="12"/>
      <c r="BR568" s="12"/>
      <c r="BS568" s="8"/>
      <c r="BT568" s="11"/>
      <c r="BU568" s="12"/>
      <c r="BV568" s="12"/>
      <c r="BW568" s="12"/>
      <c r="BX568" s="12"/>
    </row>
    <row r="569" spans="6:76" ht="12.75" x14ac:dyDescent="0.2">
      <c r="F569" s="2"/>
      <c r="G569" s="2"/>
      <c r="BA569" s="11"/>
      <c r="BJ569" s="12"/>
      <c r="BK569" s="12"/>
      <c r="BL569" s="12"/>
      <c r="BM569" s="12"/>
      <c r="BN569" s="8"/>
      <c r="BO569" s="11"/>
      <c r="BP569" s="12"/>
      <c r="BQ569" s="12"/>
      <c r="BR569" s="12"/>
      <c r="BS569" s="8"/>
      <c r="BT569" s="11"/>
      <c r="BU569" s="12"/>
      <c r="BV569" s="12"/>
      <c r="BW569" s="12"/>
      <c r="BX569" s="12"/>
    </row>
    <row r="570" spans="6:76" ht="12.75" x14ac:dyDescent="0.2">
      <c r="F570" s="2"/>
      <c r="G570" s="2"/>
      <c r="BA570" s="11"/>
      <c r="BJ570" s="12"/>
      <c r="BK570" s="12"/>
      <c r="BL570" s="12"/>
      <c r="BM570" s="12"/>
      <c r="BN570" s="8"/>
      <c r="BO570" s="11"/>
      <c r="BP570" s="12"/>
      <c r="BQ570" s="12"/>
      <c r="BR570" s="12"/>
      <c r="BS570" s="8"/>
      <c r="BT570" s="11"/>
      <c r="BU570" s="12"/>
      <c r="BV570" s="12"/>
      <c r="BW570" s="12"/>
      <c r="BX570" s="12"/>
    </row>
    <row r="571" spans="6:76" ht="12.75" x14ac:dyDescent="0.2">
      <c r="F571" s="2"/>
      <c r="G571" s="2"/>
      <c r="BA571" s="11"/>
      <c r="BJ571" s="12"/>
      <c r="BK571" s="12"/>
      <c r="BL571" s="12"/>
      <c r="BM571" s="12"/>
      <c r="BN571" s="8"/>
      <c r="BO571" s="11"/>
      <c r="BP571" s="12"/>
      <c r="BQ571" s="12"/>
      <c r="BR571" s="12"/>
      <c r="BS571" s="8"/>
      <c r="BT571" s="11"/>
      <c r="BU571" s="12"/>
      <c r="BV571" s="12"/>
      <c r="BW571" s="12"/>
      <c r="BX571" s="12"/>
    </row>
    <row r="572" spans="6:76" ht="12.75" x14ac:dyDescent="0.2">
      <c r="F572" s="2"/>
      <c r="G572" s="2"/>
      <c r="BA572" s="11"/>
      <c r="BJ572" s="12"/>
      <c r="BK572" s="12"/>
      <c r="BL572" s="12"/>
      <c r="BM572" s="12"/>
      <c r="BN572" s="8"/>
      <c r="BO572" s="11"/>
      <c r="BP572" s="12"/>
      <c r="BQ572" s="12"/>
      <c r="BR572" s="12"/>
      <c r="BS572" s="8"/>
      <c r="BT572" s="11"/>
      <c r="BU572" s="12"/>
      <c r="BV572" s="12"/>
      <c r="BW572" s="12"/>
      <c r="BX572" s="12"/>
    </row>
    <row r="573" spans="6:76" ht="12.75" x14ac:dyDescent="0.2">
      <c r="F573" s="2"/>
      <c r="G573" s="2"/>
      <c r="BA573" s="11"/>
      <c r="BJ573" s="12"/>
      <c r="BK573" s="12"/>
      <c r="BL573" s="12"/>
      <c r="BM573" s="12"/>
      <c r="BN573" s="8"/>
      <c r="BO573" s="11"/>
      <c r="BP573" s="12"/>
      <c r="BQ573" s="12"/>
      <c r="BR573" s="12"/>
      <c r="BS573" s="8"/>
      <c r="BT573" s="11"/>
      <c r="BU573" s="12"/>
      <c r="BV573" s="12"/>
      <c r="BW573" s="12"/>
      <c r="BX573" s="12"/>
    </row>
    <row r="574" spans="6:76" ht="12.75" x14ac:dyDescent="0.2">
      <c r="F574" s="2"/>
      <c r="G574" s="2"/>
      <c r="BA574" s="11"/>
      <c r="BJ574" s="12"/>
      <c r="BK574" s="12"/>
      <c r="BL574" s="12"/>
      <c r="BM574" s="12"/>
      <c r="BN574" s="8"/>
      <c r="BO574" s="11"/>
      <c r="BP574" s="12"/>
      <c r="BQ574" s="12"/>
      <c r="BR574" s="12"/>
      <c r="BS574" s="8"/>
      <c r="BT574" s="11"/>
      <c r="BU574" s="12"/>
      <c r="BV574" s="12"/>
      <c r="BW574" s="12"/>
      <c r="BX574" s="12"/>
    </row>
    <row r="575" spans="6:76" ht="12.75" x14ac:dyDescent="0.2">
      <c r="F575" s="2"/>
      <c r="G575" s="2"/>
      <c r="BA575" s="11"/>
      <c r="BJ575" s="12"/>
      <c r="BK575" s="12"/>
      <c r="BL575" s="12"/>
      <c r="BM575" s="12"/>
      <c r="BN575" s="8"/>
      <c r="BO575" s="11"/>
      <c r="BP575" s="12"/>
      <c r="BQ575" s="12"/>
      <c r="BR575" s="12"/>
      <c r="BS575" s="8"/>
      <c r="BT575" s="11"/>
      <c r="BU575" s="12"/>
      <c r="BV575" s="12"/>
      <c r="BW575" s="12"/>
      <c r="BX575" s="12"/>
    </row>
    <row r="576" spans="6:76" ht="12.75" x14ac:dyDescent="0.2">
      <c r="F576" s="2"/>
      <c r="G576" s="2"/>
      <c r="BA576" s="11"/>
      <c r="BJ576" s="12"/>
      <c r="BK576" s="12"/>
      <c r="BL576" s="12"/>
      <c r="BM576" s="12"/>
      <c r="BN576" s="8"/>
      <c r="BO576" s="11"/>
      <c r="BP576" s="12"/>
      <c r="BQ576" s="12"/>
      <c r="BR576" s="12"/>
      <c r="BS576" s="8"/>
      <c r="BT576" s="11"/>
      <c r="BU576" s="12"/>
      <c r="BV576" s="12"/>
      <c r="BW576" s="12"/>
      <c r="BX576" s="12"/>
    </row>
    <row r="577" spans="6:76" ht="12.75" x14ac:dyDescent="0.2">
      <c r="F577" s="2"/>
      <c r="G577" s="2"/>
      <c r="BA577" s="11"/>
      <c r="BJ577" s="12"/>
      <c r="BK577" s="12"/>
      <c r="BL577" s="12"/>
      <c r="BM577" s="12"/>
      <c r="BN577" s="8"/>
      <c r="BO577" s="11"/>
      <c r="BP577" s="12"/>
      <c r="BQ577" s="12"/>
      <c r="BR577" s="12"/>
      <c r="BS577" s="8"/>
      <c r="BT577" s="11"/>
      <c r="BU577" s="12"/>
      <c r="BV577" s="12"/>
      <c r="BW577" s="12"/>
      <c r="BX577" s="12"/>
    </row>
    <row r="578" spans="6:76" ht="12.75" x14ac:dyDescent="0.2">
      <c r="F578" s="2"/>
      <c r="G578" s="2"/>
      <c r="BA578" s="11"/>
      <c r="BJ578" s="12"/>
      <c r="BK578" s="12"/>
      <c r="BL578" s="12"/>
      <c r="BM578" s="12"/>
      <c r="BN578" s="8"/>
      <c r="BO578" s="11"/>
      <c r="BP578" s="12"/>
      <c r="BQ578" s="12"/>
      <c r="BR578" s="12"/>
      <c r="BS578" s="8"/>
      <c r="BT578" s="11"/>
      <c r="BU578" s="12"/>
      <c r="BV578" s="12"/>
      <c r="BW578" s="12"/>
      <c r="BX578" s="12"/>
    </row>
    <row r="579" spans="6:76" ht="12.75" x14ac:dyDescent="0.2">
      <c r="F579" s="2"/>
      <c r="G579" s="2"/>
      <c r="BA579" s="11"/>
      <c r="BJ579" s="12"/>
      <c r="BK579" s="12"/>
      <c r="BL579" s="12"/>
      <c r="BM579" s="12"/>
      <c r="BN579" s="8"/>
      <c r="BO579" s="11"/>
      <c r="BP579" s="12"/>
      <c r="BQ579" s="12"/>
      <c r="BR579" s="12"/>
      <c r="BS579" s="8"/>
      <c r="BT579" s="11"/>
      <c r="BU579" s="12"/>
      <c r="BV579" s="12"/>
      <c r="BW579" s="12"/>
      <c r="BX579" s="12"/>
    </row>
    <row r="580" spans="6:76" ht="12.75" x14ac:dyDescent="0.2">
      <c r="F580" s="2"/>
      <c r="G580" s="2"/>
      <c r="BA580" s="11"/>
      <c r="BJ580" s="12"/>
      <c r="BK580" s="12"/>
      <c r="BL580" s="12"/>
      <c r="BM580" s="12"/>
      <c r="BN580" s="8"/>
      <c r="BO580" s="11"/>
      <c r="BP580" s="12"/>
      <c r="BQ580" s="12"/>
      <c r="BR580" s="12"/>
      <c r="BS580" s="8"/>
      <c r="BT580" s="11"/>
      <c r="BU580" s="12"/>
      <c r="BV580" s="12"/>
      <c r="BW580" s="12"/>
      <c r="BX580" s="12"/>
    </row>
    <row r="581" spans="6:76" ht="12.75" x14ac:dyDescent="0.2">
      <c r="F581" s="2"/>
      <c r="G581" s="2"/>
      <c r="BA581" s="11"/>
      <c r="BJ581" s="12"/>
      <c r="BK581" s="12"/>
      <c r="BL581" s="12"/>
      <c r="BM581" s="12"/>
      <c r="BN581" s="8"/>
      <c r="BO581" s="11"/>
      <c r="BP581" s="12"/>
      <c r="BQ581" s="12"/>
      <c r="BR581" s="12"/>
      <c r="BS581" s="8"/>
      <c r="BT581" s="11"/>
      <c r="BU581" s="12"/>
      <c r="BV581" s="12"/>
      <c r="BW581" s="12"/>
      <c r="BX581" s="12"/>
    </row>
    <row r="582" spans="6:76" ht="12.75" x14ac:dyDescent="0.2">
      <c r="F582" s="2"/>
      <c r="G582" s="2"/>
      <c r="BA582" s="11"/>
      <c r="BJ582" s="12"/>
      <c r="BK582" s="12"/>
      <c r="BL582" s="12"/>
      <c r="BM582" s="12"/>
      <c r="BN582" s="8"/>
      <c r="BO582" s="11"/>
      <c r="BP582" s="12"/>
      <c r="BQ582" s="12"/>
      <c r="BR582" s="12"/>
      <c r="BS582" s="8"/>
      <c r="BT582" s="11"/>
      <c r="BU582" s="12"/>
      <c r="BV582" s="12"/>
      <c r="BW582" s="12"/>
      <c r="BX582" s="12"/>
    </row>
    <row r="583" spans="6:76" ht="12.75" x14ac:dyDescent="0.2">
      <c r="F583" s="2"/>
      <c r="G583" s="2"/>
      <c r="BA583" s="11"/>
      <c r="BJ583" s="12"/>
      <c r="BK583" s="12"/>
      <c r="BL583" s="12"/>
      <c r="BM583" s="12"/>
      <c r="BN583" s="8"/>
      <c r="BO583" s="11"/>
      <c r="BP583" s="12"/>
      <c r="BQ583" s="12"/>
      <c r="BR583" s="12"/>
      <c r="BS583" s="8"/>
      <c r="BT583" s="11"/>
      <c r="BU583" s="12"/>
      <c r="BV583" s="12"/>
      <c r="BW583" s="12"/>
      <c r="BX583" s="12"/>
    </row>
    <row r="584" spans="6:76" ht="12.75" x14ac:dyDescent="0.2">
      <c r="F584" s="2"/>
      <c r="G584" s="2"/>
      <c r="BA584" s="11"/>
      <c r="BJ584" s="12"/>
      <c r="BK584" s="12"/>
      <c r="BL584" s="12"/>
      <c r="BM584" s="12"/>
      <c r="BN584" s="8"/>
      <c r="BO584" s="11"/>
      <c r="BP584" s="12"/>
      <c r="BQ584" s="12"/>
      <c r="BR584" s="12"/>
      <c r="BS584" s="8"/>
      <c r="BT584" s="11"/>
      <c r="BU584" s="12"/>
      <c r="BV584" s="12"/>
      <c r="BW584" s="12"/>
      <c r="BX584" s="12"/>
    </row>
    <row r="585" spans="6:76" ht="12.75" x14ac:dyDescent="0.2">
      <c r="F585" s="2"/>
      <c r="G585" s="2"/>
      <c r="BA585" s="11"/>
      <c r="BJ585" s="12"/>
      <c r="BK585" s="12"/>
      <c r="BL585" s="12"/>
      <c r="BM585" s="12"/>
      <c r="BN585" s="8"/>
      <c r="BO585" s="11"/>
      <c r="BP585" s="12"/>
      <c r="BQ585" s="12"/>
      <c r="BR585" s="12"/>
      <c r="BS585" s="8"/>
      <c r="BT585" s="11"/>
      <c r="BU585" s="12"/>
      <c r="BV585" s="12"/>
      <c r="BW585" s="12"/>
      <c r="BX585" s="12"/>
    </row>
    <row r="586" spans="6:76" ht="12.75" x14ac:dyDescent="0.2">
      <c r="F586" s="2"/>
      <c r="G586" s="2"/>
      <c r="BA586" s="11"/>
      <c r="BJ586" s="12"/>
      <c r="BK586" s="12"/>
      <c r="BL586" s="12"/>
      <c r="BM586" s="12"/>
      <c r="BN586" s="8"/>
      <c r="BO586" s="11"/>
      <c r="BP586" s="12"/>
      <c r="BQ586" s="12"/>
      <c r="BR586" s="12"/>
      <c r="BS586" s="8"/>
      <c r="BT586" s="11"/>
      <c r="BU586" s="12"/>
      <c r="BV586" s="12"/>
      <c r="BW586" s="12"/>
      <c r="BX586" s="12"/>
    </row>
    <row r="587" spans="6:76" ht="12.75" x14ac:dyDescent="0.2">
      <c r="F587" s="2"/>
      <c r="G587" s="2"/>
      <c r="BA587" s="11"/>
      <c r="BJ587" s="12"/>
      <c r="BK587" s="12"/>
      <c r="BL587" s="12"/>
      <c r="BM587" s="12"/>
      <c r="BN587" s="8"/>
      <c r="BO587" s="11"/>
      <c r="BP587" s="12"/>
      <c r="BQ587" s="12"/>
      <c r="BR587" s="12"/>
      <c r="BS587" s="8"/>
      <c r="BT587" s="11"/>
      <c r="BU587" s="12"/>
      <c r="BV587" s="12"/>
      <c r="BW587" s="12"/>
      <c r="BX587" s="12"/>
    </row>
    <row r="588" spans="6:76" ht="12.75" x14ac:dyDescent="0.2">
      <c r="F588" s="2"/>
      <c r="G588" s="2"/>
      <c r="BA588" s="11"/>
      <c r="BJ588" s="12"/>
      <c r="BK588" s="12"/>
      <c r="BL588" s="12"/>
      <c r="BM588" s="12"/>
      <c r="BN588" s="8"/>
      <c r="BO588" s="11"/>
      <c r="BP588" s="12"/>
      <c r="BQ588" s="12"/>
      <c r="BR588" s="12"/>
      <c r="BS588" s="8"/>
      <c r="BT588" s="11"/>
      <c r="BU588" s="12"/>
      <c r="BV588" s="12"/>
      <c r="BW588" s="12"/>
      <c r="BX588" s="12"/>
    </row>
    <row r="589" spans="6:76" ht="12.75" x14ac:dyDescent="0.2">
      <c r="F589" s="2"/>
      <c r="G589" s="2"/>
      <c r="BA589" s="11"/>
      <c r="BJ589" s="12"/>
      <c r="BK589" s="12"/>
      <c r="BL589" s="12"/>
      <c r="BM589" s="12"/>
      <c r="BN589" s="8"/>
      <c r="BO589" s="11"/>
      <c r="BP589" s="12"/>
      <c r="BQ589" s="12"/>
      <c r="BR589" s="12"/>
      <c r="BS589" s="8"/>
      <c r="BT589" s="11"/>
      <c r="BU589" s="12"/>
      <c r="BV589" s="12"/>
      <c r="BW589" s="12"/>
      <c r="BX589" s="12"/>
    </row>
    <row r="590" spans="6:76" ht="12.75" x14ac:dyDescent="0.2">
      <c r="F590" s="2"/>
      <c r="G590" s="2"/>
      <c r="BA590" s="11"/>
      <c r="BJ590" s="12"/>
      <c r="BK590" s="12"/>
      <c r="BL590" s="12"/>
      <c r="BM590" s="12"/>
      <c r="BN590" s="8"/>
      <c r="BO590" s="11"/>
      <c r="BP590" s="12"/>
      <c r="BQ590" s="12"/>
      <c r="BR590" s="12"/>
      <c r="BS590" s="8"/>
      <c r="BT590" s="11"/>
      <c r="BU590" s="12"/>
      <c r="BV590" s="12"/>
      <c r="BW590" s="12"/>
      <c r="BX590" s="12"/>
    </row>
    <row r="591" spans="6:76" ht="12.75" x14ac:dyDescent="0.2">
      <c r="F591" s="2"/>
      <c r="G591" s="2"/>
      <c r="BA591" s="11"/>
      <c r="BJ591" s="12"/>
      <c r="BK591" s="12"/>
      <c r="BL591" s="12"/>
      <c r="BM591" s="12"/>
      <c r="BN591" s="8"/>
      <c r="BO591" s="11"/>
      <c r="BP591" s="12"/>
      <c r="BQ591" s="12"/>
      <c r="BR591" s="12"/>
      <c r="BS591" s="8"/>
      <c r="BT591" s="11"/>
      <c r="BU591" s="12"/>
      <c r="BV591" s="12"/>
      <c r="BW591" s="12"/>
      <c r="BX591" s="12"/>
    </row>
    <row r="592" spans="6:76" ht="12.75" x14ac:dyDescent="0.2">
      <c r="F592" s="2"/>
      <c r="G592" s="2"/>
      <c r="BA592" s="11"/>
      <c r="BJ592" s="12"/>
      <c r="BK592" s="12"/>
      <c r="BL592" s="12"/>
      <c r="BM592" s="12"/>
      <c r="BN592" s="8"/>
      <c r="BO592" s="11"/>
      <c r="BP592" s="12"/>
      <c r="BQ592" s="12"/>
      <c r="BR592" s="12"/>
      <c r="BS592" s="8"/>
      <c r="BT592" s="11"/>
      <c r="BU592" s="12"/>
      <c r="BV592" s="12"/>
      <c r="BW592" s="12"/>
      <c r="BX592" s="12"/>
    </row>
    <row r="593" spans="6:76" ht="12.75" x14ac:dyDescent="0.2">
      <c r="F593" s="2"/>
      <c r="G593" s="2"/>
      <c r="BA593" s="11"/>
      <c r="BJ593" s="12"/>
      <c r="BK593" s="12"/>
      <c r="BL593" s="12"/>
      <c r="BM593" s="12"/>
      <c r="BN593" s="8"/>
      <c r="BO593" s="11"/>
      <c r="BP593" s="12"/>
      <c r="BQ593" s="12"/>
      <c r="BR593" s="12"/>
      <c r="BS593" s="8"/>
      <c r="BT593" s="11"/>
      <c r="BU593" s="12"/>
      <c r="BV593" s="12"/>
      <c r="BW593" s="12"/>
      <c r="BX593" s="12"/>
    </row>
    <row r="594" spans="6:76" ht="12.75" x14ac:dyDescent="0.2">
      <c r="F594" s="2"/>
      <c r="G594" s="2"/>
      <c r="BA594" s="11"/>
      <c r="BJ594" s="12"/>
      <c r="BK594" s="12"/>
      <c r="BL594" s="12"/>
      <c r="BM594" s="12"/>
      <c r="BN594" s="8"/>
      <c r="BO594" s="11"/>
      <c r="BP594" s="12"/>
      <c r="BQ594" s="12"/>
      <c r="BR594" s="12"/>
      <c r="BS594" s="8"/>
      <c r="BT594" s="11"/>
      <c r="BU594" s="12"/>
      <c r="BV594" s="12"/>
      <c r="BW594" s="12"/>
      <c r="BX594" s="12"/>
    </row>
    <row r="595" spans="6:76" ht="12.75" x14ac:dyDescent="0.2">
      <c r="F595" s="2"/>
      <c r="G595" s="2"/>
      <c r="BA595" s="11"/>
      <c r="BJ595" s="12"/>
      <c r="BK595" s="12"/>
      <c r="BL595" s="12"/>
      <c r="BM595" s="12"/>
      <c r="BN595" s="8"/>
      <c r="BO595" s="11"/>
      <c r="BP595" s="12"/>
      <c r="BQ595" s="12"/>
      <c r="BR595" s="12"/>
      <c r="BS595" s="8"/>
      <c r="BT595" s="11"/>
      <c r="BU595" s="12"/>
      <c r="BV595" s="12"/>
      <c r="BW595" s="12"/>
      <c r="BX595" s="12"/>
    </row>
    <row r="596" spans="6:76" ht="12.75" x14ac:dyDescent="0.2">
      <c r="F596" s="2"/>
      <c r="G596" s="2"/>
      <c r="BA596" s="11"/>
      <c r="BJ596" s="12"/>
      <c r="BK596" s="12"/>
      <c r="BL596" s="12"/>
      <c r="BM596" s="12"/>
      <c r="BN596" s="8"/>
      <c r="BO596" s="11"/>
      <c r="BP596" s="12"/>
      <c r="BQ596" s="12"/>
      <c r="BR596" s="12"/>
      <c r="BS596" s="8"/>
      <c r="BT596" s="11"/>
      <c r="BU596" s="12"/>
      <c r="BV596" s="12"/>
      <c r="BW596" s="12"/>
      <c r="BX596" s="12"/>
    </row>
    <row r="597" spans="6:76" ht="12.75" x14ac:dyDescent="0.2">
      <c r="F597" s="2"/>
      <c r="G597" s="2"/>
      <c r="BA597" s="11"/>
      <c r="BJ597" s="12"/>
      <c r="BK597" s="12"/>
      <c r="BL597" s="12"/>
      <c r="BM597" s="12"/>
      <c r="BN597" s="8"/>
      <c r="BO597" s="11"/>
      <c r="BP597" s="12"/>
      <c r="BQ597" s="12"/>
      <c r="BR597" s="12"/>
      <c r="BS597" s="8"/>
      <c r="BT597" s="11"/>
      <c r="BU597" s="12"/>
      <c r="BV597" s="12"/>
      <c r="BW597" s="12"/>
      <c r="BX597" s="12"/>
    </row>
    <row r="598" spans="6:76" ht="12.75" x14ac:dyDescent="0.2">
      <c r="F598" s="2"/>
      <c r="G598" s="2"/>
      <c r="BA598" s="11"/>
      <c r="BJ598" s="12"/>
      <c r="BK598" s="12"/>
      <c r="BL598" s="12"/>
      <c r="BM598" s="12"/>
      <c r="BN598" s="8"/>
      <c r="BO598" s="11"/>
      <c r="BP598" s="12"/>
      <c r="BQ598" s="12"/>
      <c r="BR598" s="12"/>
      <c r="BS598" s="8"/>
      <c r="BT598" s="11"/>
      <c r="BU598" s="12"/>
      <c r="BV598" s="12"/>
      <c r="BW598" s="12"/>
      <c r="BX598" s="12"/>
    </row>
    <row r="599" spans="6:76" ht="12.75" x14ac:dyDescent="0.2">
      <c r="F599" s="2"/>
      <c r="G599" s="2"/>
      <c r="BA599" s="11"/>
      <c r="BJ599" s="12"/>
      <c r="BK599" s="12"/>
      <c r="BL599" s="12"/>
      <c r="BM599" s="12"/>
      <c r="BN599" s="8"/>
      <c r="BO599" s="11"/>
      <c r="BP599" s="12"/>
      <c r="BQ599" s="12"/>
      <c r="BR599" s="12"/>
      <c r="BS599" s="8"/>
      <c r="BT599" s="11"/>
      <c r="BU599" s="12"/>
      <c r="BV599" s="12"/>
      <c r="BW599" s="12"/>
      <c r="BX599" s="12"/>
    </row>
    <row r="600" spans="6:76" ht="12.75" x14ac:dyDescent="0.2">
      <c r="F600" s="2"/>
      <c r="G600" s="2"/>
      <c r="BA600" s="11"/>
      <c r="BJ600" s="12"/>
      <c r="BK600" s="12"/>
      <c r="BL600" s="12"/>
      <c r="BM600" s="12"/>
      <c r="BN600" s="8"/>
      <c r="BO600" s="11"/>
      <c r="BP600" s="12"/>
      <c r="BQ600" s="12"/>
      <c r="BR600" s="12"/>
      <c r="BS600" s="8"/>
      <c r="BT600" s="11"/>
      <c r="BU600" s="12"/>
      <c r="BV600" s="12"/>
      <c r="BW600" s="12"/>
      <c r="BX600" s="12"/>
    </row>
    <row r="601" spans="6:76" ht="12.75" x14ac:dyDescent="0.2">
      <c r="F601" s="2"/>
      <c r="G601" s="2"/>
      <c r="BA601" s="11"/>
      <c r="BJ601" s="12"/>
      <c r="BK601" s="12"/>
      <c r="BL601" s="12"/>
      <c r="BM601" s="12"/>
      <c r="BN601" s="8"/>
      <c r="BO601" s="11"/>
      <c r="BP601" s="12"/>
      <c r="BQ601" s="12"/>
      <c r="BR601" s="12"/>
      <c r="BS601" s="8"/>
      <c r="BT601" s="11"/>
      <c r="BU601" s="12"/>
      <c r="BV601" s="12"/>
      <c r="BW601" s="12"/>
      <c r="BX601" s="12"/>
    </row>
    <row r="602" spans="6:76" ht="12.75" x14ac:dyDescent="0.2">
      <c r="F602" s="2"/>
      <c r="G602" s="2"/>
      <c r="BA602" s="11"/>
      <c r="BJ602" s="12"/>
      <c r="BK602" s="12"/>
      <c r="BL602" s="12"/>
      <c r="BM602" s="12"/>
      <c r="BN602" s="8"/>
      <c r="BO602" s="11"/>
      <c r="BP602" s="12"/>
      <c r="BQ602" s="12"/>
      <c r="BR602" s="12"/>
      <c r="BS602" s="8"/>
      <c r="BT602" s="11"/>
      <c r="BU602" s="12"/>
      <c r="BV602" s="12"/>
      <c r="BW602" s="12"/>
      <c r="BX602" s="12"/>
    </row>
    <row r="603" spans="6:76" ht="12.75" x14ac:dyDescent="0.2">
      <c r="F603" s="2"/>
      <c r="G603" s="2"/>
      <c r="BA603" s="11"/>
      <c r="BJ603" s="12"/>
      <c r="BK603" s="12"/>
      <c r="BL603" s="12"/>
      <c r="BM603" s="12"/>
      <c r="BN603" s="8"/>
      <c r="BO603" s="11"/>
      <c r="BP603" s="12"/>
      <c r="BQ603" s="12"/>
      <c r="BR603" s="12"/>
      <c r="BS603" s="8"/>
      <c r="BT603" s="11"/>
      <c r="BU603" s="12"/>
      <c r="BV603" s="12"/>
      <c r="BW603" s="12"/>
      <c r="BX603" s="12"/>
    </row>
    <row r="604" spans="6:76" ht="12.75" x14ac:dyDescent="0.2">
      <c r="F604" s="2"/>
      <c r="G604" s="2"/>
      <c r="BA604" s="11"/>
      <c r="BJ604" s="12"/>
      <c r="BK604" s="12"/>
      <c r="BL604" s="12"/>
      <c r="BM604" s="12"/>
      <c r="BN604" s="8"/>
      <c r="BO604" s="11"/>
      <c r="BP604" s="12"/>
      <c r="BQ604" s="12"/>
      <c r="BR604" s="12"/>
      <c r="BS604" s="8"/>
      <c r="BT604" s="11"/>
      <c r="BU604" s="12"/>
      <c r="BV604" s="12"/>
      <c r="BW604" s="12"/>
      <c r="BX604" s="12"/>
    </row>
    <row r="605" spans="6:76" ht="12.75" x14ac:dyDescent="0.2">
      <c r="F605" s="2"/>
      <c r="G605" s="2"/>
      <c r="BA605" s="11"/>
      <c r="BJ605" s="12"/>
      <c r="BK605" s="12"/>
      <c r="BL605" s="12"/>
      <c r="BM605" s="12"/>
      <c r="BN605" s="8"/>
      <c r="BO605" s="11"/>
      <c r="BP605" s="12"/>
      <c r="BQ605" s="12"/>
      <c r="BR605" s="12"/>
      <c r="BS605" s="8"/>
      <c r="BT605" s="11"/>
      <c r="BU605" s="12"/>
      <c r="BV605" s="12"/>
      <c r="BW605" s="12"/>
      <c r="BX605" s="12"/>
    </row>
    <row r="606" spans="6:76" ht="12.75" x14ac:dyDescent="0.2">
      <c r="F606" s="2"/>
      <c r="G606" s="2"/>
      <c r="BA606" s="11"/>
      <c r="BJ606" s="12"/>
      <c r="BK606" s="12"/>
      <c r="BL606" s="12"/>
      <c r="BM606" s="12"/>
      <c r="BN606" s="8"/>
      <c r="BO606" s="11"/>
      <c r="BP606" s="12"/>
      <c r="BQ606" s="12"/>
      <c r="BR606" s="12"/>
      <c r="BS606" s="8"/>
      <c r="BT606" s="11"/>
      <c r="BU606" s="12"/>
      <c r="BV606" s="12"/>
      <c r="BW606" s="12"/>
      <c r="BX606" s="12"/>
    </row>
    <row r="607" spans="6:76" ht="12.75" x14ac:dyDescent="0.2">
      <c r="F607" s="2"/>
      <c r="G607" s="2"/>
      <c r="BA607" s="11"/>
      <c r="BJ607" s="12"/>
      <c r="BK607" s="12"/>
      <c r="BL607" s="12"/>
      <c r="BM607" s="12"/>
      <c r="BN607" s="8"/>
      <c r="BO607" s="11"/>
      <c r="BP607" s="12"/>
      <c r="BQ607" s="12"/>
      <c r="BR607" s="12"/>
      <c r="BS607" s="8"/>
      <c r="BT607" s="11"/>
      <c r="BU607" s="12"/>
      <c r="BV607" s="12"/>
      <c r="BW607" s="12"/>
      <c r="BX607" s="12"/>
    </row>
    <row r="608" spans="6:76" ht="12.75" x14ac:dyDescent="0.2">
      <c r="F608" s="2"/>
      <c r="G608" s="2"/>
      <c r="BA608" s="11"/>
      <c r="BJ608" s="12"/>
      <c r="BK608" s="12"/>
      <c r="BL608" s="12"/>
      <c r="BM608" s="12"/>
      <c r="BN608" s="8"/>
      <c r="BO608" s="11"/>
      <c r="BP608" s="12"/>
      <c r="BQ608" s="12"/>
      <c r="BR608" s="12"/>
      <c r="BS608" s="8"/>
      <c r="BT608" s="11"/>
      <c r="BU608" s="12"/>
      <c r="BV608" s="12"/>
      <c r="BW608" s="12"/>
      <c r="BX608" s="12"/>
    </row>
    <row r="609" spans="6:76" ht="12.75" x14ac:dyDescent="0.2">
      <c r="F609" s="2"/>
      <c r="G609" s="2"/>
      <c r="BA609" s="11"/>
      <c r="BJ609" s="12"/>
      <c r="BK609" s="12"/>
      <c r="BL609" s="12"/>
      <c r="BM609" s="12"/>
      <c r="BN609" s="8"/>
      <c r="BO609" s="11"/>
      <c r="BP609" s="12"/>
      <c r="BQ609" s="12"/>
      <c r="BR609" s="12"/>
      <c r="BS609" s="8"/>
      <c r="BT609" s="11"/>
      <c r="BU609" s="12"/>
      <c r="BV609" s="12"/>
      <c r="BW609" s="12"/>
      <c r="BX609" s="12"/>
    </row>
    <row r="610" spans="6:76" ht="12.75" x14ac:dyDescent="0.2">
      <c r="F610" s="2"/>
      <c r="G610" s="2"/>
      <c r="BA610" s="11"/>
      <c r="BJ610" s="12"/>
      <c r="BK610" s="12"/>
      <c r="BL610" s="12"/>
      <c r="BM610" s="12"/>
      <c r="BN610" s="8"/>
      <c r="BO610" s="11"/>
      <c r="BP610" s="12"/>
      <c r="BQ610" s="12"/>
      <c r="BR610" s="12"/>
      <c r="BS610" s="8"/>
      <c r="BT610" s="11"/>
      <c r="BU610" s="12"/>
      <c r="BV610" s="12"/>
      <c r="BW610" s="12"/>
      <c r="BX610" s="12"/>
    </row>
    <row r="611" spans="6:76" ht="12.75" x14ac:dyDescent="0.2">
      <c r="F611" s="2"/>
      <c r="G611" s="2"/>
      <c r="BA611" s="11"/>
      <c r="BJ611" s="12"/>
      <c r="BK611" s="12"/>
      <c r="BL611" s="12"/>
      <c r="BM611" s="12"/>
      <c r="BN611" s="8"/>
      <c r="BO611" s="11"/>
      <c r="BP611" s="12"/>
      <c r="BQ611" s="12"/>
      <c r="BR611" s="12"/>
      <c r="BS611" s="8"/>
      <c r="BT611" s="11"/>
      <c r="BU611" s="12"/>
      <c r="BV611" s="12"/>
      <c r="BW611" s="12"/>
      <c r="BX611" s="12"/>
    </row>
    <row r="612" spans="6:76" ht="12.75" x14ac:dyDescent="0.2">
      <c r="F612" s="2"/>
      <c r="G612" s="2"/>
      <c r="BA612" s="11"/>
      <c r="BJ612" s="12"/>
      <c r="BK612" s="12"/>
      <c r="BL612" s="12"/>
      <c r="BM612" s="12"/>
      <c r="BN612" s="8"/>
      <c r="BO612" s="11"/>
      <c r="BP612" s="12"/>
      <c r="BQ612" s="12"/>
      <c r="BR612" s="12"/>
      <c r="BS612" s="8"/>
      <c r="BT612" s="11"/>
      <c r="BU612" s="12"/>
      <c r="BV612" s="12"/>
      <c r="BW612" s="12"/>
      <c r="BX612" s="12"/>
    </row>
    <row r="613" spans="6:76" ht="12.75" x14ac:dyDescent="0.2">
      <c r="F613" s="2"/>
      <c r="G613" s="2"/>
      <c r="BA613" s="11"/>
      <c r="BJ613" s="12"/>
      <c r="BK613" s="12"/>
      <c r="BL613" s="12"/>
      <c r="BM613" s="12"/>
      <c r="BN613" s="8"/>
      <c r="BO613" s="11"/>
      <c r="BP613" s="12"/>
      <c r="BQ613" s="12"/>
      <c r="BR613" s="12"/>
      <c r="BS613" s="8"/>
      <c r="BT613" s="11"/>
      <c r="BU613" s="12"/>
      <c r="BV613" s="12"/>
      <c r="BW613" s="12"/>
      <c r="BX613" s="12"/>
    </row>
    <row r="614" spans="6:76" ht="12.75" x14ac:dyDescent="0.2">
      <c r="F614" s="2"/>
      <c r="G614" s="2"/>
      <c r="BA614" s="11"/>
      <c r="BJ614" s="12"/>
      <c r="BK614" s="12"/>
      <c r="BL614" s="12"/>
      <c r="BM614" s="12"/>
      <c r="BN614" s="8"/>
      <c r="BO614" s="11"/>
      <c r="BP614" s="12"/>
      <c r="BQ614" s="12"/>
      <c r="BR614" s="12"/>
      <c r="BS614" s="8"/>
      <c r="BT614" s="11"/>
      <c r="BU614" s="12"/>
      <c r="BV614" s="12"/>
      <c r="BW614" s="12"/>
      <c r="BX614" s="12"/>
    </row>
    <row r="615" spans="6:76" ht="12.75" x14ac:dyDescent="0.2">
      <c r="F615" s="2"/>
      <c r="G615" s="2"/>
      <c r="BA615" s="11"/>
      <c r="BJ615" s="12"/>
      <c r="BK615" s="12"/>
      <c r="BL615" s="12"/>
      <c r="BM615" s="12"/>
      <c r="BN615" s="8"/>
      <c r="BO615" s="11"/>
      <c r="BP615" s="12"/>
      <c r="BQ615" s="12"/>
      <c r="BR615" s="12"/>
      <c r="BS615" s="8"/>
      <c r="BT615" s="11"/>
      <c r="BU615" s="12"/>
      <c r="BV615" s="12"/>
      <c r="BW615" s="12"/>
      <c r="BX615" s="12"/>
    </row>
    <row r="616" spans="6:76" ht="12.75" x14ac:dyDescent="0.2">
      <c r="F616" s="2"/>
      <c r="G616" s="2"/>
      <c r="BA616" s="11"/>
      <c r="BJ616" s="12"/>
      <c r="BK616" s="12"/>
      <c r="BL616" s="12"/>
      <c r="BM616" s="12"/>
      <c r="BN616" s="8"/>
      <c r="BO616" s="11"/>
      <c r="BP616" s="12"/>
      <c r="BQ616" s="12"/>
      <c r="BR616" s="12"/>
      <c r="BS616" s="8"/>
      <c r="BT616" s="11"/>
      <c r="BU616" s="12"/>
      <c r="BV616" s="12"/>
      <c r="BW616" s="12"/>
      <c r="BX616" s="12"/>
    </row>
    <row r="617" spans="6:76" ht="12.75" x14ac:dyDescent="0.2">
      <c r="F617" s="2"/>
      <c r="G617" s="2"/>
      <c r="BA617" s="11"/>
      <c r="BJ617" s="12"/>
      <c r="BK617" s="12"/>
      <c r="BL617" s="12"/>
      <c r="BM617" s="12"/>
      <c r="BN617" s="8"/>
      <c r="BO617" s="11"/>
      <c r="BP617" s="12"/>
      <c r="BQ617" s="12"/>
      <c r="BR617" s="12"/>
      <c r="BS617" s="8"/>
      <c r="BT617" s="11"/>
      <c r="BU617" s="12"/>
      <c r="BV617" s="12"/>
      <c r="BW617" s="12"/>
      <c r="BX617" s="12"/>
    </row>
    <row r="618" spans="6:76" ht="12.75" x14ac:dyDescent="0.2">
      <c r="F618" s="2"/>
      <c r="G618" s="2"/>
      <c r="BA618" s="11"/>
      <c r="BJ618" s="12"/>
      <c r="BK618" s="12"/>
      <c r="BL618" s="12"/>
      <c r="BM618" s="12"/>
      <c r="BN618" s="8"/>
      <c r="BO618" s="11"/>
      <c r="BP618" s="12"/>
      <c r="BQ618" s="12"/>
      <c r="BR618" s="12"/>
      <c r="BS618" s="8"/>
      <c r="BT618" s="11"/>
      <c r="BU618" s="12"/>
      <c r="BV618" s="12"/>
      <c r="BW618" s="12"/>
      <c r="BX618" s="12"/>
    </row>
    <row r="619" spans="6:76" ht="12.75" x14ac:dyDescent="0.2">
      <c r="F619" s="2"/>
      <c r="G619" s="2"/>
      <c r="BA619" s="11"/>
      <c r="BJ619" s="12"/>
      <c r="BK619" s="12"/>
      <c r="BL619" s="12"/>
      <c r="BM619" s="12"/>
      <c r="BN619" s="8"/>
      <c r="BO619" s="11"/>
      <c r="BP619" s="12"/>
      <c r="BQ619" s="12"/>
      <c r="BR619" s="12"/>
      <c r="BS619" s="8"/>
      <c r="BT619" s="11"/>
      <c r="BU619" s="12"/>
      <c r="BV619" s="12"/>
      <c r="BW619" s="12"/>
      <c r="BX619" s="12"/>
    </row>
    <row r="620" spans="6:76" ht="12.75" x14ac:dyDescent="0.2">
      <c r="F620" s="2"/>
      <c r="G620" s="2"/>
      <c r="BA620" s="11"/>
      <c r="BJ620" s="12"/>
      <c r="BK620" s="12"/>
      <c r="BL620" s="12"/>
      <c r="BM620" s="12"/>
      <c r="BN620" s="8"/>
      <c r="BO620" s="11"/>
      <c r="BP620" s="12"/>
      <c r="BQ620" s="12"/>
      <c r="BR620" s="12"/>
      <c r="BS620" s="8"/>
      <c r="BT620" s="11"/>
      <c r="BU620" s="12"/>
      <c r="BV620" s="12"/>
      <c r="BW620" s="12"/>
      <c r="BX620" s="12"/>
    </row>
    <row r="621" spans="6:76" ht="12.75" x14ac:dyDescent="0.2">
      <c r="F621" s="2"/>
      <c r="G621" s="2"/>
      <c r="BA621" s="11"/>
      <c r="BJ621" s="12"/>
      <c r="BK621" s="12"/>
      <c r="BL621" s="12"/>
      <c r="BM621" s="12"/>
      <c r="BN621" s="8"/>
      <c r="BO621" s="11"/>
      <c r="BP621" s="12"/>
      <c r="BQ621" s="12"/>
      <c r="BR621" s="12"/>
      <c r="BS621" s="8"/>
      <c r="BT621" s="11"/>
      <c r="BU621" s="12"/>
      <c r="BV621" s="12"/>
      <c r="BW621" s="12"/>
      <c r="BX621" s="12"/>
    </row>
    <row r="622" spans="6:76" ht="12.75" x14ac:dyDescent="0.2">
      <c r="F622" s="2"/>
      <c r="G622" s="2"/>
      <c r="BA622" s="11"/>
      <c r="BJ622" s="12"/>
      <c r="BK622" s="12"/>
      <c r="BL622" s="12"/>
      <c r="BM622" s="12"/>
      <c r="BN622" s="8"/>
      <c r="BO622" s="11"/>
      <c r="BP622" s="12"/>
      <c r="BQ622" s="12"/>
      <c r="BR622" s="12"/>
      <c r="BS622" s="8"/>
      <c r="BT622" s="11"/>
      <c r="BU622" s="12"/>
      <c r="BV622" s="12"/>
      <c r="BW622" s="12"/>
      <c r="BX622" s="12"/>
    </row>
    <row r="623" spans="6:76" ht="12.75" x14ac:dyDescent="0.2">
      <c r="F623" s="2"/>
      <c r="G623" s="2"/>
      <c r="BA623" s="11"/>
      <c r="BJ623" s="12"/>
      <c r="BK623" s="12"/>
      <c r="BL623" s="12"/>
      <c r="BM623" s="12"/>
      <c r="BN623" s="8"/>
      <c r="BO623" s="11"/>
      <c r="BP623" s="12"/>
      <c r="BQ623" s="12"/>
      <c r="BR623" s="12"/>
      <c r="BS623" s="8"/>
      <c r="BT623" s="11"/>
      <c r="BU623" s="12"/>
      <c r="BV623" s="12"/>
      <c r="BW623" s="12"/>
      <c r="BX623" s="12"/>
    </row>
    <row r="624" spans="6:76" ht="12.75" x14ac:dyDescent="0.2">
      <c r="F624" s="2"/>
      <c r="G624" s="2"/>
      <c r="BA624" s="11"/>
      <c r="BJ624" s="12"/>
      <c r="BK624" s="12"/>
      <c r="BL624" s="12"/>
      <c r="BM624" s="12"/>
      <c r="BN624" s="8"/>
      <c r="BO624" s="11"/>
      <c r="BP624" s="12"/>
      <c r="BQ624" s="12"/>
      <c r="BR624" s="12"/>
      <c r="BS624" s="8"/>
      <c r="BT624" s="11"/>
      <c r="BU624" s="12"/>
      <c r="BV624" s="12"/>
      <c r="BW624" s="12"/>
      <c r="BX624" s="12"/>
    </row>
    <row r="625" spans="6:76" ht="12.75" x14ac:dyDescent="0.2">
      <c r="F625" s="2"/>
      <c r="G625" s="2"/>
      <c r="BA625" s="11"/>
      <c r="BJ625" s="12"/>
      <c r="BK625" s="12"/>
      <c r="BL625" s="12"/>
      <c r="BM625" s="12"/>
      <c r="BN625" s="8"/>
      <c r="BO625" s="11"/>
      <c r="BP625" s="12"/>
      <c r="BQ625" s="12"/>
      <c r="BR625" s="12"/>
      <c r="BS625" s="8"/>
      <c r="BT625" s="11"/>
      <c r="BU625" s="12"/>
      <c r="BV625" s="12"/>
      <c r="BW625" s="12"/>
      <c r="BX625" s="12"/>
    </row>
    <row r="626" spans="6:76" ht="12.75" x14ac:dyDescent="0.2">
      <c r="F626" s="2"/>
      <c r="G626" s="2"/>
      <c r="BA626" s="11"/>
      <c r="BJ626" s="12"/>
      <c r="BK626" s="12"/>
      <c r="BL626" s="12"/>
      <c r="BM626" s="12"/>
      <c r="BN626" s="8"/>
      <c r="BO626" s="11"/>
      <c r="BP626" s="12"/>
      <c r="BQ626" s="12"/>
      <c r="BR626" s="12"/>
      <c r="BS626" s="8"/>
      <c r="BT626" s="11"/>
      <c r="BU626" s="12"/>
      <c r="BV626" s="12"/>
      <c r="BW626" s="12"/>
      <c r="BX626" s="12"/>
    </row>
    <row r="627" spans="6:76" ht="12.75" x14ac:dyDescent="0.2">
      <c r="F627" s="2"/>
      <c r="G627" s="2"/>
      <c r="BA627" s="11"/>
      <c r="BJ627" s="12"/>
      <c r="BK627" s="12"/>
      <c r="BL627" s="12"/>
      <c r="BM627" s="12"/>
      <c r="BN627" s="8"/>
      <c r="BO627" s="11"/>
      <c r="BP627" s="12"/>
      <c r="BQ627" s="12"/>
      <c r="BR627" s="12"/>
      <c r="BS627" s="8"/>
      <c r="BT627" s="11"/>
      <c r="BU627" s="12"/>
      <c r="BV627" s="12"/>
      <c r="BW627" s="12"/>
      <c r="BX627" s="12"/>
    </row>
    <row r="628" spans="6:76" ht="12.75" x14ac:dyDescent="0.2">
      <c r="F628" s="2"/>
      <c r="G628" s="2"/>
      <c r="BA628" s="11"/>
      <c r="BJ628" s="12"/>
      <c r="BK628" s="12"/>
      <c r="BL628" s="12"/>
      <c r="BM628" s="12"/>
      <c r="BN628" s="8"/>
      <c r="BO628" s="11"/>
      <c r="BP628" s="12"/>
      <c r="BQ628" s="12"/>
      <c r="BR628" s="12"/>
      <c r="BS628" s="8"/>
      <c r="BT628" s="11"/>
      <c r="BU628" s="12"/>
      <c r="BV628" s="12"/>
      <c r="BW628" s="12"/>
      <c r="BX628" s="12"/>
    </row>
    <row r="629" spans="6:76" ht="12.75" x14ac:dyDescent="0.2">
      <c r="F629" s="2"/>
      <c r="G629" s="2"/>
      <c r="BA629" s="11"/>
      <c r="BJ629" s="12"/>
      <c r="BK629" s="12"/>
      <c r="BL629" s="12"/>
      <c r="BM629" s="12"/>
      <c r="BN629" s="8"/>
      <c r="BO629" s="11"/>
      <c r="BP629" s="12"/>
      <c r="BQ629" s="12"/>
      <c r="BR629" s="12"/>
      <c r="BS629" s="8"/>
      <c r="BT629" s="11"/>
      <c r="BU629" s="12"/>
      <c r="BV629" s="12"/>
      <c r="BW629" s="12"/>
      <c r="BX629" s="12"/>
    </row>
    <row r="630" spans="6:76" ht="12.75" x14ac:dyDescent="0.2">
      <c r="F630" s="2"/>
      <c r="G630" s="2"/>
      <c r="BA630" s="11"/>
      <c r="BJ630" s="12"/>
      <c r="BK630" s="12"/>
      <c r="BL630" s="12"/>
      <c r="BM630" s="12"/>
      <c r="BN630" s="8"/>
      <c r="BO630" s="11"/>
      <c r="BP630" s="12"/>
      <c r="BQ630" s="12"/>
      <c r="BR630" s="12"/>
      <c r="BS630" s="8"/>
      <c r="BT630" s="11"/>
      <c r="BU630" s="12"/>
      <c r="BV630" s="12"/>
      <c r="BW630" s="12"/>
      <c r="BX630" s="12"/>
    </row>
    <row r="631" spans="6:76" ht="12.75" x14ac:dyDescent="0.2">
      <c r="F631" s="2"/>
      <c r="G631" s="2"/>
      <c r="BA631" s="11"/>
      <c r="BJ631" s="12"/>
      <c r="BK631" s="12"/>
      <c r="BL631" s="12"/>
      <c r="BM631" s="12"/>
      <c r="BN631" s="8"/>
      <c r="BO631" s="11"/>
      <c r="BP631" s="12"/>
      <c r="BQ631" s="12"/>
      <c r="BR631" s="12"/>
      <c r="BS631" s="8"/>
      <c r="BT631" s="11"/>
      <c r="BU631" s="12"/>
      <c r="BV631" s="12"/>
      <c r="BW631" s="12"/>
      <c r="BX631" s="12"/>
    </row>
    <row r="632" spans="6:76" ht="12.75" x14ac:dyDescent="0.2">
      <c r="F632" s="2"/>
      <c r="G632" s="2"/>
      <c r="BA632" s="11"/>
      <c r="BJ632" s="12"/>
      <c r="BK632" s="12"/>
      <c r="BL632" s="12"/>
      <c r="BM632" s="12"/>
      <c r="BN632" s="8"/>
      <c r="BO632" s="11"/>
      <c r="BP632" s="12"/>
      <c r="BQ632" s="12"/>
      <c r="BR632" s="12"/>
      <c r="BS632" s="8"/>
      <c r="BT632" s="11"/>
      <c r="BU632" s="12"/>
      <c r="BV632" s="12"/>
      <c r="BW632" s="12"/>
      <c r="BX632" s="12"/>
    </row>
    <row r="633" spans="6:76" ht="12.75" x14ac:dyDescent="0.2">
      <c r="F633" s="2"/>
      <c r="G633" s="2"/>
      <c r="BA633" s="11"/>
      <c r="BJ633" s="12"/>
      <c r="BK633" s="12"/>
      <c r="BL633" s="12"/>
      <c r="BM633" s="12"/>
      <c r="BN633" s="8"/>
      <c r="BO633" s="11"/>
      <c r="BP633" s="12"/>
      <c r="BQ633" s="12"/>
      <c r="BR633" s="12"/>
      <c r="BS633" s="8"/>
      <c r="BT633" s="11"/>
      <c r="BU633" s="12"/>
      <c r="BV633" s="12"/>
      <c r="BW633" s="12"/>
      <c r="BX633" s="12"/>
    </row>
    <row r="634" spans="6:76" ht="12.75" x14ac:dyDescent="0.2">
      <c r="F634" s="2"/>
      <c r="G634" s="2"/>
      <c r="BA634" s="11"/>
      <c r="BJ634" s="12"/>
      <c r="BK634" s="12"/>
      <c r="BL634" s="12"/>
      <c r="BM634" s="12"/>
      <c r="BN634" s="8"/>
      <c r="BO634" s="11"/>
      <c r="BP634" s="12"/>
      <c r="BQ634" s="12"/>
      <c r="BR634" s="12"/>
      <c r="BS634" s="8"/>
      <c r="BT634" s="11"/>
      <c r="BU634" s="12"/>
      <c r="BV634" s="12"/>
      <c r="BW634" s="12"/>
      <c r="BX634" s="12"/>
    </row>
    <row r="635" spans="6:76" ht="12.75" x14ac:dyDescent="0.2">
      <c r="F635" s="2"/>
      <c r="G635" s="2"/>
      <c r="BA635" s="11"/>
      <c r="BJ635" s="12"/>
      <c r="BK635" s="12"/>
      <c r="BL635" s="12"/>
      <c r="BM635" s="12"/>
      <c r="BN635" s="8"/>
      <c r="BO635" s="11"/>
      <c r="BP635" s="12"/>
      <c r="BQ635" s="12"/>
      <c r="BR635" s="12"/>
      <c r="BS635" s="8"/>
      <c r="BT635" s="11"/>
      <c r="BU635" s="12"/>
      <c r="BV635" s="12"/>
      <c r="BW635" s="12"/>
      <c r="BX635" s="12"/>
    </row>
    <row r="636" spans="6:76" ht="12.75" x14ac:dyDescent="0.2">
      <c r="F636" s="2"/>
      <c r="G636" s="2"/>
      <c r="BA636" s="11"/>
      <c r="BJ636" s="12"/>
      <c r="BK636" s="12"/>
      <c r="BL636" s="12"/>
      <c r="BM636" s="12"/>
      <c r="BN636" s="8"/>
      <c r="BO636" s="11"/>
      <c r="BP636" s="12"/>
      <c r="BQ636" s="12"/>
      <c r="BR636" s="12"/>
      <c r="BS636" s="8"/>
      <c r="BT636" s="11"/>
      <c r="BU636" s="12"/>
      <c r="BV636" s="12"/>
      <c r="BW636" s="12"/>
      <c r="BX636" s="12"/>
    </row>
    <row r="637" spans="6:76" ht="12.75" x14ac:dyDescent="0.2">
      <c r="F637" s="2"/>
      <c r="G637" s="2"/>
      <c r="BA637" s="11"/>
      <c r="BJ637" s="12"/>
      <c r="BK637" s="12"/>
      <c r="BL637" s="12"/>
      <c r="BM637" s="12"/>
      <c r="BN637" s="8"/>
      <c r="BO637" s="11"/>
      <c r="BP637" s="12"/>
      <c r="BQ637" s="12"/>
      <c r="BR637" s="12"/>
      <c r="BS637" s="8"/>
      <c r="BT637" s="11"/>
      <c r="BU637" s="12"/>
      <c r="BV637" s="12"/>
      <c r="BW637" s="12"/>
      <c r="BX637" s="12"/>
    </row>
    <row r="638" spans="6:76" ht="12.75" x14ac:dyDescent="0.2">
      <c r="F638" s="2"/>
      <c r="G638" s="2"/>
      <c r="BA638" s="11"/>
      <c r="BJ638" s="12"/>
      <c r="BK638" s="12"/>
      <c r="BL638" s="12"/>
      <c r="BM638" s="12"/>
      <c r="BN638" s="8"/>
      <c r="BO638" s="11"/>
      <c r="BP638" s="12"/>
      <c r="BQ638" s="12"/>
      <c r="BR638" s="12"/>
      <c r="BS638" s="8"/>
      <c r="BT638" s="11"/>
      <c r="BU638" s="12"/>
      <c r="BV638" s="12"/>
      <c r="BW638" s="12"/>
      <c r="BX638" s="12"/>
    </row>
    <row r="639" spans="6:76" ht="12.75" x14ac:dyDescent="0.2">
      <c r="F639" s="2"/>
      <c r="G639" s="2"/>
      <c r="BA639" s="11"/>
      <c r="BJ639" s="12"/>
      <c r="BK639" s="12"/>
      <c r="BL639" s="12"/>
      <c r="BM639" s="12"/>
      <c r="BN639" s="8"/>
      <c r="BO639" s="11"/>
      <c r="BP639" s="12"/>
      <c r="BQ639" s="12"/>
      <c r="BR639" s="12"/>
      <c r="BS639" s="8"/>
      <c r="BT639" s="11"/>
      <c r="BU639" s="12"/>
      <c r="BV639" s="12"/>
      <c r="BW639" s="12"/>
      <c r="BX639" s="12"/>
    </row>
    <row r="640" spans="6:76" ht="12.75" x14ac:dyDescent="0.2">
      <c r="F640" s="2"/>
      <c r="G640" s="2"/>
      <c r="BA640" s="11"/>
      <c r="BJ640" s="12"/>
      <c r="BK640" s="12"/>
      <c r="BL640" s="12"/>
      <c r="BM640" s="12"/>
      <c r="BN640" s="8"/>
      <c r="BO640" s="11"/>
      <c r="BP640" s="12"/>
      <c r="BQ640" s="12"/>
      <c r="BR640" s="12"/>
      <c r="BS640" s="8"/>
      <c r="BT640" s="11"/>
      <c r="BU640" s="12"/>
      <c r="BV640" s="12"/>
      <c r="BW640" s="12"/>
      <c r="BX640" s="12"/>
    </row>
    <row r="641" spans="6:76" ht="12.75" x14ac:dyDescent="0.2">
      <c r="F641" s="2"/>
      <c r="G641" s="2"/>
      <c r="BA641" s="11"/>
      <c r="BJ641" s="12"/>
      <c r="BK641" s="12"/>
      <c r="BL641" s="12"/>
      <c r="BM641" s="12"/>
      <c r="BN641" s="8"/>
      <c r="BO641" s="11"/>
      <c r="BP641" s="12"/>
      <c r="BQ641" s="12"/>
      <c r="BR641" s="12"/>
      <c r="BS641" s="8"/>
      <c r="BT641" s="11"/>
      <c r="BU641" s="12"/>
      <c r="BV641" s="12"/>
      <c r="BW641" s="12"/>
      <c r="BX641" s="12"/>
    </row>
    <row r="642" spans="6:76" ht="12.75" x14ac:dyDescent="0.2">
      <c r="F642" s="2"/>
      <c r="G642" s="2"/>
      <c r="BA642" s="11"/>
      <c r="BJ642" s="12"/>
      <c r="BK642" s="12"/>
      <c r="BL642" s="12"/>
      <c r="BM642" s="12"/>
      <c r="BN642" s="8"/>
      <c r="BO642" s="11"/>
      <c r="BP642" s="12"/>
      <c r="BQ642" s="12"/>
      <c r="BR642" s="12"/>
      <c r="BS642" s="8"/>
      <c r="BT642" s="11"/>
      <c r="BU642" s="12"/>
      <c r="BV642" s="12"/>
      <c r="BW642" s="12"/>
      <c r="BX642" s="12"/>
    </row>
    <row r="643" spans="6:76" ht="12.75" x14ac:dyDescent="0.2">
      <c r="F643" s="2"/>
      <c r="G643" s="2"/>
      <c r="BA643" s="11"/>
      <c r="BJ643" s="12"/>
      <c r="BK643" s="12"/>
      <c r="BL643" s="12"/>
      <c r="BM643" s="12"/>
      <c r="BN643" s="8"/>
      <c r="BO643" s="11"/>
      <c r="BP643" s="12"/>
      <c r="BQ643" s="12"/>
      <c r="BR643" s="12"/>
      <c r="BS643" s="8"/>
      <c r="BT643" s="11"/>
      <c r="BU643" s="12"/>
      <c r="BV643" s="12"/>
      <c r="BW643" s="12"/>
      <c r="BX643" s="12"/>
    </row>
    <row r="644" spans="6:76" ht="12.75" x14ac:dyDescent="0.2">
      <c r="F644" s="2"/>
      <c r="G644" s="2"/>
      <c r="BA644" s="11"/>
      <c r="BJ644" s="12"/>
      <c r="BK644" s="12"/>
      <c r="BL644" s="12"/>
      <c r="BM644" s="12"/>
      <c r="BN644" s="8"/>
      <c r="BO644" s="11"/>
      <c r="BP644" s="12"/>
      <c r="BQ644" s="12"/>
      <c r="BR644" s="12"/>
      <c r="BS644" s="8"/>
      <c r="BT644" s="11"/>
      <c r="BU644" s="12"/>
      <c r="BV644" s="12"/>
      <c r="BW644" s="12"/>
      <c r="BX644" s="12"/>
    </row>
    <row r="645" spans="6:76" ht="12.75" x14ac:dyDescent="0.2">
      <c r="F645" s="2"/>
      <c r="G645" s="2"/>
      <c r="BA645" s="11"/>
      <c r="BJ645" s="12"/>
      <c r="BK645" s="12"/>
      <c r="BL645" s="12"/>
      <c r="BM645" s="12"/>
      <c r="BN645" s="8"/>
      <c r="BO645" s="11"/>
      <c r="BP645" s="12"/>
      <c r="BQ645" s="12"/>
      <c r="BR645" s="12"/>
      <c r="BS645" s="8"/>
      <c r="BT645" s="11"/>
      <c r="BU645" s="12"/>
      <c r="BV645" s="12"/>
      <c r="BW645" s="12"/>
      <c r="BX645" s="12"/>
    </row>
    <row r="646" spans="6:76" ht="12.75" x14ac:dyDescent="0.2">
      <c r="F646" s="2"/>
      <c r="G646" s="2"/>
      <c r="BA646" s="11"/>
      <c r="BJ646" s="12"/>
      <c r="BK646" s="12"/>
      <c r="BL646" s="12"/>
      <c r="BM646" s="12"/>
      <c r="BN646" s="8"/>
      <c r="BO646" s="11"/>
      <c r="BP646" s="12"/>
      <c r="BQ646" s="12"/>
      <c r="BR646" s="12"/>
      <c r="BS646" s="8"/>
      <c r="BT646" s="11"/>
      <c r="BU646" s="12"/>
      <c r="BV646" s="12"/>
      <c r="BW646" s="12"/>
      <c r="BX646" s="12"/>
    </row>
    <row r="647" spans="6:76" ht="12.75" x14ac:dyDescent="0.2">
      <c r="F647" s="2"/>
      <c r="G647" s="2"/>
      <c r="BA647" s="11"/>
      <c r="BJ647" s="12"/>
      <c r="BK647" s="12"/>
      <c r="BL647" s="12"/>
      <c r="BM647" s="12"/>
      <c r="BN647" s="8"/>
      <c r="BO647" s="11"/>
      <c r="BP647" s="12"/>
      <c r="BQ647" s="12"/>
      <c r="BR647" s="12"/>
      <c r="BS647" s="8"/>
      <c r="BT647" s="11"/>
      <c r="BU647" s="12"/>
      <c r="BV647" s="12"/>
      <c r="BW647" s="12"/>
      <c r="BX647" s="12"/>
    </row>
    <row r="648" spans="6:76" ht="12.75" x14ac:dyDescent="0.2">
      <c r="F648" s="2"/>
      <c r="G648" s="2"/>
      <c r="BA648" s="11"/>
      <c r="BJ648" s="12"/>
      <c r="BK648" s="12"/>
      <c r="BL648" s="12"/>
      <c r="BM648" s="12"/>
      <c r="BN648" s="8"/>
      <c r="BO648" s="11"/>
      <c r="BP648" s="12"/>
      <c r="BQ648" s="12"/>
      <c r="BR648" s="12"/>
      <c r="BS648" s="8"/>
      <c r="BT648" s="11"/>
      <c r="BU648" s="12"/>
      <c r="BV648" s="12"/>
      <c r="BW648" s="12"/>
      <c r="BX648" s="12"/>
    </row>
    <row r="649" spans="6:76" ht="12.75" x14ac:dyDescent="0.2">
      <c r="F649" s="2"/>
      <c r="G649" s="2"/>
      <c r="BA649" s="11"/>
      <c r="BJ649" s="12"/>
      <c r="BK649" s="12"/>
      <c r="BL649" s="12"/>
      <c r="BM649" s="12"/>
      <c r="BN649" s="8"/>
      <c r="BO649" s="11"/>
      <c r="BP649" s="12"/>
      <c r="BQ649" s="12"/>
      <c r="BR649" s="12"/>
      <c r="BS649" s="8"/>
      <c r="BT649" s="11"/>
      <c r="BU649" s="12"/>
      <c r="BV649" s="12"/>
      <c r="BW649" s="12"/>
      <c r="BX649" s="12"/>
    </row>
    <row r="650" spans="6:76" ht="12.75" x14ac:dyDescent="0.2">
      <c r="F650" s="2"/>
      <c r="G650" s="2"/>
      <c r="BA650" s="11"/>
      <c r="BJ650" s="12"/>
      <c r="BK650" s="12"/>
      <c r="BL650" s="12"/>
      <c r="BM650" s="12"/>
      <c r="BN650" s="8"/>
      <c r="BO650" s="11"/>
      <c r="BP650" s="12"/>
      <c r="BQ650" s="12"/>
      <c r="BR650" s="12"/>
      <c r="BS650" s="8"/>
      <c r="BT650" s="11"/>
      <c r="BU650" s="12"/>
      <c r="BV650" s="12"/>
      <c r="BW650" s="12"/>
      <c r="BX650" s="12"/>
    </row>
    <row r="651" spans="6:76" ht="12.75" x14ac:dyDescent="0.2">
      <c r="F651" s="2"/>
      <c r="G651" s="2"/>
      <c r="BA651" s="11"/>
      <c r="BJ651" s="12"/>
      <c r="BK651" s="12"/>
      <c r="BL651" s="12"/>
      <c r="BM651" s="12"/>
      <c r="BN651" s="8"/>
      <c r="BO651" s="11"/>
      <c r="BP651" s="12"/>
      <c r="BQ651" s="12"/>
      <c r="BR651" s="12"/>
      <c r="BS651" s="8"/>
      <c r="BT651" s="11"/>
      <c r="BU651" s="12"/>
      <c r="BV651" s="12"/>
      <c r="BW651" s="12"/>
      <c r="BX651" s="12"/>
    </row>
    <row r="652" spans="6:76" ht="12.75" x14ac:dyDescent="0.2">
      <c r="F652" s="2"/>
      <c r="G652" s="2"/>
      <c r="BA652" s="11"/>
      <c r="BJ652" s="12"/>
      <c r="BK652" s="12"/>
      <c r="BL652" s="12"/>
      <c r="BM652" s="12"/>
      <c r="BN652" s="8"/>
      <c r="BO652" s="11"/>
      <c r="BP652" s="12"/>
      <c r="BQ652" s="12"/>
      <c r="BR652" s="12"/>
      <c r="BS652" s="8"/>
      <c r="BT652" s="11"/>
      <c r="BU652" s="12"/>
      <c r="BV652" s="12"/>
      <c r="BW652" s="12"/>
      <c r="BX652" s="12"/>
    </row>
    <row r="653" spans="6:76" ht="12.75" x14ac:dyDescent="0.2">
      <c r="F653" s="2"/>
      <c r="G653" s="2"/>
      <c r="BA653" s="11"/>
      <c r="BJ653" s="12"/>
      <c r="BK653" s="12"/>
      <c r="BL653" s="12"/>
      <c r="BM653" s="12"/>
      <c r="BN653" s="8"/>
      <c r="BO653" s="11"/>
      <c r="BP653" s="12"/>
      <c r="BQ653" s="12"/>
      <c r="BR653" s="12"/>
      <c r="BS653" s="8"/>
      <c r="BT653" s="11"/>
      <c r="BU653" s="12"/>
      <c r="BV653" s="12"/>
      <c r="BW653" s="12"/>
      <c r="BX653" s="12"/>
    </row>
    <row r="654" spans="6:76" ht="12.75" x14ac:dyDescent="0.2">
      <c r="F654" s="2"/>
      <c r="G654" s="2"/>
      <c r="BA654" s="11"/>
      <c r="BJ654" s="12"/>
      <c r="BK654" s="12"/>
      <c r="BL654" s="12"/>
      <c r="BM654" s="12"/>
      <c r="BN654" s="8"/>
      <c r="BO654" s="11"/>
      <c r="BP654" s="12"/>
      <c r="BQ654" s="12"/>
      <c r="BR654" s="12"/>
      <c r="BS654" s="8"/>
      <c r="BT654" s="11"/>
      <c r="BU654" s="12"/>
      <c r="BV654" s="12"/>
      <c r="BW654" s="12"/>
      <c r="BX654" s="12"/>
    </row>
    <row r="655" spans="6:76" ht="12.75" x14ac:dyDescent="0.2">
      <c r="F655" s="2"/>
      <c r="G655" s="2"/>
      <c r="BA655" s="11"/>
      <c r="BJ655" s="12"/>
      <c r="BK655" s="12"/>
      <c r="BL655" s="12"/>
      <c r="BM655" s="12"/>
      <c r="BN655" s="8"/>
      <c r="BO655" s="11"/>
      <c r="BP655" s="12"/>
      <c r="BQ655" s="12"/>
      <c r="BR655" s="12"/>
      <c r="BS655" s="8"/>
      <c r="BT655" s="11"/>
      <c r="BU655" s="12"/>
      <c r="BV655" s="12"/>
      <c r="BW655" s="12"/>
      <c r="BX655" s="12"/>
    </row>
    <row r="656" spans="6:76" ht="12.75" x14ac:dyDescent="0.2">
      <c r="F656" s="2"/>
      <c r="G656" s="2"/>
      <c r="BA656" s="11"/>
      <c r="BJ656" s="12"/>
      <c r="BK656" s="12"/>
      <c r="BL656" s="12"/>
      <c r="BM656" s="12"/>
      <c r="BN656" s="8"/>
      <c r="BO656" s="11"/>
      <c r="BP656" s="12"/>
      <c r="BQ656" s="12"/>
      <c r="BR656" s="12"/>
      <c r="BS656" s="8"/>
      <c r="BT656" s="11"/>
      <c r="BU656" s="12"/>
      <c r="BV656" s="12"/>
      <c r="BW656" s="12"/>
      <c r="BX656" s="12"/>
    </row>
    <row r="657" spans="6:76" ht="12.75" x14ac:dyDescent="0.2">
      <c r="F657" s="2"/>
      <c r="G657" s="2"/>
      <c r="BA657" s="11"/>
      <c r="BJ657" s="12"/>
      <c r="BK657" s="12"/>
      <c r="BL657" s="12"/>
      <c r="BM657" s="12"/>
      <c r="BN657" s="8"/>
      <c r="BO657" s="11"/>
      <c r="BP657" s="12"/>
      <c r="BQ657" s="12"/>
      <c r="BR657" s="12"/>
      <c r="BS657" s="8"/>
      <c r="BT657" s="11"/>
      <c r="BU657" s="12"/>
      <c r="BV657" s="12"/>
      <c r="BW657" s="12"/>
      <c r="BX657" s="12"/>
    </row>
    <row r="658" spans="6:76" ht="12.75" x14ac:dyDescent="0.2">
      <c r="F658" s="2"/>
      <c r="G658" s="2"/>
      <c r="BA658" s="11"/>
      <c r="BJ658" s="12"/>
      <c r="BK658" s="12"/>
      <c r="BL658" s="12"/>
      <c r="BM658" s="12"/>
      <c r="BN658" s="8"/>
      <c r="BO658" s="11"/>
      <c r="BP658" s="12"/>
      <c r="BQ658" s="12"/>
      <c r="BR658" s="12"/>
      <c r="BS658" s="8"/>
      <c r="BT658" s="11"/>
      <c r="BU658" s="12"/>
      <c r="BV658" s="12"/>
      <c r="BW658" s="12"/>
      <c r="BX658" s="12"/>
    </row>
    <row r="659" spans="6:76" ht="12.75" x14ac:dyDescent="0.2">
      <c r="F659" s="2"/>
      <c r="G659" s="2"/>
      <c r="BA659" s="11"/>
      <c r="BJ659" s="12"/>
      <c r="BK659" s="12"/>
      <c r="BL659" s="12"/>
      <c r="BM659" s="12"/>
      <c r="BN659" s="8"/>
      <c r="BO659" s="11"/>
      <c r="BP659" s="12"/>
      <c r="BQ659" s="12"/>
      <c r="BR659" s="12"/>
      <c r="BS659" s="8"/>
      <c r="BT659" s="11"/>
      <c r="BU659" s="12"/>
      <c r="BV659" s="12"/>
      <c r="BW659" s="12"/>
      <c r="BX659" s="12"/>
    </row>
    <row r="660" spans="6:76" ht="12.75" x14ac:dyDescent="0.2">
      <c r="F660" s="2"/>
      <c r="G660" s="2"/>
      <c r="BA660" s="11"/>
      <c r="BJ660" s="12"/>
      <c r="BK660" s="12"/>
      <c r="BL660" s="12"/>
      <c r="BM660" s="12"/>
      <c r="BN660" s="8"/>
      <c r="BO660" s="11"/>
      <c r="BP660" s="12"/>
      <c r="BQ660" s="12"/>
      <c r="BR660" s="12"/>
      <c r="BS660" s="8"/>
      <c r="BT660" s="11"/>
      <c r="BU660" s="12"/>
      <c r="BV660" s="12"/>
      <c r="BW660" s="12"/>
      <c r="BX660" s="12"/>
    </row>
    <row r="661" spans="6:76" ht="12.75" x14ac:dyDescent="0.2">
      <c r="F661" s="2"/>
      <c r="G661" s="2"/>
      <c r="BA661" s="11"/>
      <c r="BJ661" s="12"/>
      <c r="BK661" s="12"/>
      <c r="BL661" s="12"/>
      <c r="BM661" s="12"/>
      <c r="BN661" s="8"/>
      <c r="BO661" s="11"/>
      <c r="BP661" s="12"/>
      <c r="BQ661" s="12"/>
      <c r="BR661" s="12"/>
      <c r="BS661" s="8"/>
      <c r="BT661" s="11"/>
      <c r="BU661" s="12"/>
      <c r="BV661" s="12"/>
      <c r="BW661" s="12"/>
      <c r="BX661" s="12"/>
    </row>
    <row r="662" spans="6:76" ht="12.75" x14ac:dyDescent="0.2">
      <c r="F662" s="2"/>
      <c r="G662" s="2"/>
      <c r="BA662" s="11"/>
      <c r="BJ662" s="12"/>
      <c r="BK662" s="12"/>
      <c r="BL662" s="12"/>
      <c r="BM662" s="12"/>
      <c r="BN662" s="8"/>
      <c r="BO662" s="11"/>
      <c r="BP662" s="12"/>
      <c r="BQ662" s="12"/>
      <c r="BR662" s="12"/>
      <c r="BS662" s="8"/>
      <c r="BT662" s="11"/>
      <c r="BU662" s="12"/>
      <c r="BV662" s="12"/>
      <c r="BW662" s="12"/>
      <c r="BX662" s="12"/>
    </row>
    <row r="663" spans="6:76" ht="12.75" x14ac:dyDescent="0.2">
      <c r="F663" s="2"/>
      <c r="G663" s="2"/>
      <c r="BA663" s="11"/>
      <c r="BJ663" s="12"/>
      <c r="BK663" s="12"/>
      <c r="BL663" s="12"/>
      <c r="BM663" s="12"/>
      <c r="BN663" s="8"/>
      <c r="BO663" s="11"/>
      <c r="BP663" s="12"/>
      <c r="BQ663" s="12"/>
      <c r="BR663" s="12"/>
      <c r="BS663" s="8"/>
      <c r="BT663" s="11"/>
      <c r="BU663" s="12"/>
      <c r="BV663" s="12"/>
      <c r="BW663" s="12"/>
      <c r="BX663" s="12"/>
    </row>
    <row r="664" spans="6:76" ht="12.75" x14ac:dyDescent="0.2">
      <c r="F664" s="2"/>
      <c r="G664" s="2"/>
      <c r="BA664" s="11"/>
      <c r="BJ664" s="12"/>
      <c r="BK664" s="12"/>
      <c r="BL664" s="12"/>
      <c r="BM664" s="12"/>
      <c r="BN664" s="8"/>
      <c r="BO664" s="11"/>
      <c r="BP664" s="12"/>
      <c r="BQ664" s="12"/>
      <c r="BR664" s="12"/>
      <c r="BS664" s="8"/>
      <c r="BT664" s="11"/>
      <c r="BU664" s="12"/>
      <c r="BV664" s="12"/>
      <c r="BW664" s="12"/>
      <c r="BX664" s="12"/>
    </row>
    <row r="665" spans="6:76" ht="12.75" x14ac:dyDescent="0.2">
      <c r="F665" s="2"/>
      <c r="G665" s="2"/>
      <c r="BA665" s="11"/>
      <c r="BJ665" s="12"/>
      <c r="BK665" s="12"/>
      <c r="BL665" s="12"/>
      <c r="BM665" s="12"/>
      <c r="BN665" s="8"/>
      <c r="BO665" s="11"/>
      <c r="BP665" s="12"/>
      <c r="BQ665" s="12"/>
      <c r="BR665" s="12"/>
      <c r="BS665" s="8"/>
      <c r="BT665" s="11"/>
      <c r="BU665" s="12"/>
      <c r="BV665" s="12"/>
      <c r="BW665" s="12"/>
      <c r="BX665" s="12"/>
    </row>
    <row r="666" spans="6:76" ht="12.75" x14ac:dyDescent="0.2">
      <c r="F666" s="2"/>
      <c r="G666" s="2"/>
      <c r="BA666" s="11"/>
      <c r="BJ666" s="12"/>
      <c r="BK666" s="12"/>
      <c r="BL666" s="12"/>
      <c r="BM666" s="12"/>
      <c r="BN666" s="8"/>
      <c r="BO666" s="11"/>
      <c r="BP666" s="12"/>
      <c r="BQ666" s="12"/>
      <c r="BR666" s="12"/>
      <c r="BS666" s="8"/>
      <c r="BT666" s="11"/>
      <c r="BU666" s="12"/>
      <c r="BV666" s="12"/>
      <c r="BW666" s="12"/>
      <c r="BX666" s="12"/>
    </row>
    <row r="667" spans="6:76" ht="12.75" x14ac:dyDescent="0.2">
      <c r="F667" s="2"/>
      <c r="G667" s="2"/>
      <c r="BA667" s="11"/>
      <c r="BJ667" s="12"/>
      <c r="BK667" s="12"/>
      <c r="BL667" s="12"/>
      <c r="BM667" s="12"/>
      <c r="BN667" s="8"/>
      <c r="BO667" s="11"/>
      <c r="BP667" s="12"/>
      <c r="BQ667" s="12"/>
      <c r="BR667" s="12"/>
      <c r="BS667" s="8"/>
      <c r="BT667" s="11"/>
      <c r="BU667" s="12"/>
      <c r="BV667" s="12"/>
      <c r="BW667" s="12"/>
      <c r="BX667" s="12"/>
    </row>
    <row r="668" spans="6:76" ht="12.75" x14ac:dyDescent="0.2">
      <c r="F668" s="2"/>
      <c r="G668" s="2"/>
      <c r="BA668" s="11"/>
      <c r="BJ668" s="12"/>
      <c r="BK668" s="12"/>
      <c r="BL668" s="12"/>
      <c r="BM668" s="12"/>
      <c r="BN668" s="8"/>
      <c r="BO668" s="11"/>
      <c r="BP668" s="12"/>
      <c r="BQ668" s="12"/>
      <c r="BR668" s="12"/>
      <c r="BS668" s="8"/>
      <c r="BT668" s="11"/>
      <c r="BU668" s="12"/>
      <c r="BV668" s="12"/>
      <c r="BW668" s="12"/>
      <c r="BX668" s="12"/>
    </row>
    <row r="669" spans="6:76" ht="12.75" x14ac:dyDescent="0.2">
      <c r="F669" s="2"/>
      <c r="G669" s="2"/>
      <c r="BA669" s="11"/>
      <c r="BJ669" s="12"/>
      <c r="BK669" s="12"/>
      <c r="BL669" s="12"/>
      <c r="BM669" s="12"/>
      <c r="BN669" s="8"/>
      <c r="BO669" s="11"/>
      <c r="BP669" s="12"/>
      <c r="BQ669" s="12"/>
      <c r="BR669" s="12"/>
      <c r="BS669" s="8"/>
      <c r="BT669" s="11"/>
      <c r="BU669" s="12"/>
      <c r="BV669" s="12"/>
      <c r="BW669" s="12"/>
      <c r="BX669" s="12"/>
    </row>
    <row r="670" spans="6:76" ht="12.75" x14ac:dyDescent="0.2">
      <c r="F670" s="2"/>
      <c r="G670" s="2"/>
      <c r="BA670" s="11"/>
      <c r="BJ670" s="12"/>
      <c r="BK670" s="12"/>
      <c r="BL670" s="12"/>
      <c r="BM670" s="12"/>
      <c r="BN670" s="8"/>
      <c r="BO670" s="11"/>
      <c r="BP670" s="12"/>
      <c r="BQ670" s="12"/>
      <c r="BR670" s="12"/>
      <c r="BS670" s="8"/>
      <c r="BT670" s="11"/>
      <c r="BU670" s="12"/>
      <c r="BV670" s="12"/>
      <c r="BW670" s="12"/>
      <c r="BX670" s="12"/>
    </row>
    <row r="671" spans="6:76" ht="12.75" x14ac:dyDescent="0.2">
      <c r="F671" s="2"/>
      <c r="G671" s="2"/>
      <c r="BA671" s="11"/>
      <c r="BJ671" s="12"/>
      <c r="BK671" s="12"/>
      <c r="BL671" s="12"/>
      <c r="BM671" s="12"/>
      <c r="BN671" s="8"/>
      <c r="BO671" s="11"/>
      <c r="BP671" s="12"/>
      <c r="BQ671" s="12"/>
      <c r="BR671" s="12"/>
      <c r="BS671" s="8"/>
      <c r="BT671" s="11"/>
      <c r="BU671" s="12"/>
      <c r="BV671" s="12"/>
      <c r="BW671" s="12"/>
      <c r="BX671" s="12"/>
    </row>
    <row r="672" spans="6:76" ht="12.75" x14ac:dyDescent="0.2">
      <c r="F672" s="2"/>
      <c r="G672" s="2"/>
      <c r="BA672" s="11"/>
      <c r="BJ672" s="12"/>
      <c r="BK672" s="12"/>
      <c r="BL672" s="12"/>
      <c r="BM672" s="12"/>
      <c r="BN672" s="8"/>
      <c r="BO672" s="11"/>
      <c r="BP672" s="12"/>
      <c r="BQ672" s="12"/>
      <c r="BR672" s="12"/>
      <c r="BS672" s="8"/>
      <c r="BT672" s="11"/>
      <c r="BU672" s="12"/>
      <c r="BV672" s="12"/>
      <c r="BW672" s="12"/>
      <c r="BX672" s="12"/>
    </row>
    <row r="673" spans="6:76" ht="12.75" x14ac:dyDescent="0.2">
      <c r="F673" s="2"/>
      <c r="G673" s="2"/>
      <c r="BA673" s="11"/>
      <c r="BJ673" s="12"/>
      <c r="BK673" s="12"/>
      <c r="BL673" s="12"/>
      <c r="BM673" s="12"/>
      <c r="BN673" s="8"/>
      <c r="BO673" s="11"/>
      <c r="BP673" s="12"/>
      <c r="BQ673" s="12"/>
      <c r="BR673" s="12"/>
      <c r="BS673" s="8"/>
      <c r="BT673" s="11"/>
      <c r="BU673" s="12"/>
      <c r="BV673" s="12"/>
      <c r="BW673" s="12"/>
      <c r="BX673" s="12"/>
    </row>
    <row r="674" spans="6:76" ht="12.75" x14ac:dyDescent="0.2">
      <c r="F674" s="2"/>
      <c r="G674" s="2"/>
      <c r="BA674" s="11"/>
      <c r="BJ674" s="12"/>
      <c r="BK674" s="12"/>
      <c r="BL674" s="12"/>
      <c r="BM674" s="12"/>
      <c r="BN674" s="8"/>
      <c r="BO674" s="11"/>
      <c r="BP674" s="12"/>
      <c r="BQ674" s="12"/>
      <c r="BR674" s="12"/>
      <c r="BS674" s="8"/>
      <c r="BT674" s="11"/>
      <c r="BU674" s="12"/>
      <c r="BV674" s="12"/>
      <c r="BW674" s="12"/>
      <c r="BX674" s="12"/>
    </row>
    <row r="675" spans="6:76" ht="12.75" x14ac:dyDescent="0.2">
      <c r="F675" s="2"/>
      <c r="G675" s="2"/>
      <c r="BA675" s="11"/>
      <c r="BJ675" s="12"/>
      <c r="BK675" s="12"/>
      <c r="BL675" s="12"/>
      <c r="BM675" s="12"/>
      <c r="BN675" s="8"/>
      <c r="BO675" s="11"/>
      <c r="BP675" s="12"/>
      <c r="BQ675" s="12"/>
      <c r="BR675" s="12"/>
      <c r="BS675" s="8"/>
      <c r="BT675" s="11"/>
      <c r="BU675" s="12"/>
      <c r="BV675" s="12"/>
      <c r="BW675" s="12"/>
      <c r="BX675" s="12"/>
    </row>
    <row r="676" spans="6:76" ht="12.75" x14ac:dyDescent="0.2">
      <c r="F676" s="2"/>
      <c r="G676" s="2"/>
      <c r="BA676" s="11"/>
      <c r="BJ676" s="12"/>
      <c r="BK676" s="12"/>
      <c r="BL676" s="12"/>
      <c r="BM676" s="12"/>
      <c r="BN676" s="8"/>
      <c r="BO676" s="11"/>
      <c r="BP676" s="12"/>
      <c r="BQ676" s="12"/>
      <c r="BR676" s="12"/>
      <c r="BS676" s="8"/>
      <c r="BT676" s="11"/>
      <c r="BU676" s="12"/>
      <c r="BV676" s="12"/>
      <c r="BW676" s="12"/>
      <c r="BX676" s="12"/>
    </row>
    <row r="677" spans="6:76" ht="12.75" x14ac:dyDescent="0.2">
      <c r="F677" s="2"/>
      <c r="G677" s="2"/>
      <c r="BA677" s="11"/>
      <c r="BJ677" s="12"/>
      <c r="BK677" s="12"/>
      <c r="BL677" s="12"/>
      <c r="BM677" s="12"/>
      <c r="BN677" s="8"/>
      <c r="BO677" s="11"/>
      <c r="BP677" s="12"/>
      <c r="BQ677" s="12"/>
      <c r="BR677" s="12"/>
      <c r="BS677" s="8"/>
      <c r="BT677" s="11"/>
      <c r="BU677" s="12"/>
      <c r="BV677" s="12"/>
      <c r="BW677" s="12"/>
      <c r="BX677" s="12"/>
    </row>
    <row r="678" spans="6:76" ht="12.75" x14ac:dyDescent="0.2">
      <c r="F678" s="2"/>
      <c r="G678" s="2"/>
      <c r="BA678" s="11"/>
      <c r="BJ678" s="12"/>
      <c r="BK678" s="12"/>
      <c r="BL678" s="12"/>
      <c r="BM678" s="12"/>
      <c r="BN678" s="8"/>
      <c r="BO678" s="11"/>
      <c r="BP678" s="12"/>
      <c r="BQ678" s="12"/>
      <c r="BR678" s="12"/>
      <c r="BS678" s="8"/>
      <c r="BT678" s="11"/>
      <c r="BU678" s="12"/>
      <c r="BV678" s="12"/>
      <c r="BW678" s="12"/>
      <c r="BX678" s="12"/>
    </row>
    <row r="679" spans="6:76" ht="12.75" x14ac:dyDescent="0.2">
      <c r="F679" s="2"/>
      <c r="G679" s="2"/>
      <c r="BA679" s="11"/>
      <c r="BJ679" s="12"/>
      <c r="BK679" s="12"/>
      <c r="BL679" s="12"/>
      <c r="BM679" s="12"/>
      <c r="BN679" s="8"/>
      <c r="BO679" s="11"/>
      <c r="BP679" s="12"/>
      <c r="BQ679" s="12"/>
      <c r="BR679" s="12"/>
      <c r="BS679" s="8"/>
      <c r="BT679" s="11"/>
      <c r="BU679" s="12"/>
      <c r="BV679" s="12"/>
      <c r="BW679" s="12"/>
      <c r="BX679" s="12"/>
    </row>
    <row r="680" spans="6:76" ht="12.75" x14ac:dyDescent="0.2">
      <c r="F680" s="2"/>
      <c r="G680" s="2"/>
      <c r="BA680" s="11"/>
      <c r="BJ680" s="12"/>
      <c r="BK680" s="12"/>
      <c r="BL680" s="12"/>
      <c r="BM680" s="12"/>
      <c r="BN680" s="8"/>
      <c r="BO680" s="11"/>
      <c r="BP680" s="12"/>
      <c r="BQ680" s="12"/>
      <c r="BR680" s="12"/>
      <c r="BS680" s="8"/>
      <c r="BT680" s="11"/>
      <c r="BU680" s="12"/>
      <c r="BV680" s="12"/>
      <c r="BW680" s="12"/>
      <c r="BX680" s="12"/>
    </row>
    <row r="681" spans="6:76" ht="12.75" x14ac:dyDescent="0.2">
      <c r="F681" s="2"/>
      <c r="G681" s="2"/>
      <c r="BA681" s="11"/>
      <c r="BJ681" s="12"/>
      <c r="BK681" s="12"/>
      <c r="BL681" s="12"/>
      <c r="BM681" s="12"/>
      <c r="BN681" s="8"/>
      <c r="BO681" s="11"/>
      <c r="BP681" s="12"/>
      <c r="BQ681" s="12"/>
      <c r="BR681" s="12"/>
      <c r="BS681" s="8"/>
      <c r="BT681" s="11"/>
      <c r="BU681" s="12"/>
      <c r="BV681" s="12"/>
      <c r="BW681" s="12"/>
      <c r="BX681" s="12"/>
    </row>
    <row r="682" spans="6:76" ht="12.75" x14ac:dyDescent="0.2">
      <c r="F682" s="2"/>
      <c r="G682" s="2"/>
      <c r="BA682" s="11"/>
      <c r="BJ682" s="12"/>
      <c r="BK682" s="12"/>
      <c r="BL682" s="12"/>
      <c r="BM682" s="12"/>
      <c r="BN682" s="8"/>
      <c r="BO682" s="11"/>
      <c r="BP682" s="12"/>
      <c r="BQ682" s="12"/>
      <c r="BR682" s="12"/>
      <c r="BS682" s="8"/>
      <c r="BT682" s="11"/>
      <c r="BU682" s="12"/>
      <c r="BV682" s="12"/>
      <c r="BW682" s="12"/>
      <c r="BX682" s="12"/>
    </row>
    <row r="683" spans="6:76" ht="12.75" x14ac:dyDescent="0.2">
      <c r="F683" s="2"/>
      <c r="G683" s="2"/>
      <c r="BA683" s="11"/>
      <c r="BJ683" s="12"/>
      <c r="BK683" s="12"/>
      <c r="BL683" s="12"/>
      <c r="BM683" s="12"/>
      <c r="BN683" s="8"/>
      <c r="BO683" s="11"/>
      <c r="BP683" s="12"/>
      <c r="BQ683" s="12"/>
      <c r="BR683" s="12"/>
      <c r="BS683" s="8"/>
      <c r="BT683" s="11"/>
      <c r="BU683" s="12"/>
      <c r="BV683" s="12"/>
      <c r="BW683" s="12"/>
      <c r="BX683" s="12"/>
    </row>
    <row r="684" spans="6:76" ht="12.75" x14ac:dyDescent="0.2">
      <c r="F684" s="2"/>
      <c r="G684" s="2"/>
      <c r="BA684" s="11"/>
      <c r="BJ684" s="12"/>
      <c r="BK684" s="12"/>
      <c r="BL684" s="12"/>
      <c r="BM684" s="12"/>
      <c r="BN684" s="8"/>
      <c r="BO684" s="11"/>
      <c r="BP684" s="12"/>
      <c r="BQ684" s="12"/>
      <c r="BR684" s="12"/>
      <c r="BS684" s="8"/>
      <c r="BT684" s="11"/>
      <c r="BU684" s="12"/>
      <c r="BV684" s="12"/>
      <c r="BW684" s="12"/>
      <c r="BX684" s="12"/>
    </row>
    <row r="685" spans="6:76" ht="12.75" x14ac:dyDescent="0.2">
      <c r="F685" s="2"/>
      <c r="G685" s="2"/>
      <c r="BA685" s="11"/>
      <c r="BJ685" s="12"/>
      <c r="BK685" s="12"/>
      <c r="BL685" s="12"/>
      <c r="BM685" s="12"/>
      <c r="BN685" s="8"/>
      <c r="BO685" s="11"/>
      <c r="BP685" s="12"/>
      <c r="BQ685" s="12"/>
      <c r="BR685" s="12"/>
      <c r="BS685" s="8"/>
      <c r="BT685" s="11"/>
      <c r="BU685" s="12"/>
      <c r="BV685" s="12"/>
      <c r="BW685" s="12"/>
      <c r="BX685" s="12"/>
    </row>
    <row r="686" spans="6:76" ht="12.75" x14ac:dyDescent="0.2">
      <c r="F686" s="2"/>
      <c r="G686" s="2"/>
      <c r="BA686" s="11"/>
      <c r="BJ686" s="12"/>
      <c r="BK686" s="12"/>
      <c r="BL686" s="12"/>
      <c r="BM686" s="12"/>
      <c r="BN686" s="8"/>
      <c r="BO686" s="11"/>
      <c r="BP686" s="12"/>
      <c r="BQ686" s="12"/>
      <c r="BR686" s="12"/>
      <c r="BS686" s="8"/>
      <c r="BT686" s="11"/>
      <c r="BU686" s="12"/>
      <c r="BV686" s="12"/>
      <c r="BW686" s="12"/>
      <c r="BX686" s="12"/>
    </row>
    <row r="687" spans="6:76" ht="12.75" x14ac:dyDescent="0.2">
      <c r="F687" s="2"/>
      <c r="G687" s="2"/>
      <c r="BA687" s="11"/>
      <c r="BJ687" s="12"/>
      <c r="BK687" s="12"/>
      <c r="BL687" s="12"/>
      <c r="BM687" s="12"/>
      <c r="BN687" s="8"/>
      <c r="BO687" s="11"/>
      <c r="BP687" s="12"/>
      <c r="BQ687" s="12"/>
      <c r="BR687" s="12"/>
      <c r="BS687" s="8"/>
      <c r="BT687" s="11"/>
      <c r="BU687" s="12"/>
      <c r="BV687" s="12"/>
      <c r="BW687" s="12"/>
      <c r="BX687" s="12"/>
    </row>
    <row r="688" spans="6:76" ht="12.75" x14ac:dyDescent="0.2">
      <c r="F688" s="2"/>
      <c r="G688" s="2"/>
      <c r="BA688" s="11"/>
      <c r="BJ688" s="12"/>
      <c r="BK688" s="12"/>
      <c r="BL688" s="12"/>
      <c r="BM688" s="12"/>
      <c r="BN688" s="8"/>
      <c r="BO688" s="11"/>
      <c r="BP688" s="12"/>
      <c r="BQ688" s="12"/>
      <c r="BR688" s="12"/>
      <c r="BS688" s="8"/>
      <c r="BT688" s="11"/>
      <c r="BU688" s="12"/>
      <c r="BV688" s="12"/>
      <c r="BW688" s="12"/>
      <c r="BX688" s="12"/>
    </row>
    <row r="689" spans="6:76" ht="12.75" x14ac:dyDescent="0.2">
      <c r="F689" s="2"/>
      <c r="G689" s="2"/>
      <c r="BA689" s="11"/>
      <c r="BJ689" s="12"/>
      <c r="BK689" s="12"/>
      <c r="BL689" s="12"/>
      <c r="BM689" s="12"/>
      <c r="BN689" s="8"/>
      <c r="BO689" s="11"/>
      <c r="BP689" s="12"/>
      <c r="BQ689" s="12"/>
      <c r="BR689" s="12"/>
      <c r="BS689" s="8"/>
      <c r="BT689" s="11"/>
      <c r="BU689" s="12"/>
      <c r="BV689" s="12"/>
      <c r="BW689" s="12"/>
      <c r="BX689" s="12"/>
    </row>
    <row r="690" spans="6:76" ht="12.75" x14ac:dyDescent="0.2">
      <c r="F690" s="2"/>
      <c r="G690" s="2"/>
      <c r="BA690" s="11"/>
      <c r="BJ690" s="12"/>
      <c r="BK690" s="12"/>
      <c r="BL690" s="12"/>
      <c r="BM690" s="12"/>
      <c r="BN690" s="8"/>
      <c r="BO690" s="11"/>
      <c r="BP690" s="12"/>
      <c r="BQ690" s="12"/>
      <c r="BR690" s="12"/>
      <c r="BS690" s="8"/>
      <c r="BT690" s="11"/>
      <c r="BU690" s="12"/>
      <c r="BV690" s="12"/>
      <c r="BW690" s="12"/>
      <c r="BX690" s="12"/>
    </row>
    <row r="691" spans="6:76" ht="12.75" x14ac:dyDescent="0.2">
      <c r="F691" s="2"/>
      <c r="G691" s="2"/>
      <c r="BA691" s="11"/>
      <c r="BJ691" s="12"/>
      <c r="BK691" s="12"/>
      <c r="BL691" s="12"/>
      <c r="BM691" s="12"/>
      <c r="BN691" s="8"/>
      <c r="BO691" s="11"/>
      <c r="BP691" s="12"/>
      <c r="BQ691" s="12"/>
      <c r="BR691" s="12"/>
      <c r="BS691" s="8"/>
      <c r="BT691" s="11"/>
      <c r="BU691" s="12"/>
      <c r="BV691" s="12"/>
      <c r="BW691" s="12"/>
      <c r="BX691" s="12"/>
    </row>
    <row r="692" spans="6:76" ht="12.75" x14ac:dyDescent="0.2">
      <c r="F692" s="2"/>
      <c r="G692" s="2"/>
      <c r="BA692" s="11"/>
      <c r="BJ692" s="12"/>
      <c r="BK692" s="12"/>
      <c r="BL692" s="12"/>
      <c r="BM692" s="12"/>
      <c r="BN692" s="8"/>
      <c r="BO692" s="11"/>
      <c r="BP692" s="12"/>
      <c r="BQ692" s="12"/>
      <c r="BR692" s="12"/>
      <c r="BS692" s="8"/>
      <c r="BT692" s="11"/>
      <c r="BU692" s="12"/>
      <c r="BV692" s="12"/>
      <c r="BW692" s="12"/>
      <c r="BX692" s="12"/>
    </row>
    <row r="693" spans="6:76" ht="12.75" x14ac:dyDescent="0.2">
      <c r="F693" s="2"/>
      <c r="G693" s="2"/>
      <c r="BA693" s="11"/>
      <c r="BJ693" s="12"/>
      <c r="BK693" s="12"/>
      <c r="BL693" s="12"/>
      <c r="BM693" s="12"/>
      <c r="BN693" s="8"/>
      <c r="BO693" s="11"/>
      <c r="BP693" s="12"/>
      <c r="BQ693" s="12"/>
      <c r="BR693" s="12"/>
      <c r="BS693" s="8"/>
      <c r="BT693" s="11"/>
      <c r="BU693" s="12"/>
      <c r="BV693" s="12"/>
      <c r="BW693" s="12"/>
      <c r="BX693" s="12"/>
    </row>
    <row r="694" spans="6:76" ht="12.75" x14ac:dyDescent="0.2">
      <c r="F694" s="2"/>
      <c r="G694" s="2"/>
      <c r="BA694" s="11"/>
      <c r="BJ694" s="12"/>
      <c r="BK694" s="12"/>
      <c r="BL694" s="12"/>
      <c r="BM694" s="12"/>
      <c r="BN694" s="8"/>
      <c r="BO694" s="11"/>
      <c r="BP694" s="12"/>
      <c r="BQ694" s="12"/>
      <c r="BR694" s="12"/>
      <c r="BS694" s="8"/>
      <c r="BT694" s="11"/>
      <c r="BU694" s="12"/>
      <c r="BV694" s="12"/>
      <c r="BW694" s="12"/>
      <c r="BX694" s="12"/>
    </row>
    <row r="695" spans="6:76" ht="12.75" x14ac:dyDescent="0.2">
      <c r="F695" s="2"/>
      <c r="G695" s="2"/>
      <c r="BA695" s="11"/>
      <c r="BJ695" s="12"/>
      <c r="BK695" s="12"/>
      <c r="BL695" s="12"/>
      <c r="BM695" s="12"/>
      <c r="BN695" s="8"/>
      <c r="BO695" s="11"/>
      <c r="BP695" s="12"/>
      <c r="BQ695" s="12"/>
      <c r="BR695" s="12"/>
      <c r="BS695" s="8"/>
      <c r="BT695" s="11"/>
      <c r="BU695" s="12"/>
      <c r="BV695" s="12"/>
      <c r="BW695" s="12"/>
      <c r="BX695" s="12"/>
    </row>
    <row r="696" spans="6:76" ht="12.75" x14ac:dyDescent="0.2">
      <c r="F696" s="2"/>
      <c r="G696" s="2"/>
      <c r="BA696" s="11"/>
      <c r="BJ696" s="12"/>
      <c r="BK696" s="12"/>
      <c r="BL696" s="12"/>
      <c r="BM696" s="12"/>
      <c r="BN696" s="8"/>
      <c r="BO696" s="11"/>
      <c r="BP696" s="12"/>
      <c r="BQ696" s="12"/>
      <c r="BR696" s="12"/>
      <c r="BS696" s="8"/>
      <c r="BT696" s="11"/>
      <c r="BU696" s="12"/>
      <c r="BV696" s="12"/>
      <c r="BW696" s="12"/>
      <c r="BX696" s="12"/>
    </row>
    <row r="697" spans="6:76" ht="12.75" x14ac:dyDescent="0.2">
      <c r="F697" s="2"/>
      <c r="G697" s="2"/>
      <c r="BA697" s="11"/>
      <c r="BJ697" s="12"/>
      <c r="BK697" s="12"/>
      <c r="BL697" s="12"/>
      <c r="BM697" s="12"/>
      <c r="BN697" s="8"/>
      <c r="BO697" s="11"/>
      <c r="BP697" s="12"/>
      <c r="BQ697" s="12"/>
      <c r="BR697" s="12"/>
      <c r="BS697" s="8"/>
      <c r="BT697" s="11"/>
      <c r="BU697" s="12"/>
      <c r="BV697" s="12"/>
      <c r="BW697" s="12"/>
      <c r="BX697" s="12"/>
    </row>
    <row r="698" spans="6:76" ht="12.75" x14ac:dyDescent="0.2">
      <c r="F698" s="2"/>
      <c r="G698" s="2"/>
      <c r="BA698" s="11"/>
      <c r="BJ698" s="12"/>
      <c r="BK698" s="12"/>
      <c r="BL698" s="12"/>
      <c r="BM698" s="12"/>
      <c r="BN698" s="8"/>
      <c r="BO698" s="11"/>
      <c r="BP698" s="12"/>
      <c r="BQ698" s="12"/>
      <c r="BR698" s="12"/>
      <c r="BS698" s="8"/>
      <c r="BT698" s="11"/>
      <c r="BU698" s="12"/>
      <c r="BV698" s="12"/>
      <c r="BW698" s="12"/>
      <c r="BX698" s="12"/>
    </row>
    <row r="699" spans="6:76" ht="12.75" x14ac:dyDescent="0.2">
      <c r="F699" s="2"/>
      <c r="G699" s="2"/>
      <c r="BA699" s="11"/>
      <c r="BJ699" s="12"/>
      <c r="BK699" s="12"/>
      <c r="BL699" s="12"/>
      <c r="BM699" s="12"/>
      <c r="BN699" s="8"/>
      <c r="BO699" s="11"/>
      <c r="BP699" s="12"/>
      <c r="BQ699" s="12"/>
      <c r="BR699" s="12"/>
      <c r="BS699" s="8"/>
      <c r="BT699" s="11"/>
      <c r="BU699" s="12"/>
      <c r="BV699" s="12"/>
      <c r="BW699" s="12"/>
      <c r="BX699" s="12"/>
    </row>
    <row r="700" spans="6:76" ht="12.75" x14ac:dyDescent="0.2">
      <c r="F700" s="2"/>
      <c r="G700" s="2"/>
      <c r="BA700" s="11"/>
      <c r="BJ700" s="12"/>
      <c r="BK700" s="12"/>
      <c r="BL700" s="12"/>
      <c r="BM700" s="12"/>
      <c r="BN700" s="8"/>
      <c r="BO700" s="11"/>
      <c r="BP700" s="12"/>
      <c r="BQ700" s="12"/>
      <c r="BR700" s="12"/>
      <c r="BS700" s="8"/>
      <c r="BT700" s="11"/>
      <c r="BU700" s="12"/>
      <c r="BV700" s="12"/>
      <c r="BW700" s="12"/>
      <c r="BX700" s="12"/>
    </row>
    <row r="701" spans="6:76" ht="12.75" x14ac:dyDescent="0.2">
      <c r="F701" s="2"/>
      <c r="G701" s="2"/>
      <c r="BA701" s="11"/>
      <c r="BJ701" s="12"/>
      <c r="BK701" s="12"/>
      <c r="BL701" s="12"/>
      <c r="BM701" s="12"/>
      <c r="BN701" s="8"/>
      <c r="BO701" s="11"/>
      <c r="BP701" s="12"/>
      <c r="BQ701" s="12"/>
      <c r="BR701" s="12"/>
      <c r="BS701" s="8"/>
      <c r="BT701" s="11"/>
      <c r="BU701" s="12"/>
      <c r="BV701" s="12"/>
      <c r="BW701" s="12"/>
      <c r="BX701" s="12"/>
    </row>
    <row r="702" spans="6:76" ht="12.75" x14ac:dyDescent="0.2">
      <c r="F702" s="2"/>
      <c r="G702" s="2"/>
      <c r="BA702" s="11"/>
      <c r="BJ702" s="12"/>
      <c r="BK702" s="12"/>
      <c r="BL702" s="12"/>
      <c r="BM702" s="12"/>
      <c r="BN702" s="8"/>
      <c r="BO702" s="11"/>
      <c r="BP702" s="12"/>
      <c r="BQ702" s="12"/>
      <c r="BR702" s="12"/>
      <c r="BS702" s="8"/>
      <c r="BT702" s="11"/>
      <c r="BU702" s="12"/>
      <c r="BV702" s="12"/>
      <c r="BW702" s="12"/>
      <c r="BX702" s="12"/>
    </row>
    <row r="703" spans="6:76" ht="12.75" x14ac:dyDescent="0.2">
      <c r="F703" s="2"/>
      <c r="G703" s="2"/>
      <c r="BA703" s="11"/>
      <c r="BJ703" s="12"/>
      <c r="BK703" s="12"/>
      <c r="BL703" s="12"/>
      <c r="BM703" s="12"/>
      <c r="BN703" s="8"/>
      <c r="BO703" s="11"/>
      <c r="BP703" s="12"/>
      <c r="BQ703" s="12"/>
      <c r="BR703" s="12"/>
      <c r="BS703" s="8"/>
      <c r="BT703" s="11"/>
      <c r="BU703" s="12"/>
      <c r="BV703" s="12"/>
      <c r="BW703" s="12"/>
      <c r="BX703" s="12"/>
    </row>
    <row r="704" spans="6:76" ht="12.75" x14ac:dyDescent="0.2">
      <c r="F704" s="2"/>
      <c r="G704" s="2"/>
      <c r="BA704" s="11"/>
      <c r="BJ704" s="12"/>
      <c r="BK704" s="12"/>
      <c r="BL704" s="12"/>
      <c r="BM704" s="12"/>
      <c r="BN704" s="8"/>
      <c r="BO704" s="11"/>
      <c r="BP704" s="12"/>
      <c r="BQ704" s="12"/>
      <c r="BR704" s="12"/>
      <c r="BS704" s="8"/>
      <c r="BT704" s="11"/>
      <c r="BU704" s="12"/>
      <c r="BV704" s="12"/>
      <c r="BW704" s="12"/>
      <c r="BX704" s="12"/>
    </row>
    <row r="705" spans="6:76" ht="12.75" x14ac:dyDescent="0.2">
      <c r="F705" s="2"/>
      <c r="G705" s="2"/>
      <c r="BA705" s="11"/>
      <c r="BJ705" s="12"/>
      <c r="BK705" s="12"/>
      <c r="BL705" s="12"/>
      <c r="BM705" s="12"/>
      <c r="BN705" s="8"/>
      <c r="BO705" s="11"/>
      <c r="BP705" s="12"/>
      <c r="BQ705" s="12"/>
      <c r="BR705" s="12"/>
      <c r="BS705" s="8"/>
      <c r="BT705" s="11"/>
      <c r="BU705" s="12"/>
      <c r="BV705" s="12"/>
      <c r="BW705" s="12"/>
      <c r="BX705" s="12"/>
    </row>
    <row r="706" spans="6:76" ht="12.75" x14ac:dyDescent="0.2">
      <c r="F706" s="2"/>
      <c r="G706" s="2"/>
      <c r="BA706" s="11"/>
      <c r="BJ706" s="12"/>
      <c r="BK706" s="12"/>
      <c r="BL706" s="12"/>
      <c r="BM706" s="12"/>
      <c r="BN706" s="8"/>
      <c r="BO706" s="11"/>
      <c r="BP706" s="12"/>
      <c r="BQ706" s="12"/>
      <c r="BR706" s="12"/>
      <c r="BS706" s="8"/>
      <c r="BT706" s="11"/>
      <c r="BU706" s="12"/>
      <c r="BV706" s="12"/>
      <c r="BW706" s="12"/>
      <c r="BX706" s="12"/>
    </row>
    <row r="707" spans="6:76" ht="12.75" x14ac:dyDescent="0.2">
      <c r="F707" s="2"/>
      <c r="G707" s="2"/>
      <c r="BA707" s="11"/>
      <c r="BJ707" s="12"/>
      <c r="BK707" s="12"/>
      <c r="BL707" s="12"/>
      <c r="BM707" s="12"/>
      <c r="BN707" s="8"/>
      <c r="BO707" s="11"/>
      <c r="BP707" s="12"/>
      <c r="BQ707" s="12"/>
      <c r="BR707" s="12"/>
      <c r="BS707" s="8"/>
      <c r="BT707" s="11"/>
      <c r="BU707" s="12"/>
      <c r="BV707" s="12"/>
      <c r="BW707" s="12"/>
      <c r="BX707" s="12"/>
    </row>
    <row r="708" spans="6:76" ht="12.75" x14ac:dyDescent="0.2">
      <c r="F708" s="2"/>
      <c r="G708" s="2"/>
      <c r="BA708" s="11"/>
      <c r="BJ708" s="12"/>
      <c r="BK708" s="12"/>
      <c r="BL708" s="12"/>
      <c r="BM708" s="12"/>
      <c r="BN708" s="8"/>
      <c r="BO708" s="11"/>
      <c r="BP708" s="12"/>
      <c r="BQ708" s="12"/>
      <c r="BR708" s="12"/>
      <c r="BS708" s="8"/>
      <c r="BT708" s="11"/>
      <c r="BU708" s="12"/>
      <c r="BV708" s="12"/>
      <c r="BW708" s="12"/>
      <c r="BX708" s="12"/>
    </row>
    <row r="709" spans="6:76" ht="12.75" x14ac:dyDescent="0.2">
      <c r="F709" s="2"/>
      <c r="G709" s="2"/>
      <c r="BA709" s="11"/>
      <c r="BJ709" s="12"/>
      <c r="BK709" s="12"/>
      <c r="BL709" s="12"/>
      <c r="BM709" s="12"/>
      <c r="BN709" s="8"/>
      <c r="BO709" s="11"/>
      <c r="BP709" s="12"/>
      <c r="BQ709" s="12"/>
      <c r="BR709" s="12"/>
      <c r="BS709" s="8"/>
      <c r="BT709" s="11"/>
      <c r="BU709" s="12"/>
      <c r="BV709" s="12"/>
      <c r="BW709" s="12"/>
      <c r="BX709" s="12"/>
    </row>
    <row r="710" spans="6:76" ht="12.75" x14ac:dyDescent="0.2">
      <c r="F710" s="2"/>
      <c r="G710" s="2"/>
      <c r="BA710" s="11"/>
      <c r="BJ710" s="12"/>
      <c r="BK710" s="12"/>
      <c r="BL710" s="12"/>
      <c r="BM710" s="12"/>
      <c r="BN710" s="8"/>
      <c r="BO710" s="11"/>
      <c r="BP710" s="12"/>
      <c r="BQ710" s="12"/>
      <c r="BR710" s="12"/>
      <c r="BS710" s="8"/>
      <c r="BT710" s="11"/>
      <c r="BU710" s="12"/>
      <c r="BV710" s="12"/>
      <c r="BW710" s="12"/>
      <c r="BX710" s="12"/>
    </row>
    <row r="711" spans="6:76" ht="12.75" x14ac:dyDescent="0.2">
      <c r="F711" s="2"/>
      <c r="G711" s="2"/>
      <c r="BA711" s="11"/>
      <c r="BJ711" s="12"/>
      <c r="BK711" s="12"/>
      <c r="BL711" s="12"/>
      <c r="BM711" s="12"/>
      <c r="BN711" s="8"/>
      <c r="BO711" s="11"/>
      <c r="BP711" s="12"/>
      <c r="BQ711" s="12"/>
      <c r="BR711" s="12"/>
      <c r="BS711" s="8"/>
      <c r="BT711" s="11"/>
      <c r="BU711" s="12"/>
      <c r="BV711" s="12"/>
      <c r="BW711" s="12"/>
      <c r="BX711" s="12"/>
    </row>
    <row r="712" spans="6:76" ht="12.75" x14ac:dyDescent="0.2">
      <c r="F712" s="2"/>
      <c r="G712" s="2"/>
      <c r="BA712" s="11"/>
      <c r="BJ712" s="12"/>
      <c r="BK712" s="12"/>
      <c r="BL712" s="12"/>
      <c r="BM712" s="12"/>
      <c r="BN712" s="8"/>
      <c r="BO712" s="11"/>
      <c r="BP712" s="12"/>
      <c r="BQ712" s="12"/>
      <c r="BR712" s="12"/>
      <c r="BS712" s="8"/>
      <c r="BT712" s="11"/>
      <c r="BU712" s="12"/>
      <c r="BV712" s="12"/>
      <c r="BW712" s="12"/>
      <c r="BX712" s="12"/>
    </row>
    <row r="713" spans="6:76" ht="12.75" x14ac:dyDescent="0.2">
      <c r="F713" s="2"/>
      <c r="G713" s="2"/>
      <c r="BA713" s="11"/>
      <c r="BJ713" s="12"/>
      <c r="BK713" s="12"/>
      <c r="BL713" s="12"/>
      <c r="BM713" s="12"/>
      <c r="BN713" s="8"/>
      <c r="BO713" s="11"/>
      <c r="BP713" s="12"/>
      <c r="BQ713" s="12"/>
      <c r="BR713" s="12"/>
      <c r="BS713" s="8"/>
      <c r="BT713" s="11"/>
      <c r="BU713" s="12"/>
      <c r="BV713" s="12"/>
      <c r="BW713" s="12"/>
      <c r="BX713" s="12"/>
    </row>
    <row r="714" spans="6:76" ht="12.75" x14ac:dyDescent="0.2">
      <c r="F714" s="2"/>
      <c r="G714" s="2"/>
      <c r="BA714" s="11"/>
      <c r="BJ714" s="12"/>
      <c r="BK714" s="12"/>
      <c r="BL714" s="12"/>
      <c r="BM714" s="12"/>
      <c r="BN714" s="8"/>
      <c r="BO714" s="11"/>
      <c r="BP714" s="12"/>
      <c r="BQ714" s="12"/>
      <c r="BR714" s="12"/>
      <c r="BS714" s="8"/>
      <c r="BT714" s="11"/>
      <c r="BU714" s="12"/>
      <c r="BV714" s="12"/>
      <c r="BW714" s="12"/>
      <c r="BX714" s="12"/>
    </row>
    <row r="715" spans="6:76" ht="12.75" x14ac:dyDescent="0.2">
      <c r="F715" s="2"/>
      <c r="G715" s="2"/>
      <c r="BA715" s="11"/>
      <c r="BJ715" s="12"/>
      <c r="BK715" s="12"/>
      <c r="BL715" s="12"/>
      <c r="BM715" s="12"/>
      <c r="BN715" s="8"/>
      <c r="BO715" s="11"/>
      <c r="BP715" s="12"/>
      <c r="BQ715" s="12"/>
      <c r="BR715" s="12"/>
      <c r="BS715" s="8"/>
      <c r="BT715" s="11"/>
      <c r="BU715" s="12"/>
      <c r="BV715" s="12"/>
      <c r="BW715" s="12"/>
      <c r="BX715" s="12"/>
    </row>
    <row r="716" spans="6:76" ht="12.75" x14ac:dyDescent="0.2">
      <c r="F716" s="2"/>
      <c r="G716" s="2"/>
      <c r="BA716" s="11"/>
      <c r="BJ716" s="12"/>
      <c r="BK716" s="12"/>
      <c r="BL716" s="12"/>
      <c r="BM716" s="12"/>
      <c r="BN716" s="8"/>
      <c r="BO716" s="11"/>
      <c r="BP716" s="12"/>
      <c r="BQ716" s="12"/>
      <c r="BR716" s="12"/>
      <c r="BS716" s="8"/>
      <c r="BT716" s="11"/>
      <c r="BU716" s="12"/>
      <c r="BV716" s="12"/>
      <c r="BW716" s="12"/>
      <c r="BX716" s="12"/>
    </row>
    <row r="717" spans="6:76" ht="12.75" x14ac:dyDescent="0.2">
      <c r="F717" s="2"/>
      <c r="G717" s="2"/>
      <c r="BA717" s="11"/>
      <c r="BJ717" s="12"/>
      <c r="BK717" s="12"/>
      <c r="BL717" s="12"/>
      <c r="BM717" s="12"/>
      <c r="BN717" s="8"/>
      <c r="BO717" s="11"/>
      <c r="BP717" s="12"/>
      <c r="BQ717" s="12"/>
      <c r="BR717" s="12"/>
      <c r="BS717" s="8"/>
      <c r="BT717" s="11"/>
      <c r="BU717" s="12"/>
      <c r="BV717" s="12"/>
      <c r="BW717" s="12"/>
      <c r="BX717" s="12"/>
    </row>
    <row r="718" spans="6:76" ht="12.75" x14ac:dyDescent="0.2">
      <c r="F718" s="2"/>
      <c r="G718" s="2"/>
      <c r="BA718" s="11"/>
      <c r="BJ718" s="12"/>
      <c r="BK718" s="12"/>
      <c r="BL718" s="12"/>
      <c r="BM718" s="12"/>
      <c r="BN718" s="8"/>
      <c r="BO718" s="11"/>
      <c r="BP718" s="12"/>
      <c r="BQ718" s="12"/>
      <c r="BR718" s="12"/>
      <c r="BS718" s="8"/>
      <c r="BT718" s="11"/>
      <c r="BU718" s="12"/>
      <c r="BV718" s="12"/>
      <c r="BW718" s="12"/>
      <c r="BX718" s="12"/>
    </row>
    <row r="719" spans="6:76" ht="12.75" x14ac:dyDescent="0.2">
      <c r="F719" s="2"/>
      <c r="G719" s="2"/>
      <c r="BA719" s="11"/>
      <c r="BJ719" s="12"/>
      <c r="BK719" s="12"/>
      <c r="BL719" s="12"/>
      <c r="BM719" s="12"/>
      <c r="BN719" s="8"/>
      <c r="BO719" s="11"/>
      <c r="BP719" s="12"/>
      <c r="BQ719" s="12"/>
      <c r="BR719" s="12"/>
      <c r="BS719" s="8"/>
      <c r="BT719" s="11"/>
      <c r="BU719" s="12"/>
      <c r="BV719" s="12"/>
      <c r="BW719" s="12"/>
      <c r="BX719" s="12"/>
    </row>
    <row r="720" spans="6:76" ht="12.75" x14ac:dyDescent="0.2">
      <c r="F720" s="2"/>
      <c r="G720" s="2"/>
      <c r="BA720" s="11"/>
      <c r="BJ720" s="12"/>
      <c r="BK720" s="12"/>
      <c r="BL720" s="12"/>
      <c r="BM720" s="12"/>
      <c r="BN720" s="8"/>
      <c r="BO720" s="11"/>
      <c r="BP720" s="12"/>
      <c r="BQ720" s="12"/>
      <c r="BR720" s="12"/>
      <c r="BS720" s="8"/>
      <c r="BT720" s="11"/>
      <c r="BU720" s="12"/>
      <c r="BV720" s="12"/>
      <c r="BW720" s="12"/>
      <c r="BX720" s="12"/>
    </row>
    <row r="721" spans="6:76" ht="12.75" x14ac:dyDescent="0.2">
      <c r="F721" s="2"/>
      <c r="G721" s="2"/>
      <c r="BA721" s="11"/>
      <c r="BJ721" s="12"/>
      <c r="BK721" s="12"/>
      <c r="BL721" s="12"/>
      <c r="BM721" s="12"/>
      <c r="BN721" s="8"/>
      <c r="BO721" s="11"/>
      <c r="BP721" s="12"/>
      <c r="BQ721" s="12"/>
      <c r="BR721" s="12"/>
      <c r="BS721" s="8"/>
      <c r="BT721" s="11"/>
      <c r="BU721" s="12"/>
      <c r="BV721" s="12"/>
      <c r="BW721" s="12"/>
      <c r="BX721" s="12"/>
    </row>
    <row r="722" spans="6:76" ht="12.75" x14ac:dyDescent="0.2">
      <c r="F722" s="2"/>
      <c r="G722" s="2"/>
      <c r="BA722" s="11"/>
      <c r="BJ722" s="12"/>
      <c r="BK722" s="12"/>
      <c r="BL722" s="12"/>
      <c r="BM722" s="12"/>
      <c r="BN722" s="8"/>
      <c r="BO722" s="11"/>
      <c r="BP722" s="12"/>
      <c r="BQ722" s="12"/>
      <c r="BR722" s="12"/>
      <c r="BS722" s="8"/>
      <c r="BT722" s="11"/>
      <c r="BU722" s="12"/>
      <c r="BV722" s="12"/>
      <c r="BW722" s="12"/>
      <c r="BX722" s="12"/>
    </row>
    <row r="723" spans="6:76" ht="12.75" x14ac:dyDescent="0.2">
      <c r="F723" s="2"/>
      <c r="G723" s="2"/>
      <c r="BA723" s="11"/>
      <c r="BJ723" s="12"/>
      <c r="BK723" s="12"/>
      <c r="BL723" s="12"/>
      <c r="BM723" s="12"/>
      <c r="BN723" s="8"/>
      <c r="BO723" s="11"/>
      <c r="BP723" s="12"/>
      <c r="BQ723" s="12"/>
      <c r="BR723" s="12"/>
      <c r="BS723" s="8"/>
      <c r="BT723" s="11"/>
      <c r="BU723" s="12"/>
      <c r="BV723" s="12"/>
      <c r="BW723" s="12"/>
      <c r="BX723" s="12"/>
    </row>
    <row r="724" spans="6:76" ht="12.75" x14ac:dyDescent="0.2">
      <c r="F724" s="2"/>
      <c r="G724" s="2"/>
      <c r="BA724" s="11"/>
      <c r="BJ724" s="12"/>
      <c r="BK724" s="12"/>
      <c r="BL724" s="12"/>
      <c r="BM724" s="12"/>
      <c r="BN724" s="8"/>
      <c r="BO724" s="11"/>
      <c r="BP724" s="12"/>
      <c r="BQ724" s="12"/>
      <c r="BR724" s="12"/>
      <c r="BS724" s="8"/>
      <c r="BT724" s="11"/>
      <c r="BU724" s="12"/>
      <c r="BV724" s="12"/>
      <c r="BW724" s="12"/>
      <c r="BX724" s="12"/>
    </row>
    <row r="725" spans="6:76" ht="12.75" x14ac:dyDescent="0.2">
      <c r="F725" s="2"/>
      <c r="G725" s="2"/>
      <c r="BA725" s="11"/>
      <c r="BJ725" s="12"/>
      <c r="BK725" s="12"/>
      <c r="BL725" s="12"/>
      <c r="BM725" s="12"/>
      <c r="BN725" s="8"/>
      <c r="BO725" s="11"/>
      <c r="BP725" s="12"/>
      <c r="BQ725" s="12"/>
      <c r="BR725" s="12"/>
      <c r="BS725" s="8"/>
      <c r="BT725" s="11"/>
      <c r="BU725" s="12"/>
      <c r="BV725" s="12"/>
      <c r="BW725" s="12"/>
      <c r="BX725" s="12"/>
    </row>
    <row r="726" spans="6:76" ht="12.75" x14ac:dyDescent="0.2">
      <c r="F726" s="2"/>
      <c r="G726" s="2"/>
      <c r="BA726" s="11"/>
      <c r="BJ726" s="12"/>
      <c r="BK726" s="12"/>
      <c r="BL726" s="12"/>
      <c r="BM726" s="12"/>
      <c r="BN726" s="8"/>
      <c r="BO726" s="11"/>
      <c r="BP726" s="12"/>
      <c r="BQ726" s="12"/>
      <c r="BR726" s="12"/>
      <c r="BS726" s="8"/>
      <c r="BT726" s="11"/>
      <c r="BU726" s="12"/>
      <c r="BV726" s="12"/>
      <c r="BW726" s="12"/>
      <c r="BX726" s="12"/>
    </row>
    <row r="727" spans="6:76" ht="12.75" x14ac:dyDescent="0.2">
      <c r="F727" s="2"/>
      <c r="G727" s="2"/>
      <c r="BA727" s="11"/>
      <c r="BJ727" s="12"/>
      <c r="BK727" s="12"/>
      <c r="BL727" s="12"/>
      <c r="BM727" s="12"/>
      <c r="BN727" s="8"/>
      <c r="BO727" s="11"/>
      <c r="BP727" s="12"/>
      <c r="BQ727" s="12"/>
      <c r="BR727" s="12"/>
      <c r="BS727" s="8"/>
      <c r="BT727" s="11"/>
      <c r="BU727" s="12"/>
      <c r="BV727" s="12"/>
      <c r="BW727" s="12"/>
      <c r="BX727" s="12"/>
    </row>
    <row r="728" spans="6:76" ht="12.75" x14ac:dyDescent="0.2">
      <c r="F728" s="2"/>
      <c r="G728" s="2"/>
      <c r="BA728" s="11"/>
      <c r="BJ728" s="12"/>
      <c r="BK728" s="12"/>
      <c r="BL728" s="12"/>
      <c r="BM728" s="12"/>
      <c r="BN728" s="8"/>
      <c r="BO728" s="11"/>
      <c r="BP728" s="12"/>
      <c r="BQ728" s="12"/>
      <c r="BR728" s="12"/>
      <c r="BS728" s="8"/>
      <c r="BT728" s="11"/>
      <c r="BU728" s="12"/>
      <c r="BV728" s="12"/>
      <c r="BW728" s="12"/>
      <c r="BX728" s="12"/>
    </row>
    <row r="729" spans="6:76" ht="12.75" x14ac:dyDescent="0.2">
      <c r="F729" s="2"/>
      <c r="G729" s="2"/>
      <c r="BA729" s="11"/>
      <c r="BJ729" s="12"/>
      <c r="BK729" s="12"/>
      <c r="BL729" s="12"/>
      <c r="BM729" s="12"/>
      <c r="BN729" s="8"/>
      <c r="BO729" s="11"/>
      <c r="BP729" s="12"/>
      <c r="BQ729" s="12"/>
      <c r="BR729" s="12"/>
      <c r="BS729" s="8"/>
      <c r="BT729" s="11"/>
      <c r="BU729" s="12"/>
      <c r="BV729" s="12"/>
      <c r="BW729" s="12"/>
      <c r="BX729" s="12"/>
    </row>
    <row r="730" spans="6:76" ht="12.75" x14ac:dyDescent="0.2">
      <c r="F730" s="2"/>
      <c r="G730" s="2"/>
      <c r="BA730" s="11"/>
      <c r="BJ730" s="12"/>
      <c r="BK730" s="12"/>
      <c r="BL730" s="12"/>
      <c r="BM730" s="12"/>
      <c r="BN730" s="8"/>
      <c r="BO730" s="11"/>
      <c r="BP730" s="12"/>
      <c r="BQ730" s="12"/>
      <c r="BR730" s="12"/>
      <c r="BS730" s="8"/>
      <c r="BT730" s="11"/>
      <c r="BU730" s="12"/>
      <c r="BV730" s="12"/>
      <c r="BW730" s="12"/>
      <c r="BX730" s="12"/>
    </row>
    <row r="731" spans="6:76" ht="12.75" x14ac:dyDescent="0.2">
      <c r="F731" s="2"/>
      <c r="G731" s="2"/>
      <c r="BA731" s="11"/>
      <c r="BJ731" s="12"/>
      <c r="BK731" s="12"/>
      <c r="BL731" s="12"/>
      <c r="BM731" s="12"/>
      <c r="BN731" s="8"/>
      <c r="BO731" s="11"/>
      <c r="BP731" s="12"/>
      <c r="BQ731" s="12"/>
      <c r="BR731" s="12"/>
      <c r="BS731" s="8"/>
      <c r="BT731" s="11"/>
      <c r="BU731" s="12"/>
      <c r="BV731" s="12"/>
      <c r="BW731" s="12"/>
      <c r="BX731" s="12"/>
    </row>
    <row r="732" spans="6:76" ht="12.75" x14ac:dyDescent="0.2">
      <c r="F732" s="2"/>
      <c r="G732" s="2"/>
      <c r="BA732" s="11"/>
      <c r="BJ732" s="12"/>
      <c r="BK732" s="12"/>
      <c r="BL732" s="12"/>
      <c r="BM732" s="12"/>
      <c r="BN732" s="8"/>
      <c r="BO732" s="11"/>
      <c r="BP732" s="12"/>
      <c r="BQ732" s="12"/>
      <c r="BR732" s="12"/>
      <c r="BS732" s="8"/>
      <c r="BT732" s="11"/>
      <c r="BU732" s="12"/>
      <c r="BV732" s="12"/>
      <c r="BW732" s="12"/>
      <c r="BX732" s="12"/>
    </row>
    <row r="733" spans="6:76" ht="12.75" x14ac:dyDescent="0.2">
      <c r="F733" s="2"/>
      <c r="G733" s="2"/>
      <c r="BA733" s="11"/>
      <c r="BJ733" s="12"/>
      <c r="BK733" s="12"/>
      <c r="BL733" s="12"/>
      <c r="BM733" s="12"/>
      <c r="BN733" s="8"/>
      <c r="BO733" s="11"/>
      <c r="BP733" s="12"/>
      <c r="BQ733" s="12"/>
      <c r="BR733" s="12"/>
      <c r="BS733" s="8"/>
      <c r="BT733" s="11"/>
      <c r="BU733" s="12"/>
      <c r="BV733" s="12"/>
      <c r="BW733" s="12"/>
      <c r="BX733" s="12"/>
    </row>
    <row r="734" spans="6:76" ht="12.75" x14ac:dyDescent="0.2">
      <c r="F734" s="2"/>
      <c r="G734" s="2"/>
      <c r="BA734" s="11"/>
      <c r="BJ734" s="12"/>
      <c r="BK734" s="12"/>
      <c r="BL734" s="12"/>
      <c r="BM734" s="12"/>
      <c r="BN734" s="8"/>
      <c r="BO734" s="11"/>
      <c r="BP734" s="12"/>
      <c r="BQ734" s="12"/>
      <c r="BR734" s="12"/>
      <c r="BS734" s="8"/>
      <c r="BT734" s="11"/>
      <c r="BU734" s="12"/>
      <c r="BV734" s="12"/>
      <c r="BW734" s="12"/>
      <c r="BX734" s="12"/>
    </row>
    <row r="735" spans="6:76" ht="12.75" x14ac:dyDescent="0.2">
      <c r="F735" s="2"/>
      <c r="G735" s="2"/>
      <c r="BA735" s="11"/>
      <c r="BJ735" s="12"/>
      <c r="BK735" s="12"/>
      <c r="BL735" s="12"/>
      <c r="BM735" s="12"/>
      <c r="BN735" s="8"/>
      <c r="BO735" s="11"/>
      <c r="BP735" s="12"/>
      <c r="BQ735" s="12"/>
      <c r="BR735" s="12"/>
      <c r="BS735" s="8"/>
      <c r="BT735" s="11"/>
      <c r="BU735" s="12"/>
      <c r="BV735" s="12"/>
      <c r="BW735" s="12"/>
      <c r="BX735" s="12"/>
    </row>
    <row r="736" spans="6:76" ht="12.75" x14ac:dyDescent="0.2">
      <c r="F736" s="2"/>
      <c r="G736" s="2"/>
      <c r="BA736" s="11"/>
      <c r="BJ736" s="12"/>
      <c r="BK736" s="12"/>
      <c r="BL736" s="12"/>
      <c r="BM736" s="12"/>
      <c r="BN736" s="8"/>
      <c r="BO736" s="11"/>
      <c r="BP736" s="12"/>
      <c r="BQ736" s="12"/>
      <c r="BR736" s="12"/>
      <c r="BS736" s="8"/>
      <c r="BT736" s="11"/>
      <c r="BU736" s="12"/>
      <c r="BV736" s="12"/>
      <c r="BW736" s="12"/>
      <c r="BX736" s="12"/>
    </row>
    <row r="737" spans="6:76" ht="12.75" x14ac:dyDescent="0.2">
      <c r="F737" s="2"/>
      <c r="G737" s="2"/>
      <c r="BA737" s="11"/>
      <c r="BJ737" s="12"/>
      <c r="BK737" s="12"/>
      <c r="BL737" s="12"/>
      <c r="BM737" s="12"/>
      <c r="BN737" s="8"/>
      <c r="BO737" s="11"/>
      <c r="BP737" s="12"/>
      <c r="BQ737" s="12"/>
      <c r="BR737" s="12"/>
      <c r="BS737" s="8"/>
      <c r="BT737" s="11"/>
      <c r="BU737" s="12"/>
      <c r="BV737" s="12"/>
      <c r="BW737" s="12"/>
      <c r="BX737" s="12"/>
    </row>
    <row r="738" spans="6:76" ht="12.75" x14ac:dyDescent="0.2">
      <c r="F738" s="2"/>
      <c r="G738" s="2"/>
      <c r="BA738" s="11"/>
      <c r="BJ738" s="12"/>
      <c r="BK738" s="12"/>
      <c r="BL738" s="12"/>
      <c r="BM738" s="12"/>
      <c r="BN738" s="8"/>
      <c r="BO738" s="11"/>
      <c r="BP738" s="12"/>
      <c r="BQ738" s="12"/>
      <c r="BR738" s="12"/>
      <c r="BS738" s="8"/>
      <c r="BT738" s="11"/>
      <c r="BU738" s="12"/>
      <c r="BV738" s="12"/>
      <c r="BW738" s="12"/>
      <c r="BX738" s="12"/>
    </row>
    <row r="739" spans="6:76" ht="12.75" x14ac:dyDescent="0.2">
      <c r="F739" s="2"/>
      <c r="G739" s="2"/>
      <c r="BA739" s="11"/>
      <c r="BJ739" s="12"/>
      <c r="BK739" s="12"/>
      <c r="BL739" s="12"/>
      <c r="BM739" s="12"/>
      <c r="BN739" s="8"/>
      <c r="BO739" s="11"/>
      <c r="BP739" s="12"/>
      <c r="BQ739" s="12"/>
      <c r="BR739" s="12"/>
      <c r="BS739" s="8"/>
      <c r="BT739" s="11"/>
      <c r="BU739" s="12"/>
      <c r="BV739" s="12"/>
      <c r="BW739" s="12"/>
      <c r="BX739" s="12"/>
    </row>
    <row r="740" spans="6:76" ht="12.75" x14ac:dyDescent="0.2">
      <c r="F740" s="2"/>
      <c r="G740" s="2"/>
      <c r="BA740" s="11"/>
      <c r="BJ740" s="12"/>
      <c r="BK740" s="12"/>
      <c r="BL740" s="12"/>
      <c r="BM740" s="12"/>
      <c r="BN740" s="8"/>
      <c r="BO740" s="11"/>
      <c r="BP740" s="12"/>
      <c r="BQ740" s="12"/>
      <c r="BR740" s="12"/>
      <c r="BS740" s="8"/>
      <c r="BT740" s="11"/>
      <c r="BU740" s="12"/>
      <c r="BV740" s="12"/>
      <c r="BW740" s="12"/>
      <c r="BX740" s="12"/>
    </row>
    <row r="741" spans="6:76" ht="12.75" x14ac:dyDescent="0.2">
      <c r="F741" s="2"/>
      <c r="G741" s="2"/>
      <c r="BA741" s="11"/>
      <c r="BJ741" s="12"/>
      <c r="BK741" s="12"/>
      <c r="BL741" s="12"/>
      <c r="BM741" s="12"/>
      <c r="BN741" s="8"/>
      <c r="BO741" s="11"/>
      <c r="BP741" s="12"/>
      <c r="BQ741" s="12"/>
      <c r="BR741" s="12"/>
      <c r="BS741" s="8"/>
      <c r="BT741" s="11"/>
      <c r="BU741" s="12"/>
      <c r="BV741" s="12"/>
      <c r="BW741" s="12"/>
      <c r="BX741" s="12"/>
    </row>
    <row r="742" spans="6:76" ht="12.75" x14ac:dyDescent="0.2">
      <c r="F742" s="2"/>
      <c r="G742" s="2"/>
      <c r="BA742" s="11"/>
      <c r="BJ742" s="12"/>
      <c r="BK742" s="12"/>
      <c r="BL742" s="12"/>
      <c r="BM742" s="12"/>
      <c r="BN742" s="8"/>
      <c r="BO742" s="11"/>
      <c r="BP742" s="12"/>
      <c r="BQ742" s="12"/>
      <c r="BR742" s="12"/>
      <c r="BS742" s="8"/>
      <c r="BT742" s="11"/>
      <c r="BU742" s="12"/>
      <c r="BV742" s="12"/>
      <c r="BW742" s="12"/>
      <c r="BX742" s="12"/>
    </row>
    <row r="743" spans="6:76" ht="12.75" x14ac:dyDescent="0.2">
      <c r="F743" s="2"/>
      <c r="G743" s="2"/>
      <c r="BA743" s="11"/>
      <c r="BJ743" s="12"/>
      <c r="BK743" s="12"/>
      <c r="BL743" s="12"/>
      <c r="BM743" s="12"/>
      <c r="BN743" s="8"/>
      <c r="BO743" s="11"/>
      <c r="BP743" s="12"/>
      <c r="BQ743" s="12"/>
      <c r="BR743" s="12"/>
      <c r="BS743" s="8"/>
      <c r="BT743" s="11"/>
      <c r="BU743" s="12"/>
      <c r="BV743" s="12"/>
      <c r="BW743" s="12"/>
      <c r="BX743" s="12"/>
    </row>
    <row r="744" spans="6:76" ht="12.75" x14ac:dyDescent="0.2">
      <c r="F744" s="2"/>
      <c r="G744" s="2"/>
      <c r="BA744" s="11"/>
      <c r="BJ744" s="12"/>
      <c r="BK744" s="12"/>
      <c r="BL744" s="12"/>
      <c r="BM744" s="12"/>
      <c r="BN744" s="8"/>
      <c r="BO744" s="11"/>
      <c r="BP744" s="12"/>
      <c r="BQ744" s="12"/>
      <c r="BR744" s="12"/>
      <c r="BS744" s="8"/>
      <c r="BT744" s="11"/>
      <c r="BU744" s="12"/>
      <c r="BV744" s="12"/>
      <c r="BW744" s="12"/>
      <c r="BX744" s="12"/>
    </row>
    <row r="745" spans="6:76" ht="12.75" x14ac:dyDescent="0.2">
      <c r="F745" s="2"/>
      <c r="G745" s="2"/>
      <c r="BA745" s="11"/>
      <c r="BJ745" s="12"/>
      <c r="BK745" s="12"/>
      <c r="BL745" s="12"/>
      <c r="BM745" s="12"/>
      <c r="BN745" s="8"/>
      <c r="BO745" s="11"/>
      <c r="BP745" s="12"/>
      <c r="BQ745" s="12"/>
      <c r="BR745" s="12"/>
      <c r="BS745" s="8"/>
      <c r="BT745" s="11"/>
      <c r="BU745" s="12"/>
      <c r="BV745" s="12"/>
      <c r="BW745" s="12"/>
      <c r="BX745" s="12"/>
    </row>
    <row r="746" spans="6:76" ht="12.75" x14ac:dyDescent="0.2">
      <c r="F746" s="2"/>
      <c r="G746" s="2"/>
      <c r="BA746" s="11"/>
      <c r="BJ746" s="12"/>
      <c r="BK746" s="12"/>
      <c r="BL746" s="12"/>
      <c r="BM746" s="12"/>
      <c r="BN746" s="8"/>
      <c r="BO746" s="11"/>
      <c r="BP746" s="12"/>
      <c r="BQ746" s="12"/>
      <c r="BR746" s="12"/>
      <c r="BS746" s="8"/>
      <c r="BT746" s="11"/>
      <c r="BU746" s="12"/>
      <c r="BV746" s="12"/>
      <c r="BW746" s="12"/>
      <c r="BX746" s="12"/>
    </row>
    <row r="747" spans="6:76" ht="12.75" x14ac:dyDescent="0.2">
      <c r="F747" s="2"/>
      <c r="G747" s="2"/>
      <c r="BA747" s="11"/>
      <c r="BJ747" s="12"/>
      <c r="BK747" s="12"/>
      <c r="BL747" s="12"/>
      <c r="BM747" s="12"/>
      <c r="BN747" s="8"/>
      <c r="BO747" s="11"/>
      <c r="BP747" s="12"/>
      <c r="BQ747" s="12"/>
      <c r="BR747" s="12"/>
      <c r="BS747" s="8"/>
      <c r="BT747" s="11"/>
      <c r="BU747" s="12"/>
      <c r="BV747" s="12"/>
      <c r="BW747" s="12"/>
      <c r="BX747" s="12"/>
    </row>
    <row r="748" spans="6:76" ht="12.75" x14ac:dyDescent="0.2">
      <c r="F748" s="2"/>
      <c r="G748" s="2"/>
      <c r="BA748" s="11"/>
      <c r="BJ748" s="12"/>
      <c r="BK748" s="12"/>
      <c r="BL748" s="12"/>
      <c r="BM748" s="12"/>
      <c r="BN748" s="8"/>
      <c r="BO748" s="11"/>
      <c r="BP748" s="12"/>
      <c r="BQ748" s="12"/>
      <c r="BR748" s="12"/>
      <c r="BS748" s="8"/>
      <c r="BT748" s="11"/>
      <c r="BU748" s="12"/>
      <c r="BV748" s="12"/>
      <c r="BW748" s="12"/>
      <c r="BX748" s="12"/>
    </row>
    <row r="749" spans="6:76" ht="12.75" x14ac:dyDescent="0.2">
      <c r="F749" s="2"/>
      <c r="G749" s="2"/>
      <c r="BA749" s="11"/>
      <c r="BJ749" s="12"/>
      <c r="BK749" s="12"/>
      <c r="BL749" s="12"/>
      <c r="BM749" s="12"/>
      <c r="BN749" s="8"/>
      <c r="BO749" s="11"/>
      <c r="BP749" s="12"/>
      <c r="BQ749" s="12"/>
      <c r="BR749" s="12"/>
      <c r="BS749" s="8"/>
      <c r="BT749" s="11"/>
      <c r="BU749" s="12"/>
      <c r="BV749" s="12"/>
      <c r="BW749" s="12"/>
      <c r="BX749" s="12"/>
    </row>
    <row r="750" spans="6:76" ht="12.75" x14ac:dyDescent="0.2">
      <c r="F750" s="2"/>
      <c r="G750" s="2"/>
      <c r="BA750" s="11"/>
      <c r="BJ750" s="12"/>
      <c r="BK750" s="12"/>
      <c r="BL750" s="12"/>
      <c r="BM750" s="12"/>
      <c r="BN750" s="8"/>
      <c r="BO750" s="11"/>
      <c r="BP750" s="12"/>
      <c r="BQ750" s="12"/>
      <c r="BR750" s="12"/>
      <c r="BS750" s="8"/>
      <c r="BT750" s="11"/>
      <c r="BU750" s="12"/>
      <c r="BV750" s="12"/>
      <c r="BW750" s="12"/>
      <c r="BX750" s="12"/>
    </row>
    <row r="751" spans="6:76" ht="12.75" x14ac:dyDescent="0.2">
      <c r="F751" s="2"/>
      <c r="G751" s="2"/>
      <c r="BA751" s="11"/>
      <c r="BJ751" s="12"/>
      <c r="BK751" s="12"/>
      <c r="BL751" s="12"/>
      <c r="BM751" s="12"/>
      <c r="BN751" s="8"/>
      <c r="BO751" s="11"/>
      <c r="BP751" s="12"/>
      <c r="BQ751" s="12"/>
      <c r="BR751" s="12"/>
      <c r="BS751" s="8"/>
      <c r="BT751" s="11"/>
      <c r="BU751" s="12"/>
      <c r="BV751" s="12"/>
      <c r="BW751" s="12"/>
      <c r="BX751" s="12"/>
    </row>
    <row r="752" spans="6:76" ht="12.75" x14ac:dyDescent="0.2">
      <c r="F752" s="2"/>
      <c r="G752" s="2"/>
      <c r="BA752" s="11"/>
      <c r="BJ752" s="12"/>
      <c r="BK752" s="12"/>
      <c r="BL752" s="12"/>
      <c r="BM752" s="12"/>
      <c r="BN752" s="8"/>
      <c r="BO752" s="11"/>
      <c r="BP752" s="12"/>
      <c r="BQ752" s="12"/>
      <c r="BR752" s="12"/>
      <c r="BS752" s="8"/>
      <c r="BT752" s="11"/>
      <c r="BU752" s="12"/>
      <c r="BV752" s="12"/>
      <c r="BW752" s="12"/>
      <c r="BX752" s="12"/>
    </row>
    <row r="753" spans="6:76" ht="12.75" x14ac:dyDescent="0.2">
      <c r="F753" s="2"/>
      <c r="G753" s="2"/>
      <c r="BA753" s="11"/>
      <c r="BJ753" s="12"/>
      <c r="BK753" s="12"/>
      <c r="BL753" s="12"/>
      <c r="BM753" s="12"/>
      <c r="BN753" s="8"/>
      <c r="BO753" s="11"/>
      <c r="BP753" s="12"/>
      <c r="BQ753" s="12"/>
      <c r="BR753" s="12"/>
      <c r="BS753" s="8"/>
      <c r="BT753" s="11"/>
      <c r="BU753" s="12"/>
      <c r="BV753" s="12"/>
      <c r="BW753" s="12"/>
      <c r="BX753" s="12"/>
    </row>
    <row r="754" spans="6:76" ht="12.75" x14ac:dyDescent="0.2">
      <c r="F754" s="2"/>
      <c r="G754" s="2"/>
      <c r="BA754" s="11"/>
      <c r="BJ754" s="12"/>
      <c r="BK754" s="12"/>
      <c r="BL754" s="12"/>
      <c r="BM754" s="12"/>
      <c r="BN754" s="8"/>
      <c r="BO754" s="11"/>
      <c r="BP754" s="12"/>
      <c r="BQ754" s="12"/>
      <c r="BR754" s="12"/>
      <c r="BS754" s="8"/>
      <c r="BT754" s="11"/>
      <c r="BU754" s="12"/>
      <c r="BV754" s="12"/>
      <c r="BW754" s="12"/>
      <c r="BX754" s="12"/>
    </row>
    <row r="755" spans="6:76" ht="12.75" x14ac:dyDescent="0.2">
      <c r="F755" s="2"/>
      <c r="G755" s="2"/>
      <c r="BA755" s="11"/>
      <c r="BJ755" s="12"/>
      <c r="BK755" s="12"/>
      <c r="BL755" s="12"/>
      <c r="BM755" s="12"/>
      <c r="BN755" s="8"/>
      <c r="BO755" s="11"/>
      <c r="BP755" s="12"/>
      <c r="BQ755" s="12"/>
      <c r="BR755" s="12"/>
      <c r="BS755" s="8"/>
      <c r="BT755" s="11"/>
      <c r="BU755" s="12"/>
      <c r="BV755" s="12"/>
      <c r="BW755" s="12"/>
      <c r="BX755" s="12"/>
    </row>
    <row r="756" spans="6:76" ht="12.75" x14ac:dyDescent="0.2">
      <c r="F756" s="2"/>
      <c r="G756" s="2"/>
      <c r="BA756" s="11"/>
      <c r="BJ756" s="12"/>
      <c r="BK756" s="12"/>
      <c r="BL756" s="12"/>
      <c r="BM756" s="12"/>
      <c r="BN756" s="8"/>
      <c r="BO756" s="11"/>
      <c r="BP756" s="12"/>
      <c r="BQ756" s="12"/>
      <c r="BR756" s="12"/>
      <c r="BS756" s="8"/>
      <c r="BT756" s="11"/>
      <c r="BU756" s="12"/>
      <c r="BV756" s="12"/>
      <c r="BW756" s="12"/>
      <c r="BX756" s="12"/>
    </row>
    <row r="757" spans="6:76" ht="12.75" x14ac:dyDescent="0.2">
      <c r="F757" s="2"/>
      <c r="G757" s="2"/>
      <c r="BA757" s="11"/>
      <c r="BJ757" s="12"/>
      <c r="BK757" s="12"/>
      <c r="BL757" s="12"/>
      <c r="BM757" s="12"/>
      <c r="BN757" s="8"/>
      <c r="BO757" s="11"/>
      <c r="BP757" s="12"/>
      <c r="BQ757" s="12"/>
      <c r="BR757" s="12"/>
      <c r="BS757" s="8"/>
      <c r="BT757" s="11"/>
      <c r="BU757" s="12"/>
      <c r="BV757" s="12"/>
      <c r="BW757" s="12"/>
      <c r="BX757" s="12"/>
    </row>
    <row r="758" spans="6:76" ht="12.75" x14ac:dyDescent="0.2">
      <c r="F758" s="2"/>
      <c r="G758" s="2"/>
      <c r="BA758" s="11"/>
      <c r="BJ758" s="12"/>
      <c r="BK758" s="12"/>
      <c r="BL758" s="12"/>
      <c r="BM758" s="12"/>
      <c r="BN758" s="8"/>
      <c r="BO758" s="11"/>
      <c r="BP758" s="12"/>
      <c r="BQ758" s="12"/>
      <c r="BR758" s="12"/>
      <c r="BS758" s="8"/>
      <c r="BT758" s="11"/>
      <c r="BU758" s="12"/>
      <c r="BV758" s="12"/>
      <c r="BW758" s="12"/>
      <c r="BX758" s="12"/>
    </row>
    <row r="759" spans="6:76" ht="12.75" x14ac:dyDescent="0.2">
      <c r="F759" s="2"/>
      <c r="G759" s="2"/>
      <c r="BA759" s="11"/>
      <c r="BJ759" s="12"/>
      <c r="BK759" s="12"/>
      <c r="BL759" s="12"/>
      <c r="BM759" s="12"/>
      <c r="BN759" s="8"/>
      <c r="BO759" s="11"/>
      <c r="BP759" s="12"/>
      <c r="BQ759" s="12"/>
      <c r="BR759" s="12"/>
      <c r="BS759" s="8"/>
      <c r="BT759" s="11"/>
      <c r="BU759" s="12"/>
      <c r="BV759" s="12"/>
      <c r="BW759" s="12"/>
      <c r="BX759" s="12"/>
    </row>
    <row r="760" spans="6:76" ht="12.75" x14ac:dyDescent="0.2">
      <c r="F760" s="2"/>
      <c r="G760" s="2"/>
      <c r="BA760" s="11"/>
      <c r="BJ760" s="12"/>
      <c r="BK760" s="12"/>
      <c r="BL760" s="12"/>
      <c r="BM760" s="12"/>
      <c r="BN760" s="8"/>
      <c r="BO760" s="11"/>
      <c r="BP760" s="12"/>
      <c r="BQ760" s="12"/>
      <c r="BR760" s="12"/>
      <c r="BS760" s="8"/>
      <c r="BT760" s="11"/>
      <c r="BU760" s="12"/>
      <c r="BV760" s="12"/>
      <c r="BW760" s="12"/>
      <c r="BX760" s="12"/>
    </row>
    <row r="761" spans="6:76" ht="12.75" x14ac:dyDescent="0.2">
      <c r="F761" s="2"/>
      <c r="G761" s="2"/>
      <c r="BA761" s="11"/>
      <c r="BJ761" s="12"/>
      <c r="BK761" s="12"/>
      <c r="BL761" s="12"/>
      <c r="BM761" s="12"/>
      <c r="BN761" s="8"/>
      <c r="BO761" s="11"/>
      <c r="BP761" s="12"/>
      <c r="BQ761" s="12"/>
      <c r="BR761" s="12"/>
      <c r="BS761" s="8"/>
      <c r="BT761" s="11"/>
      <c r="BU761" s="12"/>
      <c r="BV761" s="12"/>
      <c r="BW761" s="12"/>
      <c r="BX761" s="12"/>
    </row>
    <row r="762" spans="6:76" ht="12.75" x14ac:dyDescent="0.2">
      <c r="F762" s="2"/>
      <c r="G762" s="2"/>
      <c r="BA762" s="11"/>
      <c r="BJ762" s="12"/>
      <c r="BK762" s="12"/>
      <c r="BL762" s="12"/>
      <c r="BM762" s="12"/>
      <c r="BN762" s="8"/>
      <c r="BO762" s="11"/>
      <c r="BP762" s="12"/>
      <c r="BQ762" s="12"/>
      <c r="BR762" s="12"/>
      <c r="BS762" s="8"/>
      <c r="BT762" s="11"/>
      <c r="BU762" s="12"/>
      <c r="BV762" s="12"/>
      <c r="BW762" s="12"/>
      <c r="BX762" s="12"/>
    </row>
    <row r="763" spans="6:76" ht="12.75" x14ac:dyDescent="0.2">
      <c r="F763" s="2"/>
      <c r="G763" s="2"/>
      <c r="BA763" s="11"/>
      <c r="BJ763" s="12"/>
      <c r="BK763" s="12"/>
      <c r="BL763" s="12"/>
      <c r="BM763" s="12"/>
      <c r="BN763" s="8"/>
      <c r="BO763" s="11"/>
      <c r="BP763" s="12"/>
      <c r="BQ763" s="12"/>
      <c r="BR763" s="12"/>
      <c r="BS763" s="8"/>
      <c r="BT763" s="11"/>
      <c r="BU763" s="12"/>
      <c r="BV763" s="12"/>
      <c r="BW763" s="12"/>
      <c r="BX763" s="12"/>
    </row>
    <row r="764" spans="6:76" ht="12.75" x14ac:dyDescent="0.2">
      <c r="F764" s="2"/>
      <c r="G764" s="2"/>
      <c r="BA764" s="11"/>
      <c r="BJ764" s="12"/>
      <c r="BK764" s="12"/>
      <c r="BL764" s="12"/>
      <c r="BM764" s="12"/>
      <c r="BN764" s="8"/>
      <c r="BO764" s="11"/>
      <c r="BP764" s="12"/>
      <c r="BQ764" s="12"/>
      <c r="BR764" s="12"/>
      <c r="BS764" s="8"/>
      <c r="BT764" s="11"/>
      <c r="BU764" s="12"/>
      <c r="BV764" s="12"/>
      <c r="BW764" s="12"/>
      <c r="BX764" s="12"/>
    </row>
    <row r="765" spans="6:76" ht="12.75" x14ac:dyDescent="0.2">
      <c r="F765" s="2"/>
      <c r="G765" s="2"/>
      <c r="BA765" s="11"/>
      <c r="BJ765" s="12"/>
      <c r="BK765" s="12"/>
      <c r="BL765" s="12"/>
      <c r="BM765" s="12"/>
      <c r="BN765" s="8"/>
      <c r="BO765" s="11"/>
      <c r="BP765" s="12"/>
      <c r="BQ765" s="12"/>
      <c r="BR765" s="12"/>
      <c r="BS765" s="8"/>
      <c r="BT765" s="11"/>
      <c r="BU765" s="12"/>
      <c r="BV765" s="12"/>
      <c r="BW765" s="12"/>
      <c r="BX765" s="12"/>
    </row>
    <row r="766" spans="6:76" ht="12.75" x14ac:dyDescent="0.2">
      <c r="F766" s="2"/>
      <c r="G766" s="2"/>
      <c r="BA766" s="11"/>
      <c r="BJ766" s="12"/>
      <c r="BK766" s="12"/>
      <c r="BL766" s="12"/>
      <c r="BM766" s="12"/>
      <c r="BN766" s="8"/>
      <c r="BO766" s="11"/>
      <c r="BP766" s="12"/>
      <c r="BQ766" s="12"/>
      <c r="BR766" s="12"/>
      <c r="BS766" s="8"/>
      <c r="BT766" s="11"/>
      <c r="BU766" s="12"/>
      <c r="BV766" s="12"/>
      <c r="BW766" s="12"/>
      <c r="BX766" s="12"/>
    </row>
    <row r="767" spans="6:76" ht="12.75" x14ac:dyDescent="0.2">
      <c r="F767" s="2"/>
      <c r="G767" s="2"/>
      <c r="BA767" s="11"/>
      <c r="BJ767" s="12"/>
      <c r="BK767" s="12"/>
      <c r="BL767" s="12"/>
      <c r="BM767" s="12"/>
      <c r="BN767" s="8"/>
      <c r="BO767" s="11"/>
      <c r="BP767" s="12"/>
      <c r="BQ767" s="12"/>
      <c r="BR767" s="12"/>
      <c r="BS767" s="8"/>
      <c r="BT767" s="11"/>
      <c r="BU767" s="12"/>
      <c r="BV767" s="12"/>
      <c r="BW767" s="12"/>
      <c r="BX767" s="12"/>
    </row>
    <row r="768" spans="6:76" ht="12.75" x14ac:dyDescent="0.2">
      <c r="F768" s="2"/>
      <c r="G768" s="2"/>
      <c r="BA768" s="11"/>
      <c r="BJ768" s="12"/>
      <c r="BK768" s="12"/>
      <c r="BL768" s="12"/>
      <c r="BM768" s="12"/>
      <c r="BN768" s="8"/>
      <c r="BO768" s="11"/>
      <c r="BP768" s="12"/>
      <c r="BQ768" s="12"/>
      <c r="BR768" s="12"/>
      <c r="BS768" s="8"/>
      <c r="BT768" s="11"/>
      <c r="BU768" s="12"/>
      <c r="BV768" s="12"/>
      <c r="BW768" s="12"/>
      <c r="BX768" s="12"/>
    </row>
    <row r="769" spans="6:76" ht="12.75" x14ac:dyDescent="0.2">
      <c r="F769" s="2"/>
      <c r="G769" s="2"/>
      <c r="BA769" s="11"/>
      <c r="BJ769" s="12"/>
      <c r="BK769" s="12"/>
      <c r="BL769" s="12"/>
      <c r="BM769" s="12"/>
      <c r="BN769" s="8"/>
      <c r="BO769" s="11"/>
      <c r="BP769" s="12"/>
      <c r="BQ769" s="12"/>
      <c r="BR769" s="12"/>
      <c r="BS769" s="8"/>
      <c r="BT769" s="11"/>
      <c r="BU769" s="12"/>
      <c r="BV769" s="12"/>
      <c r="BW769" s="12"/>
      <c r="BX769" s="12"/>
    </row>
    <row r="770" spans="6:76" ht="12.75" x14ac:dyDescent="0.2">
      <c r="F770" s="2"/>
      <c r="G770" s="2"/>
      <c r="BA770" s="11"/>
      <c r="BJ770" s="12"/>
      <c r="BK770" s="12"/>
      <c r="BL770" s="12"/>
      <c r="BM770" s="12"/>
      <c r="BN770" s="8"/>
      <c r="BO770" s="11"/>
      <c r="BP770" s="12"/>
      <c r="BQ770" s="12"/>
      <c r="BR770" s="12"/>
      <c r="BS770" s="8"/>
      <c r="BT770" s="11"/>
      <c r="BU770" s="12"/>
      <c r="BV770" s="12"/>
      <c r="BW770" s="12"/>
      <c r="BX770" s="12"/>
    </row>
    <row r="771" spans="6:76" ht="12.75" x14ac:dyDescent="0.2">
      <c r="F771" s="2"/>
      <c r="G771" s="2"/>
      <c r="BA771" s="11"/>
      <c r="BJ771" s="12"/>
      <c r="BK771" s="12"/>
      <c r="BL771" s="12"/>
      <c r="BM771" s="12"/>
      <c r="BN771" s="8"/>
      <c r="BO771" s="11"/>
      <c r="BP771" s="12"/>
      <c r="BQ771" s="12"/>
      <c r="BR771" s="12"/>
      <c r="BS771" s="8"/>
      <c r="BT771" s="11"/>
      <c r="BU771" s="12"/>
      <c r="BV771" s="12"/>
      <c r="BW771" s="12"/>
      <c r="BX771" s="12"/>
    </row>
    <row r="772" spans="6:76" ht="12.75" x14ac:dyDescent="0.2">
      <c r="F772" s="2"/>
      <c r="G772" s="2"/>
      <c r="BA772" s="11"/>
      <c r="BJ772" s="12"/>
      <c r="BK772" s="12"/>
      <c r="BL772" s="12"/>
      <c r="BM772" s="12"/>
      <c r="BN772" s="8"/>
      <c r="BO772" s="11"/>
      <c r="BP772" s="12"/>
      <c r="BQ772" s="12"/>
      <c r="BR772" s="12"/>
      <c r="BS772" s="8"/>
      <c r="BT772" s="11"/>
      <c r="BU772" s="12"/>
      <c r="BV772" s="12"/>
      <c r="BW772" s="12"/>
      <c r="BX772" s="12"/>
    </row>
    <row r="773" spans="6:76" ht="12.75" x14ac:dyDescent="0.2">
      <c r="F773" s="2"/>
      <c r="G773" s="2"/>
      <c r="BA773" s="11"/>
      <c r="BJ773" s="12"/>
      <c r="BK773" s="12"/>
      <c r="BL773" s="12"/>
      <c r="BM773" s="12"/>
      <c r="BN773" s="8"/>
      <c r="BO773" s="11"/>
      <c r="BP773" s="12"/>
      <c r="BQ773" s="12"/>
      <c r="BR773" s="12"/>
      <c r="BS773" s="8"/>
      <c r="BT773" s="11"/>
      <c r="BU773" s="12"/>
      <c r="BV773" s="12"/>
      <c r="BW773" s="12"/>
      <c r="BX773" s="12"/>
    </row>
    <row r="774" spans="6:76" ht="12.75" x14ac:dyDescent="0.2">
      <c r="F774" s="2"/>
      <c r="G774" s="2"/>
      <c r="BA774" s="11"/>
      <c r="BJ774" s="12"/>
      <c r="BK774" s="12"/>
      <c r="BL774" s="12"/>
      <c r="BM774" s="12"/>
      <c r="BN774" s="8"/>
      <c r="BO774" s="11"/>
      <c r="BP774" s="12"/>
      <c r="BQ774" s="12"/>
      <c r="BR774" s="12"/>
      <c r="BS774" s="8"/>
      <c r="BT774" s="11"/>
      <c r="BU774" s="12"/>
      <c r="BV774" s="12"/>
      <c r="BW774" s="12"/>
      <c r="BX774" s="12"/>
    </row>
    <row r="775" spans="6:76" ht="12.75" x14ac:dyDescent="0.2">
      <c r="F775" s="2"/>
      <c r="G775" s="2"/>
      <c r="BA775" s="11"/>
      <c r="BJ775" s="12"/>
      <c r="BK775" s="12"/>
      <c r="BL775" s="12"/>
      <c r="BM775" s="12"/>
      <c r="BN775" s="8"/>
      <c r="BO775" s="11"/>
      <c r="BP775" s="12"/>
      <c r="BQ775" s="12"/>
      <c r="BR775" s="12"/>
      <c r="BS775" s="8"/>
      <c r="BT775" s="11"/>
      <c r="BU775" s="12"/>
      <c r="BV775" s="12"/>
      <c r="BW775" s="12"/>
      <c r="BX775" s="12"/>
    </row>
    <row r="776" spans="6:76" ht="12.75" x14ac:dyDescent="0.2">
      <c r="F776" s="2"/>
      <c r="G776" s="2"/>
      <c r="BA776" s="11"/>
      <c r="BJ776" s="12"/>
      <c r="BK776" s="12"/>
      <c r="BL776" s="12"/>
      <c r="BM776" s="12"/>
      <c r="BN776" s="8"/>
      <c r="BO776" s="11"/>
      <c r="BP776" s="12"/>
      <c r="BQ776" s="12"/>
      <c r="BR776" s="12"/>
      <c r="BS776" s="8"/>
      <c r="BT776" s="11"/>
      <c r="BU776" s="12"/>
      <c r="BV776" s="12"/>
      <c r="BW776" s="12"/>
      <c r="BX776" s="12"/>
    </row>
    <row r="777" spans="6:76" ht="12.75" x14ac:dyDescent="0.2">
      <c r="F777" s="2"/>
      <c r="G777" s="2"/>
      <c r="BA777" s="11"/>
      <c r="BJ777" s="12"/>
      <c r="BK777" s="12"/>
      <c r="BL777" s="12"/>
      <c r="BM777" s="12"/>
      <c r="BN777" s="8"/>
      <c r="BO777" s="11"/>
      <c r="BP777" s="12"/>
      <c r="BQ777" s="12"/>
      <c r="BR777" s="12"/>
      <c r="BS777" s="8"/>
      <c r="BT777" s="11"/>
      <c r="BU777" s="12"/>
      <c r="BV777" s="12"/>
      <c r="BW777" s="12"/>
      <c r="BX777" s="12"/>
    </row>
    <row r="778" spans="6:76" ht="12.75" x14ac:dyDescent="0.2">
      <c r="F778" s="2"/>
      <c r="G778" s="2"/>
      <c r="BA778" s="11"/>
      <c r="BJ778" s="12"/>
      <c r="BK778" s="12"/>
      <c r="BL778" s="12"/>
      <c r="BM778" s="12"/>
      <c r="BN778" s="8"/>
      <c r="BO778" s="11"/>
      <c r="BP778" s="12"/>
      <c r="BQ778" s="12"/>
      <c r="BR778" s="12"/>
      <c r="BS778" s="8"/>
      <c r="BT778" s="11"/>
      <c r="BU778" s="12"/>
      <c r="BV778" s="12"/>
      <c r="BW778" s="12"/>
      <c r="BX778" s="12"/>
    </row>
    <row r="779" spans="6:76" ht="12.75" x14ac:dyDescent="0.2">
      <c r="F779" s="2"/>
      <c r="G779" s="2"/>
      <c r="BA779" s="11"/>
      <c r="BJ779" s="12"/>
      <c r="BK779" s="12"/>
      <c r="BL779" s="12"/>
      <c r="BM779" s="12"/>
      <c r="BN779" s="8"/>
      <c r="BO779" s="11"/>
      <c r="BP779" s="12"/>
      <c r="BQ779" s="12"/>
      <c r="BR779" s="12"/>
      <c r="BS779" s="8"/>
      <c r="BT779" s="11"/>
      <c r="BU779" s="12"/>
      <c r="BV779" s="12"/>
      <c r="BW779" s="12"/>
      <c r="BX779" s="12"/>
    </row>
    <row r="780" spans="6:76" ht="12.75" x14ac:dyDescent="0.2">
      <c r="F780" s="2"/>
      <c r="G780" s="2"/>
      <c r="BA780" s="11"/>
      <c r="BJ780" s="12"/>
      <c r="BK780" s="12"/>
      <c r="BL780" s="12"/>
      <c r="BM780" s="12"/>
      <c r="BN780" s="8"/>
      <c r="BO780" s="11"/>
      <c r="BP780" s="12"/>
      <c r="BQ780" s="12"/>
      <c r="BR780" s="12"/>
      <c r="BS780" s="8"/>
      <c r="BT780" s="11"/>
      <c r="BU780" s="12"/>
      <c r="BV780" s="12"/>
      <c r="BW780" s="12"/>
      <c r="BX780" s="12"/>
    </row>
    <row r="781" spans="6:76" ht="12.75" x14ac:dyDescent="0.2">
      <c r="F781" s="2"/>
      <c r="G781" s="2"/>
      <c r="BA781" s="11"/>
      <c r="BJ781" s="12"/>
      <c r="BK781" s="12"/>
      <c r="BL781" s="12"/>
      <c r="BM781" s="12"/>
      <c r="BN781" s="8"/>
      <c r="BO781" s="11"/>
      <c r="BP781" s="12"/>
      <c r="BQ781" s="12"/>
      <c r="BR781" s="12"/>
      <c r="BS781" s="8"/>
      <c r="BT781" s="11"/>
      <c r="BU781" s="12"/>
      <c r="BV781" s="12"/>
      <c r="BW781" s="12"/>
      <c r="BX781" s="12"/>
    </row>
    <row r="782" spans="6:76" ht="12.75" x14ac:dyDescent="0.2">
      <c r="F782" s="2"/>
      <c r="G782" s="2"/>
      <c r="BA782" s="11"/>
      <c r="BJ782" s="12"/>
      <c r="BK782" s="12"/>
      <c r="BL782" s="12"/>
      <c r="BM782" s="12"/>
      <c r="BN782" s="8"/>
      <c r="BO782" s="11"/>
      <c r="BP782" s="12"/>
      <c r="BQ782" s="12"/>
      <c r="BR782" s="12"/>
      <c r="BS782" s="8"/>
      <c r="BT782" s="11"/>
      <c r="BU782" s="12"/>
      <c r="BV782" s="12"/>
      <c r="BW782" s="12"/>
      <c r="BX782" s="12"/>
    </row>
    <row r="783" spans="6:76" ht="12.75" x14ac:dyDescent="0.2">
      <c r="F783" s="2"/>
      <c r="G783" s="2"/>
      <c r="BA783" s="11"/>
      <c r="BJ783" s="12"/>
      <c r="BK783" s="12"/>
      <c r="BL783" s="12"/>
      <c r="BM783" s="12"/>
      <c r="BN783" s="8"/>
      <c r="BO783" s="11"/>
      <c r="BP783" s="12"/>
      <c r="BQ783" s="12"/>
      <c r="BR783" s="12"/>
      <c r="BS783" s="8"/>
      <c r="BT783" s="11"/>
      <c r="BU783" s="12"/>
      <c r="BV783" s="12"/>
      <c r="BW783" s="12"/>
      <c r="BX783" s="12"/>
    </row>
    <row r="784" spans="6:76" ht="12.75" x14ac:dyDescent="0.2">
      <c r="F784" s="2"/>
      <c r="G784" s="2"/>
      <c r="BA784" s="11"/>
      <c r="BJ784" s="12"/>
      <c r="BK784" s="12"/>
      <c r="BL784" s="12"/>
      <c r="BM784" s="12"/>
      <c r="BN784" s="8"/>
      <c r="BO784" s="11"/>
      <c r="BP784" s="12"/>
      <c r="BQ784" s="12"/>
      <c r="BR784" s="12"/>
      <c r="BS784" s="8"/>
      <c r="BT784" s="11"/>
      <c r="BU784" s="12"/>
      <c r="BV784" s="12"/>
      <c r="BW784" s="12"/>
      <c r="BX784" s="12"/>
    </row>
    <row r="785" spans="6:76" ht="12.75" x14ac:dyDescent="0.2">
      <c r="F785" s="2"/>
      <c r="G785" s="2"/>
      <c r="BA785" s="11"/>
      <c r="BJ785" s="12"/>
      <c r="BK785" s="12"/>
      <c r="BL785" s="12"/>
      <c r="BM785" s="12"/>
      <c r="BN785" s="8"/>
      <c r="BO785" s="11"/>
      <c r="BP785" s="12"/>
      <c r="BQ785" s="12"/>
      <c r="BR785" s="12"/>
      <c r="BS785" s="8"/>
      <c r="BT785" s="11"/>
      <c r="BU785" s="12"/>
      <c r="BV785" s="12"/>
      <c r="BW785" s="12"/>
      <c r="BX785" s="12"/>
    </row>
    <row r="786" spans="6:76" ht="12.75" x14ac:dyDescent="0.2">
      <c r="F786" s="2"/>
      <c r="G786" s="2"/>
      <c r="BA786" s="11"/>
      <c r="BJ786" s="12"/>
      <c r="BK786" s="12"/>
      <c r="BL786" s="12"/>
      <c r="BM786" s="12"/>
      <c r="BN786" s="8"/>
      <c r="BO786" s="11"/>
      <c r="BP786" s="12"/>
      <c r="BQ786" s="12"/>
      <c r="BR786" s="12"/>
      <c r="BS786" s="8"/>
      <c r="BT786" s="11"/>
      <c r="BU786" s="12"/>
      <c r="BV786" s="12"/>
      <c r="BW786" s="12"/>
      <c r="BX786" s="12"/>
    </row>
    <row r="787" spans="6:76" ht="12.75" x14ac:dyDescent="0.2">
      <c r="F787" s="2"/>
      <c r="G787" s="2"/>
      <c r="BA787" s="11"/>
      <c r="BJ787" s="12"/>
      <c r="BK787" s="12"/>
      <c r="BL787" s="12"/>
      <c r="BM787" s="12"/>
      <c r="BN787" s="8"/>
      <c r="BO787" s="11"/>
      <c r="BP787" s="12"/>
      <c r="BQ787" s="12"/>
      <c r="BR787" s="12"/>
      <c r="BS787" s="8"/>
      <c r="BT787" s="11"/>
      <c r="BU787" s="12"/>
      <c r="BV787" s="12"/>
      <c r="BW787" s="12"/>
      <c r="BX787" s="12"/>
    </row>
    <row r="788" spans="6:76" ht="12.75" x14ac:dyDescent="0.2">
      <c r="F788" s="2"/>
      <c r="G788" s="2"/>
      <c r="BA788" s="11"/>
      <c r="BJ788" s="12"/>
      <c r="BK788" s="12"/>
      <c r="BL788" s="12"/>
      <c r="BM788" s="12"/>
      <c r="BN788" s="8"/>
      <c r="BO788" s="11"/>
      <c r="BP788" s="12"/>
      <c r="BQ788" s="12"/>
      <c r="BR788" s="12"/>
      <c r="BS788" s="8"/>
      <c r="BT788" s="11"/>
      <c r="BU788" s="12"/>
      <c r="BV788" s="12"/>
      <c r="BW788" s="12"/>
      <c r="BX788" s="12"/>
    </row>
    <row r="789" spans="6:76" ht="12.75" x14ac:dyDescent="0.2">
      <c r="F789" s="2"/>
      <c r="G789" s="2"/>
      <c r="BA789" s="11"/>
      <c r="BJ789" s="12"/>
      <c r="BK789" s="12"/>
      <c r="BL789" s="12"/>
      <c r="BM789" s="12"/>
      <c r="BN789" s="8"/>
      <c r="BO789" s="11"/>
      <c r="BP789" s="12"/>
      <c r="BQ789" s="12"/>
      <c r="BR789" s="12"/>
      <c r="BS789" s="8"/>
      <c r="BT789" s="11"/>
      <c r="BU789" s="12"/>
      <c r="BV789" s="12"/>
      <c r="BW789" s="12"/>
      <c r="BX789" s="12"/>
    </row>
    <row r="790" spans="6:76" ht="12.75" x14ac:dyDescent="0.2">
      <c r="F790" s="2"/>
      <c r="G790" s="2"/>
      <c r="BA790" s="11"/>
      <c r="BJ790" s="12"/>
      <c r="BK790" s="12"/>
      <c r="BL790" s="12"/>
      <c r="BM790" s="12"/>
      <c r="BN790" s="8"/>
      <c r="BO790" s="11"/>
      <c r="BP790" s="12"/>
      <c r="BQ790" s="12"/>
      <c r="BR790" s="12"/>
      <c r="BS790" s="8"/>
      <c r="BT790" s="11"/>
      <c r="BU790" s="12"/>
      <c r="BV790" s="12"/>
      <c r="BW790" s="12"/>
      <c r="BX790" s="12"/>
    </row>
    <row r="791" spans="6:76" ht="12.75" x14ac:dyDescent="0.2">
      <c r="F791" s="2"/>
      <c r="G791" s="2"/>
      <c r="BA791" s="11"/>
      <c r="BJ791" s="12"/>
      <c r="BK791" s="12"/>
      <c r="BL791" s="12"/>
      <c r="BM791" s="12"/>
      <c r="BN791" s="8"/>
      <c r="BO791" s="11"/>
      <c r="BP791" s="12"/>
      <c r="BQ791" s="12"/>
      <c r="BR791" s="12"/>
      <c r="BS791" s="8"/>
      <c r="BT791" s="11"/>
      <c r="BU791" s="12"/>
      <c r="BV791" s="12"/>
      <c r="BW791" s="12"/>
      <c r="BX791" s="12"/>
    </row>
    <row r="792" spans="6:76" ht="12.75" x14ac:dyDescent="0.2">
      <c r="F792" s="2"/>
      <c r="G792" s="2"/>
      <c r="BA792" s="11"/>
      <c r="BJ792" s="12"/>
      <c r="BK792" s="12"/>
      <c r="BL792" s="12"/>
      <c r="BM792" s="12"/>
      <c r="BN792" s="8"/>
      <c r="BO792" s="11"/>
      <c r="BP792" s="12"/>
      <c r="BQ792" s="12"/>
      <c r="BR792" s="12"/>
      <c r="BS792" s="8"/>
      <c r="BT792" s="11"/>
      <c r="BU792" s="12"/>
      <c r="BV792" s="12"/>
      <c r="BW792" s="12"/>
      <c r="BX792" s="12"/>
    </row>
    <row r="793" spans="6:76" ht="12.75" x14ac:dyDescent="0.2">
      <c r="F793" s="2"/>
      <c r="G793" s="2"/>
      <c r="BA793" s="11"/>
      <c r="BJ793" s="12"/>
      <c r="BK793" s="12"/>
      <c r="BL793" s="12"/>
      <c r="BM793" s="12"/>
      <c r="BN793" s="8"/>
      <c r="BO793" s="11"/>
      <c r="BP793" s="12"/>
      <c r="BQ793" s="12"/>
      <c r="BR793" s="12"/>
      <c r="BS793" s="8"/>
      <c r="BT793" s="11"/>
      <c r="BU793" s="12"/>
      <c r="BV793" s="12"/>
      <c r="BW793" s="12"/>
      <c r="BX793" s="12"/>
    </row>
    <row r="794" spans="6:76" ht="12.75" x14ac:dyDescent="0.2">
      <c r="F794" s="2"/>
      <c r="G794" s="2"/>
      <c r="BA794" s="11"/>
      <c r="BJ794" s="12"/>
      <c r="BK794" s="12"/>
      <c r="BL794" s="12"/>
      <c r="BM794" s="12"/>
      <c r="BN794" s="8"/>
      <c r="BO794" s="11"/>
      <c r="BP794" s="12"/>
      <c r="BQ794" s="12"/>
      <c r="BR794" s="12"/>
      <c r="BS794" s="8"/>
      <c r="BT794" s="11"/>
      <c r="BU794" s="12"/>
      <c r="BV794" s="12"/>
      <c r="BW794" s="12"/>
      <c r="BX794" s="12"/>
    </row>
    <row r="795" spans="6:76" ht="12.75" x14ac:dyDescent="0.2">
      <c r="F795" s="2"/>
      <c r="G795" s="2"/>
      <c r="BA795" s="11"/>
      <c r="BJ795" s="12"/>
      <c r="BK795" s="12"/>
      <c r="BL795" s="12"/>
      <c r="BM795" s="12"/>
      <c r="BN795" s="8"/>
      <c r="BO795" s="11"/>
      <c r="BP795" s="12"/>
      <c r="BQ795" s="12"/>
      <c r="BR795" s="12"/>
      <c r="BS795" s="8"/>
      <c r="BT795" s="11"/>
      <c r="BU795" s="12"/>
      <c r="BV795" s="12"/>
      <c r="BW795" s="12"/>
      <c r="BX795" s="12"/>
    </row>
    <row r="796" spans="6:76" ht="12.75" x14ac:dyDescent="0.2">
      <c r="F796" s="2"/>
      <c r="G796" s="2"/>
      <c r="BA796" s="11"/>
      <c r="BJ796" s="12"/>
      <c r="BK796" s="12"/>
      <c r="BL796" s="12"/>
      <c r="BM796" s="12"/>
      <c r="BN796" s="8"/>
      <c r="BO796" s="11"/>
      <c r="BP796" s="12"/>
      <c r="BQ796" s="12"/>
      <c r="BR796" s="12"/>
      <c r="BS796" s="8"/>
      <c r="BT796" s="11"/>
      <c r="BU796" s="12"/>
      <c r="BV796" s="12"/>
      <c r="BW796" s="12"/>
      <c r="BX796" s="12"/>
    </row>
    <row r="797" spans="6:76" ht="12.75" x14ac:dyDescent="0.2">
      <c r="F797" s="2"/>
      <c r="G797" s="2"/>
      <c r="BA797" s="11"/>
      <c r="BJ797" s="12"/>
      <c r="BK797" s="12"/>
      <c r="BL797" s="12"/>
      <c r="BM797" s="12"/>
      <c r="BN797" s="8"/>
      <c r="BO797" s="11"/>
      <c r="BP797" s="12"/>
      <c r="BQ797" s="12"/>
      <c r="BR797" s="12"/>
      <c r="BS797" s="8"/>
      <c r="BT797" s="11"/>
      <c r="BU797" s="12"/>
      <c r="BV797" s="12"/>
      <c r="BW797" s="12"/>
      <c r="BX797" s="12"/>
    </row>
    <row r="798" spans="6:76" ht="12.75" x14ac:dyDescent="0.2">
      <c r="F798" s="2"/>
      <c r="G798" s="2"/>
      <c r="BA798" s="11"/>
      <c r="BJ798" s="12"/>
      <c r="BK798" s="12"/>
      <c r="BL798" s="12"/>
      <c r="BM798" s="12"/>
      <c r="BN798" s="8"/>
      <c r="BO798" s="11"/>
      <c r="BP798" s="12"/>
      <c r="BQ798" s="12"/>
      <c r="BR798" s="12"/>
      <c r="BS798" s="8"/>
      <c r="BT798" s="11"/>
      <c r="BU798" s="12"/>
      <c r="BV798" s="12"/>
      <c r="BW798" s="12"/>
      <c r="BX798" s="12"/>
    </row>
    <row r="799" spans="6:76" ht="12.75" x14ac:dyDescent="0.2">
      <c r="F799" s="2"/>
      <c r="G799" s="2"/>
      <c r="BA799" s="11"/>
      <c r="BJ799" s="12"/>
      <c r="BK799" s="12"/>
      <c r="BL799" s="12"/>
      <c r="BM799" s="12"/>
      <c r="BN799" s="8"/>
      <c r="BO799" s="11"/>
      <c r="BP799" s="12"/>
      <c r="BQ799" s="12"/>
      <c r="BR799" s="12"/>
      <c r="BS799" s="8"/>
      <c r="BT799" s="11"/>
      <c r="BU799" s="12"/>
      <c r="BV799" s="12"/>
      <c r="BW799" s="12"/>
      <c r="BX799" s="12"/>
    </row>
    <row r="800" spans="6:76" ht="12.75" x14ac:dyDescent="0.2">
      <c r="F800" s="2"/>
      <c r="G800" s="2"/>
      <c r="BA800" s="11"/>
      <c r="BJ800" s="12"/>
      <c r="BK800" s="12"/>
      <c r="BL800" s="12"/>
      <c r="BM800" s="12"/>
      <c r="BN800" s="8"/>
      <c r="BO800" s="11"/>
      <c r="BP800" s="12"/>
      <c r="BQ800" s="12"/>
      <c r="BR800" s="12"/>
      <c r="BS800" s="8"/>
      <c r="BT800" s="11"/>
      <c r="BU800" s="12"/>
      <c r="BV800" s="12"/>
      <c r="BW800" s="12"/>
      <c r="BX800" s="12"/>
    </row>
    <row r="801" spans="6:76" ht="12.75" x14ac:dyDescent="0.2">
      <c r="F801" s="2"/>
      <c r="G801" s="2"/>
      <c r="BA801" s="11"/>
      <c r="BJ801" s="12"/>
      <c r="BK801" s="12"/>
      <c r="BL801" s="12"/>
      <c r="BM801" s="12"/>
      <c r="BN801" s="8"/>
      <c r="BO801" s="11"/>
      <c r="BP801" s="12"/>
      <c r="BQ801" s="12"/>
      <c r="BR801" s="12"/>
      <c r="BS801" s="8"/>
      <c r="BT801" s="11"/>
      <c r="BU801" s="12"/>
      <c r="BV801" s="12"/>
      <c r="BW801" s="12"/>
      <c r="BX801" s="12"/>
    </row>
    <row r="802" spans="6:76" ht="12.75" x14ac:dyDescent="0.2">
      <c r="F802" s="2"/>
      <c r="G802" s="2"/>
      <c r="BA802" s="11"/>
      <c r="BJ802" s="12"/>
      <c r="BK802" s="12"/>
      <c r="BL802" s="12"/>
      <c r="BM802" s="12"/>
      <c r="BN802" s="8"/>
      <c r="BO802" s="11"/>
      <c r="BP802" s="12"/>
      <c r="BQ802" s="12"/>
      <c r="BR802" s="12"/>
      <c r="BS802" s="8"/>
      <c r="BT802" s="11"/>
      <c r="BU802" s="12"/>
      <c r="BV802" s="12"/>
      <c r="BW802" s="12"/>
      <c r="BX802" s="12"/>
    </row>
    <row r="803" spans="6:76" ht="12.75" x14ac:dyDescent="0.2">
      <c r="F803" s="2"/>
      <c r="G803" s="2"/>
      <c r="BA803" s="11"/>
      <c r="BJ803" s="12"/>
      <c r="BK803" s="12"/>
      <c r="BL803" s="12"/>
      <c r="BM803" s="12"/>
      <c r="BN803" s="8"/>
      <c r="BO803" s="11"/>
      <c r="BP803" s="12"/>
      <c r="BQ803" s="12"/>
      <c r="BR803" s="12"/>
      <c r="BS803" s="8"/>
      <c r="BT803" s="11"/>
      <c r="BU803" s="12"/>
      <c r="BV803" s="12"/>
      <c r="BW803" s="12"/>
      <c r="BX803" s="12"/>
    </row>
    <row r="804" spans="6:76" ht="12.75" x14ac:dyDescent="0.2">
      <c r="F804" s="2"/>
      <c r="G804" s="2"/>
      <c r="BA804" s="11"/>
      <c r="BJ804" s="12"/>
      <c r="BK804" s="12"/>
      <c r="BL804" s="12"/>
      <c r="BM804" s="12"/>
      <c r="BN804" s="8"/>
      <c r="BO804" s="11"/>
      <c r="BP804" s="12"/>
      <c r="BQ804" s="12"/>
      <c r="BR804" s="12"/>
      <c r="BS804" s="8"/>
      <c r="BT804" s="11"/>
      <c r="BU804" s="12"/>
      <c r="BV804" s="12"/>
      <c r="BW804" s="12"/>
      <c r="BX804" s="12"/>
    </row>
    <row r="805" spans="6:76" ht="12.75" x14ac:dyDescent="0.2">
      <c r="F805" s="2"/>
      <c r="G805" s="2"/>
      <c r="BA805" s="11"/>
      <c r="BJ805" s="12"/>
      <c r="BK805" s="12"/>
      <c r="BL805" s="12"/>
      <c r="BM805" s="12"/>
      <c r="BN805" s="8"/>
      <c r="BO805" s="11"/>
      <c r="BP805" s="12"/>
      <c r="BQ805" s="12"/>
      <c r="BR805" s="12"/>
      <c r="BS805" s="8"/>
      <c r="BT805" s="11"/>
      <c r="BU805" s="12"/>
      <c r="BV805" s="12"/>
      <c r="BW805" s="12"/>
      <c r="BX805" s="12"/>
    </row>
    <row r="806" spans="6:76" ht="12.75" x14ac:dyDescent="0.2">
      <c r="F806" s="2"/>
      <c r="G806" s="2"/>
      <c r="BA806" s="11"/>
      <c r="BJ806" s="12"/>
      <c r="BK806" s="12"/>
      <c r="BL806" s="12"/>
      <c r="BM806" s="12"/>
      <c r="BN806" s="8"/>
      <c r="BO806" s="11"/>
      <c r="BP806" s="12"/>
      <c r="BQ806" s="12"/>
      <c r="BR806" s="12"/>
      <c r="BS806" s="8"/>
      <c r="BT806" s="11"/>
      <c r="BU806" s="12"/>
      <c r="BV806" s="12"/>
      <c r="BW806" s="12"/>
      <c r="BX806" s="12"/>
    </row>
    <row r="807" spans="6:76" ht="12.75" x14ac:dyDescent="0.2">
      <c r="F807" s="2"/>
      <c r="G807" s="2"/>
      <c r="BA807" s="11"/>
      <c r="BJ807" s="12"/>
      <c r="BK807" s="12"/>
      <c r="BL807" s="12"/>
      <c r="BM807" s="12"/>
      <c r="BN807" s="8"/>
      <c r="BO807" s="11"/>
      <c r="BP807" s="12"/>
      <c r="BQ807" s="12"/>
      <c r="BR807" s="12"/>
      <c r="BS807" s="8"/>
      <c r="BT807" s="11"/>
      <c r="BU807" s="12"/>
      <c r="BV807" s="12"/>
      <c r="BW807" s="12"/>
      <c r="BX807" s="12"/>
    </row>
    <row r="808" spans="6:76" ht="12.75" x14ac:dyDescent="0.2">
      <c r="F808" s="2"/>
      <c r="G808" s="2"/>
      <c r="BA808" s="11"/>
      <c r="BJ808" s="12"/>
      <c r="BK808" s="12"/>
      <c r="BL808" s="12"/>
      <c r="BM808" s="12"/>
      <c r="BN808" s="8"/>
      <c r="BO808" s="11"/>
      <c r="BP808" s="12"/>
      <c r="BQ808" s="12"/>
      <c r="BR808" s="12"/>
      <c r="BS808" s="8"/>
      <c r="BT808" s="11"/>
      <c r="BU808" s="12"/>
      <c r="BV808" s="12"/>
      <c r="BW808" s="12"/>
      <c r="BX808" s="12"/>
    </row>
    <row r="809" spans="6:76" ht="12.75" x14ac:dyDescent="0.2">
      <c r="F809" s="2"/>
      <c r="G809" s="2"/>
      <c r="BA809" s="11"/>
      <c r="BJ809" s="12"/>
      <c r="BK809" s="12"/>
      <c r="BL809" s="12"/>
      <c r="BM809" s="12"/>
      <c r="BN809" s="8"/>
      <c r="BO809" s="11"/>
      <c r="BP809" s="12"/>
      <c r="BQ809" s="12"/>
      <c r="BR809" s="12"/>
      <c r="BS809" s="8"/>
      <c r="BT809" s="11"/>
      <c r="BU809" s="12"/>
      <c r="BV809" s="12"/>
      <c r="BW809" s="12"/>
      <c r="BX809" s="12"/>
    </row>
    <row r="810" spans="6:76" ht="12.75" x14ac:dyDescent="0.2">
      <c r="F810" s="2"/>
      <c r="G810" s="2"/>
      <c r="BA810" s="11"/>
      <c r="BJ810" s="12"/>
      <c r="BK810" s="12"/>
      <c r="BL810" s="12"/>
      <c r="BM810" s="12"/>
      <c r="BN810" s="8"/>
      <c r="BO810" s="11"/>
      <c r="BP810" s="12"/>
      <c r="BQ810" s="12"/>
      <c r="BR810" s="12"/>
      <c r="BS810" s="8"/>
      <c r="BT810" s="11"/>
      <c r="BU810" s="12"/>
      <c r="BV810" s="12"/>
      <c r="BW810" s="12"/>
      <c r="BX810" s="12"/>
    </row>
    <row r="811" spans="6:76" ht="12.75" x14ac:dyDescent="0.2">
      <c r="F811" s="2"/>
      <c r="G811" s="2"/>
      <c r="BA811" s="11"/>
      <c r="BJ811" s="12"/>
      <c r="BK811" s="12"/>
      <c r="BL811" s="12"/>
      <c r="BM811" s="12"/>
      <c r="BN811" s="8"/>
      <c r="BO811" s="11"/>
      <c r="BP811" s="12"/>
      <c r="BQ811" s="12"/>
      <c r="BR811" s="12"/>
      <c r="BS811" s="8"/>
      <c r="BT811" s="11"/>
      <c r="BU811" s="12"/>
      <c r="BV811" s="12"/>
      <c r="BW811" s="12"/>
      <c r="BX811" s="12"/>
    </row>
    <row r="812" spans="6:76" ht="12.75" x14ac:dyDescent="0.2">
      <c r="F812" s="2"/>
      <c r="G812" s="2"/>
      <c r="BA812" s="11"/>
      <c r="BJ812" s="12"/>
      <c r="BK812" s="12"/>
      <c r="BL812" s="12"/>
      <c r="BM812" s="12"/>
      <c r="BN812" s="8"/>
      <c r="BO812" s="11"/>
      <c r="BP812" s="12"/>
      <c r="BQ812" s="12"/>
      <c r="BR812" s="12"/>
      <c r="BS812" s="8"/>
      <c r="BT812" s="11"/>
      <c r="BU812" s="12"/>
      <c r="BV812" s="12"/>
      <c r="BW812" s="12"/>
      <c r="BX812" s="12"/>
    </row>
    <row r="813" spans="6:76" ht="12.75" x14ac:dyDescent="0.2">
      <c r="F813" s="2"/>
      <c r="G813" s="2"/>
      <c r="BA813" s="11"/>
      <c r="BJ813" s="12"/>
      <c r="BK813" s="12"/>
      <c r="BL813" s="12"/>
      <c r="BM813" s="12"/>
      <c r="BN813" s="8"/>
      <c r="BO813" s="11"/>
      <c r="BP813" s="12"/>
      <c r="BQ813" s="12"/>
      <c r="BR813" s="12"/>
      <c r="BS813" s="8"/>
      <c r="BT813" s="11"/>
      <c r="BU813" s="12"/>
      <c r="BV813" s="12"/>
      <c r="BW813" s="12"/>
      <c r="BX813" s="12"/>
    </row>
    <row r="814" spans="6:76" ht="12.75" x14ac:dyDescent="0.2">
      <c r="F814" s="2"/>
      <c r="G814" s="2"/>
      <c r="BA814" s="11"/>
      <c r="BJ814" s="12"/>
      <c r="BK814" s="12"/>
      <c r="BL814" s="12"/>
      <c r="BM814" s="12"/>
      <c r="BN814" s="8"/>
      <c r="BO814" s="11"/>
      <c r="BP814" s="12"/>
      <c r="BQ814" s="12"/>
      <c r="BR814" s="12"/>
      <c r="BS814" s="8"/>
      <c r="BT814" s="11"/>
      <c r="BU814" s="12"/>
      <c r="BV814" s="12"/>
      <c r="BW814" s="12"/>
      <c r="BX814" s="12"/>
    </row>
    <row r="815" spans="6:76" ht="12.75" x14ac:dyDescent="0.2">
      <c r="F815" s="2"/>
      <c r="G815" s="2"/>
      <c r="BA815" s="11"/>
      <c r="BJ815" s="12"/>
      <c r="BK815" s="12"/>
      <c r="BL815" s="12"/>
      <c r="BM815" s="12"/>
      <c r="BN815" s="8"/>
      <c r="BO815" s="11"/>
      <c r="BP815" s="12"/>
      <c r="BQ815" s="12"/>
      <c r="BR815" s="12"/>
      <c r="BS815" s="8"/>
      <c r="BT815" s="11"/>
      <c r="BU815" s="12"/>
      <c r="BV815" s="12"/>
      <c r="BW815" s="12"/>
      <c r="BX815" s="12"/>
    </row>
    <row r="816" spans="6:76" ht="12.75" x14ac:dyDescent="0.2">
      <c r="F816" s="2"/>
      <c r="G816" s="2"/>
      <c r="BA816" s="11"/>
      <c r="BJ816" s="12"/>
      <c r="BK816" s="12"/>
      <c r="BL816" s="12"/>
      <c r="BM816" s="12"/>
      <c r="BN816" s="8"/>
      <c r="BO816" s="11"/>
      <c r="BP816" s="12"/>
      <c r="BQ816" s="12"/>
      <c r="BR816" s="12"/>
      <c r="BS816" s="8"/>
      <c r="BT816" s="11"/>
      <c r="BU816" s="12"/>
      <c r="BV816" s="12"/>
      <c r="BW816" s="12"/>
      <c r="BX816" s="12"/>
    </row>
    <row r="817" spans="6:76" ht="12.75" x14ac:dyDescent="0.2">
      <c r="F817" s="2"/>
      <c r="G817" s="2"/>
      <c r="BA817" s="11"/>
      <c r="BJ817" s="12"/>
      <c r="BK817" s="12"/>
      <c r="BL817" s="12"/>
      <c r="BM817" s="12"/>
      <c r="BN817" s="8"/>
      <c r="BO817" s="11"/>
      <c r="BP817" s="12"/>
      <c r="BQ817" s="12"/>
      <c r="BR817" s="12"/>
      <c r="BS817" s="8"/>
      <c r="BT817" s="11"/>
      <c r="BU817" s="12"/>
      <c r="BV817" s="12"/>
      <c r="BW817" s="12"/>
      <c r="BX817" s="12"/>
    </row>
    <row r="818" spans="6:76" ht="12.75" x14ac:dyDescent="0.2">
      <c r="F818" s="2"/>
      <c r="G818" s="2"/>
      <c r="BA818" s="11"/>
      <c r="BJ818" s="12"/>
      <c r="BK818" s="12"/>
      <c r="BL818" s="12"/>
      <c r="BM818" s="12"/>
      <c r="BN818" s="8"/>
      <c r="BO818" s="11"/>
      <c r="BP818" s="12"/>
      <c r="BQ818" s="12"/>
      <c r="BR818" s="12"/>
      <c r="BS818" s="8"/>
      <c r="BT818" s="11"/>
      <c r="BU818" s="12"/>
      <c r="BV818" s="12"/>
      <c r="BW818" s="12"/>
      <c r="BX818" s="12"/>
    </row>
    <row r="819" spans="6:76" ht="12.75" x14ac:dyDescent="0.2">
      <c r="F819" s="2"/>
      <c r="G819" s="2"/>
      <c r="BA819" s="11"/>
      <c r="BJ819" s="12"/>
      <c r="BK819" s="12"/>
      <c r="BL819" s="12"/>
      <c r="BM819" s="12"/>
      <c r="BN819" s="8"/>
      <c r="BO819" s="11"/>
      <c r="BP819" s="12"/>
      <c r="BQ819" s="12"/>
      <c r="BR819" s="12"/>
      <c r="BS819" s="8"/>
      <c r="BT819" s="11"/>
      <c r="BU819" s="12"/>
      <c r="BV819" s="12"/>
      <c r="BW819" s="12"/>
      <c r="BX819" s="12"/>
    </row>
    <row r="820" spans="6:76" ht="12.75" x14ac:dyDescent="0.2">
      <c r="F820" s="2"/>
      <c r="G820" s="2"/>
      <c r="BA820" s="11"/>
      <c r="BJ820" s="12"/>
      <c r="BK820" s="12"/>
      <c r="BL820" s="12"/>
      <c r="BM820" s="12"/>
      <c r="BN820" s="8"/>
      <c r="BO820" s="11"/>
      <c r="BP820" s="12"/>
      <c r="BQ820" s="12"/>
      <c r="BR820" s="12"/>
      <c r="BS820" s="8"/>
      <c r="BT820" s="11"/>
      <c r="BU820" s="12"/>
      <c r="BV820" s="12"/>
      <c r="BW820" s="12"/>
      <c r="BX820" s="12"/>
    </row>
    <row r="821" spans="6:76" ht="12.75" x14ac:dyDescent="0.2">
      <c r="F821" s="2"/>
      <c r="G821" s="2"/>
      <c r="BA821" s="11"/>
      <c r="BJ821" s="12"/>
      <c r="BK821" s="12"/>
      <c r="BL821" s="12"/>
      <c r="BM821" s="12"/>
      <c r="BN821" s="8"/>
      <c r="BO821" s="11"/>
      <c r="BP821" s="12"/>
      <c r="BQ821" s="12"/>
      <c r="BR821" s="12"/>
      <c r="BS821" s="8"/>
      <c r="BT821" s="11"/>
      <c r="BU821" s="12"/>
      <c r="BV821" s="12"/>
      <c r="BW821" s="12"/>
      <c r="BX821" s="12"/>
    </row>
    <row r="822" spans="6:76" ht="12.75" x14ac:dyDescent="0.2">
      <c r="F822" s="2"/>
      <c r="G822" s="2"/>
      <c r="BA822" s="11"/>
      <c r="BJ822" s="12"/>
      <c r="BK822" s="12"/>
      <c r="BL822" s="12"/>
      <c r="BM822" s="12"/>
      <c r="BN822" s="8"/>
      <c r="BO822" s="11"/>
      <c r="BP822" s="12"/>
      <c r="BQ822" s="12"/>
      <c r="BR822" s="12"/>
      <c r="BS822" s="8"/>
      <c r="BT822" s="11"/>
      <c r="BU822" s="12"/>
      <c r="BV822" s="12"/>
      <c r="BW822" s="12"/>
      <c r="BX822" s="12"/>
    </row>
    <row r="823" spans="6:76" ht="12.75" x14ac:dyDescent="0.2">
      <c r="F823" s="2"/>
      <c r="G823" s="2"/>
      <c r="BA823" s="11"/>
      <c r="BJ823" s="12"/>
      <c r="BK823" s="12"/>
      <c r="BL823" s="12"/>
      <c r="BM823" s="12"/>
      <c r="BN823" s="8"/>
      <c r="BO823" s="11"/>
      <c r="BP823" s="12"/>
      <c r="BQ823" s="12"/>
      <c r="BR823" s="12"/>
      <c r="BS823" s="8"/>
      <c r="BT823" s="11"/>
      <c r="BU823" s="12"/>
      <c r="BV823" s="12"/>
      <c r="BW823" s="12"/>
      <c r="BX823" s="12"/>
    </row>
    <row r="824" spans="6:76" ht="12.75" x14ac:dyDescent="0.2">
      <c r="F824" s="2"/>
      <c r="G824" s="2"/>
      <c r="BA824" s="11"/>
      <c r="BJ824" s="12"/>
      <c r="BK824" s="12"/>
      <c r="BL824" s="12"/>
      <c r="BM824" s="12"/>
      <c r="BN824" s="8"/>
      <c r="BO824" s="11"/>
      <c r="BP824" s="12"/>
      <c r="BQ824" s="12"/>
      <c r="BR824" s="12"/>
      <c r="BS824" s="8"/>
      <c r="BT824" s="11"/>
      <c r="BU824" s="12"/>
      <c r="BV824" s="12"/>
      <c r="BW824" s="12"/>
      <c r="BX824" s="12"/>
    </row>
    <row r="825" spans="6:76" ht="12.75" x14ac:dyDescent="0.2">
      <c r="F825" s="2"/>
      <c r="G825" s="2"/>
      <c r="BA825" s="11"/>
      <c r="BJ825" s="12"/>
      <c r="BK825" s="12"/>
      <c r="BL825" s="12"/>
      <c r="BM825" s="12"/>
      <c r="BN825" s="8"/>
      <c r="BO825" s="11"/>
      <c r="BP825" s="12"/>
      <c r="BQ825" s="12"/>
      <c r="BR825" s="12"/>
      <c r="BS825" s="8"/>
      <c r="BT825" s="11"/>
      <c r="BU825" s="12"/>
      <c r="BV825" s="12"/>
      <c r="BW825" s="12"/>
      <c r="BX825" s="12"/>
    </row>
    <row r="826" spans="6:76" ht="12.75" x14ac:dyDescent="0.2">
      <c r="F826" s="2"/>
      <c r="G826" s="2"/>
      <c r="BA826" s="11"/>
      <c r="BJ826" s="12"/>
      <c r="BK826" s="12"/>
      <c r="BL826" s="12"/>
      <c r="BM826" s="12"/>
      <c r="BN826" s="8"/>
      <c r="BO826" s="11"/>
      <c r="BP826" s="12"/>
      <c r="BQ826" s="12"/>
      <c r="BR826" s="12"/>
      <c r="BS826" s="8"/>
      <c r="BT826" s="11"/>
      <c r="BU826" s="12"/>
      <c r="BV826" s="12"/>
      <c r="BW826" s="12"/>
      <c r="BX826" s="12"/>
    </row>
    <row r="827" spans="6:76" ht="12.75" x14ac:dyDescent="0.2">
      <c r="F827" s="2"/>
      <c r="G827" s="2"/>
      <c r="BA827" s="11"/>
      <c r="BJ827" s="12"/>
      <c r="BK827" s="12"/>
      <c r="BL827" s="12"/>
      <c r="BM827" s="12"/>
      <c r="BN827" s="8"/>
      <c r="BO827" s="11"/>
      <c r="BP827" s="12"/>
      <c r="BQ827" s="12"/>
      <c r="BR827" s="12"/>
      <c r="BS827" s="8"/>
      <c r="BT827" s="11"/>
      <c r="BU827" s="12"/>
      <c r="BV827" s="12"/>
      <c r="BW827" s="12"/>
      <c r="BX827" s="12"/>
    </row>
    <row r="828" spans="6:76" ht="12.75" x14ac:dyDescent="0.2">
      <c r="F828" s="2"/>
      <c r="G828" s="2"/>
      <c r="BA828" s="11"/>
      <c r="BJ828" s="12"/>
      <c r="BK828" s="12"/>
      <c r="BL828" s="12"/>
      <c r="BM828" s="12"/>
      <c r="BN828" s="8"/>
      <c r="BO828" s="11"/>
      <c r="BP828" s="12"/>
      <c r="BQ828" s="12"/>
      <c r="BR828" s="12"/>
      <c r="BS828" s="8"/>
      <c r="BT828" s="11"/>
      <c r="BU828" s="12"/>
      <c r="BV828" s="12"/>
      <c r="BW828" s="12"/>
      <c r="BX828" s="12"/>
    </row>
    <row r="829" spans="6:76" ht="12.75" x14ac:dyDescent="0.2">
      <c r="F829" s="2"/>
      <c r="G829" s="2"/>
      <c r="BA829" s="11"/>
      <c r="BJ829" s="12"/>
      <c r="BK829" s="12"/>
      <c r="BL829" s="12"/>
      <c r="BM829" s="12"/>
      <c r="BN829" s="8"/>
      <c r="BO829" s="11"/>
      <c r="BP829" s="12"/>
      <c r="BQ829" s="12"/>
      <c r="BR829" s="12"/>
      <c r="BS829" s="8"/>
      <c r="BT829" s="11"/>
      <c r="BU829" s="12"/>
      <c r="BV829" s="12"/>
      <c r="BW829" s="12"/>
      <c r="BX829" s="12"/>
    </row>
    <row r="830" spans="6:76" ht="12.75" x14ac:dyDescent="0.2">
      <c r="F830" s="2"/>
      <c r="G830" s="2"/>
      <c r="BA830" s="11"/>
      <c r="BJ830" s="12"/>
      <c r="BK830" s="12"/>
      <c r="BL830" s="12"/>
      <c r="BM830" s="12"/>
      <c r="BN830" s="8"/>
      <c r="BO830" s="11"/>
      <c r="BP830" s="12"/>
      <c r="BQ830" s="12"/>
      <c r="BR830" s="12"/>
      <c r="BS830" s="8"/>
      <c r="BT830" s="11"/>
      <c r="BU830" s="12"/>
      <c r="BV830" s="12"/>
      <c r="BW830" s="12"/>
      <c r="BX830" s="12"/>
    </row>
    <row r="831" spans="6:76" ht="12.75" x14ac:dyDescent="0.2">
      <c r="F831" s="2"/>
      <c r="G831" s="2"/>
      <c r="BA831" s="11"/>
      <c r="BJ831" s="12"/>
      <c r="BK831" s="12"/>
      <c r="BL831" s="12"/>
      <c r="BM831" s="12"/>
      <c r="BN831" s="8"/>
      <c r="BO831" s="11"/>
      <c r="BP831" s="12"/>
      <c r="BQ831" s="12"/>
      <c r="BR831" s="12"/>
      <c r="BS831" s="8"/>
      <c r="BT831" s="11"/>
      <c r="BU831" s="12"/>
      <c r="BV831" s="12"/>
      <c r="BW831" s="12"/>
      <c r="BX831" s="12"/>
    </row>
    <row r="832" spans="6:76" ht="12.75" x14ac:dyDescent="0.2">
      <c r="F832" s="2"/>
      <c r="G832" s="2"/>
      <c r="BA832" s="11"/>
      <c r="BJ832" s="12"/>
      <c r="BK832" s="12"/>
      <c r="BL832" s="12"/>
      <c r="BM832" s="12"/>
      <c r="BN832" s="8"/>
      <c r="BO832" s="11"/>
      <c r="BP832" s="12"/>
      <c r="BQ832" s="12"/>
      <c r="BR832" s="12"/>
      <c r="BS832" s="8"/>
      <c r="BT832" s="11"/>
      <c r="BU832" s="12"/>
      <c r="BV832" s="12"/>
      <c r="BW832" s="12"/>
      <c r="BX832" s="12"/>
    </row>
    <row r="833" spans="6:76" ht="12.75" x14ac:dyDescent="0.2">
      <c r="F833" s="2"/>
      <c r="G833" s="2"/>
      <c r="BA833" s="11"/>
      <c r="BJ833" s="12"/>
      <c r="BK833" s="12"/>
      <c r="BL833" s="12"/>
      <c r="BM833" s="12"/>
      <c r="BN833" s="8"/>
      <c r="BO833" s="11"/>
      <c r="BP833" s="12"/>
      <c r="BQ833" s="12"/>
      <c r="BR833" s="12"/>
      <c r="BS833" s="8"/>
      <c r="BT833" s="11"/>
      <c r="BU833" s="12"/>
      <c r="BV833" s="12"/>
      <c r="BW833" s="12"/>
      <c r="BX833" s="12"/>
    </row>
    <row r="834" spans="6:76" ht="12.75" x14ac:dyDescent="0.2">
      <c r="F834" s="2"/>
      <c r="G834" s="2"/>
      <c r="BA834" s="11"/>
      <c r="BJ834" s="12"/>
      <c r="BK834" s="12"/>
      <c r="BL834" s="12"/>
      <c r="BM834" s="12"/>
      <c r="BN834" s="8"/>
      <c r="BO834" s="11"/>
      <c r="BP834" s="12"/>
      <c r="BQ834" s="12"/>
      <c r="BR834" s="12"/>
      <c r="BS834" s="8"/>
      <c r="BT834" s="11"/>
      <c r="BU834" s="12"/>
      <c r="BV834" s="12"/>
      <c r="BW834" s="12"/>
      <c r="BX834" s="12"/>
    </row>
    <row r="835" spans="6:76" ht="12.75" x14ac:dyDescent="0.2">
      <c r="F835" s="2"/>
      <c r="G835" s="2"/>
      <c r="BA835" s="11"/>
      <c r="BJ835" s="12"/>
      <c r="BK835" s="12"/>
      <c r="BL835" s="12"/>
      <c r="BM835" s="12"/>
      <c r="BN835" s="8"/>
      <c r="BO835" s="11"/>
      <c r="BP835" s="12"/>
      <c r="BQ835" s="12"/>
      <c r="BR835" s="12"/>
      <c r="BS835" s="8"/>
      <c r="BT835" s="11"/>
      <c r="BU835" s="12"/>
      <c r="BV835" s="12"/>
      <c r="BW835" s="12"/>
      <c r="BX835" s="12"/>
    </row>
    <row r="836" spans="6:76" ht="12.75" x14ac:dyDescent="0.2">
      <c r="F836" s="2"/>
      <c r="G836" s="2"/>
      <c r="BA836" s="11"/>
      <c r="BJ836" s="12"/>
      <c r="BK836" s="12"/>
      <c r="BL836" s="12"/>
      <c r="BM836" s="12"/>
      <c r="BN836" s="8"/>
      <c r="BO836" s="11"/>
      <c r="BP836" s="12"/>
      <c r="BQ836" s="12"/>
      <c r="BR836" s="12"/>
      <c r="BS836" s="8"/>
      <c r="BT836" s="11"/>
      <c r="BU836" s="12"/>
      <c r="BV836" s="12"/>
      <c r="BW836" s="12"/>
      <c r="BX836" s="12"/>
    </row>
    <row r="837" spans="6:76" ht="12.75" x14ac:dyDescent="0.2">
      <c r="F837" s="2"/>
      <c r="G837" s="2"/>
      <c r="BA837" s="11"/>
      <c r="BJ837" s="12"/>
      <c r="BK837" s="12"/>
      <c r="BL837" s="12"/>
      <c r="BM837" s="12"/>
      <c r="BN837" s="8"/>
      <c r="BO837" s="11"/>
      <c r="BP837" s="12"/>
      <c r="BQ837" s="12"/>
      <c r="BR837" s="12"/>
      <c r="BS837" s="8"/>
      <c r="BT837" s="11"/>
      <c r="BU837" s="12"/>
      <c r="BV837" s="12"/>
      <c r="BW837" s="12"/>
      <c r="BX837" s="12"/>
    </row>
    <row r="838" spans="6:76" ht="12.75" x14ac:dyDescent="0.2">
      <c r="F838" s="2"/>
      <c r="G838" s="2"/>
      <c r="BA838" s="11"/>
      <c r="BJ838" s="12"/>
      <c r="BK838" s="12"/>
      <c r="BL838" s="12"/>
      <c r="BM838" s="12"/>
      <c r="BN838" s="8"/>
      <c r="BO838" s="11"/>
      <c r="BP838" s="12"/>
      <c r="BQ838" s="12"/>
      <c r="BR838" s="12"/>
      <c r="BS838" s="8"/>
      <c r="BT838" s="11"/>
      <c r="BU838" s="12"/>
      <c r="BV838" s="12"/>
      <c r="BW838" s="12"/>
      <c r="BX838" s="12"/>
    </row>
    <row r="839" spans="6:76" ht="12.75" x14ac:dyDescent="0.2">
      <c r="F839" s="2"/>
      <c r="G839" s="2"/>
      <c r="BA839" s="11"/>
      <c r="BJ839" s="12"/>
      <c r="BK839" s="12"/>
      <c r="BL839" s="12"/>
      <c r="BM839" s="12"/>
      <c r="BN839" s="8"/>
      <c r="BO839" s="11"/>
      <c r="BP839" s="12"/>
      <c r="BQ839" s="12"/>
      <c r="BR839" s="12"/>
      <c r="BS839" s="8"/>
      <c r="BT839" s="11"/>
      <c r="BU839" s="12"/>
      <c r="BV839" s="12"/>
      <c r="BW839" s="12"/>
      <c r="BX839" s="12"/>
    </row>
    <row r="840" spans="6:76" ht="12.75" x14ac:dyDescent="0.2">
      <c r="F840" s="2"/>
      <c r="G840" s="2"/>
      <c r="BA840" s="11"/>
      <c r="BJ840" s="12"/>
      <c r="BK840" s="12"/>
      <c r="BL840" s="12"/>
      <c r="BM840" s="12"/>
      <c r="BN840" s="8"/>
      <c r="BO840" s="11"/>
      <c r="BP840" s="12"/>
      <c r="BQ840" s="12"/>
      <c r="BR840" s="12"/>
      <c r="BS840" s="8"/>
      <c r="BT840" s="11"/>
      <c r="BU840" s="12"/>
      <c r="BV840" s="12"/>
      <c r="BW840" s="12"/>
      <c r="BX840" s="12"/>
    </row>
    <row r="841" spans="6:76" ht="12.75" x14ac:dyDescent="0.2">
      <c r="F841" s="2"/>
      <c r="G841" s="2"/>
      <c r="BA841" s="11"/>
      <c r="BJ841" s="12"/>
      <c r="BK841" s="12"/>
      <c r="BL841" s="12"/>
      <c r="BM841" s="12"/>
      <c r="BN841" s="8"/>
      <c r="BO841" s="11"/>
      <c r="BP841" s="12"/>
      <c r="BQ841" s="12"/>
      <c r="BR841" s="12"/>
      <c r="BS841" s="8"/>
      <c r="BT841" s="11"/>
      <c r="BU841" s="12"/>
      <c r="BV841" s="12"/>
      <c r="BW841" s="12"/>
      <c r="BX841" s="12"/>
    </row>
    <row r="842" spans="6:76" ht="12.75" x14ac:dyDescent="0.2">
      <c r="F842" s="2"/>
      <c r="G842" s="2"/>
      <c r="BA842" s="11"/>
      <c r="BJ842" s="12"/>
      <c r="BK842" s="12"/>
      <c r="BL842" s="12"/>
      <c r="BM842" s="12"/>
      <c r="BN842" s="8"/>
      <c r="BO842" s="11"/>
      <c r="BP842" s="12"/>
      <c r="BQ842" s="12"/>
      <c r="BR842" s="12"/>
      <c r="BS842" s="8"/>
      <c r="BT842" s="11"/>
      <c r="BU842" s="12"/>
      <c r="BV842" s="12"/>
      <c r="BW842" s="12"/>
      <c r="BX842" s="12"/>
    </row>
    <row r="843" spans="6:76" ht="12.75" x14ac:dyDescent="0.2">
      <c r="F843" s="2"/>
      <c r="G843" s="2"/>
      <c r="BA843" s="11"/>
      <c r="BJ843" s="12"/>
      <c r="BK843" s="12"/>
      <c r="BL843" s="12"/>
      <c r="BM843" s="12"/>
      <c r="BN843" s="8"/>
      <c r="BO843" s="11"/>
      <c r="BP843" s="12"/>
      <c r="BQ843" s="12"/>
      <c r="BR843" s="12"/>
      <c r="BS843" s="8"/>
      <c r="BT843" s="11"/>
      <c r="BU843" s="12"/>
      <c r="BV843" s="12"/>
      <c r="BW843" s="12"/>
      <c r="BX843" s="12"/>
    </row>
    <row r="844" spans="6:76" ht="12.75" x14ac:dyDescent="0.2">
      <c r="F844" s="2"/>
      <c r="G844" s="2"/>
      <c r="BA844" s="11"/>
      <c r="BJ844" s="12"/>
      <c r="BK844" s="12"/>
      <c r="BL844" s="12"/>
      <c r="BM844" s="12"/>
      <c r="BN844" s="8"/>
      <c r="BO844" s="11"/>
      <c r="BP844" s="12"/>
      <c r="BQ844" s="12"/>
      <c r="BR844" s="12"/>
      <c r="BS844" s="8"/>
      <c r="BT844" s="11"/>
      <c r="BU844" s="12"/>
      <c r="BV844" s="12"/>
      <c r="BW844" s="12"/>
      <c r="BX844" s="12"/>
    </row>
    <row r="845" spans="6:76" ht="12.75" x14ac:dyDescent="0.2">
      <c r="F845" s="2"/>
      <c r="G845" s="2"/>
      <c r="BA845" s="11"/>
      <c r="BJ845" s="12"/>
      <c r="BK845" s="12"/>
      <c r="BL845" s="12"/>
      <c r="BM845" s="12"/>
      <c r="BN845" s="8"/>
      <c r="BO845" s="11"/>
      <c r="BP845" s="12"/>
      <c r="BQ845" s="12"/>
      <c r="BR845" s="12"/>
      <c r="BS845" s="8"/>
      <c r="BT845" s="11"/>
      <c r="BU845" s="12"/>
      <c r="BV845" s="12"/>
      <c r="BW845" s="12"/>
      <c r="BX845" s="12"/>
    </row>
    <row r="846" spans="6:76" ht="12.75" x14ac:dyDescent="0.2">
      <c r="F846" s="2"/>
      <c r="G846" s="2"/>
      <c r="BA846" s="11"/>
      <c r="BJ846" s="12"/>
      <c r="BK846" s="12"/>
      <c r="BL846" s="12"/>
      <c r="BM846" s="12"/>
      <c r="BN846" s="8"/>
      <c r="BO846" s="11"/>
      <c r="BP846" s="12"/>
      <c r="BQ846" s="12"/>
      <c r="BR846" s="12"/>
      <c r="BS846" s="8"/>
      <c r="BT846" s="11"/>
      <c r="BU846" s="12"/>
      <c r="BV846" s="12"/>
      <c r="BW846" s="12"/>
      <c r="BX846" s="12"/>
    </row>
    <row r="847" spans="6:76" ht="12.75" x14ac:dyDescent="0.2">
      <c r="F847" s="2"/>
      <c r="G847" s="2"/>
      <c r="BA847" s="11"/>
      <c r="BJ847" s="12"/>
      <c r="BK847" s="12"/>
      <c r="BL847" s="12"/>
      <c r="BM847" s="12"/>
      <c r="BN847" s="8"/>
      <c r="BO847" s="11"/>
      <c r="BP847" s="12"/>
      <c r="BQ847" s="12"/>
      <c r="BR847" s="12"/>
      <c r="BS847" s="8"/>
      <c r="BT847" s="11"/>
      <c r="BU847" s="12"/>
      <c r="BV847" s="12"/>
      <c r="BW847" s="12"/>
      <c r="BX847" s="12"/>
    </row>
    <row r="848" spans="6:76" ht="12.75" x14ac:dyDescent="0.2">
      <c r="F848" s="2"/>
      <c r="G848" s="2"/>
      <c r="BA848" s="11"/>
      <c r="BJ848" s="12"/>
      <c r="BK848" s="12"/>
      <c r="BL848" s="12"/>
      <c r="BM848" s="12"/>
      <c r="BN848" s="8"/>
      <c r="BO848" s="11"/>
      <c r="BP848" s="12"/>
      <c r="BQ848" s="12"/>
      <c r="BR848" s="12"/>
      <c r="BS848" s="8"/>
      <c r="BT848" s="11"/>
      <c r="BU848" s="12"/>
      <c r="BV848" s="12"/>
      <c r="BW848" s="12"/>
      <c r="BX848" s="12"/>
    </row>
    <row r="849" spans="6:76" ht="12.75" x14ac:dyDescent="0.2">
      <c r="F849" s="2"/>
      <c r="G849" s="2"/>
      <c r="BA849" s="11"/>
      <c r="BJ849" s="12"/>
      <c r="BK849" s="12"/>
      <c r="BL849" s="12"/>
      <c r="BM849" s="12"/>
      <c r="BN849" s="8"/>
      <c r="BO849" s="11"/>
      <c r="BP849" s="12"/>
      <c r="BQ849" s="12"/>
      <c r="BR849" s="12"/>
      <c r="BS849" s="8"/>
      <c r="BT849" s="11"/>
      <c r="BU849" s="12"/>
      <c r="BV849" s="12"/>
      <c r="BW849" s="12"/>
      <c r="BX849" s="12"/>
    </row>
    <row r="850" spans="6:76" ht="12.75" x14ac:dyDescent="0.2">
      <c r="F850" s="2"/>
      <c r="G850" s="2"/>
      <c r="BA850" s="11"/>
      <c r="BJ850" s="12"/>
      <c r="BK850" s="12"/>
      <c r="BL850" s="12"/>
      <c r="BM850" s="12"/>
      <c r="BN850" s="8"/>
      <c r="BO850" s="11"/>
      <c r="BP850" s="12"/>
      <c r="BQ850" s="12"/>
      <c r="BR850" s="12"/>
      <c r="BS850" s="8"/>
      <c r="BT850" s="11"/>
      <c r="BU850" s="12"/>
      <c r="BV850" s="12"/>
      <c r="BW850" s="12"/>
      <c r="BX850" s="12"/>
    </row>
    <row r="851" spans="6:76" ht="12.75" x14ac:dyDescent="0.2">
      <c r="F851" s="2"/>
      <c r="G851" s="2"/>
      <c r="BA851" s="11"/>
      <c r="BJ851" s="12"/>
      <c r="BK851" s="12"/>
      <c r="BL851" s="12"/>
      <c r="BM851" s="12"/>
      <c r="BN851" s="8"/>
      <c r="BO851" s="11"/>
      <c r="BP851" s="12"/>
      <c r="BQ851" s="12"/>
      <c r="BR851" s="12"/>
      <c r="BS851" s="8"/>
      <c r="BT851" s="11"/>
      <c r="BU851" s="12"/>
      <c r="BV851" s="12"/>
      <c r="BW851" s="12"/>
      <c r="BX851" s="12"/>
    </row>
    <row r="852" spans="6:76" ht="12.75" x14ac:dyDescent="0.2">
      <c r="F852" s="2"/>
      <c r="G852" s="2"/>
      <c r="BA852" s="11"/>
      <c r="BJ852" s="12"/>
      <c r="BK852" s="12"/>
      <c r="BL852" s="12"/>
      <c r="BM852" s="12"/>
      <c r="BN852" s="8"/>
      <c r="BO852" s="11"/>
      <c r="BP852" s="12"/>
      <c r="BQ852" s="12"/>
      <c r="BR852" s="12"/>
      <c r="BS852" s="8"/>
      <c r="BT852" s="11"/>
      <c r="BU852" s="12"/>
      <c r="BV852" s="12"/>
      <c r="BW852" s="12"/>
      <c r="BX852" s="12"/>
    </row>
    <row r="853" spans="6:76" ht="12.75" x14ac:dyDescent="0.2">
      <c r="F853" s="2"/>
      <c r="G853" s="2"/>
      <c r="BA853" s="11"/>
      <c r="BJ853" s="12"/>
      <c r="BK853" s="12"/>
      <c r="BL853" s="12"/>
      <c r="BM853" s="12"/>
      <c r="BN853" s="8"/>
      <c r="BO853" s="11"/>
      <c r="BP853" s="12"/>
      <c r="BQ853" s="12"/>
      <c r="BR853" s="12"/>
      <c r="BS853" s="8"/>
      <c r="BT853" s="11"/>
      <c r="BU853" s="12"/>
      <c r="BV853" s="12"/>
      <c r="BW853" s="12"/>
      <c r="BX853" s="12"/>
    </row>
    <row r="854" spans="6:76" ht="12.75" x14ac:dyDescent="0.2">
      <c r="F854" s="2"/>
      <c r="G854" s="2"/>
      <c r="BA854" s="11"/>
      <c r="BJ854" s="12"/>
      <c r="BK854" s="12"/>
      <c r="BL854" s="12"/>
      <c r="BM854" s="12"/>
      <c r="BN854" s="8"/>
      <c r="BO854" s="11"/>
      <c r="BP854" s="12"/>
      <c r="BQ854" s="12"/>
      <c r="BR854" s="12"/>
      <c r="BS854" s="8"/>
      <c r="BT854" s="11"/>
      <c r="BU854" s="12"/>
      <c r="BV854" s="12"/>
      <c r="BW854" s="12"/>
      <c r="BX854" s="12"/>
    </row>
    <row r="855" spans="6:76" ht="12.75" x14ac:dyDescent="0.2">
      <c r="F855" s="2"/>
      <c r="G855" s="2"/>
      <c r="BA855" s="11"/>
      <c r="BJ855" s="12"/>
      <c r="BK855" s="12"/>
      <c r="BL855" s="12"/>
      <c r="BM855" s="12"/>
      <c r="BN855" s="8"/>
      <c r="BO855" s="11"/>
      <c r="BP855" s="12"/>
      <c r="BQ855" s="12"/>
      <c r="BR855" s="12"/>
      <c r="BS855" s="8"/>
      <c r="BT855" s="11"/>
      <c r="BU855" s="12"/>
      <c r="BV855" s="12"/>
      <c r="BW855" s="12"/>
      <c r="BX855" s="12"/>
    </row>
    <row r="856" spans="6:76" ht="12.75" x14ac:dyDescent="0.2">
      <c r="F856" s="2"/>
      <c r="G856" s="2"/>
      <c r="BA856" s="11"/>
      <c r="BJ856" s="12"/>
      <c r="BK856" s="12"/>
      <c r="BL856" s="12"/>
      <c r="BM856" s="12"/>
      <c r="BN856" s="8"/>
      <c r="BO856" s="11"/>
      <c r="BP856" s="12"/>
      <c r="BQ856" s="12"/>
      <c r="BR856" s="12"/>
      <c r="BS856" s="8"/>
      <c r="BT856" s="11"/>
      <c r="BU856" s="12"/>
      <c r="BV856" s="12"/>
      <c r="BW856" s="12"/>
      <c r="BX856" s="12"/>
    </row>
    <row r="857" spans="6:76" ht="12.75" x14ac:dyDescent="0.2">
      <c r="F857" s="2"/>
      <c r="G857" s="2"/>
      <c r="BA857" s="11"/>
      <c r="BJ857" s="12"/>
      <c r="BK857" s="12"/>
      <c r="BL857" s="12"/>
      <c r="BM857" s="12"/>
      <c r="BN857" s="8"/>
      <c r="BO857" s="11"/>
      <c r="BP857" s="12"/>
      <c r="BQ857" s="12"/>
      <c r="BR857" s="12"/>
      <c r="BS857" s="8"/>
      <c r="BT857" s="11"/>
      <c r="BU857" s="12"/>
      <c r="BV857" s="12"/>
      <c r="BW857" s="12"/>
      <c r="BX857" s="12"/>
    </row>
    <row r="858" spans="6:76" ht="12.75" x14ac:dyDescent="0.2">
      <c r="F858" s="2"/>
      <c r="G858" s="2"/>
      <c r="BA858" s="11"/>
      <c r="BJ858" s="12"/>
      <c r="BK858" s="12"/>
      <c r="BL858" s="12"/>
      <c r="BM858" s="12"/>
      <c r="BN858" s="8"/>
      <c r="BO858" s="11"/>
      <c r="BP858" s="12"/>
      <c r="BQ858" s="12"/>
      <c r="BR858" s="12"/>
      <c r="BS858" s="8"/>
      <c r="BT858" s="11"/>
      <c r="BU858" s="12"/>
      <c r="BV858" s="12"/>
      <c r="BW858" s="12"/>
      <c r="BX858" s="12"/>
    </row>
    <row r="859" spans="6:76" ht="12.75" x14ac:dyDescent="0.2">
      <c r="F859" s="2"/>
      <c r="G859" s="2"/>
      <c r="BA859" s="11"/>
      <c r="BJ859" s="12"/>
      <c r="BK859" s="12"/>
      <c r="BL859" s="12"/>
      <c r="BM859" s="12"/>
      <c r="BN859" s="8"/>
      <c r="BO859" s="11"/>
      <c r="BP859" s="12"/>
      <c r="BQ859" s="12"/>
      <c r="BR859" s="12"/>
      <c r="BS859" s="8"/>
      <c r="BT859" s="11"/>
      <c r="BU859" s="12"/>
      <c r="BV859" s="12"/>
      <c r="BW859" s="12"/>
      <c r="BX859" s="12"/>
    </row>
    <row r="860" spans="6:76" ht="12.75" x14ac:dyDescent="0.2">
      <c r="F860" s="2"/>
      <c r="G860" s="2"/>
      <c r="BA860" s="11"/>
      <c r="BJ860" s="12"/>
      <c r="BK860" s="12"/>
      <c r="BL860" s="12"/>
      <c r="BM860" s="12"/>
      <c r="BN860" s="8"/>
      <c r="BO860" s="11"/>
      <c r="BP860" s="12"/>
      <c r="BQ860" s="12"/>
      <c r="BR860" s="12"/>
      <c r="BS860" s="8"/>
      <c r="BT860" s="11"/>
      <c r="BU860" s="12"/>
      <c r="BV860" s="12"/>
      <c r="BW860" s="12"/>
      <c r="BX860" s="12"/>
    </row>
    <row r="861" spans="6:76" ht="12.75" x14ac:dyDescent="0.2">
      <c r="F861" s="2"/>
      <c r="G861" s="2"/>
      <c r="BA861" s="11"/>
      <c r="BJ861" s="12"/>
      <c r="BK861" s="12"/>
      <c r="BL861" s="12"/>
      <c r="BM861" s="12"/>
      <c r="BN861" s="8"/>
      <c r="BO861" s="11"/>
      <c r="BP861" s="12"/>
      <c r="BQ861" s="12"/>
      <c r="BR861" s="12"/>
      <c r="BS861" s="8"/>
      <c r="BT861" s="11"/>
      <c r="BU861" s="12"/>
      <c r="BV861" s="12"/>
      <c r="BW861" s="12"/>
      <c r="BX861" s="12"/>
    </row>
    <row r="862" spans="6:76" ht="12.75" x14ac:dyDescent="0.2">
      <c r="F862" s="2"/>
      <c r="G862" s="2"/>
      <c r="BA862" s="11"/>
      <c r="BJ862" s="12"/>
      <c r="BK862" s="12"/>
      <c r="BL862" s="12"/>
      <c r="BM862" s="12"/>
      <c r="BN862" s="8"/>
      <c r="BO862" s="11"/>
      <c r="BP862" s="12"/>
      <c r="BQ862" s="12"/>
      <c r="BR862" s="12"/>
      <c r="BS862" s="8"/>
      <c r="BT862" s="11"/>
      <c r="BU862" s="12"/>
      <c r="BV862" s="12"/>
      <c r="BW862" s="12"/>
      <c r="BX862" s="12"/>
    </row>
    <row r="863" spans="6:76" ht="12.75" x14ac:dyDescent="0.2">
      <c r="F863" s="2"/>
      <c r="G863" s="2"/>
      <c r="BA863" s="11"/>
      <c r="BJ863" s="12"/>
      <c r="BK863" s="12"/>
      <c r="BL863" s="12"/>
      <c r="BM863" s="12"/>
      <c r="BN863" s="8"/>
      <c r="BO863" s="11"/>
      <c r="BP863" s="12"/>
      <c r="BQ863" s="12"/>
      <c r="BR863" s="12"/>
      <c r="BS863" s="8"/>
      <c r="BT863" s="11"/>
      <c r="BU863" s="12"/>
      <c r="BV863" s="12"/>
      <c r="BW863" s="12"/>
      <c r="BX863" s="12"/>
    </row>
    <row r="864" spans="6:76" ht="12.75" x14ac:dyDescent="0.2">
      <c r="F864" s="2"/>
      <c r="G864" s="2"/>
      <c r="BA864" s="11"/>
      <c r="BJ864" s="12"/>
      <c r="BK864" s="12"/>
      <c r="BL864" s="12"/>
      <c r="BM864" s="12"/>
      <c r="BN864" s="8"/>
      <c r="BO864" s="11"/>
      <c r="BP864" s="12"/>
      <c r="BQ864" s="12"/>
      <c r="BR864" s="12"/>
      <c r="BS864" s="8"/>
      <c r="BT864" s="11"/>
      <c r="BU864" s="12"/>
      <c r="BV864" s="12"/>
      <c r="BW864" s="12"/>
      <c r="BX864" s="12"/>
    </row>
    <row r="865" spans="6:76" ht="12.75" x14ac:dyDescent="0.2">
      <c r="F865" s="2"/>
      <c r="G865" s="2"/>
      <c r="BA865" s="11"/>
      <c r="BJ865" s="12"/>
      <c r="BK865" s="12"/>
      <c r="BL865" s="12"/>
      <c r="BM865" s="12"/>
      <c r="BN865" s="8"/>
      <c r="BO865" s="11"/>
      <c r="BP865" s="12"/>
      <c r="BQ865" s="12"/>
      <c r="BR865" s="12"/>
      <c r="BS865" s="8"/>
      <c r="BT865" s="11"/>
      <c r="BU865" s="12"/>
      <c r="BV865" s="12"/>
      <c r="BW865" s="12"/>
      <c r="BX865" s="12"/>
    </row>
    <row r="866" spans="6:76" ht="12.75" x14ac:dyDescent="0.2">
      <c r="F866" s="2"/>
      <c r="G866" s="2"/>
      <c r="BA866" s="11"/>
      <c r="BJ866" s="12"/>
      <c r="BK866" s="12"/>
      <c r="BL866" s="12"/>
      <c r="BM866" s="12"/>
      <c r="BN866" s="8"/>
      <c r="BO866" s="11"/>
      <c r="BP866" s="12"/>
      <c r="BQ866" s="12"/>
      <c r="BR866" s="12"/>
      <c r="BS866" s="8"/>
      <c r="BT866" s="11"/>
      <c r="BU866" s="12"/>
      <c r="BV866" s="12"/>
      <c r="BW866" s="12"/>
      <c r="BX866" s="12"/>
    </row>
    <row r="867" spans="6:76" ht="12.75" x14ac:dyDescent="0.2">
      <c r="F867" s="2"/>
      <c r="G867" s="2"/>
      <c r="BA867" s="11"/>
      <c r="BJ867" s="12"/>
      <c r="BK867" s="12"/>
      <c r="BL867" s="12"/>
      <c r="BM867" s="12"/>
      <c r="BN867" s="8"/>
      <c r="BO867" s="11"/>
      <c r="BP867" s="12"/>
      <c r="BQ867" s="12"/>
      <c r="BR867" s="12"/>
      <c r="BS867" s="8"/>
      <c r="BT867" s="11"/>
      <c r="BU867" s="12"/>
      <c r="BV867" s="12"/>
      <c r="BW867" s="12"/>
      <c r="BX867" s="12"/>
    </row>
    <row r="868" spans="6:76" ht="12.75" x14ac:dyDescent="0.2">
      <c r="F868" s="2"/>
      <c r="G868" s="2"/>
      <c r="BA868" s="11"/>
      <c r="BJ868" s="12"/>
      <c r="BK868" s="12"/>
      <c r="BL868" s="12"/>
      <c r="BM868" s="12"/>
      <c r="BN868" s="8"/>
      <c r="BO868" s="11"/>
      <c r="BP868" s="12"/>
      <c r="BQ868" s="12"/>
      <c r="BR868" s="12"/>
      <c r="BS868" s="8"/>
      <c r="BT868" s="11"/>
      <c r="BU868" s="12"/>
      <c r="BV868" s="12"/>
      <c r="BW868" s="12"/>
      <c r="BX868" s="12"/>
    </row>
    <row r="869" spans="6:76" ht="12.75" x14ac:dyDescent="0.2">
      <c r="F869" s="2"/>
      <c r="G869" s="2"/>
      <c r="BA869" s="11"/>
      <c r="BJ869" s="12"/>
      <c r="BK869" s="12"/>
      <c r="BL869" s="12"/>
      <c r="BM869" s="12"/>
      <c r="BN869" s="8"/>
      <c r="BO869" s="11"/>
      <c r="BP869" s="12"/>
      <c r="BQ869" s="12"/>
      <c r="BR869" s="12"/>
      <c r="BS869" s="8"/>
      <c r="BT869" s="11"/>
      <c r="BU869" s="12"/>
      <c r="BV869" s="12"/>
      <c r="BW869" s="12"/>
      <c r="BX869" s="12"/>
    </row>
    <row r="870" spans="6:76" ht="12.75" x14ac:dyDescent="0.2">
      <c r="F870" s="2"/>
      <c r="G870" s="2"/>
      <c r="BA870" s="11"/>
      <c r="BJ870" s="12"/>
      <c r="BK870" s="12"/>
      <c r="BL870" s="12"/>
      <c r="BM870" s="12"/>
      <c r="BN870" s="8"/>
      <c r="BO870" s="11"/>
      <c r="BP870" s="12"/>
      <c r="BQ870" s="12"/>
      <c r="BR870" s="12"/>
      <c r="BS870" s="8"/>
      <c r="BT870" s="11"/>
      <c r="BU870" s="12"/>
      <c r="BV870" s="12"/>
      <c r="BW870" s="12"/>
      <c r="BX870" s="12"/>
    </row>
    <row r="871" spans="6:76" ht="12.75" x14ac:dyDescent="0.2">
      <c r="F871" s="2"/>
      <c r="G871" s="2"/>
      <c r="BA871" s="11"/>
      <c r="BJ871" s="12"/>
      <c r="BK871" s="12"/>
      <c r="BL871" s="12"/>
      <c r="BM871" s="12"/>
      <c r="BN871" s="8"/>
      <c r="BO871" s="11"/>
      <c r="BP871" s="12"/>
      <c r="BQ871" s="12"/>
      <c r="BR871" s="12"/>
      <c r="BS871" s="8"/>
      <c r="BT871" s="11"/>
      <c r="BU871" s="12"/>
      <c r="BV871" s="12"/>
      <c r="BW871" s="12"/>
      <c r="BX871" s="12"/>
    </row>
    <row r="872" spans="6:76" ht="12.75" x14ac:dyDescent="0.2">
      <c r="F872" s="2"/>
      <c r="G872" s="2"/>
      <c r="BA872" s="11"/>
      <c r="BJ872" s="12"/>
      <c r="BK872" s="12"/>
      <c r="BL872" s="12"/>
      <c r="BM872" s="12"/>
      <c r="BN872" s="8"/>
      <c r="BO872" s="11"/>
      <c r="BP872" s="12"/>
      <c r="BQ872" s="12"/>
      <c r="BR872" s="12"/>
      <c r="BS872" s="8"/>
      <c r="BT872" s="11"/>
      <c r="BU872" s="12"/>
      <c r="BV872" s="12"/>
      <c r="BW872" s="12"/>
      <c r="BX872" s="12"/>
    </row>
    <row r="873" spans="6:76" ht="12.75" x14ac:dyDescent="0.2">
      <c r="F873" s="2"/>
      <c r="G873" s="2"/>
      <c r="BA873" s="11"/>
      <c r="BJ873" s="12"/>
      <c r="BK873" s="12"/>
      <c r="BL873" s="12"/>
      <c r="BM873" s="12"/>
      <c r="BN873" s="8"/>
      <c r="BO873" s="11"/>
      <c r="BP873" s="12"/>
      <c r="BQ873" s="12"/>
      <c r="BR873" s="12"/>
      <c r="BS873" s="8"/>
      <c r="BT873" s="11"/>
      <c r="BU873" s="12"/>
      <c r="BV873" s="12"/>
      <c r="BW873" s="12"/>
      <c r="BX873" s="12"/>
    </row>
    <row r="874" spans="6:76" ht="12.75" x14ac:dyDescent="0.2">
      <c r="F874" s="2"/>
      <c r="G874" s="2"/>
      <c r="BA874" s="11"/>
      <c r="BJ874" s="12"/>
      <c r="BK874" s="12"/>
      <c r="BL874" s="12"/>
      <c r="BM874" s="12"/>
      <c r="BN874" s="8"/>
      <c r="BO874" s="11"/>
      <c r="BP874" s="12"/>
      <c r="BQ874" s="12"/>
      <c r="BR874" s="12"/>
      <c r="BS874" s="8"/>
      <c r="BT874" s="11"/>
      <c r="BU874" s="12"/>
      <c r="BV874" s="12"/>
      <c r="BW874" s="12"/>
      <c r="BX874" s="12"/>
    </row>
    <row r="875" spans="6:76" ht="12.75" x14ac:dyDescent="0.2">
      <c r="F875" s="2"/>
      <c r="G875" s="2"/>
      <c r="BA875" s="11"/>
      <c r="BJ875" s="12"/>
      <c r="BK875" s="12"/>
      <c r="BL875" s="12"/>
      <c r="BM875" s="12"/>
      <c r="BN875" s="8"/>
      <c r="BO875" s="11"/>
      <c r="BP875" s="12"/>
      <c r="BQ875" s="12"/>
      <c r="BR875" s="12"/>
      <c r="BS875" s="8"/>
      <c r="BT875" s="11"/>
      <c r="BU875" s="12"/>
      <c r="BV875" s="12"/>
      <c r="BW875" s="12"/>
      <c r="BX875" s="12"/>
    </row>
    <row r="876" spans="6:76" ht="12.75" x14ac:dyDescent="0.2">
      <c r="F876" s="2"/>
      <c r="G876" s="2"/>
      <c r="BA876" s="11"/>
      <c r="BJ876" s="12"/>
      <c r="BK876" s="12"/>
      <c r="BL876" s="12"/>
      <c r="BM876" s="12"/>
      <c r="BN876" s="8"/>
      <c r="BO876" s="11"/>
      <c r="BP876" s="12"/>
      <c r="BQ876" s="12"/>
      <c r="BR876" s="12"/>
      <c r="BS876" s="8"/>
      <c r="BT876" s="11"/>
      <c r="BU876" s="12"/>
      <c r="BV876" s="12"/>
      <c r="BW876" s="12"/>
      <c r="BX876" s="12"/>
    </row>
    <row r="877" spans="6:76" ht="12.75" x14ac:dyDescent="0.2">
      <c r="F877" s="2"/>
      <c r="G877" s="2"/>
      <c r="BA877" s="11"/>
      <c r="BJ877" s="12"/>
      <c r="BK877" s="12"/>
      <c r="BL877" s="12"/>
      <c r="BM877" s="12"/>
      <c r="BN877" s="8"/>
      <c r="BO877" s="11"/>
      <c r="BP877" s="12"/>
      <c r="BQ877" s="12"/>
      <c r="BR877" s="12"/>
      <c r="BS877" s="8"/>
      <c r="BT877" s="11"/>
      <c r="BU877" s="12"/>
      <c r="BV877" s="12"/>
      <c r="BW877" s="12"/>
      <c r="BX877" s="12"/>
    </row>
    <row r="878" spans="6:76" ht="12.75" x14ac:dyDescent="0.2">
      <c r="F878" s="2"/>
      <c r="G878" s="2"/>
      <c r="BA878" s="11"/>
      <c r="BJ878" s="12"/>
      <c r="BK878" s="12"/>
      <c r="BL878" s="12"/>
      <c r="BM878" s="12"/>
      <c r="BN878" s="8"/>
      <c r="BO878" s="11"/>
      <c r="BP878" s="12"/>
      <c r="BQ878" s="12"/>
      <c r="BR878" s="12"/>
      <c r="BS878" s="8"/>
      <c r="BT878" s="11"/>
      <c r="BU878" s="12"/>
      <c r="BV878" s="12"/>
      <c r="BW878" s="12"/>
      <c r="BX878" s="12"/>
    </row>
    <row r="879" spans="6:76" ht="12.75" x14ac:dyDescent="0.2">
      <c r="F879" s="2"/>
      <c r="G879" s="2"/>
      <c r="BA879" s="11"/>
      <c r="BJ879" s="12"/>
      <c r="BK879" s="12"/>
      <c r="BL879" s="12"/>
      <c r="BM879" s="12"/>
      <c r="BN879" s="8"/>
      <c r="BO879" s="11"/>
      <c r="BP879" s="12"/>
      <c r="BQ879" s="12"/>
      <c r="BR879" s="12"/>
      <c r="BS879" s="8"/>
      <c r="BT879" s="11"/>
      <c r="BU879" s="12"/>
      <c r="BV879" s="12"/>
      <c r="BW879" s="12"/>
      <c r="BX879" s="12"/>
    </row>
    <row r="880" spans="6:76" ht="12.75" x14ac:dyDescent="0.2">
      <c r="F880" s="2"/>
      <c r="G880" s="2"/>
      <c r="BA880" s="11"/>
      <c r="BJ880" s="12"/>
      <c r="BK880" s="12"/>
      <c r="BL880" s="12"/>
      <c r="BM880" s="12"/>
      <c r="BN880" s="8"/>
      <c r="BO880" s="11"/>
      <c r="BP880" s="12"/>
      <c r="BQ880" s="12"/>
      <c r="BR880" s="12"/>
      <c r="BS880" s="8"/>
      <c r="BT880" s="11"/>
      <c r="BU880" s="12"/>
      <c r="BV880" s="12"/>
      <c r="BW880" s="12"/>
      <c r="BX880" s="12"/>
    </row>
    <row r="881" spans="6:76" ht="12.75" x14ac:dyDescent="0.2">
      <c r="F881" s="2"/>
      <c r="G881" s="2"/>
      <c r="BA881" s="11"/>
      <c r="BJ881" s="12"/>
      <c r="BK881" s="12"/>
      <c r="BL881" s="12"/>
      <c r="BM881" s="12"/>
      <c r="BN881" s="8"/>
      <c r="BO881" s="11"/>
      <c r="BP881" s="12"/>
      <c r="BQ881" s="12"/>
      <c r="BR881" s="12"/>
      <c r="BS881" s="8"/>
      <c r="BT881" s="11"/>
      <c r="BU881" s="12"/>
      <c r="BV881" s="12"/>
      <c r="BW881" s="12"/>
      <c r="BX881" s="12"/>
    </row>
    <row r="882" spans="6:76" ht="12.75" x14ac:dyDescent="0.2">
      <c r="F882" s="2"/>
      <c r="G882" s="2"/>
      <c r="BA882" s="11"/>
      <c r="BJ882" s="12"/>
      <c r="BK882" s="12"/>
      <c r="BL882" s="12"/>
      <c r="BM882" s="12"/>
      <c r="BN882" s="8"/>
      <c r="BO882" s="11"/>
      <c r="BP882" s="12"/>
      <c r="BQ882" s="12"/>
      <c r="BR882" s="12"/>
      <c r="BS882" s="8"/>
      <c r="BT882" s="11"/>
      <c r="BU882" s="12"/>
      <c r="BV882" s="12"/>
      <c r="BW882" s="12"/>
      <c r="BX882" s="12"/>
    </row>
    <row r="883" spans="6:76" ht="12.75" x14ac:dyDescent="0.2">
      <c r="F883" s="2"/>
      <c r="G883" s="2"/>
      <c r="BA883" s="11"/>
      <c r="BJ883" s="12"/>
      <c r="BK883" s="12"/>
      <c r="BL883" s="12"/>
      <c r="BM883" s="12"/>
      <c r="BN883" s="8"/>
      <c r="BO883" s="11"/>
      <c r="BP883" s="12"/>
      <c r="BQ883" s="12"/>
      <c r="BR883" s="12"/>
      <c r="BS883" s="8"/>
      <c r="BT883" s="11"/>
      <c r="BU883" s="12"/>
      <c r="BV883" s="12"/>
      <c r="BW883" s="12"/>
      <c r="BX883" s="12"/>
    </row>
    <row r="884" spans="6:76" ht="12.75" x14ac:dyDescent="0.2">
      <c r="F884" s="2"/>
      <c r="G884" s="2"/>
      <c r="BA884" s="11"/>
      <c r="BJ884" s="12"/>
      <c r="BK884" s="12"/>
      <c r="BL884" s="12"/>
      <c r="BM884" s="12"/>
      <c r="BN884" s="8"/>
      <c r="BO884" s="11"/>
      <c r="BP884" s="12"/>
      <c r="BQ884" s="12"/>
      <c r="BR884" s="12"/>
      <c r="BS884" s="8"/>
      <c r="BT884" s="11"/>
      <c r="BU884" s="12"/>
      <c r="BV884" s="12"/>
      <c r="BW884" s="12"/>
      <c r="BX884" s="12"/>
    </row>
    <row r="885" spans="6:76" ht="12.75" x14ac:dyDescent="0.2">
      <c r="F885" s="2"/>
      <c r="G885" s="2"/>
      <c r="BA885" s="11"/>
      <c r="BJ885" s="12"/>
      <c r="BK885" s="12"/>
      <c r="BL885" s="12"/>
      <c r="BM885" s="12"/>
      <c r="BN885" s="8"/>
      <c r="BO885" s="11"/>
      <c r="BP885" s="12"/>
      <c r="BQ885" s="12"/>
      <c r="BR885" s="12"/>
      <c r="BS885" s="8"/>
      <c r="BT885" s="11"/>
      <c r="BU885" s="12"/>
      <c r="BV885" s="12"/>
      <c r="BW885" s="12"/>
      <c r="BX885" s="12"/>
    </row>
    <row r="886" spans="6:76" ht="12.75" x14ac:dyDescent="0.2">
      <c r="F886" s="2"/>
      <c r="G886" s="2"/>
      <c r="BA886" s="11"/>
      <c r="BJ886" s="12"/>
      <c r="BK886" s="12"/>
      <c r="BL886" s="12"/>
      <c r="BM886" s="12"/>
      <c r="BN886" s="8"/>
      <c r="BO886" s="11"/>
      <c r="BP886" s="12"/>
      <c r="BQ886" s="12"/>
      <c r="BR886" s="12"/>
      <c r="BS886" s="8"/>
      <c r="BT886" s="11"/>
      <c r="BU886" s="12"/>
      <c r="BV886" s="12"/>
      <c r="BW886" s="12"/>
      <c r="BX886" s="12"/>
    </row>
    <row r="887" spans="6:76" ht="12.75" x14ac:dyDescent="0.2">
      <c r="F887" s="2"/>
      <c r="G887" s="2"/>
      <c r="BA887" s="11"/>
      <c r="BJ887" s="12"/>
      <c r="BK887" s="12"/>
      <c r="BL887" s="12"/>
      <c r="BM887" s="12"/>
      <c r="BN887" s="8"/>
      <c r="BO887" s="11"/>
      <c r="BP887" s="12"/>
      <c r="BQ887" s="12"/>
      <c r="BR887" s="12"/>
      <c r="BS887" s="8"/>
      <c r="BT887" s="11"/>
      <c r="BU887" s="12"/>
      <c r="BV887" s="12"/>
      <c r="BW887" s="12"/>
      <c r="BX887" s="12"/>
    </row>
    <row r="888" spans="6:76" ht="12.75" x14ac:dyDescent="0.2">
      <c r="F888" s="2"/>
      <c r="G888" s="2"/>
      <c r="BA888" s="11"/>
      <c r="BJ888" s="12"/>
      <c r="BK888" s="12"/>
      <c r="BL888" s="12"/>
      <c r="BM888" s="12"/>
      <c r="BN888" s="8"/>
      <c r="BO888" s="11"/>
      <c r="BP888" s="12"/>
      <c r="BQ888" s="12"/>
      <c r="BR888" s="12"/>
      <c r="BS888" s="8"/>
      <c r="BT888" s="11"/>
      <c r="BU888" s="12"/>
      <c r="BV888" s="12"/>
      <c r="BW888" s="12"/>
      <c r="BX888" s="12"/>
    </row>
    <row r="889" spans="6:76" ht="12.75" x14ac:dyDescent="0.2">
      <c r="F889" s="2"/>
      <c r="G889" s="2"/>
      <c r="BA889" s="11"/>
      <c r="BJ889" s="12"/>
      <c r="BK889" s="12"/>
      <c r="BL889" s="12"/>
      <c r="BM889" s="12"/>
      <c r="BN889" s="8"/>
      <c r="BO889" s="11"/>
      <c r="BP889" s="12"/>
      <c r="BQ889" s="12"/>
      <c r="BR889" s="12"/>
      <c r="BS889" s="8"/>
      <c r="BT889" s="11"/>
      <c r="BU889" s="12"/>
      <c r="BV889" s="12"/>
      <c r="BW889" s="12"/>
      <c r="BX889" s="12"/>
    </row>
    <row r="890" spans="6:76" ht="12.75" x14ac:dyDescent="0.2">
      <c r="F890" s="2"/>
      <c r="G890" s="2"/>
      <c r="BA890" s="11"/>
      <c r="BJ890" s="12"/>
      <c r="BK890" s="12"/>
      <c r="BL890" s="12"/>
      <c r="BM890" s="12"/>
      <c r="BN890" s="8"/>
      <c r="BO890" s="11"/>
      <c r="BP890" s="12"/>
      <c r="BQ890" s="12"/>
      <c r="BR890" s="12"/>
      <c r="BS890" s="8"/>
      <c r="BT890" s="11"/>
      <c r="BU890" s="12"/>
      <c r="BV890" s="12"/>
      <c r="BW890" s="12"/>
      <c r="BX890" s="12"/>
    </row>
    <row r="891" spans="6:76" ht="12.75" x14ac:dyDescent="0.2">
      <c r="F891" s="2"/>
      <c r="G891" s="2"/>
      <c r="BA891" s="11"/>
      <c r="BJ891" s="12"/>
      <c r="BK891" s="12"/>
      <c r="BL891" s="12"/>
      <c r="BM891" s="12"/>
      <c r="BN891" s="8"/>
      <c r="BO891" s="11"/>
      <c r="BP891" s="12"/>
      <c r="BQ891" s="12"/>
      <c r="BR891" s="12"/>
      <c r="BS891" s="8"/>
      <c r="BT891" s="11"/>
      <c r="BU891" s="12"/>
      <c r="BV891" s="12"/>
      <c r="BW891" s="12"/>
      <c r="BX891" s="12"/>
    </row>
    <row r="892" spans="6:76" ht="12.75" x14ac:dyDescent="0.2">
      <c r="F892" s="2"/>
      <c r="G892" s="2"/>
      <c r="BA892" s="11"/>
      <c r="BJ892" s="12"/>
      <c r="BK892" s="12"/>
      <c r="BL892" s="12"/>
      <c r="BM892" s="12"/>
      <c r="BN892" s="8"/>
      <c r="BO892" s="11"/>
      <c r="BP892" s="12"/>
      <c r="BQ892" s="12"/>
      <c r="BR892" s="12"/>
      <c r="BS892" s="8"/>
      <c r="BT892" s="11"/>
      <c r="BU892" s="12"/>
      <c r="BV892" s="12"/>
      <c r="BW892" s="12"/>
      <c r="BX892" s="12"/>
    </row>
    <row r="893" spans="6:76" ht="12.75" x14ac:dyDescent="0.2">
      <c r="F893" s="2"/>
      <c r="G893" s="2"/>
      <c r="BA893" s="11"/>
      <c r="BJ893" s="12"/>
      <c r="BK893" s="12"/>
      <c r="BL893" s="12"/>
      <c r="BM893" s="12"/>
      <c r="BN893" s="8"/>
      <c r="BO893" s="11"/>
      <c r="BP893" s="12"/>
      <c r="BQ893" s="12"/>
      <c r="BR893" s="12"/>
      <c r="BS893" s="8"/>
      <c r="BT893" s="11"/>
      <c r="BU893" s="12"/>
      <c r="BV893" s="12"/>
      <c r="BW893" s="12"/>
      <c r="BX893" s="12"/>
    </row>
    <row r="894" spans="6:76" ht="12.75" x14ac:dyDescent="0.2">
      <c r="F894" s="2"/>
      <c r="G894" s="2"/>
      <c r="BA894" s="11"/>
      <c r="BJ894" s="12"/>
      <c r="BK894" s="12"/>
      <c r="BL894" s="12"/>
      <c r="BM894" s="12"/>
      <c r="BN894" s="8"/>
      <c r="BO894" s="11"/>
      <c r="BP894" s="12"/>
      <c r="BQ894" s="12"/>
      <c r="BR894" s="12"/>
      <c r="BS894" s="8"/>
      <c r="BT894" s="11"/>
      <c r="BU894" s="12"/>
      <c r="BV894" s="12"/>
      <c r="BW894" s="12"/>
      <c r="BX894" s="12"/>
    </row>
    <row r="895" spans="6:76" ht="12.75" x14ac:dyDescent="0.2">
      <c r="F895" s="2"/>
      <c r="G895" s="2"/>
      <c r="BA895" s="11"/>
      <c r="BJ895" s="12"/>
      <c r="BK895" s="12"/>
      <c r="BL895" s="12"/>
      <c r="BM895" s="12"/>
      <c r="BN895" s="8"/>
      <c r="BO895" s="11"/>
      <c r="BP895" s="12"/>
      <c r="BQ895" s="12"/>
      <c r="BR895" s="12"/>
      <c r="BS895" s="8"/>
      <c r="BT895" s="11"/>
      <c r="BU895" s="12"/>
      <c r="BV895" s="12"/>
      <c r="BW895" s="12"/>
      <c r="BX895" s="12"/>
    </row>
    <row r="896" spans="6:76" ht="12.75" x14ac:dyDescent="0.2">
      <c r="F896" s="2"/>
      <c r="G896" s="2"/>
      <c r="BA896" s="11"/>
      <c r="BJ896" s="12"/>
      <c r="BK896" s="12"/>
      <c r="BL896" s="12"/>
      <c r="BM896" s="12"/>
      <c r="BN896" s="8"/>
      <c r="BO896" s="11"/>
      <c r="BP896" s="12"/>
      <c r="BQ896" s="12"/>
      <c r="BR896" s="12"/>
      <c r="BS896" s="8"/>
      <c r="BT896" s="11"/>
      <c r="BU896" s="12"/>
      <c r="BV896" s="12"/>
      <c r="BW896" s="12"/>
      <c r="BX896" s="12"/>
    </row>
    <row r="897" spans="6:76" ht="12.75" x14ac:dyDescent="0.2">
      <c r="F897" s="2"/>
      <c r="G897" s="2"/>
      <c r="BA897" s="11"/>
      <c r="BJ897" s="12"/>
      <c r="BK897" s="12"/>
      <c r="BL897" s="12"/>
      <c r="BM897" s="12"/>
      <c r="BN897" s="8"/>
      <c r="BO897" s="11"/>
      <c r="BP897" s="12"/>
      <c r="BQ897" s="12"/>
      <c r="BR897" s="12"/>
      <c r="BS897" s="8"/>
      <c r="BT897" s="11"/>
      <c r="BU897" s="12"/>
      <c r="BV897" s="12"/>
      <c r="BW897" s="12"/>
      <c r="BX897" s="12"/>
    </row>
    <row r="898" spans="6:76" ht="12.75" x14ac:dyDescent="0.2">
      <c r="F898" s="2"/>
      <c r="G898" s="2"/>
      <c r="BA898" s="11"/>
      <c r="BJ898" s="12"/>
      <c r="BK898" s="12"/>
      <c r="BL898" s="12"/>
      <c r="BM898" s="12"/>
      <c r="BN898" s="8"/>
      <c r="BO898" s="11"/>
      <c r="BP898" s="12"/>
      <c r="BQ898" s="12"/>
      <c r="BR898" s="12"/>
      <c r="BS898" s="8"/>
      <c r="BT898" s="11"/>
      <c r="BU898" s="12"/>
      <c r="BV898" s="12"/>
      <c r="BW898" s="12"/>
      <c r="BX898" s="12"/>
    </row>
    <row r="899" spans="6:76" ht="12.75" x14ac:dyDescent="0.2">
      <c r="F899" s="2"/>
      <c r="G899" s="2"/>
      <c r="BA899" s="11"/>
      <c r="BJ899" s="12"/>
      <c r="BK899" s="12"/>
      <c r="BL899" s="12"/>
      <c r="BM899" s="12"/>
      <c r="BN899" s="8"/>
      <c r="BO899" s="11"/>
      <c r="BP899" s="12"/>
      <c r="BQ899" s="12"/>
      <c r="BR899" s="12"/>
      <c r="BS899" s="8"/>
      <c r="BT899" s="11"/>
      <c r="BU899" s="12"/>
      <c r="BV899" s="12"/>
      <c r="BW899" s="12"/>
      <c r="BX899" s="12"/>
    </row>
    <row r="900" spans="6:76" ht="12.75" x14ac:dyDescent="0.2">
      <c r="F900" s="2"/>
      <c r="G900" s="2"/>
      <c r="BA900" s="11"/>
      <c r="BJ900" s="12"/>
      <c r="BK900" s="12"/>
      <c r="BL900" s="12"/>
      <c r="BM900" s="12"/>
      <c r="BN900" s="8"/>
      <c r="BO900" s="11"/>
      <c r="BP900" s="12"/>
      <c r="BQ900" s="12"/>
      <c r="BR900" s="12"/>
      <c r="BS900" s="8"/>
      <c r="BT900" s="11"/>
      <c r="BU900" s="12"/>
      <c r="BV900" s="12"/>
      <c r="BW900" s="12"/>
      <c r="BX900" s="12"/>
    </row>
    <row r="901" spans="6:76" ht="12.75" x14ac:dyDescent="0.2">
      <c r="F901" s="2"/>
      <c r="G901" s="2"/>
      <c r="BA901" s="11"/>
      <c r="BJ901" s="12"/>
      <c r="BK901" s="12"/>
      <c r="BL901" s="12"/>
      <c r="BM901" s="12"/>
      <c r="BN901" s="8"/>
      <c r="BO901" s="11"/>
      <c r="BP901" s="12"/>
      <c r="BQ901" s="12"/>
      <c r="BR901" s="12"/>
      <c r="BS901" s="8"/>
      <c r="BT901" s="11"/>
      <c r="BU901" s="12"/>
      <c r="BV901" s="12"/>
      <c r="BW901" s="12"/>
      <c r="BX901" s="12"/>
    </row>
    <row r="902" spans="6:76" ht="12.75" x14ac:dyDescent="0.2">
      <c r="F902" s="2"/>
      <c r="G902" s="2"/>
      <c r="BA902" s="11"/>
      <c r="BJ902" s="12"/>
      <c r="BK902" s="12"/>
      <c r="BL902" s="12"/>
      <c r="BM902" s="12"/>
      <c r="BN902" s="8"/>
      <c r="BO902" s="11"/>
      <c r="BP902" s="12"/>
      <c r="BQ902" s="12"/>
      <c r="BR902" s="12"/>
      <c r="BS902" s="8"/>
      <c r="BT902" s="11"/>
      <c r="BU902" s="12"/>
      <c r="BV902" s="12"/>
      <c r="BW902" s="12"/>
      <c r="BX902" s="12"/>
    </row>
    <row r="903" spans="6:76" ht="12.75" x14ac:dyDescent="0.2">
      <c r="F903" s="2"/>
      <c r="G903" s="2"/>
      <c r="BA903" s="11"/>
      <c r="BJ903" s="12"/>
      <c r="BK903" s="12"/>
      <c r="BL903" s="12"/>
      <c r="BM903" s="12"/>
      <c r="BN903" s="8"/>
      <c r="BO903" s="11"/>
      <c r="BP903" s="12"/>
      <c r="BQ903" s="12"/>
      <c r="BR903" s="12"/>
      <c r="BS903" s="8"/>
      <c r="BT903" s="11"/>
      <c r="BU903" s="12"/>
      <c r="BV903" s="12"/>
      <c r="BW903" s="12"/>
      <c r="BX903" s="12"/>
    </row>
    <row r="904" spans="6:76" ht="12.75" x14ac:dyDescent="0.2">
      <c r="F904" s="2"/>
      <c r="G904" s="2"/>
      <c r="BA904" s="11"/>
      <c r="BJ904" s="12"/>
      <c r="BK904" s="12"/>
      <c r="BL904" s="12"/>
      <c r="BM904" s="12"/>
      <c r="BN904" s="8"/>
      <c r="BO904" s="11"/>
      <c r="BP904" s="12"/>
      <c r="BQ904" s="12"/>
      <c r="BR904" s="12"/>
      <c r="BS904" s="8"/>
      <c r="BT904" s="11"/>
      <c r="BU904" s="12"/>
      <c r="BV904" s="12"/>
      <c r="BW904" s="12"/>
      <c r="BX904" s="12"/>
    </row>
    <row r="905" spans="6:76" ht="12.75" x14ac:dyDescent="0.2">
      <c r="F905" s="2"/>
      <c r="G905" s="2"/>
      <c r="BA905" s="11"/>
      <c r="BJ905" s="12"/>
      <c r="BK905" s="12"/>
      <c r="BL905" s="12"/>
      <c r="BM905" s="12"/>
      <c r="BN905" s="8"/>
      <c r="BO905" s="11"/>
      <c r="BP905" s="12"/>
      <c r="BQ905" s="12"/>
      <c r="BR905" s="12"/>
      <c r="BS905" s="8"/>
      <c r="BT905" s="11"/>
      <c r="BU905" s="12"/>
      <c r="BV905" s="12"/>
      <c r="BW905" s="12"/>
      <c r="BX905" s="12"/>
    </row>
    <row r="906" spans="6:76" ht="12.75" x14ac:dyDescent="0.2">
      <c r="F906" s="2"/>
      <c r="G906" s="2"/>
      <c r="BA906" s="11"/>
      <c r="BJ906" s="12"/>
      <c r="BK906" s="12"/>
      <c r="BL906" s="12"/>
      <c r="BM906" s="12"/>
      <c r="BN906" s="8"/>
      <c r="BO906" s="11"/>
      <c r="BP906" s="12"/>
      <c r="BQ906" s="12"/>
      <c r="BR906" s="12"/>
      <c r="BS906" s="8"/>
      <c r="BT906" s="11"/>
      <c r="BU906" s="12"/>
      <c r="BV906" s="12"/>
      <c r="BW906" s="12"/>
      <c r="BX906" s="12"/>
    </row>
    <row r="907" spans="6:76" ht="12.75" x14ac:dyDescent="0.2">
      <c r="F907" s="2"/>
      <c r="G907" s="2"/>
      <c r="BA907" s="11"/>
      <c r="BJ907" s="12"/>
      <c r="BK907" s="12"/>
      <c r="BL907" s="12"/>
      <c r="BM907" s="12"/>
      <c r="BN907" s="8"/>
      <c r="BO907" s="11"/>
      <c r="BP907" s="12"/>
      <c r="BQ907" s="12"/>
      <c r="BR907" s="12"/>
      <c r="BS907" s="8"/>
      <c r="BT907" s="11"/>
      <c r="BU907" s="12"/>
      <c r="BV907" s="12"/>
      <c r="BW907" s="12"/>
      <c r="BX907" s="12"/>
    </row>
    <row r="908" spans="6:76" ht="12.75" x14ac:dyDescent="0.2">
      <c r="F908" s="2"/>
      <c r="G908" s="2"/>
      <c r="BA908" s="11"/>
      <c r="BJ908" s="12"/>
      <c r="BK908" s="12"/>
      <c r="BL908" s="12"/>
      <c r="BM908" s="12"/>
      <c r="BN908" s="8"/>
      <c r="BO908" s="11"/>
      <c r="BP908" s="12"/>
      <c r="BQ908" s="12"/>
      <c r="BR908" s="12"/>
      <c r="BS908" s="8"/>
      <c r="BT908" s="11"/>
      <c r="BU908" s="12"/>
      <c r="BV908" s="12"/>
      <c r="BW908" s="12"/>
      <c r="BX908" s="12"/>
    </row>
    <row r="909" spans="6:76" ht="12.75" x14ac:dyDescent="0.2">
      <c r="F909" s="2"/>
      <c r="G909" s="2"/>
      <c r="BA909" s="11"/>
      <c r="BJ909" s="12"/>
      <c r="BK909" s="12"/>
      <c r="BL909" s="12"/>
      <c r="BM909" s="12"/>
      <c r="BN909" s="8"/>
      <c r="BO909" s="11"/>
      <c r="BP909" s="12"/>
      <c r="BQ909" s="12"/>
      <c r="BR909" s="12"/>
      <c r="BS909" s="8"/>
      <c r="BT909" s="11"/>
      <c r="BU909" s="12"/>
      <c r="BV909" s="12"/>
      <c r="BW909" s="12"/>
      <c r="BX909" s="12"/>
    </row>
    <row r="910" spans="6:76" ht="12.75" x14ac:dyDescent="0.2">
      <c r="F910" s="2"/>
      <c r="G910" s="2"/>
      <c r="BA910" s="11"/>
      <c r="BJ910" s="12"/>
      <c r="BK910" s="12"/>
      <c r="BL910" s="12"/>
      <c r="BM910" s="12"/>
      <c r="BN910" s="8"/>
      <c r="BO910" s="11"/>
      <c r="BP910" s="12"/>
      <c r="BQ910" s="12"/>
      <c r="BR910" s="12"/>
      <c r="BS910" s="8"/>
      <c r="BT910" s="11"/>
      <c r="BU910" s="12"/>
      <c r="BV910" s="12"/>
      <c r="BW910" s="12"/>
      <c r="BX910" s="12"/>
    </row>
    <row r="911" spans="6:76" ht="12.75" x14ac:dyDescent="0.2">
      <c r="F911" s="2"/>
      <c r="G911" s="2"/>
      <c r="BA911" s="11"/>
      <c r="BJ911" s="12"/>
      <c r="BK911" s="12"/>
      <c r="BL911" s="12"/>
      <c r="BM911" s="12"/>
      <c r="BN911" s="8"/>
      <c r="BO911" s="11"/>
      <c r="BP911" s="12"/>
      <c r="BQ911" s="12"/>
      <c r="BR911" s="12"/>
      <c r="BS911" s="8"/>
      <c r="BT911" s="11"/>
      <c r="BU911" s="12"/>
      <c r="BV911" s="12"/>
      <c r="BW911" s="12"/>
      <c r="BX911" s="12"/>
    </row>
    <row r="912" spans="6:76" ht="12.75" x14ac:dyDescent="0.2">
      <c r="F912" s="2"/>
      <c r="G912" s="2"/>
      <c r="BA912" s="11"/>
      <c r="BJ912" s="12"/>
      <c r="BK912" s="12"/>
      <c r="BL912" s="12"/>
      <c r="BM912" s="12"/>
      <c r="BN912" s="8"/>
      <c r="BO912" s="11"/>
      <c r="BP912" s="12"/>
      <c r="BQ912" s="12"/>
      <c r="BR912" s="12"/>
      <c r="BS912" s="8"/>
      <c r="BT912" s="11"/>
      <c r="BU912" s="12"/>
      <c r="BV912" s="12"/>
      <c r="BW912" s="12"/>
      <c r="BX912" s="12"/>
    </row>
    <row r="913" spans="6:76" ht="12.75" x14ac:dyDescent="0.2">
      <c r="F913" s="2"/>
      <c r="G913" s="2"/>
      <c r="BA913" s="11"/>
      <c r="BJ913" s="12"/>
      <c r="BK913" s="12"/>
      <c r="BL913" s="12"/>
      <c r="BM913" s="12"/>
      <c r="BN913" s="8"/>
      <c r="BO913" s="11"/>
      <c r="BP913" s="12"/>
      <c r="BQ913" s="12"/>
      <c r="BR913" s="12"/>
      <c r="BS913" s="8"/>
      <c r="BT913" s="11"/>
      <c r="BU913" s="12"/>
      <c r="BV913" s="12"/>
      <c r="BW913" s="12"/>
      <c r="BX913" s="12"/>
    </row>
    <row r="914" spans="6:76" ht="12.75" x14ac:dyDescent="0.2">
      <c r="F914" s="2"/>
      <c r="G914" s="2"/>
      <c r="BA914" s="11"/>
      <c r="BJ914" s="12"/>
      <c r="BK914" s="12"/>
      <c r="BL914" s="12"/>
      <c r="BM914" s="12"/>
      <c r="BN914" s="8"/>
      <c r="BO914" s="11"/>
      <c r="BP914" s="12"/>
      <c r="BQ914" s="12"/>
      <c r="BR914" s="12"/>
      <c r="BS914" s="8"/>
      <c r="BT914" s="11"/>
      <c r="BU914" s="12"/>
      <c r="BV914" s="12"/>
      <c r="BW914" s="12"/>
      <c r="BX914" s="12"/>
    </row>
    <row r="915" spans="6:76" ht="12.75" x14ac:dyDescent="0.2">
      <c r="F915" s="2"/>
      <c r="G915" s="2"/>
      <c r="BA915" s="11"/>
      <c r="BJ915" s="12"/>
      <c r="BK915" s="12"/>
      <c r="BL915" s="12"/>
      <c r="BM915" s="12"/>
      <c r="BN915" s="8"/>
      <c r="BO915" s="11"/>
      <c r="BP915" s="12"/>
      <c r="BQ915" s="12"/>
      <c r="BR915" s="12"/>
      <c r="BS915" s="8"/>
      <c r="BT915" s="11"/>
      <c r="BU915" s="12"/>
      <c r="BV915" s="12"/>
      <c r="BW915" s="12"/>
      <c r="BX915" s="12"/>
    </row>
    <row r="916" spans="6:76" ht="12.75" x14ac:dyDescent="0.2">
      <c r="F916" s="2"/>
      <c r="G916" s="2"/>
      <c r="BA916" s="11"/>
      <c r="BJ916" s="12"/>
      <c r="BK916" s="12"/>
      <c r="BL916" s="12"/>
      <c r="BM916" s="12"/>
      <c r="BN916" s="8"/>
      <c r="BO916" s="11"/>
      <c r="BP916" s="12"/>
      <c r="BQ916" s="12"/>
      <c r="BR916" s="12"/>
      <c r="BS916" s="8"/>
      <c r="BT916" s="11"/>
      <c r="BU916" s="12"/>
      <c r="BV916" s="12"/>
      <c r="BW916" s="12"/>
      <c r="BX916" s="12"/>
    </row>
    <row r="917" spans="6:76" ht="12.75" x14ac:dyDescent="0.2">
      <c r="F917" s="2"/>
      <c r="G917" s="2"/>
      <c r="BA917" s="11"/>
      <c r="BJ917" s="12"/>
      <c r="BK917" s="12"/>
      <c r="BL917" s="12"/>
      <c r="BM917" s="12"/>
      <c r="BN917" s="8"/>
      <c r="BO917" s="11"/>
      <c r="BP917" s="12"/>
      <c r="BQ917" s="12"/>
      <c r="BR917" s="12"/>
      <c r="BS917" s="8"/>
      <c r="BT917" s="11"/>
      <c r="BU917" s="12"/>
      <c r="BV917" s="12"/>
      <c r="BW917" s="12"/>
      <c r="BX917" s="12"/>
    </row>
    <row r="918" spans="6:76" ht="12.75" x14ac:dyDescent="0.2">
      <c r="F918" s="2"/>
      <c r="G918" s="2"/>
      <c r="BA918" s="11"/>
      <c r="BJ918" s="12"/>
      <c r="BK918" s="12"/>
      <c r="BL918" s="12"/>
      <c r="BM918" s="12"/>
      <c r="BN918" s="8"/>
      <c r="BO918" s="11"/>
      <c r="BP918" s="12"/>
      <c r="BQ918" s="12"/>
      <c r="BR918" s="12"/>
      <c r="BS918" s="8"/>
      <c r="BT918" s="11"/>
      <c r="BU918" s="12"/>
      <c r="BV918" s="12"/>
      <c r="BW918" s="12"/>
      <c r="BX918" s="12"/>
    </row>
    <row r="919" spans="6:76" ht="12.75" x14ac:dyDescent="0.2">
      <c r="F919" s="2"/>
      <c r="G919" s="2"/>
      <c r="BA919" s="11"/>
      <c r="BJ919" s="12"/>
      <c r="BK919" s="12"/>
      <c r="BL919" s="12"/>
      <c r="BM919" s="12"/>
      <c r="BN919" s="8"/>
      <c r="BO919" s="11"/>
      <c r="BP919" s="12"/>
      <c r="BQ919" s="12"/>
      <c r="BR919" s="12"/>
      <c r="BS919" s="8"/>
      <c r="BT919" s="11"/>
      <c r="BU919" s="12"/>
      <c r="BV919" s="12"/>
      <c r="BW919" s="12"/>
      <c r="BX919" s="12"/>
    </row>
    <row r="920" spans="6:76" ht="12.75" x14ac:dyDescent="0.2">
      <c r="F920" s="2"/>
      <c r="G920" s="2"/>
      <c r="BA920" s="11"/>
      <c r="BJ920" s="12"/>
      <c r="BK920" s="12"/>
      <c r="BL920" s="12"/>
      <c r="BM920" s="12"/>
      <c r="BN920" s="8"/>
      <c r="BO920" s="11"/>
      <c r="BP920" s="12"/>
      <c r="BQ920" s="12"/>
      <c r="BR920" s="12"/>
      <c r="BS920" s="8"/>
      <c r="BT920" s="11"/>
      <c r="BU920" s="12"/>
      <c r="BV920" s="12"/>
      <c r="BW920" s="12"/>
      <c r="BX920" s="12"/>
    </row>
    <row r="921" spans="6:76" ht="12.75" x14ac:dyDescent="0.2">
      <c r="F921" s="2"/>
      <c r="G921" s="2"/>
      <c r="BA921" s="11"/>
      <c r="BJ921" s="12"/>
      <c r="BK921" s="12"/>
      <c r="BL921" s="12"/>
      <c r="BM921" s="12"/>
      <c r="BN921" s="8"/>
      <c r="BO921" s="11"/>
      <c r="BP921" s="12"/>
      <c r="BQ921" s="12"/>
      <c r="BR921" s="12"/>
      <c r="BS921" s="8"/>
      <c r="BT921" s="11"/>
      <c r="BU921" s="12"/>
      <c r="BV921" s="12"/>
      <c r="BW921" s="12"/>
      <c r="BX921" s="12"/>
    </row>
    <row r="922" spans="6:76" ht="12.75" x14ac:dyDescent="0.2">
      <c r="F922" s="2"/>
      <c r="G922" s="2"/>
      <c r="BA922" s="11"/>
      <c r="BJ922" s="12"/>
      <c r="BK922" s="12"/>
      <c r="BL922" s="12"/>
      <c r="BM922" s="12"/>
      <c r="BN922" s="8"/>
      <c r="BO922" s="11"/>
      <c r="BP922" s="12"/>
      <c r="BQ922" s="12"/>
      <c r="BR922" s="12"/>
      <c r="BS922" s="8"/>
      <c r="BT922" s="11"/>
      <c r="BU922" s="12"/>
      <c r="BV922" s="12"/>
      <c r="BW922" s="12"/>
      <c r="BX922" s="12"/>
    </row>
    <row r="923" spans="6:76" ht="12.75" x14ac:dyDescent="0.2">
      <c r="F923" s="2"/>
      <c r="G923" s="2"/>
      <c r="BA923" s="11"/>
      <c r="BJ923" s="12"/>
      <c r="BK923" s="12"/>
      <c r="BL923" s="12"/>
      <c r="BM923" s="12"/>
      <c r="BN923" s="8"/>
      <c r="BO923" s="11"/>
      <c r="BP923" s="12"/>
      <c r="BQ923" s="12"/>
      <c r="BR923" s="12"/>
      <c r="BS923" s="8"/>
      <c r="BT923" s="11"/>
      <c r="BU923" s="12"/>
      <c r="BV923" s="12"/>
      <c r="BW923" s="12"/>
      <c r="BX923" s="12"/>
    </row>
    <row r="924" spans="6:76" ht="12.75" x14ac:dyDescent="0.2">
      <c r="F924" s="2"/>
      <c r="G924" s="2"/>
      <c r="BA924" s="11"/>
      <c r="BJ924" s="12"/>
      <c r="BK924" s="12"/>
      <c r="BL924" s="12"/>
      <c r="BM924" s="12"/>
      <c r="BN924" s="8"/>
      <c r="BO924" s="11"/>
      <c r="BP924" s="12"/>
      <c r="BQ924" s="12"/>
      <c r="BR924" s="12"/>
      <c r="BS924" s="8"/>
      <c r="BT924" s="11"/>
      <c r="BU924" s="12"/>
      <c r="BV924" s="12"/>
      <c r="BW924" s="12"/>
      <c r="BX924" s="12"/>
    </row>
    <row r="925" spans="6:76" ht="12.75" x14ac:dyDescent="0.2">
      <c r="F925" s="2"/>
      <c r="G925" s="2"/>
      <c r="BA925" s="11"/>
      <c r="BJ925" s="12"/>
      <c r="BK925" s="12"/>
      <c r="BL925" s="12"/>
      <c r="BM925" s="12"/>
      <c r="BN925" s="8"/>
      <c r="BO925" s="11"/>
      <c r="BP925" s="12"/>
      <c r="BQ925" s="12"/>
      <c r="BR925" s="12"/>
      <c r="BS925" s="8"/>
      <c r="BT925" s="11"/>
      <c r="BU925" s="12"/>
      <c r="BV925" s="12"/>
      <c r="BW925" s="12"/>
      <c r="BX925" s="12"/>
    </row>
    <row r="926" spans="6:76" ht="12.75" x14ac:dyDescent="0.2">
      <c r="F926" s="2"/>
      <c r="G926" s="2"/>
      <c r="BA926" s="11"/>
      <c r="BJ926" s="12"/>
      <c r="BK926" s="12"/>
      <c r="BL926" s="12"/>
      <c r="BM926" s="12"/>
      <c r="BN926" s="8"/>
      <c r="BO926" s="11"/>
      <c r="BP926" s="12"/>
      <c r="BQ926" s="12"/>
      <c r="BR926" s="12"/>
      <c r="BS926" s="8"/>
      <c r="BT926" s="11"/>
      <c r="BU926" s="12"/>
      <c r="BV926" s="12"/>
      <c r="BW926" s="12"/>
      <c r="BX926" s="12"/>
    </row>
    <row r="927" spans="6:76" ht="12.75" x14ac:dyDescent="0.2">
      <c r="F927" s="2"/>
      <c r="G927" s="2"/>
      <c r="BA927" s="11"/>
      <c r="BJ927" s="12"/>
      <c r="BK927" s="12"/>
      <c r="BL927" s="12"/>
      <c r="BM927" s="12"/>
      <c r="BN927" s="8"/>
      <c r="BO927" s="11"/>
      <c r="BP927" s="12"/>
      <c r="BQ927" s="12"/>
      <c r="BR927" s="12"/>
      <c r="BS927" s="8"/>
      <c r="BT927" s="11"/>
      <c r="BU927" s="12"/>
      <c r="BV927" s="12"/>
      <c r="BW927" s="12"/>
      <c r="BX927" s="12"/>
    </row>
    <row r="928" spans="6:76" ht="12.75" x14ac:dyDescent="0.2">
      <c r="F928" s="2"/>
      <c r="G928" s="2"/>
      <c r="BA928" s="11"/>
      <c r="BJ928" s="12"/>
      <c r="BK928" s="12"/>
      <c r="BL928" s="12"/>
      <c r="BM928" s="12"/>
      <c r="BN928" s="8"/>
      <c r="BO928" s="11"/>
      <c r="BP928" s="12"/>
      <c r="BQ928" s="12"/>
      <c r="BR928" s="12"/>
      <c r="BS928" s="8"/>
      <c r="BT928" s="11"/>
      <c r="BU928" s="12"/>
      <c r="BV928" s="12"/>
      <c r="BW928" s="12"/>
      <c r="BX928" s="12"/>
    </row>
    <row r="929" spans="6:76" ht="12.75" x14ac:dyDescent="0.2">
      <c r="F929" s="2"/>
      <c r="G929" s="2"/>
      <c r="BA929" s="11"/>
      <c r="BJ929" s="12"/>
      <c r="BK929" s="12"/>
      <c r="BL929" s="12"/>
      <c r="BM929" s="12"/>
      <c r="BN929" s="8"/>
      <c r="BO929" s="11"/>
      <c r="BP929" s="12"/>
      <c r="BQ929" s="12"/>
      <c r="BR929" s="12"/>
      <c r="BS929" s="8"/>
      <c r="BT929" s="11"/>
      <c r="BU929" s="12"/>
      <c r="BV929" s="12"/>
      <c r="BW929" s="12"/>
      <c r="BX929" s="12"/>
    </row>
    <row r="930" spans="6:76" ht="12.75" x14ac:dyDescent="0.2">
      <c r="F930" s="2"/>
      <c r="G930" s="2"/>
      <c r="BA930" s="11"/>
      <c r="BJ930" s="12"/>
      <c r="BK930" s="12"/>
      <c r="BL930" s="12"/>
      <c r="BM930" s="12"/>
      <c r="BN930" s="8"/>
      <c r="BO930" s="11"/>
      <c r="BP930" s="12"/>
      <c r="BQ930" s="12"/>
      <c r="BR930" s="12"/>
      <c r="BS930" s="8"/>
      <c r="BT930" s="11"/>
      <c r="BU930" s="12"/>
      <c r="BV930" s="12"/>
      <c r="BW930" s="12"/>
      <c r="BX930" s="12"/>
    </row>
    <row r="931" spans="6:76" ht="12.75" x14ac:dyDescent="0.2">
      <c r="F931" s="2"/>
      <c r="G931" s="2"/>
      <c r="BA931" s="11"/>
      <c r="BJ931" s="12"/>
      <c r="BK931" s="12"/>
      <c r="BL931" s="12"/>
      <c r="BM931" s="12"/>
      <c r="BN931" s="8"/>
      <c r="BO931" s="11"/>
      <c r="BP931" s="12"/>
      <c r="BQ931" s="12"/>
      <c r="BR931" s="12"/>
      <c r="BS931" s="8"/>
      <c r="BT931" s="11"/>
      <c r="BU931" s="12"/>
      <c r="BV931" s="12"/>
      <c r="BW931" s="12"/>
      <c r="BX931" s="12"/>
    </row>
    <row r="932" spans="6:76" ht="12.75" x14ac:dyDescent="0.2">
      <c r="F932" s="2"/>
      <c r="G932" s="2"/>
      <c r="BA932" s="11"/>
      <c r="BJ932" s="12"/>
      <c r="BK932" s="12"/>
      <c r="BL932" s="12"/>
      <c r="BM932" s="12"/>
      <c r="BN932" s="8"/>
      <c r="BO932" s="11"/>
      <c r="BP932" s="12"/>
      <c r="BQ932" s="12"/>
      <c r="BR932" s="12"/>
      <c r="BS932" s="8"/>
      <c r="BT932" s="11"/>
      <c r="BU932" s="12"/>
      <c r="BV932" s="12"/>
      <c r="BW932" s="12"/>
      <c r="BX932" s="12"/>
    </row>
    <row r="933" spans="6:76" ht="12.75" x14ac:dyDescent="0.2">
      <c r="F933" s="2"/>
      <c r="G933" s="2"/>
      <c r="BA933" s="11"/>
      <c r="BJ933" s="12"/>
      <c r="BK933" s="12"/>
      <c r="BL933" s="12"/>
      <c r="BM933" s="12"/>
      <c r="BN933" s="8"/>
      <c r="BO933" s="11"/>
      <c r="BP933" s="12"/>
      <c r="BQ933" s="12"/>
      <c r="BR933" s="12"/>
      <c r="BS933" s="8"/>
      <c r="BT933" s="11"/>
      <c r="BU933" s="12"/>
      <c r="BV933" s="12"/>
      <c r="BW933" s="12"/>
      <c r="BX933" s="12"/>
    </row>
    <row r="934" spans="6:76" ht="12.75" x14ac:dyDescent="0.2">
      <c r="F934" s="2"/>
      <c r="G934" s="2"/>
      <c r="BA934" s="11"/>
      <c r="BJ934" s="12"/>
      <c r="BK934" s="12"/>
      <c r="BL934" s="12"/>
      <c r="BM934" s="12"/>
      <c r="BN934" s="8"/>
      <c r="BO934" s="11"/>
      <c r="BP934" s="12"/>
      <c r="BQ934" s="12"/>
      <c r="BR934" s="12"/>
      <c r="BS934" s="8"/>
      <c r="BT934" s="11"/>
      <c r="BU934" s="12"/>
      <c r="BV934" s="12"/>
      <c r="BW934" s="12"/>
      <c r="BX934" s="12"/>
    </row>
    <row r="935" spans="6:76" ht="12.75" x14ac:dyDescent="0.2">
      <c r="F935" s="2"/>
      <c r="G935" s="2"/>
      <c r="BA935" s="11"/>
      <c r="BJ935" s="12"/>
      <c r="BK935" s="12"/>
      <c r="BL935" s="12"/>
      <c r="BM935" s="12"/>
      <c r="BN935" s="8"/>
      <c r="BO935" s="11"/>
      <c r="BP935" s="12"/>
      <c r="BQ935" s="12"/>
      <c r="BR935" s="12"/>
      <c r="BS935" s="8"/>
      <c r="BT935" s="11"/>
      <c r="BU935" s="12"/>
      <c r="BV935" s="12"/>
      <c r="BW935" s="12"/>
      <c r="BX935" s="12"/>
    </row>
    <row r="936" spans="6:76" ht="12.75" x14ac:dyDescent="0.2">
      <c r="F936" s="2"/>
      <c r="G936" s="2"/>
      <c r="BA936" s="11"/>
      <c r="BJ936" s="12"/>
      <c r="BK936" s="12"/>
      <c r="BL936" s="12"/>
      <c r="BM936" s="12"/>
      <c r="BN936" s="8"/>
      <c r="BO936" s="11"/>
      <c r="BP936" s="12"/>
      <c r="BQ936" s="12"/>
      <c r="BR936" s="12"/>
      <c r="BS936" s="8"/>
      <c r="BT936" s="11"/>
      <c r="BU936" s="12"/>
      <c r="BV936" s="12"/>
      <c r="BW936" s="12"/>
      <c r="BX936" s="12"/>
    </row>
    <row r="937" spans="6:76" ht="12.75" x14ac:dyDescent="0.2">
      <c r="F937" s="2"/>
      <c r="G937" s="2"/>
      <c r="BA937" s="11"/>
      <c r="BJ937" s="12"/>
      <c r="BK937" s="12"/>
      <c r="BL937" s="12"/>
      <c r="BM937" s="12"/>
      <c r="BN937" s="8"/>
      <c r="BO937" s="11"/>
      <c r="BP937" s="12"/>
      <c r="BQ937" s="12"/>
      <c r="BR937" s="12"/>
      <c r="BS937" s="8"/>
      <c r="BT937" s="11"/>
      <c r="BU937" s="12"/>
      <c r="BV937" s="12"/>
      <c r="BW937" s="12"/>
      <c r="BX937" s="12"/>
    </row>
    <row r="938" spans="6:76" ht="12.75" x14ac:dyDescent="0.2">
      <c r="F938" s="2"/>
      <c r="G938" s="2"/>
      <c r="BA938" s="11"/>
      <c r="BJ938" s="12"/>
      <c r="BK938" s="12"/>
      <c r="BL938" s="12"/>
      <c r="BM938" s="12"/>
      <c r="BN938" s="8"/>
      <c r="BO938" s="11"/>
      <c r="BP938" s="12"/>
      <c r="BQ938" s="12"/>
      <c r="BR938" s="12"/>
      <c r="BS938" s="8"/>
      <c r="BT938" s="11"/>
      <c r="BU938" s="12"/>
      <c r="BV938" s="12"/>
      <c r="BW938" s="12"/>
      <c r="BX938" s="12"/>
    </row>
    <row r="939" spans="6:76" ht="12.75" x14ac:dyDescent="0.2">
      <c r="F939" s="2"/>
      <c r="G939" s="2"/>
      <c r="BA939" s="11"/>
      <c r="BJ939" s="12"/>
      <c r="BK939" s="12"/>
      <c r="BL939" s="12"/>
      <c r="BM939" s="12"/>
      <c r="BN939" s="8"/>
      <c r="BO939" s="11"/>
      <c r="BP939" s="12"/>
      <c r="BQ939" s="12"/>
      <c r="BR939" s="12"/>
      <c r="BS939" s="8"/>
      <c r="BT939" s="11"/>
      <c r="BU939" s="12"/>
      <c r="BV939" s="12"/>
      <c r="BW939" s="12"/>
      <c r="BX939" s="12"/>
    </row>
    <row r="940" spans="6:76" ht="12.75" x14ac:dyDescent="0.2">
      <c r="F940" s="2"/>
      <c r="G940" s="2"/>
      <c r="BA940" s="11"/>
      <c r="BJ940" s="12"/>
      <c r="BK940" s="12"/>
      <c r="BL940" s="12"/>
      <c r="BM940" s="12"/>
      <c r="BN940" s="8"/>
      <c r="BO940" s="11"/>
      <c r="BP940" s="12"/>
      <c r="BQ940" s="12"/>
      <c r="BR940" s="12"/>
      <c r="BS940" s="8"/>
      <c r="BT940" s="11"/>
      <c r="BU940" s="12"/>
      <c r="BV940" s="12"/>
      <c r="BW940" s="12"/>
      <c r="BX940" s="12"/>
    </row>
    <row r="941" spans="6:76" ht="12.75" x14ac:dyDescent="0.2">
      <c r="F941" s="2"/>
      <c r="G941" s="2"/>
      <c r="BA941" s="11"/>
      <c r="BJ941" s="12"/>
      <c r="BK941" s="12"/>
      <c r="BL941" s="12"/>
      <c r="BM941" s="12"/>
      <c r="BN941" s="8"/>
      <c r="BO941" s="11"/>
      <c r="BP941" s="12"/>
      <c r="BQ941" s="12"/>
      <c r="BR941" s="12"/>
      <c r="BS941" s="8"/>
      <c r="BT941" s="11"/>
      <c r="BU941" s="12"/>
      <c r="BV941" s="12"/>
      <c r="BW941" s="12"/>
      <c r="BX941" s="12"/>
    </row>
    <row r="942" spans="6:76" ht="12.75" x14ac:dyDescent="0.2">
      <c r="F942" s="2"/>
      <c r="G942" s="2"/>
      <c r="BA942" s="11"/>
      <c r="BJ942" s="12"/>
      <c r="BK942" s="12"/>
      <c r="BL942" s="12"/>
      <c r="BM942" s="12"/>
      <c r="BN942" s="8"/>
      <c r="BO942" s="11"/>
      <c r="BP942" s="12"/>
      <c r="BQ942" s="12"/>
      <c r="BR942" s="12"/>
      <c r="BS942" s="8"/>
      <c r="BT942" s="11"/>
      <c r="BU942" s="12"/>
      <c r="BV942" s="12"/>
      <c r="BW942" s="12"/>
      <c r="BX942" s="12"/>
    </row>
    <row r="943" spans="6:76" ht="12.75" x14ac:dyDescent="0.2">
      <c r="F943" s="2"/>
      <c r="G943" s="2"/>
      <c r="BA943" s="11"/>
      <c r="BJ943" s="12"/>
      <c r="BK943" s="12"/>
      <c r="BL943" s="12"/>
      <c r="BM943" s="12"/>
      <c r="BN943" s="8"/>
      <c r="BO943" s="11"/>
      <c r="BP943" s="12"/>
      <c r="BQ943" s="12"/>
      <c r="BR943" s="12"/>
      <c r="BS943" s="8"/>
      <c r="BT943" s="11"/>
      <c r="BU943" s="12"/>
      <c r="BV943" s="12"/>
      <c r="BW943" s="12"/>
      <c r="BX943" s="12"/>
    </row>
    <row r="944" spans="6:76" ht="12.75" x14ac:dyDescent="0.2">
      <c r="F944" s="2"/>
      <c r="G944" s="2"/>
      <c r="BA944" s="11"/>
      <c r="BJ944" s="12"/>
      <c r="BK944" s="12"/>
      <c r="BL944" s="12"/>
      <c r="BM944" s="12"/>
      <c r="BN944" s="8"/>
      <c r="BO944" s="11"/>
      <c r="BP944" s="12"/>
      <c r="BQ944" s="12"/>
      <c r="BR944" s="12"/>
      <c r="BS944" s="8"/>
      <c r="BT944" s="11"/>
      <c r="BU944" s="12"/>
      <c r="BV944" s="12"/>
      <c r="BW944" s="12"/>
      <c r="BX944" s="12"/>
    </row>
    <row r="945" spans="6:76" ht="12.75" x14ac:dyDescent="0.2">
      <c r="F945" s="2"/>
      <c r="G945" s="2"/>
      <c r="BA945" s="11"/>
      <c r="BJ945" s="12"/>
      <c r="BK945" s="12"/>
      <c r="BL945" s="12"/>
      <c r="BM945" s="12"/>
      <c r="BN945" s="8"/>
      <c r="BO945" s="11"/>
      <c r="BP945" s="12"/>
      <c r="BQ945" s="12"/>
      <c r="BR945" s="12"/>
      <c r="BS945" s="8"/>
      <c r="BT945" s="11"/>
      <c r="BU945" s="12"/>
      <c r="BV945" s="12"/>
      <c r="BW945" s="12"/>
      <c r="BX945" s="12"/>
    </row>
    <row r="946" spans="6:76" ht="12.75" x14ac:dyDescent="0.2">
      <c r="F946" s="2"/>
      <c r="G946" s="2"/>
      <c r="BA946" s="11"/>
      <c r="BJ946" s="12"/>
      <c r="BK946" s="12"/>
      <c r="BL946" s="12"/>
      <c r="BM946" s="12"/>
      <c r="BN946" s="8"/>
      <c r="BO946" s="11"/>
      <c r="BP946" s="12"/>
      <c r="BQ946" s="12"/>
      <c r="BR946" s="12"/>
      <c r="BS946" s="8"/>
      <c r="BT946" s="11"/>
      <c r="BU946" s="12"/>
      <c r="BV946" s="12"/>
      <c r="BW946" s="12"/>
      <c r="BX946" s="12"/>
    </row>
    <row r="947" spans="6:76" ht="12.75" x14ac:dyDescent="0.2">
      <c r="F947" s="2"/>
      <c r="G947" s="2"/>
      <c r="BA947" s="11"/>
      <c r="BJ947" s="12"/>
      <c r="BK947" s="12"/>
      <c r="BL947" s="12"/>
      <c r="BM947" s="12"/>
      <c r="BN947" s="8"/>
      <c r="BO947" s="11"/>
      <c r="BP947" s="12"/>
      <c r="BQ947" s="12"/>
      <c r="BR947" s="12"/>
      <c r="BS947" s="8"/>
      <c r="BT947" s="11"/>
      <c r="BU947" s="12"/>
      <c r="BV947" s="12"/>
      <c r="BW947" s="12"/>
      <c r="BX947" s="12"/>
    </row>
    <row r="948" spans="6:76" ht="12.75" x14ac:dyDescent="0.2">
      <c r="F948" s="2"/>
      <c r="G948" s="2"/>
      <c r="BA948" s="11"/>
      <c r="BJ948" s="12"/>
      <c r="BK948" s="12"/>
      <c r="BL948" s="12"/>
      <c r="BM948" s="12"/>
      <c r="BN948" s="8"/>
      <c r="BO948" s="11"/>
      <c r="BP948" s="12"/>
      <c r="BQ948" s="12"/>
      <c r="BR948" s="12"/>
      <c r="BS948" s="8"/>
      <c r="BT948" s="11"/>
      <c r="BU948" s="12"/>
      <c r="BV948" s="12"/>
      <c r="BW948" s="12"/>
      <c r="BX948" s="12"/>
    </row>
    <row r="949" spans="6:76" ht="12.75" x14ac:dyDescent="0.2">
      <c r="F949" s="2"/>
      <c r="G949" s="2"/>
      <c r="BA949" s="11"/>
      <c r="BJ949" s="12"/>
      <c r="BK949" s="12"/>
      <c r="BL949" s="12"/>
      <c r="BM949" s="12"/>
      <c r="BN949" s="8"/>
      <c r="BO949" s="11"/>
      <c r="BP949" s="12"/>
      <c r="BQ949" s="12"/>
      <c r="BR949" s="12"/>
      <c r="BS949" s="8"/>
      <c r="BT949" s="11"/>
      <c r="BU949" s="12"/>
      <c r="BV949" s="12"/>
      <c r="BW949" s="12"/>
      <c r="BX949" s="12"/>
    </row>
    <row r="950" spans="6:76" ht="12.75" x14ac:dyDescent="0.2">
      <c r="F950" s="2"/>
      <c r="G950" s="2"/>
      <c r="BA950" s="11"/>
      <c r="BJ950" s="12"/>
      <c r="BK950" s="12"/>
      <c r="BL950" s="12"/>
      <c r="BM950" s="12"/>
      <c r="BN950" s="8"/>
      <c r="BO950" s="11"/>
      <c r="BP950" s="12"/>
      <c r="BQ950" s="12"/>
      <c r="BR950" s="12"/>
      <c r="BS950" s="8"/>
      <c r="BT950" s="11"/>
      <c r="BU950" s="12"/>
      <c r="BV950" s="12"/>
      <c r="BW950" s="12"/>
      <c r="BX950" s="12"/>
    </row>
    <row r="951" spans="6:76" ht="12.75" x14ac:dyDescent="0.2">
      <c r="F951" s="2"/>
      <c r="G951" s="2"/>
      <c r="BA951" s="11"/>
      <c r="BJ951" s="12"/>
      <c r="BK951" s="12"/>
      <c r="BL951" s="12"/>
      <c r="BM951" s="12"/>
      <c r="BN951" s="8"/>
      <c r="BO951" s="11"/>
      <c r="BP951" s="12"/>
      <c r="BQ951" s="12"/>
      <c r="BR951" s="12"/>
      <c r="BS951" s="8"/>
      <c r="BT951" s="11"/>
      <c r="BU951" s="12"/>
      <c r="BV951" s="12"/>
      <c r="BW951" s="12"/>
      <c r="BX951" s="12"/>
    </row>
    <row r="952" spans="6:76" ht="12.75" x14ac:dyDescent="0.2">
      <c r="F952" s="2"/>
      <c r="G952" s="2"/>
      <c r="BA952" s="11"/>
      <c r="BJ952" s="12"/>
      <c r="BK952" s="12"/>
      <c r="BL952" s="12"/>
      <c r="BM952" s="12"/>
      <c r="BN952" s="8"/>
      <c r="BO952" s="11"/>
      <c r="BP952" s="12"/>
      <c r="BQ952" s="12"/>
      <c r="BR952" s="12"/>
      <c r="BS952" s="8"/>
      <c r="BT952" s="11"/>
      <c r="BU952" s="12"/>
      <c r="BV952" s="12"/>
      <c r="BW952" s="12"/>
      <c r="BX952" s="12"/>
    </row>
    <row r="953" spans="6:76" ht="12.75" x14ac:dyDescent="0.2">
      <c r="F953" s="2"/>
      <c r="G953" s="2"/>
      <c r="BA953" s="11"/>
      <c r="BJ953" s="12"/>
      <c r="BK953" s="12"/>
      <c r="BL953" s="12"/>
      <c r="BM953" s="12"/>
      <c r="BN953" s="8"/>
      <c r="BO953" s="11"/>
      <c r="BP953" s="12"/>
      <c r="BQ953" s="12"/>
      <c r="BR953" s="12"/>
      <c r="BS953" s="8"/>
      <c r="BT953" s="11"/>
      <c r="BU953" s="12"/>
      <c r="BV953" s="12"/>
      <c r="BW953" s="12"/>
      <c r="BX953" s="12"/>
    </row>
    <row r="954" spans="6:76" ht="12.75" x14ac:dyDescent="0.2">
      <c r="F954" s="2"/>
      <c r="G954" s="2"/>
      <c r="BA954" s="11"/>
      <c r="BJ954" s="12"/>
      <c r="BK954" s="12"/>
      <c r="BL954" s="12"/>
      <c r="BM954" s="12"/>
      <c r="BN954" s="8"/>
      <c r="BO954" s="11"/>
      <c r="BP954" s="12"/>
      <c r="BQ954" s="12"/>
      <c r="BR954" s="12"/>
      <c r="BS954" s="8"/>
      <c r="BT954" s="11"/>
      <c r="BU954" s="12"/>
      <c r="BV954" s="12"/>
      <c r="BW954" s="12"/>
      <c r="BX954" s="12"/>
    </row>
    <row r="955" spans="6:76" ht="12.75" x14ac:dyDescent="0.2">
      <c r="F955" s="2"/>
      <c r="G955" s="2"/>
      <c r="BA955" s="11"/>
      <c r="BJ955" s="12"/>
      <c r="BK955" s="12"/>
      <c r="BL955" s="12"/>
      <c r="BM955" s="12"/>
      <c r="BN955" s="8"/>
      <c r="BO955" s="11"/>
      <c r="BP955" s="12"/>
      <c r="BQ955" s="12"/>
      <c r="BR955" s="12"/>
      <c r="BS955" s="8"/>
      <c r="BT955" s="11"/>
      <c r="BU955" s="12"/>
      <c r="BV955" s="12"/>
      <c r="BW955" s="12"/>
      <c r="BX955" s="12"/>
    </row>
    <row r="956" spans="6:76" ht="12.75" x14ac:dyDescent="0.2">
      <c r="F956" s="2"/>
      <c r="G956" s="2"/>
      <c r="BA956" s="11"/>
      <c r="BJ956" s="12"/>
      <c r="BK956" s="12"/>
      <c r="BL956" s="12"/>
      <c r="BM956" s="12"/>
      <c r="BN956" s="8"/>
      <c r="BO956" s="11"/>
      <c r="BP956" s="12"/>
      <c r="BQ956" s="12"/>
      <c r="BR956" s="12"/>
      <c r="BS956" s="8"/>
      <c r="BT956" s="11"/>
      <c r="BU956" s="12"/>
      <c r="BV956" s="12"/>
      <c r="BW956" s="12"/>
      <c r="BX956" s="12"/>
    </row>
    <row r="957" spans="6:76" ht="12.75" x14ac:dyDescent="0.2">
      <c r="F957" s="2"/>
      <c r="G957" s="2"/>
      <c r="BA957" s="11"/>
      <c r="BJ957" s="12"/>
      <c r="BK957" s="12"/>
      <c r="BL957" s="12"/>
      <c r="BM957" s="12"/>
      <c r="BN957" s="8"/>
      <c r="BO957" s="11"/>
      <c r="BP957" s="12"/>
      <c r="BQ957" s="12"/>
      <c r="BR957" s="12"/>
      <c r="BS957" s="8"/>
      <c r="BT957" s="11"/>
      <c r="BU957" s="12"/>
      <c r="BV957" s="12"/>
      <c r="BW957" s="12"/>
      <c r="BX957" s="12"/>
    </row>
    <row r="958" spans="6:76" ht="12.75" x14ac:dyDescent="0.2">
      <c r="F958" s="2"/>
      <c r="G958" s="2"/>
      <c r="BA958" s="11"/>
      <c r="BJ958" s="12"/>
      <c r="BK958" s="12"/>
      <c r="BL958" s="12"/>
      <c r="BM958" s="12"/>
      <c r="BN958" s="8"/>
      <c r="BO958" s="11"/>
      <c r="BP958" s="12"/>
      <c r="BQ958" s="12"/>
      <c r="BR958" s="12"/>
      <c r="BS958" s="8"/>
      <c r="BT958" s="11"/>
      <c r="BU958" s="12"/>
      <c r="BV958" s="12"/>
      <c r="BW958" s="12"/>
      <c r="BX958" s="12"/>
    </row>
    <row r="959" spans="6:76" ht="12.75" x14ac:dyDescent="0.2">
      <c r="F959" s="2"/>
      <c r="G959" s="2"/>
      <c r="BA959" s="11"/>
      <c r="BJ959" s="12"/>
      <c r="BK959" s="12"/>
      <c r="BL959" s="12"/>
      <c r="BM959" s="12"/>
      <c r="BN959" s="8"/>
      <c r="BO959" s="11"/>
      <c r="BP959" s="12"/>
      <c r="BQ959" s="12"/>
      <c r="BR959" s="12"/>
      <c r="BS959" s="8"/>
      <c r="BT959" s="11"/>
      <c r="BU959" s="12"/>
      <c r="BV959" s="12"/>
      <c r="BW959" s="12"/>
      <c r="BX959" s="12"/>
    </row>
    <row r="960" spans="6:76" ht="12.75" x14ac:dyDescent="0.2">
      <c r="F960" s="2"/>
      <c r="G960" s="2"/>
      <c r="BA960" s="11"/>
      <c r="BJ960" s="12"/>
      <c r="BK960" s="12"/>
      <c r="BL960" s="12"/>
      <c r="BM960" s="12"/>
      <c r="BN960" s="8"/>
      <c r="BO960" s="11"/>
      <c r="BP960" s="12"/>
      <c r="BQ960" s="12"/>
      <c r="BR960" s="12"/>
      <c r="BS960" s="8"/>
      <c r="BT960" s="11"/>
      <c r="BU960" s="12"/>
      <c r="BV960" s="12"/>
      <c r="BW960" s="12"/>
      <c r="BX960" s="12"/>
    </row>
    <row r="961" spans="6:76" ht="12.75" x14ac:dyDescent="0.2">
      <c r="F961" s="2"/>
      <c r="G961" s="2"/>
      <c r="BA961" s="11"/>
      <c r="BJ961" s="12"/>
      <c r="BK961" s="12"/>
      <c r="BL961" s="12"/>
      <c r="BM961" s="12"/>
      <c r="BN961" s="8"/>
      <c r="BO961" s="11"/>
      <c r="BP961" s="12"/>
      <c r="BQ961" s="12"/>
      <c r="BR961" s="12"/>
      <c r="BS961" s="8"/>
      <c r="BT961" s="11"/>
      <c r="BU961" s="12"/>
      <c r="BV961" s="12"/>
      <c r="BW961" s="12"/>
      <c r="BX961" s="12"/>
    </row>
    <row r="962" spans="6:76" ht="12.75" x14ac:dyDescent="0.2">
      <c r="F962" s="2"/>
      <c r="G962" s="2"/>
      <c r="BA962" s="11"/>
      <c r="BJ962" s="12"/>
      <c r="BK962" s="12"/>
      <c r="BL962" s="12"/>
      <c r="BM962" s="12"/>
      <c r="BN962" s="8"/>
      <c r="BO962" s="11"/>
      <c r="BP962" s="12"/>
      <c r="BQ962" s="12"/>
      <c r="BR962" s="12"/>
      <c r="BS962" s="8"/>
      <c r="BT962" s="11"/>
      <c r="BU962" s="12"/>
      <c r="BV962" s="12"/>
      <c r="BW962" s="12"/>
      <c r="BX962" s="12"/>
    </row>
    <row r="963" spans="6:76" ht="12.75" x14ac:dyDescent="0.2">
      <c r="F963" s="2"/>
      <c r="G963" s="2"/>
      <c r="BA963" s="11"/>
      <c r="BJ963" s="12"/>
      <c r="BK963" s="12"/>
      <c r="BL963" s="12"/>
      <c r="BM963" s="12"/>
      <c r="BN963" s="8"/>
      <c r="BO963" s="11"/>
      <c r="BP963" s="12"/>
      <c r="BQ963" s="12"/>
      <c r="BR963" s="12"/>
      <c r="BS963" s="8"/>
      <c r="BT963" s="11"/>
      <c r="BU963" s="12"/>
      <c r="BV963" s="12"/>
      <c r="BW963" s="12"/>
      <c r="BX963" s="12"/>
    </row>
    <row r="964" spans="6:76" ht="12.75" x14ac:dyDescent="0.2">
      <c r="F964" s="2"/>
      <c r="G964" s="2"/>
      <c r="BA964" s="11"/>
      <c r="BJ964" s="12"/>
      <c r="BK964" s="12"/>
      <c r="BL964" s="12"/>
      <c r="BM964" s="12"/>
      <c r="BN964" s="8"/>
      <c r="BO964" s="11"/>
      <c r="BP964" s="12"/>
      <c r="BQ964" s="12"/>
      <c r="BR964" s="12"/>
      <c r="BS964" s="8"/>
      <c r="BT964" s="11"/>
      <c r="BU964" s="12"/>
      <c r="BV964" s="12"/>
      <c r="BW964" s="12"/>
      <c r="BX964" s="12"/>
    </row>
    <row r="965" spans="6:76" ht="12.75" x14ac:dyDescent="0.2">
      <c r="F965" s="2"/>
      <c r="G965" s="2"/>
      <c r="BA965" s="11"/>
      <c r="BJ965" s="12"/>
      <c r="BK965" s="12"/>
      <c r="BL965" s="12"/>
      <c r="BM965" s="12"/>
      <c r="BN965" s="8"/>
      <c r="BO965" s="11"/>
      <c r="BP965" s="12"/>
      <c r="BQ965" s="12"/>
      <c r="BR965" s="12"/>
      <c r="BS965" s="8"/>
      <c r="BT965" s="11"/>
      <c r="BU965" s="12"/>
      <c r="BV965" s="12"/>
      <c r="BW965" s="12"/>
      <c r="BX965" s="12"/>
    </row>
    <row r="966" spans="6:76" ht="12.75" x14ac:dyDescent="0.2">
      <c r="F966" s="2"/>
      <c r="G966" s="2"/>
      <c r="BA966" s="11"/>
      <c r="BJ966" s="12"/>
      <c r="BK966" s="12"/>
      <c r="BL966" s="12"/>
      <c r="BM966" s="12"/>
      <c r="BN966" s="8"/>
      <c r="BO966" s="11"/>
      <c r="BP966" s="12"/>
      <c r="BQ966" s="12"/>
      <c r="BR966" s="12"/>
      <c r="BS966" s="8"/>
      <c r="BT966" s="11"/>
      <c r="BU966" s="12"/>
      <c r="BV966" s="12"/>
      <c r="BW966" s="12"/>
      <c r="BX966" s="12"/>
    </row>
    <row r="967" spans="6:76" ht="12.75" x14ac:dyDescent="0.2">
      <c r="F967" s="2"/>
      <c r="G967" s="2"/>
      <c r="BA967" s="11"/>
      <c r="BJ967" s="12"/>
      <c r="BK967" s="12"/>
      <c r="BL967" s="12"/>
      <c r="BM967" s="12"/>
      <c r="BN967" s="8"/>
      <c r="BO967" s="11"/>
      <c r="BP967" s="12"/>
      <c r="BQ967" s="12"/>
      <c r="BR967" s="12"/>
      <c r="BS967" s="8"/>
      <c r="BT967" s="11"/>
      <c r="BU967" s="12"/>
      <c r="BV967" s="12"/>
      <c r="BW967" s="12"/>
      <c r="BX967" s="12"/>
    </row>
    <row r="968" spans="6:76" ht="12.75" x14ac:dyDescent="0.2">
      <c r="F968" s="2"/>
      <c r="G968" s="2"/>
      <c r="BA968" s="11"/>
      <c r="BJ968" s="12"/>
      <c r="BK968" s="12"/>
      <c r="BL968" s="12"/>
      <c r="BM968" s="12"/>
      <c r="BN968" s="8"/>
      <c r="BO968" s="11"/>
      <c r="BP968" s="12"/>
      <c r="BQ968" s="12"/>
      <c r="BR968" s="12"/>
      <c r="BS968" s="8"/>
      <c r="BT968" s="11"/>
      <c r="BU968" s="12"/>
      <c r="BV968" s="12"/>
      <c r="BW968" s="12"/>
      <c r="BX968" s="12"/>
    </row>
    <row r="969" spans="6:76" ht="12.75" x14ac:dyDescent="0.2">
      <c r="F969" s="2"/>
      <c r="G969" s="2"/>
      <c r="BA969" s="11"/>
      <c r="BJ969" s="12"/>
      <c r="BK969" s="12"/>
      <c r="BL969" s="12"/>
      <c r="BM969" s="12"/>
      <c r="BN969" s="8"/>
      <c r="BO969" s="11"/>
      <c r="BP969" s="12"/>
      <c r="BQ969" s="12"/>
      <c r="BR969" s="12"/>
      <c r="BS969" s="8"/>
      <c r="BT969" s="11"/>
      <c r="BU969" s="12"/>
      <c r="BV969" s="12"/>
      <c r="BW969" s="12"/>
      <c r="BX969" s="12"/>
    </row>
    <row r="970" spans="6:76" ht="12.75" x14ac:dyDescent="0.2">
      <c r="F970" s="2"/>
      <c r="G970" s="2"/>
      <c r="BA970" s="11"/>
      <c r="BJ970" s="12"/>
      <c r="BK970" s="12"/>
      <c r="BL970" s="12"/>
      <c r="BM970" s="12"/>
      <c r="BN970" s="8"/>
      <c r="BO970" s="11"/>
      <c r="BP970" s="12"/>
      <c r="BQ970" s="12"/>
      <c r="BR970" s="12"/>
      <c r="BS970" s="8"/>
      <c r="BT970" s="11"/>
      <c r="BU970" s="12"/>
      <c r="BV970" s="12"/>
      <c r="BW970" s="12"/>
      <c r="BX970" s="12"/>
    </row>
    <row r="971" spans="6:76" ht="12.75" x14ac:dyDescent="0.2">
      <c r="F971" s="2"/>
      <c r="G971" s="2"/>
      <c r="BA971" s="11"/>
      <c r="BJ971" s="12"/>
      <c r="BK971" s="12"/>
      <c r="BL971" s="12"/>
      <c r="BM971" s="12"/>
      <c r="BN971" s="8"/>
      <c r="BO971" s="11"/>
      <c r="BP971" s="12"/>
      <c r="BQ971" s="12"/>
      <c r="BR971" s="12"/>
      <c r="BS971" s="8"/>
      <c r="BT971" s="11"/>
      <c r="BU971" s="12"/>
      <c r="BV971" s="12"/>
      <c r="BW971" s="12"/>
      <c r="BX971" s="12"/>
    </row>
    <row r="972" spans="6:76" ht="12.75" x14ac:dyDescent="0.2">
      <c r="F972" s="2"/>
      <c r="G972" s="2"/>
      <c r="BA972" s="11"/>
      <c r="BJ972" s="12"/>
      <c r="BK972" s="12"/>
      <c r="BL972" s="12"/>
      <c r="BM972" s="12"/>
      <c r="BN972" s="8"/>
      <c r="BO972" s="11"/>
      <c r="BP972" s="12"/>
      <c r="BQ972" s="12"/>
      <c r="BR972" s="12"/>
      <c r="BS972" s="8"/>
      <c r="BT972" s="11"/>
      <c r="BU972" s="12"/>
      <c r="BV972" s="12"/>
      <c r="BW972" s="12"/>
      <c r="BX972" s="12"/>
    </row>
    <row r="973" spans="6:76" ht="12.75" x14ac:dyDescent="0.2">
      <c r="F973" s="2"/>
      <c r="G973" s="2"/>
      <c r="BA973" s="11"/>
      <c r="BJ973" s="12"/>
      <c r="BK973" s="12"/>
      <c r="BL973" s="12"/>
      <c r="BM973" s="12"/>
      <c r="BN973" s="8"/>
      <c r="BO973" s="11"/>
      <c r="BP973" s="12"/>
      <c r="BQ973" s="12"/>
      <c r="BR973" s="12"/>
      <c r="BS973" s="8"/>
      <c r="BT973" s="11"/>
      <c r="BU973" s="12"/>
      <c r="BV973" s="12"/>
      <c r="BW973" s="12"/>
      <c r="BX973" s="12"/>
    </row>
    <row r="974" spans="6:76" ht="12.75" x14ac:dyDescent="0.2">
      <c r="F974" s="2"/>
      <c r="G974" s="2"/>
      <c r="BA974" s="11"/>
      <c r="BJ974" s="12"/>
      <c r="BK974" s="12"/>
      <c r="BL974" s="12"/>
      <c r="BM974" s="12"/>
      <c r="BN974" s="8"/>
      <c r="BO974" s="11"/>
      <c r="BP974" s="12"/>
      <c r="BQ974" s="12"/>
      <c r="BR974" s="12"/>
      <c r="BS974" s="8"/>
      <c r="BT974" s="11"/>
      <c r="BU974" s="12"/>
      <c r="BV974" s="12"/>
      <c r="BW974" s="12"/>
      <c r="BX974" s="12"/>
    </row>
    <row r="975" spans="6:76" ht="12.75" x14ac:dyDescent="0.2">
      <c r="F975" s="2"/>
      <c r="G975" s="2"/>
      <c r="BA975" s="11"/>
      <c r="BJ975" s="12"/>
      <c r="BK975" s="12"/>
      <c r="BL975" s="12"/>
      <c r="BM975" s="12"/>
      <c r="BN975" s="8"/>
      <c r="BO975" s="11"/>
      <c r="BP975" s="12"/>
      <c r="BQ975" s="12"/>
      <c r="BR975" s="12"/>
      <c r="BS975" s="8"/>
      <c r="BT975" s="11"/>
      <c r="BU975" s="12"/>
      <c r="BV975" s="12"/>
      <c r="BW975" s="12"/>
      <c r="BX975" s="12"/>
    </row>
    <row r="976" spans="6:76" ht="12.75" x14ac:dyDescent="0.2">
      <c r="F976" s="2"/>
      <c r="G976" s="2"/>
      <c r="BA976" s="11"/>
      <c r="BJ976" s="12"/>
      <c r="BK976" s="12"/>
      <c r="BL976" s="12"/>
      <c r="BM976" s="12"/>
      <c r="BN976" s="8"/>
      <c r="BO976" s="11"/>
      <c r="BP976" s="12"/>
      <c r="BQ976" s="12"/>
      <c r="BR976" s="12"/>
      <c r="BS976" s="8"/>
      <c r="BT976" s="11"/>
      <c r="BU976" s="12"/>
      <c r="BV976" s="12"/>
      <c r="BW976" s="12"/>
      <c r="BX976" s="12"/>
    </row>
    <row r="977" spans="6:76" ht="12.75" x14ac:dyDescent="0.2">
      <c r="F977" s="2"/>
      <c r="G977" s="2"/>
      <c r="BA977" s="11"/>
      <c r="BJ977" s="12"/>
      <c r="BK977" s="12"/>
      <c r="BL977" s="12"/>
      <c r="BM977" s="12"/>
      <c r="BN977" s="8"/>
      <c r="BO977" s="11"/>
      <c r="BP977" s="12"/>
      <c r="BQ977" s="12"/>
      <c r="BR977" s="12"/>
      <c r="BS977" s="8"/>
      <c r="BT977" s="11"/>
      <c r="BU977" s="12"/>
      <c r="BV977" s="12"/>
      <c r="BW977" s="12"/>
      <c r="BX977" s="12"/>
    </row>
    <row r="978" spans="6:76" ht="12.75" x14ac:dyDescent="0.2">
      <c r="F978" s="2"/>
      <c r="G978" s="2"/>
      <c r="BA978" s="11"/>
      <c r="BJ978" s="12"/>
      <c r="BK978" s="12"/>
      <c r="BL978" s="12"/>
      <c r="BM978" s="12"/>
      <c r="BN978" s="8"/>
      <c r="BO978" s="11"/>
      <c r="BP978" s="12"/>
      <c r="BQ978" s="12"/>
      <c r="BR978" s="12"/>
      <c r="BS978" s="8"/>
      <c r="BT978" s="11"/>
      <c r="BU978" s="12"/>
      <c r="BV978" s="12"/>
      <c r="BW978" s="12"/>
      <c r="BX978" s="12"/>
    </row>
    <row r="979" spans="6:76" ht="12.75" x14ac:dyDescent="0.2">
      <c r="F979" s="2"/>
      <c r="G979" s="2"/>
      <c r="BA979" s="11"/>
      <c r="BJ979" s="12"/>
      <c r="BK979" s="12"/>
      <c r="BL979" s="12"/>
      <c r="BM979" s="12"/>
      <c r="BN979" s="8"/>
      <c r="BO979" s="11"/>
      <c r="BP979" s="12"/>
      <c r="BQ979" s="12"/>
      <c r="BR979" s="12"/>
      <c r="BS979" s="8"/>
      <c r="BT979" s="11"/>
      <c r="BU979" s="12"/>
      <c r="BV979" s="12"/>
      <c r="BW979" s="12"/>
      <c r="BX979" s="12"/>
    </row>
    <row r="980" spans="6:76" ht="12.75" x14ac:dyDescent="0.2">
      <c r="F980" s="2"/>
      <c r="G980" s="2"/>
      <c r="BA980" s="11"/>
      <c r="BJ980" s="12"/>
      <c r="BK980" s="12"/>
      <c r="BL980" s="12"/>
      <c r="BM980" s="12"/>
      <c r="BN980" s="8"/>
      <c r="BO980" s="11"/>
      <c r="BP980" s="12"/>
      <c r="BQ980" s="12"/>
      <c r="BR980" s="12"/>
      <c r="BS980" s="8"/>
      <c r="BT980" s="11"/>
      <c r="BU980" s="12"/>
      <c r="BV980" s="12"/>
      <c r="BW980" s="12"/>
      <c r="BX980" s="12"/>
    </row>
    <row r="981" spans="6:76" ht="12.75" x14ac:dyDescent="0.2">
      <c r="F981" s="2"/>
      <c r="G981" s="2"/>
      <c r="BA981" s="11"/>
      <c r="BJ981" s="12"/>
      <c r="BK981" s="12"/>
      <c r="BL981" s="12"/>
      <c r="BM981" s="12"/>
      <c r="BN981" s="8"/>
      <c r="BO981" s="11"/>
      <c r="BP981" s="12"/>
      <c r="BQ981" s="12"/>
      <c r="BR981" s="12"/>
      <c r="BS981" s="8"/>
      <c r="BT981" s="11"/>
      <c r="BU981" s="12"/>
      <c r="BV981" s="12"/>
      <c r="BW981" s="12"/>
      <c r="BX981" s="12"/>
    </row>
    <row r="982" spans="6:76" ht="12.75" x14ac:dyDescent="0.2">
      <c r="F982" s="2"/>
      <c r="G982" s="2"/>
      <c r="BA982" s="11"/>
      <c r="BJ982" s="12"/>
      <c r="BK982" s="12"/>
      <c r="BL982" s="12"/>
      <c r="BM982" s="12"/>
      <c r="BN982" s="8"/>
      <c r="BO982" s="11"/>
      <c r="BP982" s="12"/>
      <c r="BQ982" s="12"/>
      <c r="BR982" s="12"/>
      <c r="BS982" s="8"/>
      <c r="BT982" s="11"/>
      <c r="BU982" s="12"/>
      <c r="BV982" s="12"/>
      <c r="BW982" s="12"/>
      <c r="BX982" s="12"/>
    </row>
    <row r="983" spans="6:76" ht="12.75" x14ac:dyDescent="0.2">
      <c r="F983" s="2"/>
      <c r="G983" s="2"/>
      <c r="BA983" s="11"/>
      <c r="BJ983" s="12"/>
      <c r="BK983" s="12"/>
      <c r="BL983" s="12"/>
      <c r="BM983" s="12"/>
      <c r="BN983" s="8"/>
      <c r="BO983" s="11"/>
      <c r="BP983" s="12"/>
      <c r="BQ983" s="12"/>
      <c r="BR983" s="12"/>
      <c r="BS983" s="8"/>
      <c r="BT983" s="11"/>
      <c r="BU983" s="12"/>
      <c r="BV983" s="12"/>
      <c r="BW983" s="12"/>
      <c r="BX983" s="12"/>
    </row>
    <row r="984" spans="6:76" ht="12.75" x14ac:dyDescent="0.2">
      <c r="F984" s="2"/>
      <c r="G984" s="2"/>
      <c r="BA984" s="11"/>
      <c r="BJ984" s="12"/>
      <c r="BK984" s="12"/>
      <c r="BL984" s="12"/>
      <c r="BM984" s="12"/>
      <c r="BN984" s="8"/>
      <c r="BO984" s="11"/>
      <c r="BP984" s="12"/>
      <c r="BQ984" s="12"/>
      <c r="BR984" s="12"/>
      <c r="BS984" s="8"/>
      <c r="BT984" s="11"/>
      <c r="BU984" s="12"/>
      <c r="BV984" s="12"/>
      <c r="BW984" s="12"/>
      <c r="BX984" s="12"/>
    </row>
    <row r="985" spans="6:76" ht="12.75" x14ac:dyDescent="0.2">
      <c r="F985" s="2"/>
      <c r="G985" s="2"/>
      <c r="BA985" s="11"/>
      <c r="BJ985" s="12"/>
      <c r="BK985" s="12"/>
      <c r="BL985" s="12"/>
      <c r="BM985" s="12"/>
      <c r="BN985" s="8"/>
      <c r="BO985" s="11"/>
      <c r="BP985" s="12"/>
      <c r="BQ985" s="12"/>
      <c r="BR985" s="12"/>
      <c r="BS985" s="8"/>
      <c r="BT985" s="11"/>
      <c r="BU985" s="12"/>
      <c r="BV985" s="12"/>
      <c r="BW985" s="12"/>
      <c r="BX985" s="12"/>
    </row>
    <row r="986" spans="6:76" ht="12.75" x14ac:dyDescent="0.2">
      <c r="F986" s="2"/>
      <c r="G986" s="2"/>
      <c r="BA986" s="11"/>
      <c r="BJ986" s="12"/>
      <c r="BK986" s="12"/>
      <c r="BL986" s="12"/>
      <c r="BM986" s="12"/>
      <c r="BN986" s="8"/>
      <c r="BO986" s="11"/>
      <c r="BP986" s="12"/>
      <c r="BQ986" s="12"/>
      <c r="BR986" s="12"/>
      <c r="BS986" s="8"/>
      <c r="BT986" s="11"/>
      <c r="BU986" s="12"/>
      <c r="BV986" s="12"/>
      <c r="BW986" s="12"/>
      <c r="BX986" s="12"/>
    </row>
    <row r="987" spans="6:76" ht="12.75" x14ac:dyDescent="0.2">
      <c r="F987" s="2"/>
      <c r="G987" s="2"/>
      <c r="BA987" s="11"/>
      <c r="BJ987" s="12"/>
      <c r="BK987" s="12"/>
      <c r="BL987" s="12"/>
      <c r="BM987" s="12"/>
      <c r="BN987" s="8"/>
      <c r="BO987" s="11"/>
      <c r="BP987" s="12"/>
      <c r="BQ987" s="12"/>
      <c r="BR987" s="12"/>
      <c r="BS987" s="8"/>
      <c r="BT987" s="11"/>
      <c r="BU987" s="12"/>
      <c r="BV987" s="12"/>
      <c r="BW987" s="12"/>
      <c r="BX987" s="12"/>
    </row>
    <row r="988" spans="6:76" ht="12.75" x14ac:dyDescent="0.2">
      <c r="F988" s="2"/>
      <c r="G988" s="2"/>
      <c r="BA988" s="11"/>
      <c r="BJ988" s="12"/>
      <c r="BK988" s="12"/>
      <c r="BL988" s="12"/>
      <c r="BM988" s="12"/>
      <c r="BN988" s="8"/>
      <c r="BO988" s="11"/>
      <c r="BP988" s="12"/>
      <c r="BQ988" s="12"/>
      <c r="BR988" s="12"/>
      <c r="BS988" s="8"/>
      <c r="BT988" s="11"/>
      <c r="BU988" s="12"/>
      <c r="BV988" s="12"/>
      <c r="BW988" s="12"/>
      <c r="BX988" s="12"/>
    </row>
    <row r="989" spans="6:76" ht="12.75" x14ac:dyDescent="0.2">
      <c r="F989" s="2"/>
      <c r="G989" s="2"/>
      <c r="BA989" s="11"/>
      <c r="BJ989" s="12"/>
      <c r="BK989" s="12"/>
      <c r="BL989" s="12"/>
      <c r="BM989" s="12"/>
      <c r="BN989" s="8"/>
      <c r="BO989" s="11"/>
      <c r="BP989" s="12"/>
      <c r="BQ989" s="12"/>
      <c r="BR989" s="12"/>
      <c r="BS989" s="8"/>
      <c r="BT989" s="11"/>
      <c r="BU989" s="12"/>
      <c r="BV989" s="12"/>
      <c r="BW989" s="12"/>
      <c r="BX989" s="12"/>
    </row>
    <row r="990" spans="6:76" ht="12.75" x14ac:dyDescent="0.2">
      <c r="F990" s="2"/>
      <c r="G990" s="2"/>
      <c r="BA990" s="11"/>
      <c r="BJ990" s="12"/>
      <c r="BK990" s="12"/>
      <c r="BL990" s="12"/>
      <c r="BM990" s="12"/>
      <c r="BN990" s="8"/>
      <c r="BO990" s="11"/>
      <c r="BP990" s="12"/>
      <c r="BQ990" s="12"/>
      <c r="BR990" s="12"/>
      <c r="BS990" s="8"/>
      <c r="BT990" s="11"/>
      <c r="BU990" s="12"/>
      <c r="BV990" s="12"/>
      <c r="BW990" s="12"/>
      <c r="BX990" s="12"/>
    </row>
    <row r="991" spans="6:76" ht="12.75" x14ac:dyDescent="0.2">
      <c r="F991" s="2"/>
      <c r="G991" s="2"/>
      <c r="BA991" s="11"/>
      <c r="BJ991" s="12"/>
      <c r="BK991" s="12"/>
      <c r="BL991" s="12"/>
      <c r="BM991" s="12"/>
      <c r="BN991" s="8"/>
      <c r="BO991" s="11"/>
      <c r="BP991" s="12"/>
      <c r="BQ991" s="12"/>
      <c r="BR991" s="12"/>
      <c r="BS991" s="8"/>
      <c r="BT991" s="11"/>
      <c r="BU991" s="12"/>
      <c r="BV991" s="12"/>
      <c r="BW991" s="12"/>
      <c r="BX991" s="12"/>
    </row>
    <row r="992" spans="6:76" ht="12.75" x14ac:dyDescent="0.2">
      <c r="F992" s="2"/>
      <c r="G992" s="2"/>
      <c r="BA992" s="11"/>
      <c r="BJ992" s="12"/>
      <c r="BK992" s="12"/>
      <c r="BL992" s="12"/>
      <c r="BM992" s="12"/>
      <c r="BN992" s="8"/>
      <c r="BO992" s="11"/>
      <c r="BP992" s="12"/>
      <c r="BQ992" s="12"/>
      <c r="BR992" s="12"/>
      <c r="BS992" s="8"/>
      <c r="BT992" s="11"/>
      <c r="BU992" s="12"/>
      <c r="BV992" s="12"/>
      <c r="BW992" s="12"/>
      <c r="BX992" s="12"/>
    </row>
    <row r="993" spans="6:76" ht="12.75" x14ac:dyDescent="0.2">
      <c r="F993" s="2"/>
      <c r="G993" s="2"/>
      <c r="BA993" s="11"/>
      <c r="BJ993" s="12"/>
      <c r="BK993" s="12"/>
      <c r="BL993" s="12"/>
      <c r="BM993" s="12"/>
      <c r="BN993" s="8"/>
      <c r="BO993" s="11"/>
      <c r="BP993" s="12"/>
      <c r="BQ993" s="12"/>
      <c r="BR993" s="12"/>
      <c r="BS993" s="8"/>
      <c r="BT993" s="11"/>
      <c r="BU993" s="12"/>
      <c r="BV993" s="12"/>
      <c r="BW993" s="12"/>
      <c r="BX993" s="12"/>
    </row>
    <row r="994" spans="6:76" ht="12.75" x14ac:dyDescent="0.2">
      <c r="F994" s="2"/>
      <c r="G994" s="2"/>
      <c r="BA994" s="11"/>
      <c r="BJ994" s="12"/>
      <c r="BK994" s="12"/>
      <c r="BL994" s="12"/>
      <c r="BM994" s="12"/>
      <c r="BN994" s="8"/>
      <c r="BO994" s="11"/>
      <c r="BP994" s="12"/>
      <c r="BQ994" s="12"/>
      <c r="BR994" s="12"/>
      <c r="BS994" s="8"/>
      <c r="BT994" s="11"/>
      <c r="BU994" s="12"/>
      <c r="BV994" s="12"/>
      <c r="BW994" s="12"/>
      <c r="BX994" s="12"/>
    </row>
    <row r="995" spans="6:76" ht="12.75" x14ac:dyDescent="0.2">
      <c r="F995" s="2"/>
      <c r="G995" s="2"/>
      <c r="BA995" s="11"/>
      <c r="BJ995" s="12"/>
      <c r="BK995" s="12"/>
      <c r="BL995" s="12"/>
      <c r="BM995" s="12"/>
      <c r="BN995" s="8"/>
      <c r="BO995" s="11"/>
      <c r="BP995" s="12"/>
      <c r="BQ995" s="12"/>
      <c r="BR995" s="12"/>
      <c r="BS995" s="8"/>
      <c r="BT995" s="11"/>
      <c r="BU995" s="12"/>
      <c r="BV995" s="12"/>
      <c r="BW995" s="12"/>
      <c r="BX995" s="12"/>
    </row>
    <row r="996" spans="6:76" ht="12.75" x14ac:dyDescent="0.2">
      <c r="F996" s="2"/>
      <c r="G996" s="2"/>
      <c r="BA996" s="11"/>
      <c r="BJ996" s="12"/>
      <c r="BK996" s="12"/>
      <c r="BL996" s="12"/>
      <c r="BM996" s="12"/>
      <c r="BN996" s="8"/>
      <c r="BO996" s="11"/>
      <c r="BP996" s="12"/>
      <c r="BQ996" s="12"/>
      <c r="BR996" s="12"/>
      <c r="BS996" s="8"/>
      <c r="BT996" s="11"/>
      <c r="BU996" s="12"/>
      <c r="BV996" s="12"/>
      <c r="BW996" s="12"/>
      <c r="BX996" s="12"/>
    </row>
    <row r="997" spans="6:76" ht="12.75" x14ac:dyDescent="0.2">
      <c r="F997" s="2"/>
      <c r="G997" s="2"/>
      <c r="BA997" s="11"/>
      <c r="BJ997" s="12"/>
      <c r="BK997" s="12"/>
      <c r="BL997" s="12"/>
      <c r="BM997" s="12"/>
      <c r="BN997" s="8"/>
      <c r="BO997" s="11"/>
      <c r="BP997" s="12"/>
      <c r="BQ997" s="12"/>
      <c r="BR997" s="12"/>
      <c r="BS997" s="8"/>
      <c r="BT997" s="11"/>
      <c r="BU997" s="12"/>
      <c r="BV997" s="12"/>
      <c r="BW997" s="12"/>
      <c r="BX997" s="12"/>
    </row>
    <row r="998" spans="6:76" ht="12.75" x14ac:dyDescent="0.2">
      <c r="F998" s="2"/>
      <c r="G998" s="2"/>
      <c r="BA998" s="11"/>
      <c r="BJ998" s="12"/>
      <c r="BK998" s="12"/>
      <c r="BL998" s="12"/>
      <c r="BM998" s="12"/>
      <c r="BN998" s="8"/>
      <c r="BO998" s="11"/>
      <c r="BP998" s="12"/>
      <c r="BQ998" s="12"/>
      <c r="BR998" s="12"/>
      <c r="BS998" s="8"/>
      <c r="BT998" s="11"/>
      <c r="BU998" s="12"/>
      <c r="BV998" s="12"/>
      <c r="BW998" s="12"/>
      <c r="BX998" s="12"/>
    </row>
    <row r="999" spans="6:76" ht="12.75" x14ac:dyDescent="0.2">
      <c r="F999" s="2"/>
      <c r="G999" s="2"/>
      <c r="BA999" s="11"/>
      <c r="BJ999" s="12"/>
      <c r="BK999" s="12"/>
      <c r="BL999" s="12"/>
      <c r="BM999" s="12"/>
      <c r="BN999" s="8"/>
      <c r="BO999" s="11"/>
      <c r="BP999" s="12"/>
      <c r="BQ999" s="12"/>
      <c r="BR999" s="12"/>
      <c r="BS999" s="8"/>
      <c r="BT999" s="11"/>
      <c r="BU999" s="12"/>
      <c r="BV999" s="12"/>
      <c r="BW999" s="12"/>
      <c r="BX999" s="12"/>
    </row>
    <row r="1000" spans="6:76" ht="12.75" x14ac:dyDescent="0.2">
      <c r="F1000" s="2"/>
      <c r="G1000" s="2"/>
      <c r="BA1000" s="11"/>
      <c r="BJ1000" s="12"/>
      <c r="BK1000" s="12"/>
      <c r="BL1000" s="12"/>
      <c r="BM1000" s="12"/>
      <c r="BN1000" s="8"/>
      <c r="BO1000" s="11"/>
      <c r="BP1000" s="12"/>
      <c r="BQ1000" s="12"/>
      <c r="BR1000" s="12"/>
      <c r="BS1000" s="8"/>
      <c r="BT1000" s="11"/>
      <c r="BU1000" s="12"/>
      <c r="BV1000" s="12"/>
      <c r="BW1000" s="12"/>
      <c r="BX1000" s="12"/>
    </row>
    <row r="1001" spans="6:76" ht="12.75" x14ac:dyDescent="0.2">
      <c r="F1001" s="2"/>
      <c r="G1001" s="2"/>
      <c r="BA1001" s="11"/>
      <c r="BJ1001" s="12"/>
      <c r="BK1001" s="12"/>
      <c r="BL1001" s="12"/>
      <c r="BM1001" s="12"/>
      <c r="BN1001" s="8"/>
      <c r="BO1001" s="11"/>
      <c r="BP1001" s="12"/>
      <c r="BQ1001" s="12"/>
      <c r="BR1001" s="12"/>
      <c r="BS1001" s="8"/>
      <c r="BT1001" s="11"/>
      <c r="BU1001" s="12"/>
      <c r="BV1001" s="12"/>
      <c r="BW1001" s="12"/>
      <c r="BX1001" s="12"/>
    </row>
    <row r="1002" spans="6:76" ht="12.75" x14ac:dyDescent="0.2">
      <c r="F1002" s="2"/>
      <c r="G1002" s="2"/>
      <c r="BA1002" s="11"/>
      <c r="BJ1002" s="12"/>
      <c r="BK1002" s="12"/>
      <c r="BL1002" s="12"/>
      <c r="BM1002" s="12"/>
      <c r="BN1002" s="8"/>
      <c r="BO1002" s="11"/>
      <c r="BP1002" s="12"/>
      <c r="BQ1002" s="12"/>
      <c r="BR1002" s="12"/>
      <c r="BS1002" s="8"/>
      <c r="BT1002" s="11"/>
      <c r="BU1002" s="12"/>
      <c r="BV1002" s="12"/>
      <c r="BW1002" s="12"/>
      <c r="BX1002" s="12"/>
    </row>
    <row r="1003" spans="6:76" ht="12.75" x14ac:dyDescent="0.2">
      <c r="F1003" s="2"/>
      <c r="G1003" s="2"/>
      <c r="BA1003" s="11"/>
      <c r="BJ1003" s="12"/>
      <c r="BK1003" s="12"/>
      <c r="BL1003" s="12"/>
      <c r="BM1003" s="12"/>
      <c r="BN1003" s="8"/>
      <c r="BO1003" s="11"/>
      <c r="BP1003" s="12"/>
      <c r="BQ1003" s="12"/>
      <c r="BR1003" s="12"/>
      <c r="BS1003" s="8"/>
      <c r="BT1003" s="11"/>
      <c r="BU1003" s="12"/>
      <c r="BV1003" s="12"/>
      <c r="BW1003" s="12"/>
      <c r="BX1003" s="12"/>
    </row>
    <row r="1004" spans="6:76" ht="12.75" x14ac:dyDescent="0.2">
      <c r="F1004" s="2"/>
      <c r="G1004" s="2"/>
      <c r="BA1004" s="11"/>
      <c r="BJ1004" s="12"/>
      <c r="BK1004" s="12"/>
      <c r="BL1004" s="12"/>
      <c r="BM1004" s="12"/>
      <c r="BN1004" s="8"/>
      <c r="BO1004" s="11"/>
      <c r="BP1004" s="12"/>
      <c r="BQ1004" s="12"/>
      <c r="BR1004" s="12"/>
      <c r="BS1004" s="8"/>
      <c r="BT1004" s="11"/>
      <c r="BU1004" s="12"/>
      <c r="BV1004" s="12"/>
      <c r="BW1004" s="12"/>
      <c r="BX1004" s="12"/>
    </row>
    <row r="1005" spans="6:76" ht="12.75" x14ac:dyDescent="0.2">
      <c r="F1005" s="2"/>
      <c r="G1005" s="2"/>
      <c r="BA1005" s="11"/>
      <c r="BJ1005" s="12"/>
      <c r="BK1005" s="12"/>
      <c r="BL1005" s="12"/>
      <c r="BM1005" s="12"/>
      <c r="BN1005" s="8"/>
      <c r="BO1005" s="11"/>
      <c r="BP1005" s="12"/>
      <c r="BQ1005" s="12"/>
      <c r="BR1005" s="12"/>
      <c r="BS1005" s="8"/>
      <c r="BT1005" s="11"/>
      <c r="BU1005" s="12"/>
      <c r="BV1005" s="12"/>
      <c r="BW1005" s="12"/>
      <c r="BX1005" s="12"/>
    </row>
    <row r="1006" spans="6:76" ht="12.75" x14ac:dyDescent="0.2">
      <c r="F1006" s="2"/>
      <c r="G1006" s="2"/>
      <c r="BA1006" s="11"/>
      <c r="BJ1006" s="12"/>
      <c r="BK1006" s="12"/>
      <c r="BL1006" s="12"/>
      <c r="BM1006" s="12"/>
      <c r="BN1006" s="8"/>
      <c r="BO1006" s="11"/>
      <c r="BP1006" s="12"/>
      <c r="BQ1006" s="12"/>
      <c r="BR1006" s="12"/>
      <c r="BS1006" s="8"/>
      <c r="BT1006" s="11"/>
      <c r="BU1006" s="12"/>
      <c r="BV1006" s="12"/>
      <c r="BW1006" s="12"/>
      <c r="BX1006" s="12"/>
    </row>
    <row r="1007" spans="6:76" ht="12.75" x14ac:dyDescent="0.2">
      <c r="F1007" s="2"/>
      <c r="G1007" s="2"/>
      <c r="BA1007" s="11"/>
      <c r="BJ1007" s="12"/>
      <c r="BK1007" s="12"/>
      <c r="BL1007" s="12"/>
      <c r="BM1007" s="12"/>
      <c r="BN1007" s="8"/>
      <c r="BO1007" s="11"/>
      <c r="BP1007" s="12"/>
      <c r="BQ1007" s="12"/>
      <c r="BR1007" s="12"/>
      <c r="BS1007" s="8"/>
      <c r="BT1007" s="11"/>
      <c r="BU1007" s="12"/>
      <c r="BV1007" s="12"/>
      <c r="BW1007" s="12"/>
      <c r="BX1007" s="12"/>
    </row>
    <row r="1008" spans="6:76" ht="12.75" x14ac:dyDescent="0.2">
      <c r="F1008" s="2"/>
      <c r="G1008" s="2"/>
      <c r="BA1008" s="11"/>
      <c r="BJ1008" s="12"/>
      <c r="BK1008" s="12"/>
      <c r="BL1008" s="12"/>
      <c r="BM1008" s="12"/>
      <c r="BN1008" s="8"/>
      <c r="BO1008" s="11"/>
      <c r="BP1008" s="12"/>
      <c r="BQ1008" s="12"/>
      <c r="BR1008" s="12"/>
      <c r="BS1008" s="8"/>
      <c r="BT1008" s="11"/>
      <c r="BU1008" s="12"/>
      <c r="BV1008" s="12"/>
      <c r="BW1008" s="12"/>
      <c r="BX1008" s="12"/>
    </row>
    <row r="1009" spans="6:76" ht="12.75" x14ac:dyDescent="0.2">
      <c r="F1009" s="2"/>
      <c r="G1009" s="2"/>
      <c r="BA1009" s="11"/>
      <c r="BJ1009" s="12"/>
      <c r="BK1009" s="12"/>
      <c r="BL1009" s="12"/>
      <c r="BM1009" s="12"/>
      <c r="BN1009" s="8"/>
      <c r="BO1009" s="11"/>
      <c r="BP1009" s="12"/>
      <c r="BQ1009" s="12"/>
      <c r="BR1009" s="12"/>
      <c r="BS1009" s="8"/>
      <c r="BT1009" s="11"/>
      <c r="BU1009" s="12"/>
      <c r="BV1009" s="12"/>
      <c r="BW1009" s="12"/>
      <c r="BX1009" s="12"/>
    </row>
    <row r="1010" spans="6:76" ht="12.75" x14ac:dyDescent="0.2">
      <c r="F1010" s="2"/>
      <c r="G1010" s="2"/>
      <c r="BA1010" s="11"/>
      <c r="BJ1010" s="12"/>
      <c r="BK1010" s="12"/>
      <c r="BL1010" s="12"/>
      <c r="BM1010" s="12"/>
      <c r="BN1010" s="8"/>
      <c r="BO1010" s="11"/>
      <c r="BP1010" s="12"/>
      <c r="BQ1010" s="12"/>
      <c r="BR1010" s="12"/>
      <c r="BS1010" s="8"/>
      <c r="BT1010" s="11"/>
      <c r="BU1010" s="12"/>
      <c r="BV1010" s="12"/>
      <c r="BW1010" s="12"/>
      <c r="BX1010" s="12"/>
    </row>
  </sheetData>
  <autoFilter ref="A5:BX1010" xr:uid="{7F7A3755-E344-4DEE-AC0F-975B2CDC9A54}"/>
  <mergeCells count="25">
    <mergeCell ref="BA87:BA88"/>
    <mergeCell ref="BO87:BO88"/>
    <mergeCell ref="BT87:BT88"/>
    <mergeCell ref="BA79:BA80"/>
    <mergeCell ref="BJ79:BJ80"/>
    <mergeCell ref="BO79:BO80"/>
    <mergeCell ref="BT79:BT80"/>
    <mergeCell ref="BA82:BA85"/>
    <mergeCell ref="BJ82:BJ85"/>
    <mergeCell ref="BO82:BO85"/>
    <mergeCell ref="BT82:BT85"/>
    <mergeCell ref="BA68:BA69"/>
    <mergeCell ref="BO68:BO69"/>
    <mergeCell ref="BT68:BT69"/>
    <mergeCell ref="BA71:BA77"/>
    <mergeCell ref="BJ71:BJ77"/>
    <mergeCell ref="BO71:BO77"/>
    <mergeCell ref="BT71:BT77"/>
    <mergeCell ref="B3:B4"/>
    <mergeCell ref="D3:D4"/>
    <mergeCell ref="F3:F4"/>
    <mergeCell ref="BO8:BO66"/>
    <mergeCell ref="BT8:BT66"/>
    <mergeCell ref="BA56:BA57"/>
    <mergeCell ref="BJ56:BJ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 of ETL (ekonomi)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 Shajarah Hassan</dc:creator>
  <cp:lastModifiedBy>Asri Shajarah Hassan</cp:lastModifiedBy>
  <dcterms:created xsi:type="dcterms:W3CDTF">2022-09-15T01:28:30Z</dcterms:created>
  <dcterms:modified xsi:type="dcterms:W3CDTF">2022-09-15T08:54:10Z</dcterms:modified>
</cp:coreProperties>
</file>