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40009_{E3DF1AD1-4EE3-7343-9542-6C239FDB1320}" xr6:coauthVersionLast="36" xr6:coauthVersionMax="36" xr10:uidLastSave="{00000000-0000-0000-0000-000000000000}"/>
  <bookViews>
    <workbookView xWindow="1280" yWindow="460" windowWidth="24240" windowHeight="14620"/>
  </bookViews>
  <sheets>
    <sheet name="29_validation_seqs_for_labmeeti" sheetId="1" r:id="rId1"/>
  </sheets>
  <calcPr calcId="0"/>
</workbook>
</file>

<file path=xl/calcChain.xml><?xml version="1.0" encoding="utf-8"?>
<calcChain xmlns="http://schemas.openxmlformats.org/spreadsheetml/2006/main">
  <c r="E32" i="1" l="1"/>
  <c r="E31" i="1"/>
</calcChain>
</file>

<file path=xl/sharedStrings.xml><?xml version="1.0" encoding="utf-8"?>
<sst xmlns="http://schemas.openxmlformats.org/spreadsheetml/2006/main" count="480" uniqueCount="229">
  <si>
    <t>query</t>
  </si>
  <si>
    <t>notes</t>
  </si>
  <si>
    <t>organism</t>
  </si>
  <si>
    <t>predicted_functional_class_fc</t>
  </si>
  <si>
    <t>fc_prediction_probability</t>
  </si>
  <si>
    <t>predicted_substrate_specificity_ss</t>
  </si>
  <si>
    <t>ss_prediction_probability</t>
  </si>
  <si>
    <t>ids</t>
  </si>
  <si>
    <t>aa_seq</t>
  </si>
  <si>
    <t>prot_names</t>
  </si>
  <si>
    <t>ref</t>
  </si>
  <si>
    <t>title</t>
  </si>
  <si>
    <t>description</t>
  </si>
  <si>
    <t>details</t>
  </si>
  <si>
    <t>entrez_uid</t>
  </si>
  <si>
    <t>pmid_last</t>
  </si>
  <si>
    <t>pmid</t>
  </si>
  <si>
    <t>cmpnd</t>
  </si>
  <si>
    <t>ABU70375.1</t>
  </si>
  <si>
    <t>2,3-dihydroxybenzoate</t>
  </si>
  <si>
    <t>very similar to enterobactin EntE</t>
  </si>
  <si>
    <t>Vibrio campbellii ATCC BAA-1116</t>
  </si>
  <si>
    <t>Aryl-CoA ligase</t>
  </si>
  <si>
    <t>aryl and biaryl derivatives</t>
  </si>
  <si>
    <t>BGC0001890</t>
  </si>
  <si>
    <t>NA</t>
  </si>
  <si>
    <t>none</t>
  </si>
  <si>
    <t>Zane et al. (2014) JACS</t>
  </si>
  <si>
    <t>amphi-enterobactin 1, amphi-enterobactin 2, amphi-enterobactin 3, amphi-enterobactin 4</t>
  </si>
  <si>
    <t>AZY92000.1</t>
  </si>
  <si>
    <t>proline</t>
  </si>
  <si>
    <t>no experiental evidence</t>
  </si>
  <si>
    <t>Streptomyces armeniacus</t>
  </si>
  <si>
    <t>Nonribosomal peptide synthetase</t>
  </si>
  <si>
    <t>cyclic aliphatic</t>
  </si>
  <si>
    <t>BGC0002022</t>
  </si>
  <si>
    <t>arm11</t>
  </si>
  <si>
    <t>Fu et al. (2019) ChemBioChem</t>
  </si>
  <si>
    <t>armeniaspirol A, armeniaspirol B, armeniaspirol C</t>
  </si>
  <si>
    <t>ACY02013.1</t>
  </si>
  <si>
    <t>Pseudomonas sp. J465</t>
  </si>
  <si>
    <t>BGC0000343</t>
  </si>
  <si>
    <t>MSLVPFTPWPTAFAERYRQAGYWRGEPLTQLLETQVQAQPEAIALICGERQLSYAQLDVQATYLAQRLANQGFAPGDRALVQLANKAEFYVVFFALLKAGVAPVNALFSHSRLELLAYAGQVRPRLFIGSRQHPLFADDAFLGQLQVAIPELDTLLLDDDVDPARSLRAWFEPVAASRAYAPTPADQVAFFQLSGGSTGTPKLIPRTHDDYAYSVRRSVEICSFNRDTRYLCALPAAHNFALSSPGALGVLQAGGCVVLAADPGAATCFPLIARHRVSVAALVPPALSLWLQAAAGQASELASLQLLQVGGARLPEAQARRIGSELGCRLQQVFGMAEGLVNYTRLDDDEAHVFGTQGCPMSPADEVRVLDRDDKPVAVGEVGALLTRGPYTIRGYFQSPAHNAQAFDAEGFYRSGDLVRLRADGYLEVVGRIKDQINRGGEKIAAEEVENLLMAHPSITHAALVAMPDTALGEKSCAFVVSRDPALKSIALRKFLRGLGVADYKLPDRFEQLDQLPMTAVGKVDKTRLRQRIAAHLISIA</t>
  </si>
  <si>
    <t>enterobactin_synthase_subunit_E</t>
  </si>
  <si>
    <t>Identification of genes for dimethyl sulfide production in bacteria in the gut of Atlantic Herring (Clupea harengus).</t>
  </si>
  <si>
    <t>Curson AR, Sullivan MJ, Todd JD, Johnston AW.</t>
  </si>
  <si>
    <t>ISME J. 2010 Jan;4(1):144-6. doi: 10.1038/ismej.2009.93. Epub 2009 Aug 27.</t>
  </si>
  <si>
    <t>enterobactin</t>
  </si>
  <si>
    <t>AXN93578.1</t>
  </si>
  <si>
    <t>C12 - C16 (preferred) C10-C18 tested</t>
  </si>
  <si>
    <t>Cylindrospermum moravicum CCALA 993</t>
  </si>
  <si>
    <t>Fatty-acyl AMP ligase</t>
  </si>
  <si>
    <t>C13 through C17</t>
  </si>
  <si>
    <t>BGC0001950</t>
  </si>
  <si>
    <t>Mares et al. (2019) AEM</t>
  </si>
  <si>
    <t>puwainaphycin F, minutissamide A</t>
  </si>
  <si>
    <t>BBD17766.1</t>
  </si>
  <si>
    <t>3-formidosalicylate</t>
  </si>
  <si>
    <t>very similar to antimycin clusters</t>
  </si>
  <si>
    <t>Streptomyces orinoci</t>
  </si>
  <si>
    <t>cinnamate and succinylbenzoate derivatives</t>
  </si>
  <si>
    <t>BGC0001919</t>
  </si>
  <si>
    <t>NatI</t>
  </si>
  <si>
    <t>Awakawa et al. (2018) Nat Comm</t>
  </si>
  <si>
    <t>neoantimycin</t>
  </si>
  <si>
    <t>AXN93595.1</t>
  </si>
  <si>
    <t>Anabaena minutissima UTEX B 1613</t>
  </si>
  <si>
    <t>BGC0001952</t>
  </si>
  <si>
    <t>minutissamide A, minutissamide C, minutissamide D</t>
  </si>
  <si>
    <t>BBD17745.1</t>
  </si>
  <si>
    <t>Streptomyces sp.</t>
  </si>
  <si>
    <t>BGC0001918</t>
  </si>
  <si>
    <t>SmiF</t>
  </si>
  <si>
    <t>JBIR-06</t>
  </si>
  <si>
    <t>AXN93608.1</t>
  </si>
  <si>
    <t>Anabaena sp. UHCC-0399</t>
  </si>
  <si>
    <t>BGC0001953</t>
  </si>
  <si>
    <t>puwainaphycin F, minutissamide A, minutissamide B, minutissamide C, minutissamide D</t>
  </si>
  <si>
    <t>WP_018960015.1</t>
  </si>
  <si>
    <t>fatty acid</t>
  </si>
  <si>
    <t>?</t>
  </si>
  <si>
    <t>Streptomyces sp. CNB091</t>
  </si>
  <si>
    <t>C6 through C12</t>
  </si>
  <si>
    <t>BGC0002010</t>
  </si>
  <si>
    <t>Bauman et al. (2018) Cell Chem Biol</t>
  </si>
  <si>
    <t>streptophenazine B, streptophenazine C, streptophenazine F, streptophenazine G, streptophenazine H</t>
  </si>
  <si>
    <t>QED55419.1</t>
  </si>
  <si>
    <t>decanoic acid</t>
  </si>
  <si>
    <t>predicted decanoic acid FAAL</t>
  </si>
  <si>
    <t>BGC0001984</t>
  </si>
  <si>
    <t>Koomsiri et al. (2019) J. Nat. Prod.</t>
  </si>
  <si>
    <t>sarpeptin A, sarpeptin B</t>
  </si>
  <si>
    <t>QBC75017.1</t>
  </si>
  <si>
    <t>(2Z,4E)-8-methyldeca-2,4-dienoic acid</t>
  </si>
  <si>
    <t>predicted only, but say CoA - so FAAL prediction is useful</t>
  </si>
  <si>
    <t>uncultured bacterium metagenome</t>
  </si>
  <si>
    <t>BGC0001968</t>
  </si>
  <si>
    <t>Wu et al. (2019) JACS</t>
  </si>
  <si>
    <t>cadaside A, cadaside B</t>
  </si>
  <si>
    <t>AXN93598.1</t>
  </si>
  <si>
    <t>AXN93611.1</t>
  </si>
  <si>
    <t>DAB41914.1</t>
  </si>
  <si>
    <t>myristoleic acid</t>
  </si>
  <si>
    <t>proposed only</t>
  </si>
  <si>
    <t>Fischerella sp. PCC 9339</t>
  </si>
  <si>
    <t>BGC0001884</t>
  </si>
  <si>
    <t>ArzL</t>
  </si>
  <si>
    <t>Moosmann et al. (2018) Org. Letters</t>
  </si>
  <si>
    <t>6AAA_A</t>
  </si>
  <si>
    <t>luciferin</t>
  </si>
  <si>
    <t>structure of blue-shifted luciferase</t>
  </si>
  <si>
    <t>Amydetes vivianii</t>
  </si>
  <si>
    <t>6AAA</t>
  </si>
  <si>
    <t>Luciferase</t>
  </si>
  <si>
    <t>MASEDKNIIHGPPPFYSLDIGTAGEQLHKFMKKYAQITGTIAFTDAHNGVNVTYAEYFEMACRLAQSMKNYGLTLKHRIAVCSENSLQFFMPICGALFIGVGVAPTNDIYNERELYNSLGISQPTIVFCSKRALQKILGVQQKLPIIEKIIILDSQEDFMGKQSMNSFIRQFLPETFNEYDYVPDSFALNTTAFIMNSSGSTGLPKGVDLTHQNIVVRFSHCRDPIFGNQIIPDTSILSVIPFHHGFGMSTTLGYLVCGFRIVLMYRFEEELFLRSLQNYKCQSALLVPTLFSFFAKSTLVDKYDLSNLHEVASGGAPLAKEVGEAVAKRFNLVGIRQGYGLTETTSACIITPEGDNKPGACGKVVPFFSAKVTDLDTGKTLGPNQRGELWLKGPMVMKGYVNNPEATHSLIDKEGWVRTGDIAYYDEDEHFFIVDRLKSLIKYKGYQVPPAELESILLQHPYIFDAGVAGIPDPDAGELPAAVVVLEEGKTMTEKEVMDYVAGQVTSSKRLRGGVKFVDEVPKGLTGKIDGRKIREILLKAKKSKL</t>
  </si>
  <si>
    <t>Carrasco-Lopez et al. (2018) Life Sci Alliance</t>
  </si>
  <si>
    <t>AIS24844.1</t>
  </si>
  <si>
    <t>4-acetamidopyrrole-2-carboxylate</t>
  </si>
  <si>
    <t>Streptomyces netropsis</t>
  </si>
  <si>
    <t>BGC0001147</t>
  </si>
  <si>
    <t>MRSASEAPGTLADLVRAAATARPDATALRSGEEALTFGALREAVPATARRLRHHAPPADGTAALLFENTPECAVAFLAAAYTGTRLVPLEPDTGEDRLLALRRELGPLTVIGHEAKLRALRLPGAASADRWQGGGLLPVEEPPGGAPAPRSNDAPLTAAGPDAPFLYQYTSGSTGEPKAAVHSQRDLVHGGEIYAHTYGITEADRILAAVPLLHSFGMVAGLVTALYTGAELVLPGRFVPAKLLRTLREQACTVLVTTPLACDLLARSAAADRGQPPPGSLRLCLSSGAALPAPVGDRFREHCGPVVQQVYGSTEAGIIAAQRVEDEGADRGVGSPVRGVRIRLVDEGGQDVPPGATGSLWVRTPAMFTHYLDRPGPTGQAFRDGWYVTGDMARMDGEGRLHLVGRKDSFINVGGKKVNPTEVEEVLLAHPAVAEAVVWGERGEQEDGADGVSERVRATVVARAPLSAADLAAHCRGRLLPHQVPGGVEFVASLPKSALGKIRRAAVADAAARKEVAGGAADD</t>
  </si>
  <si>
    <t>Dst22</t>
  </si>
  <si>
    <t>Natural combinatorial biosynthesis involving two clusters for the synthesis of three pyrrolamides in Streptomyces netropsis.</t>
  </si>
  <si>
    <t>Vingadassalon A, Lorieux F, Juguet M, Le Goff G, Gerbaud C, Pernodet JL, Lautru S.</t>
  </si>
  <si>
    <t>ACS Chem Biol. 2015 Feb 20;10(2):601-10. doi: 10.1021/cb500652n. Epub 2014 Dec 4.</t>
  </si>
  <si>
    <t>disgocidine</t>
  </si>
  <si>
    <t>CBW54660.1</t>
  </si>
  <si>
    <t>octanoate; hexanoate</t>
  </si>
  <si>
    <t>Streptomyces cinnabarigriseus</t>
  </si>
  <si>
    <t>BGC0000971</t>
  </si>
  <si>
    <t>MTTARPEPHADFLTLPDALRYRSERQSHKTAYVFLKDGEDAEESLTYRELHEAACRRAAALTAAGLAGRNAVLMYPSGLEFVRTLLGCMYGRVVGAPVQPPRRRAEVERLRRIADDAGTATVLTTTEVLRDLRERFGDLPALDGLDLVATDDPGLLSTGEGGAPERFPDPRDIALLQYTSGSTGHPKGVMVSHANFLANAVETDALWPCEPDGTVVNWLPLFHDMGMLFGVVLPLWAGIPSYLMAPDSFVRRPARWLEAISRFRGTHSAAPSFAYELCVRAAENGMTAGVGDLSSWRVAANGAEPVRWSTVRAFTDTFAPHGFDPLAMCPGYGLAENTLKATGTGADREPAVLWLSAEALREGRAQPVGERADRAVPVVGSGRPVAGTRIRIVDPVTRRPRPPGQVGEVWISGPCVADGYWGRPAVSEETFRARVADDHEDAAGAPHLRTGDLGFLYGGDLYITGRMKDVIVRKGRNHYPQDIELSAERSVPGVQPNGTAAFSLDDGERERLVVVVEADGRVLGALDAETLRARVRDAVRAEQRITPDDVVVVRRGKLPKTSSGKVQRQACRSLYQDGALTRLVPSAREA</t>
  </si>
  <si>
    <t>Acyl-CoA_ligase</t>
  </si>
  <si>
    <t>Mining the cinnabaramide biosynthetic pathway to generate novel proteasome inhibitors.</t>
  </si>
  <si>
    <t>Rachid S, Huo L, Herrmann J, Stadler M, K‚Äö√Ñ√∂‚àö√ë‚àö‚àÇ‚Äö√†√∂‚àö√´‚Äö√†√∂‚Äö√†√á‚Äö√Ñ√∂‚àö‚Ä†‚àö‚àÇ‚Äö√Ñ√∂‚àö√ë‚Äö√Ñ‚Ä†‚Äö√Ñ√∂‚àö‚Ä†‚àö‚àÇ‚Äö√Ñ√∂‚àö‚Ä†‚àö√°‚Äö√Ñ√∂‚àö√ë‚àö‚àÇ‚Äö√†√∂‚àö√´‚Äö√†√∂‚Äö√†√á‚Äö√Ñ√∂‚àö‚Ä†‚àö‚àÇ‚Äö√Ñ√∂‚àö√ë‚Äö√Ñ‚Ä†‚Äö√Ñ√∂‚àö‚Ä†‚àö‚àÇ‚Äö√†√∂¬¨‚àûpcke B, Bitzer J, M‚Äö√Ñ√∂‚àö√ë‚àö‚àÇ‚Äö√†√∂‚àö√´‚Äö√†√∂‚Äö√†√á‚Äö√Ñ√∂‚àö‚Ä†‚àö‚àÇ‚Äö√Ñ√∂‚àö√ë‚Äö√Ñ‚Ä†‚Äö√Ñ√∂‚àö‚Ä†‚àö‚àÇ‚Äö√Ñ√∂‚àö‚Ä†‚àö√°¬¨¬®¬¨¬Æ¬¨¬®¬¨√Ü‚Äö√Ñ√∂‚àö√ë‚àö‚àÇ‚Äö√†√∂‚Äö√Ñ‚Ä†¬¨¬®¬¨‚Ä¢ller R.</t>
  </si>
  <si>
    <t>Chembiochem. 2011 Apr 11;12(6):922-31. doi: 10.1002/cbic.201100024. Epub 2011 Mar 8.</t>
  </si>
  <si>
    <t>Cinnabaramide</t>
  </si>
  <si>
    <t>AXM42922.1</t>
  </si>
  <si>
    <t>(1-(3-(carboxymethyl)-1,8,9-trihydroxyanthracen-2-yl)-1-hydroxyethyl)-L-serine</t>
  </si>
  <si>
    <t>serine integration and heterocyclization</t>
  </si>
  <si>
    <t>Pyxidicoccus fallax</t>
  </si>
  <si>
    <t>BGC0001940|c1|11410-13497|-|AXM42922.1|AMP-dependent_synthetase_[none]</t>
  </si>
  <si>
    <t>PcJ</t>
  </si>
  <si>
    <t>Panter et al. (2018) Chemical Science</t>
  </si>
  <si>
    <t>QCE20613.1</t>
  </si>
  <si>
    <t>3-oxo-3,4-dihydro-2H-benzo[b][1,4]oxazine-2,5-dicarboxylic acid</t>
  </si>
  <si>
    <t>knockout studies</t>
  </si>
  <si>
    <t>BGC0001961|c1|30278-31663|+|QCE20613.1|AsmR|QCE20613.1</t>
  </si>
  <si>
    <t>AsmR</t>
  </si>
  <si>
    <t>Shi et al. (2019) Chemical Science</t>
  </si>
  <si>
    <t>WP_011047771.1</t>
  </si>
  <si>
    <t>3-methylsulfanyl_propanoate</t>
  </si>
  <si>
    <t>Ruegeria pomeroyi</t>
  </si>
  <si>
    <t>ADZ13551.1</t>
  </si>
  <si>
    <t>5-hydroxy-6-methoxy-1H-indole-2-carboxylic acid</t>
  </si>
  <si>
    <t>Streptomyces sp. TP-A2060</t>
  </si>
  <si>
    <t>BGC0000466</t>
  </si>
  <si>
    <t>MRTAPDRTLERLGAQLEYALSRSPHYRQAWGAHRGRVLDDLADLRTLPFTTADAVDAAGPLGLTAVGHGRIARYAESRDTRGRVLGAAATAADLGRASAAMEEALRPHVRPDDLAFVAVPYELSGGAHDTDRALGALGAGVVGVGALSAVCPPERAIALMALLHPSVLVATPDRAVGTHHRLGAAGHDPRSVGLRAQLYVGGACAPAKTARVGALWGTSTAWAYGSTLTPAAGLPCALGTAHLTDTLYHAEVVDPDGQDPVPDGRPGELVLTTLAAEATPLLRFRTGDLVRLGGCGCGDPRPALEQHGRVEDRWSSPTGRALTAVELEQAALSVPGTGLYCVTGAVGGRPTARIDTAAPDVRQEVAEALRRLTGVVWQVDTADRRAFLDATERAGRRRIGLRDLEAV</t>
  </si>
  <si>
    <t>YtkN</t>
  </si>
  <si>
    <t>Characterization of yatakemycin gene cluster revealing a radical S-adenosylmethionine dependent methyltransferase and highlighting spirocyclopropane biosynthesis.</t>
  </si>
  <si>
    <t>Huang W, Xu H, Li Y, Zhang F, Chen XY, He QL, Igarashi Y, Tang GL.</t>
  </si>
  <si>
    <t>J Am Chem Soc. 2012 May 30;134(21):8831-40. doi: 10.1021/ja211098r. Epub 2012 May 21.</t>
  </si>
  <si>
    <t>yatakemycin</t>
  </si>
  <si>
    <t>AAF67505.1</t>
  </si>
  <si>
    <t>3-dimethylallyl-4-hydroxybenzoic acid</t>
  </si>
  <si>
    <t>amide-bond forming</t>
  </si>
  <si>
    <t>Streptomyces niveus</t>
  </si>
  <si>
    <t>BGC0000834</t>
  </si>
  <si>
    <t>MANKDHAPEHYVTRILAEATLDGARPVVRWRDTVITGTQLDRSVRRVVTALREAGVARDHAVAVLTQVNSPWMLIVRYAAHLVGASVVYITGANHGIVTHELPVATRVRMLREAGASVLVFDESNAQLAETVDETVRDKLVLCGLGHPASGTVSVDGRPVDDVSVDFTPEAPELAMVLYTSGTTGQPKGVCRSFGSWNAAALRGAAYPRPVFLTMTAVSQTVAMIVDTVLAAGGSVLLRERFDPADFLRDVGEHRVTETFMGVAQLYAILGHPDARTADLSSLRHVLYLGCPASPERLREAAALLPGVLAQSYGSTEAGRITVLRAADHERPELLATVGRAVPGVTIAIRDPETGHDLPVGEIGEVVVHGPEVMAGYVADPEHTARVIRDGWVHTGDFGSVDERGYVRLFGRMREVVKVQDTRVSPTEVEKVLVGCPGVVDACVYGHRGPDLIEELHAAVVLGTEGAPSFDTLRDHVARAMTPTHAPIRFVRWRRFPINNTGKVNRLRVREVSAEARGDSPDVLVDR</t>
  </si>
  <si>
    <t>NovL</t>
  </si>
  <si>
    <t>Streptonivicin, a new antibiotic. I. Discovery and biologic studies.</t>
  </si>
  <si>
    <t>SMITH CG, DIETZ A, SOKOLSKI WT, SAVAGE GM.</t>
  </si>
  <si>
    <t>Antibiot Chemother (Northfield). 1956 Feb;6(2):135-42. No abstract available.</t>
  </si>
  <si>
    <t>10770754;10801869;12436260;12736771;14694473;17139092;15942002;15870333;15752721;24407644;19762445;18568336;18997325;19857499;17329822;16514445;16411240;16274243;16171397;14694473;12876368;12680772;11325587;13355385;13355386;19557032;24543916</t>
  </si>
  <si>
    <t>novobiocin</t>
  </si>
  <si>
    <t>ATY72527.1</t>
  </si>
  <si>
    <t>1-carboxy-2-cyanopropane</t>
  </si>
  <si>
    <t>Streptomyces thioluteus</t>
  </si>
  <si>
    <t>Long chain acyl-CoA synthetase</t>
  </si>
  <si>
    <t>BGC0001574</t>
  </si>
  <si>
    <t>MAEFNEMKTTGDKLYHPELRTLVETARFHAERQPETPAILFEGGTTTYGQLHEESNRIAHAIRAAGAAPGTRVAYLGKESAHYYEILFGCAKSGTVLVPINWRLTAHEVSHILQDSGTELLFLEEEFAPILDRLPDGPPATVVRLGVPEGFAAWKAAHPATEPDVDAGPDTPFAQIYTSGTTGLPKGVVLAHRSCFAIRDALASEGLEWIDWRAGDVALVGIPGFHVGGLWWATQNFNAGVTVVVMRAFAAHAAVELIRDLGVTTACVVPAMLRLMLAEPGITPEHFTTLRKIVYGGSPISEALLEESLAMFGSEFAQIYGLTETGNTACCLPPSAHVPGSPRMKAAGHPYPGIRAKVIDAEGRELPTGSVGEVCLHTPARMVEYWGLPDKTAETLVDGWIHTGDAGYVDEDGYVFISDRIKDAVIVAGENVYPAEIENVLEGHPGVADAVVVGAPDERWGETVHAFVVPAPGHEPTPRDLHRFLVDRLASFKLPAAYEFIDEVPRNPSGKILRRELRERFWSGSDRKVN</t>
  </si>
  <si>
    <t>AMP-ligase</t>
  </si>
  <si>
    <t>Diisonitrile Natural Product SF2768 Functions As a Chalkophore That Mediates Copper Acquisition in Streptomyces thioluteus.</t>
  </si>
  <si>
    <t>Wang L, Zhu M, Zhang Q, Zhang X, Yang P, Liu Z, Deng Y, Zhu Y, Huang X, Han L, Li S, He J.</t>
  </si>
  <si>
    <t>ACS Chem Biol. 2017 Dec 15;12(12):3067-3075. doi: 10.1021/acschembio.7b00897. Epub 2017 Nov 22.</t>
  </si>
  <si>
    <t>diisonitrile antibiotic SF2768</t>
  </si>
  <si>
    <t>AJT38684.1</t>
  </si>
  <si>
    <t>(2S,3R)-2-hydroxy-3-(1H-indol-3-yl)butanoic acid</t>
  </si>
  <si>
    <t>Streptomyces griseus</t>
  </si>
  <si>
    <t>BGC0001206</t>
  </si>
  <si>
    <t>MKGARQEHKVKDFGQEQIRKLMDEAPELRRELRRNQYLDRSELQQLQDAAFVKMVRHAYVNVPFYRKKYDEAGVDIESIRGASDAFRLPILEKEDLIEAFPHRSIADGYSLDDLTTAVTGGSSGTTVRVAYSDETMRKRVMTAYRIYDMMMGGYHSHHVQTYVYTGKYPLEGLLDGSFPLVHIWTLDPVEDARRKLLDSKPHMLTLYPSRLEDIRRGLTPQDVAELRENLVVINVKSEMSTQAQRDAWAEFFGVPVLDEYGSEEMAGTVAAQCPDKGYHIWEDIAVVEVVDEAGQPLPDGETGELVATCLYNWAMPMIRYRQGDIAALHPADHSCSCGRTLRQLKSFEGRRNSSFTLPSGRFLSSGYLLDVGYTRLMAYADALDSWSLVQREPDLVVFECIPGPAMNEAVREAIQREVSELLFHETKVQVEFVDALRTTNRGKRNQIISLVP</t>
  </si>
  <si>
    <t>Ind3</t>
  </si>
  <si>
    <t>In vitro reconstitution of indolmycin biosynthesis reveals the molecular basis of oxazolinone assembly.</t>
  </si>
  <si>
    <t>Du YL, Alkhalaf LM, Ryan KS.</t>
  </si>
  <si>
    <t>Proc Natl Acad Sci U S A. 2015 Mar 3;112(9):2717-22. doi: 10.1073/pnas.1419964112. Epub 2015 Feb 17.</t>
  </si>
  <si>
    <t>indolmycin</t>
  </si>
  <si>
    <t>6IJB_A</t>
  </si>
  <si>
    <t>3-methylmercaptopropionate</t>
  </si>
  <si>
    <t>Ruegeria lacuscaerulensis ITI-1157</t>
  </si>
  <si>
    <t>6IJB</t>
  </si>
  <si>
    <t>MLGQMMTQPLLISSLIDHAARYHGQTEIVSVETDGTVTRTNWGEIAANARRMGSALTKLGLQPQDRIGTLAWNNRRHLEIYYAASGAGFVCHTINPRLFPEQLVYIINHAQDRVLFFDATFLPLVAAIRDQLTEVKHFVLMGPRNEDALQQIPGLEFYDELIETGDTDFEWPVFDENTASSLCYTSGTTGHPKGVLYSHRSTVLHSFASNTRDVIGYSAMDVVMPVVPMFHVNAWGSPYGCAMSGAQMVLPGPDLHGEALVNLIDTYGVTLAMGVPTIWQGLLAHAAKCGTKLESLERTVIGGAACPPSMIATFREKYGVDTVHAWGMSEMSPLGTANIPLAKHRKLPIEEQHKLRENQGRPPFGVELKIVDDDGNDLPHDGVTQGDLMVRGHWVLDSYFQLKDQELLQDGWFATGDVATLDPDGYMTIRDRSKDIIKSGGEWISSVELENIAVAHPKLATAAVIGVPHPKWDERPLLVAVKAEGEDPSEAELLEFFDGKIAKWQVPDKVVFVDALPLNATGAVLKRKLRDEFKDALTG</t>
  </si>
  <si>
    <t>Shao et al. (2019) Mol Microbiol</t>
  </si>
  <si>
    <t>6HDW_A</t>
  </si>
  <si>
    <t>2-hydroxyisobutyric acid</t>
  </si>
  <si>
    <t>Aquincola tertiaricarbonis</t>
  </si>
  <si>
    <t>6HDY</t>
  </si>
  <si>
    <t>MEEWNFPVEYDENYLPPADSRYWFPRRETMPAAERDKAILGRLQQVCQYAWEHAPFYRRKWEEAGFQPSQLKSLEDFEARVPVVKKTDLRESQAAHPPFGDYVCVPNSEIFHVHGTSGTTGRPTAFGIGRADWRAIANAHARIMWGMGIRPGDLVCVAAVFSLYMGSWGALAGAERLRAKAFPFGAGAPGMSARLVQWLDTMKPAAFYGTPSYAIHLAEVAREEKLNPRNFGLKCLFFSGEPGASVPGVKDRIEEAYGAKVYDCGSMAEMSPFMNVAGTEQSNDGMLCWQDIIYTEVCDPANMRRVPYGQRGTPVYTHLERTSQPMIRLLSGDLTLWTNDENPCGRTYPRLPQGIFGRIDDMFTIRGENIYPSEIDAALNQMSGYGGEHRIVITRESAMDELLLRVEPSESVHAAGAAALETFRTEASHRVQTVLGVRAKVELVAPNSIARTDFKARRVIDDREVFRALNQQLQSSAGSAWSHPQFEK</t>
  </si>
  <si>
    <t>Zahn et al. (2019) J Mol Biol</t>
  </si>
  <si>
    <t>AAF08801.1</t>
  </si>
  <si>
    <t>myristate</t>
  </si>
  <si>
    <t>Bacillus subtilis subsp. spizizenii ATCC 6633</t>
  </si>
  <si>
    <t>BGC0001103</t>
  </si>
  <si>
    <t>MAELIHSTIGRLLEQIAETYPDQEAVVYPDRKIRYTYAQFDSLCRRTAKGLMRMGIGKGDHVAIWASNILEWLAVQFATAKIGAVLVTVNTNYQAHELDYLLKQSDATALIVMDSYRGTSYTDILKSLIPELQETEPGQLKSERYPFLKTLIYIGDKRFPGMYHWDDTEILAKTVSDAELEARMNSLEKDDVINMQYTSGTTGFPKGVMLTHFNVINNAANIAECMVLTSQDRMCIPVPFFHCFGCVLGVLACVSVGATMIPVQEFDPVTVLKTVEKEKCTALHGVPTMFIAELHHPDFNAYDLSTLRTGIMAGSPCPSEVMKAVIEKMGMKDITIAYGQTEASPVITQTRANDSFLRRVETTGRALPHAEVKIVEPGTYQEVQRGGQGELCTRGYHVMKGYYKDEEATRKAINPDGWLFTGDLAVMDEDGYCRITGRLKDMLIRGGENIYPREIEEFLYRHPDILDVQVVGVPDAKFGEEAAAWIKLKDGKTASPEELKDYCKGKIARHKIPRYVIFTDEYPMTASGKIQKYKLREKTIEMFNLSSCQ</t>
  </si>
  <si>
    <t>YngI</t>
  </si>
  <si>
    <t>The mycosubtilin synthetase of Bacillus subtilis ATCC6633: a multifunctional hybrid between a peptide synthetase, an amino transferase, and a fatty acid synthase.</t>
  </si>
  <si>
    <t>Duitman EH, Hamoen LW, Rembold M, Venema G, Seitz H, Saenger W, Bernhard F, Reinhardt R, Schmidt M, Ullrich C, Stein T, Leenders F, Vater J.</t>
  </si>
  <si>
    <t>Proc Natl Acad Sci U S A. 1999 Nov 9;96(23):13294-9.</t>
  </si>
  <si>
    <t>mycosubtilin</t>
  </si>
  <si>
    <t>6H1B_A</t>
  </si>
  <si>
    <t>1-acetyl-9H-pyrido[3,4-b]indole-3-carboxylic acid</t>
  </si>
  <si>
    <t>Marinactinospora thermotolerans</t>
  </si>
  <si>
    <t>6H1B</t>
  </si>
  <si>
    <t>QGPAMGYARRVMDGIGEVAVTGAGGSVTGARLRHQVRLLAHALTEAGIPPGRGVACLHANTWRAIALRLAVQAIGCHYVGLRPTAAVTEQARAIAAADSAALVFEPSVEARAADLLERVSVPVVLSLGPTSRGRDILAASVPEGTPLRYREHPEGIAVVAFTSGTTGTPKGVAHSSTAMSACVDAAVSMYGRGPWRFLIPIPLSDLGGELAQCTLATGGTVVLLEEFQPDAVLEAIERERATHVFLAPNWLYQLAEHPALPRSDLSSLRRVVYGGAPAVPSRVAAARERMGAVLMQNYGTQEAAFIAALTPDDHARRELLTAVGRPLPHVEVEIRDDSGGTLPRGAVGEVWVRSPMTMSGYWRDPERTAQVLSGGWLRTGDVGTFDEDGHLHLTDRLQDIIIVEAYNVYSRRVEHVLTEHPDVRAAAVVGVPDPDSGEAVCAAVVVADGADPDPEHLRALVRDHLGDLHVPRRVEFVRSIPVTPAGAPDKVKVRTWFTD</t>
  </si>
  <si>
    <t>Petchey et al. (2018) Angew. Chem. Int. Ed.</t>
  </si>
  <si>
    <t>substrate</t>
  </si>
  <si>
    <t>perc_id_to_closest_hit</t>
  </si>
  <si>
    <t>correct?</t>
  </si>
  <si>
    <t>correct</t>
  </si>
  <si>
    <t>inconclusive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</si>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</sst>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B1" workbookViewId="0">
      <selection activeCell="E32" sqref="E32:F34"/>
    </sheetView>
  </sheetViews>
  <sheetFormatPr baseColWidth="10" defaultRowHeight="16" x14ac:dyDescent="0.2"/>
  <cols>
    <col min="2" max="2" width="10.6640625" customWidth="1"/>
    <col min="3" max="3" width="27.6640625" customWidth="1"/>
    <col min="5" max="5" width="7.6640625" customWidth="1"/>
    <col min="6" max="6" width="37.5" customWidth="1"/>
    <col min="7" max="7" width="28.5" customWidth="1"/>
    <col min="9" max="9" width="24" customWidth="1"/>
  </cols>
  <sheetData>
    <row r="1" spans="1:21" x14ac:dyDescent="0.2">
      <c r="A1" t="s">
        <v>0</v>
      </c>
      <c r="B1" t="s">
        <v>224</v>
      </c>
      <c r="C1" t="s">
        <v>223</v>
      </c>
      <c r="D1" t="s">
        <v>1</v>
      </c>
      <c r="E1" t="s">
        <v>225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48</v>
      </c>
      <c r="B2">
        <v>94.137</v>
      </c>
      <c r="C2" t="s">
        <v>49</v>
      </c>
      <c r="D2" t="s">
        <v>25</v>
      </c>
      <c r="E2">
        <v>1</v>
      </c>
      <c r="F2" t="s">
        <v>50</v>
      </c>
      <c r="G2" t="s">
        <v>51</v>
      </c>
      <c r="H2">
        <v>0.91</v>
      </c>
      <c r="I2" t="s">
        <v>52</v>
      </c>
      <c r="J2">
        <v>0.72</v>
      </c>
      <c r="K2" t="s">
        <v>53</v>
      </c>
      <c r="L2" t="s">
        <v>25</v>
      </c>
      <c r="M2" t="s">
        <v>25</v>
      </c>
      <c r="N2" t="s">
        <v>54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55</v>
      </c>
    </row>
    <row r="3" spans="1:21" x14ac:dyDescent="0.2">
      <c r="A3" t="s">
        <v>207</v>
      </c>
      <c r="B3">
        <v>92.896000000000001</v>
      </c>
      <c r="C3" t="s">
        <v>208</v>
      </c>
      <c r="D3" t="s">
        <v>25</v>
      </c>
      <c r="E3" t="s">
        <v>80</v>
      </c>
      <c r="F3" t="s">
        <v>209</v>
      </c>
      <c r="G3" t="s">
        <v>22</v>
      </c>
      <c r="H3">
        <v>0.32</v>
      </c>
      <c r="I3" t="s">
        <v>52</v>
      </c>
      <c r="J3">
        <v>0.15</v>
      </c>
      <c r="K3" t="s">
        <v>210</v>
      </c>
      <c r="L3" t="s">
        <v>211</v>
      </c>
      <c r="M3" t="s">
        <v>212</v>
      </c>
      <c r="N3" t="s">
        <v>25</v>
      </c>
      <c r="O3" t="s">
        <v>213</v>
      </c>
      <c r="P3" t="s">
        <v>214</v>
      </c>
      <c r="Q3" t="s">
        <v>215</v>
      </c>
      <c r="R3">
        <v>10557314</v>
      </c>
      <c r="S3">
        <v>10557314</v>
      </c>
      <c r="T3">
        <v>10557314</v>
      </c>
      <c r="U3" t="s">
        <v>216</v>
      </c>
    </row>
    <row r="4" spans="1:21" x14ac:dyDescent="0.2">
      <c r="A4" t="s">
        <v>108</v>
      </c>
      <c r="B4">
        <v>86.372</v>
      </c>
      <c r="C4" t="s">
        <v>109</v>
      </c>
      <c r="D4" t="s">
        <v>110</v>
      </c>
      <c r="E4">
        <v>1</v>
      </c>
      <c r="F4" t="s">
        <v>111</v>
      </c>
      <c r="G4" t="s">
        <v>113</v>
      </c>
      <c r="H4">
        <v>0.76</v>
      </c>
      <c r="I4" t="s">
        <v>109</v>
      </c>
      <c r="J4">
        <v>0.79</v>
      </c>
      <c r="K4" t="s">
        <v>112</v>
      </c>
      <c r="L4" t="s">
        <v>114</v>
      </c>
      <c r="M4" t="s">
        <v>25</v>
      </c>
      <c r="N4" t="s">
        <v>115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</row>
    <row r="5" spans="1:21" x14ac:dyDescent="0.2">
      <c r="A5" t="s">
        <v>56</v>
      </c>
      <c r="B5">
        <v>79.275999999999996</v>
      </c>
      <c r="C5" t="s">
        <v>57</v>
      </c>
      <c r="D5" t="s">
        <v>58</v>
      </c>
      <c r="E5">
        <v>1</v>
      </c>
      <c r="F5" t="s">
        <v>59</v>
      </c>
      <c r="G5" t="s">
        <v>22</v>
      </c>
      <c r="H5">
        <v>0.91</v>
      </c>
      <c r="I5" t="s">
        <v>60</v>
      </c>
      <c r="J5">
        <v>0.63</v>
      </c>
      <c r="K5" t="s">
        <v>61</v>
      </c>
      <c r="L5" t="s">
        <v>25</v>
      </c>
      <c r="M5" t="s">
        <v>62</v>
      </c>
      <c r="N5" t="s">
        <v>63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64</v>
      </c>
    </row>
    <row r="6" spans="1:21" x14ac:dyDescent="0.2">
      <c r="A6" t="s">
        <v>69</v>
      </c>
      <c r="B6">
        <v>79.150000000000006</v>
      </c>
      <c r="C6" t="s">
        <v>57</v>
      </c>
      <c r="D6" t="s">
        <v>58</v>
      </c>
      <c r="E6">
        <v>1</v>
      </c>
      <c r="F6" t="s">
        <v>70</v>
      </c>
      <c r="G6" t="s">
        <v>22</v>
      </c>
      <c r="H6">
        <v>0.9</v>
      </c>
      <c r="I6" t="s">
        <v>60</v>
      </c>
      <c r="J6">
        <v>0.6</v>
      </c>
      <c r="K6" t="s">
        <v>71</v>
      </c>
      <c r="L6" t="s">
        <v>25</v>
      </c>
      <c r="M6" t="s">
        <v>72</v>
      </c>
      <c r="N6" t="s">
        <v>63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73</v>
      </c>
    </row>
    <row r="7" spans="1:21" x14ac:dyDescent="0.2">
      <c r="A7" t="s">
        <v>65</v>
      </c>
      <c r="B7">
        <v>68.683000000000007</v>
      </c>
      <c r="C7" t="s">
        <v>49</v>
      </c>
      <c r="D7" t="s">
        <v>25</v>
      </c>
      <c r="E7">
        <v>1</v>
      </c>
      <c r="F7" t="s">
        <v>66</v>
      </c>
      <c r="G7" t="s">
        <v>51</v>
      </c>
      <c r="H7">
        <v>0.91</v>
      </c>
      <c r="I7" t="s">
        <v>52</v>
      </c>
      <c r="J7">
        <v>0.44</v>
      </c>
      <c r="K7" t="s">
        <v>67</v>
      </c>
      <c r="L7" t="s">
        <v>25</v>
      </c>
      <c r="M7" t="s">
        <v>25</v>
      </c>
      <c r="N7" t="s">
        <v>54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68</v>
      </c>
    </row>
    <row r="8" spans="1:21" x14ac:dyDescent="0.2">
      <c r="A8" t="s">
        <v>74</v>
      </c>
      <c r="B8">
        <v>67.894999999999996</v>
      </c>
      <c r="C8" t="s">
        <v>49</v>
      </c>
      <c r="D8" t="s">
        <v>25</v>
      </c>
      <c r="E8">
        <v>1</v>
      </c>
      <c r="F8" t="s">
        <v>75</v>
      </c>
      <c r="G8" t="s">
        <v>51</v>
      </c>
      <c r="H8">
        <v>0.89</v>
      </c>
      <c r="I8" t="s">
        <v>52</v>
      </c>
      <c r="J8">
        <v>0.47</v>
      </c>
      <c r="K8" t="s">
        <v>76</v>
      </c>
      <c r="L8" t="s">
        <v>25</v>
      </c>
      <c r="M8" t="s">
        <v>25</v>
      </c>
      <c r="N8" t="s">
        <v>54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77</v>
      </c>
    </row>
    <row r="9" spans="1:21" x14ac:dyDescent="0.2">
      <c r="A9" t="s">
        <v>99</v>
      </c>
      <c r="B9">
        <v>67.662999999999997</v>
      </c>
      <c r="C9" t="s">
        <v>49</v>
      </c>
      <c r="D9" t="s">
        <v>25</v>
      </c>
      <c r="E9">
        <v>1</v>
      </c>
      <c r="F9" t="s">
        <v>66</v>
      </c>
      <c r="G9" t="s">
        <v>51</v>
      </c>
      <c r="H9">
        <v>0.81</v>
      </c>
      <c r="I9" t="s">
        <v>82</v>
      </c>
      <c r="J9">
        <v>0.55000000000000004</v>
      </c>
      <c r="K9" t="s">
        <v>67</v>
      </c>
      <c r="L9" t="s">
        <v>25</v>
      </c>
      <c r="M9" t="s">
        <v>25</v>
      </c>
      <c r="N9" t="s">
        <v>54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68</v>
      </c>
    </row>
    <row r="10" spans="1:21" x14ac:dyDescent="0.2">
      <c r="A10" t="s">
        <v>39</v>
      </c>
      <c r="B10">
        <v>67.033000000000001</v>
      </c>
      <c r="C10" t="s">
        <v>19</v>
      </c>
      <c r="D10" t="s">
        <v>25</v>
      </c>
      <c r="E10">
        <v>1</v>
      </c>
      <c r="F10" t="s">
        <v>40</v>
      </c>
      <c r="G10" t="s">
        <v>22</v>
      </c>
      <c r="H10">
        <v>0.95</v>
      </c>
      <c r="I10" t="s">
        <v>23</v>
      </c>
      <c r="J10">
        <v>0.81</v>
      </c>
      <c r="K10" t="s">
        <v>41</v>
      </c>
      <c r="L10" t="s">
        <v>42</v>
      </c>
      <c r="M10" t="s">
        <v>43</v>
      </c>
      <c r="N10" t="s">
        <v>25</v>
      </c>
      <c r="O10" t="s">
        <v>44</v>
      </c>
      <c r="P10" t="s">
        <v>45</v>
      </c>
      <c r="Q10" t="s">
        <v>46</v>
      </c>
      <c r="R10">
        <v>19710707</v>
      </c>
      <c r="S10">
        <v>19710707</v>
      </c>
      <c r="T10">
        <v>19710707</v>
      </c>
      <c r="U10" t="s">
        <v>47</v>
      </c>
    </row>
    <row r="11" spans="1:21" x14ac:dyDescent="0.2">
      <c r="A11" t="s">
        <v>100</v>
      </c>
      <c r="B11">
        <v>66.049000000000007</v>
      </c>
      <c r="C11" t="s">
        <v>49</v>
      </c>
      <c r="D11" t="s">
        <v>25</v>
      </c>
      <c r="E11">
        <v>1</v>
      </c>
      <c r="F11" t="s">
        <v>75</v>
      </c>
      <c r="G11" t="s">
        <v>51</v>
      </c>
      <c r="H11">
        <v>0.81</v>
      </c>
      <c r="I11" t="s">
        <v>82</v>
      </c>
      <c r="J11">
        <v>0.55000000000000004</v>
      </c>
      <c r="K11" t="s">
        <v>76</v>
      </c>
      <c r="L11" t="s">
        <v>25</v>
      </c>
      <c r="M11" t="s">
        <v>25</v>
      </c>
      <c r="N11" t="s">
        <v>54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77</v>
      </c>
    </row>
    <row r="12" spans="1:21" x14ac:dyDescent="0.2">
      <c r="A12" t="s">
        <v>29</v>
      </c>
      <c r="B12">
        <v>64.433999999999997</v>
      </c>
      <c r="C12" t="s">
        <v>30</v>
      </c>
      <c r="D12" t="s">
        <v>31</v>
      </c>
      <c r="E12">
        <v>1</v>
      </c>
      <c r="F12" t="s">
        <v>32</v>
      </c>
      <c r="G12" t="s">
        <v>33</v>
      </c>
      <c r="H12">
        <v>0.98</v>
      </c>
      <c r="I12" t="s">
        <v>34</v>
      </c>
      <c r="J12">
        <v>0.66</v>
      </c>
      <c r="K12" t="s">
        <v>35</v>
      </c>
      <c r="L12" t="s">
        <v>25</v>
      </c>
      <c r="M12" t="s">
        <v>36</v>
      </c>
      <c r="N12" t="s">
        <v>37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38</v>
      </c>
    </row>
    <row r="13" spans="1:21" x14ac:dyDescent="0.2">
      <c r="A13" t="s">
        <v>126</v>
      </c>
      <c r="B13">
        <v>61.661000000000001</v>
      </c>
      <c r="C13" t="s">
        <v>127</v>
      </c>
      <c r="D13" t="s">
        <v>25</v>
      </c>
      <c r="E13">
        <v>1</v>
      </c>
      <c r="F13" t="s">
        <v>128</v>
      </c>
      <c r="G13" t="s">
        <v>51</v>
      </c>
      <c r="H13">
        <v>0.6</v>
      </c>
      <c r="I13" t="s">
        <v>52</v>
      </c>
      <c r="J13">
        <v>0.28999999999999998</v>
      </c>
      <c r="K13" t="s">
        <v>129</v>
      </c>
      <c r="L13" t="s">
        <v>130</v>
      </c>
      <c r="M13" t="s">
        <v>131</v>
      </c>
      <c r="N13" t="s">
        <v>25</v>
      </c>
      <c r="O13" t="s">
        <v>132</v>
      </c>
      <c r="P13" t="s">
        <v>133</v>
      </c>
      <c r="Q13" t="s">
        <v>134</v>
      </c>
      <c r="R13">
        <v>21387511</v>
      </c>
      <c r="S13">
        <v>21387511</v>
      </c>
      <c r="T13">
        <v>21387511</v>
      </c>
      <c r="U13" t="s">
        <v>135</v>
      </c>
    </row>
    <row r="14" spans="1:21" x14ac:dyDescent="0.2">
      <c r="A14" t="s">
        <v>18</v>
      </c>
      <c r="B14">
        <v>59.734999999999999</v>
      </c>
      <c r="C14" t="s">
        <v>19</v>
      </c>
      <c r="D14" t="s">
        <v>20</v>
      </c>
      <c r="E14">
        <v>1</v>
      </c>
      <c r="F14" t="s">
        <v>21</v>
      </c>
      <c r="G14" t="s">
        <v>22</v>
      </c>
      <c r="H14">
        <v>0.98</v>
      </c>
      <c r="I14" t="s">
        <v>23</v>
      </c>
      <c r="J14">
        <v>0.95</v>
      </c>
      <c r="K14" t="s">
        <v>24</v>
      </c>
      <c r="L14" t="s">
        <v>25</v>
      </c>
      <c r="M14" t="s">
        <v>26</v>
      </c>
      <c r="N14" t="s">
        <v>27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28</v>
      </c>
    </row>
    <row r="15" spans="1:21" x14ac:dyDescent="0.2">
      <c r="A15" t="s">
        <v>174</v>
      </c>
      <c r="B15">
        <v>58.621000000000002</v>
      </c>
      <c r="C15" t="s">
        <v>175</v>
      </c>
      <c r="D15" t="s">
        <v>25</v>
      </c>
      <c r="E15">
        <v>0</v>
      </c>
      <c r="F15" t="s">
        <v>176</v>
      </c>
      <c r="G15" t="s">
        <v>177</v>
      </c>
      <c r="H15">
        <v>0.45</v>
      </c>
      <c r="I15" t="s">
        <v>52</v>
      </c>
      <c r="J15">
        <v>0.55000000000000004</v>
      </c>
      <c r="K15" t="s">
        <v>178</v>
      </c>
      <c r="L15" t="s">
        <v>179</v>
      </c>
      <c r="M15" t="s">
        <v>180</v>
      </c>
      <c r="N15" t="s">
        <v>25</v>
      </c>
      <c r="O15" t="s">
        <v>181</v>
      </c>
      <c r="P15" t="s">
        <v>182</v>
      </c>
      <c r="Q15" t="s">
        <v>183</v>
      </c>
      <c r="R15">
        <v>29131568</v>
      </c>
      <c r="S15">
        <v>29131568</v>
      </c>
      <c r="T15">
        <v>29131568</v>
      </c>
      <c r="U15" t="s">
        <v>184</v>
      </c>
    </row>
    <row r="16" spans="1:21" x14ac:dyDescent="0.2">
      <c r="A16" t="s">
        <v>101</v>
      </c>
      <c r="B16">
        <v>54.436999999999998</v>
      </c>
      <c r="C16" t="s">
        <v>102</v>
      </c>
      <c r="D16" t="s">
        <v>103</v>
      </c>
      <c r="E16">
        <v>1</v>
      </c>
      <c r="F16" t="s">
        <v>104</v>
      </c>
      <c r="G16" t="s">
        <v>51</v>
      </c>
      <c r="H16">
        <v>0.78</v>
      </c>
      <c r="I16" t="s">
        <v>52</v>
      </c>
      <c r="J16">
        <v>0.49</v>
      </c>
      <c r="K16" t="s">
        <v>105</v>
      </c>
      <c r="L16" t="s">
        <v>25</v>
      </c>
      <c r="M16" t="s">
        <v>106</v>
      </c>
      <c r="N16" t="s">
        <v>107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</row>
    <row r="17" spans="1:21" x14ac:dyDescent="0.2">
      <c r="A17" t="s">
        <v>78</v>
      </c>
      <c r="B17">
        <v>54.189</v>
      </c>
      <c r="C17" t="s">
        <v>79</v>
      </c>
      <c r="D17" t="s">
        <v>25</v>
      </c>
      <c r="E17" t="s">
        <v>80</v>
      </c>
      <c r="F17" t="s">
        <v>81</v>
      </c>
      <c r="G17" t="s">
        <v>51</v>
      </c>
      <c r="H17">
        <v>0.89</v>
      </c>
      <c r="I17" t="s">
        <v>82</v>
      </c>
      <c r="J17">
        <v>0.47</v>
      </c>
      <c r="K17" t="s">
        <v>83</v>
      </c>
      <c r="L17" t="s">
        <v>25</v>
      </c>
      <c r="M17" t="s">
        <v>25</v>
      </c>
      <c r="N17" t="s">
        <v>84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85</v>
      </c>
    </row>
    <row r="18" spans="1:21" x14ac:dyDescent="0.2">
      <c r="A18" t="s">
        <v>92</v>
      </c>
      <c r="B18">
        <v>51.82</v>
      </c>
      <c r="C18" t="s">
        <v>93</v>
      </c>
      <c r="D18" t="s">
        <v>94</v>
      </c>
      <c r="E18">
        <v>1</v>
      </c>
      <c r="F18" t="s">
        <v>95</v>
      </c>
      <c r="G18" t="s">
        <v>51</v>
      </c>
      <c r="H18">
        <v>0.83</v>
      </c>
      <c r="I18" t="s">
        <v>52</v>
      </c>
      <c r="J18">
        <v>0.43</v>
      </c>
      <c r="K18" t="s">
        <v>96</v>
      </c>
      <c r="L18" t="s">
        <v>25</v>
      </c>
      <c r="M18" t="s">
        <v>25</v>
      </c>
      <c r="N18" t="s">
        <v>97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98</v>
      </c>
    </row>
    <row r="19" spans="1:21" x14ac:dyDescent="0.2">
      <c r="A19" t="s">
        <v>143</v>
      </c>
      <c r="B19">
        <v>48.408999999999999</v>
      </c>
      <c r="C19" t="s">
        <v>144</v>
      </c>
      <c r="D19" t="s">
        <v>145</v>
      </c>
      <c r="E19">
        <v>1</v>
      </c>
      <c r="F19" t="s">
        <v>70</v>
      </c>
      <c r="G19" t="s">
        <v>22</v>
      </c>
      <c r="H19">
        <v>0.56000000000000005</v>
      </c>
      <c r="I19" t="s">
        <v>23</v>
      </c>
      <c r="J19">
        <v>0.34</v>
      </c>
      <c r="K19" t="s">
        <v>146</v>
      </c>
      <c r="L19" t="s">
        <v>25</v>
      </c>
      <c r="M19" t="s">
        <v>147</v>
      </c>
      <c r="N19" t="s">
        <v>148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</row>
    <row r="20" spans="1:21" x14ac:dyDescent="0.2">
      <c r="A20" t="s">
        <v>86</v>
      </c>
      <c r="B20">
        <v>47.420999999999999</v>
      </c>
      <c r="C20" t="s">
        <v>87</v>
      </c>
      <c r="D20" t="s">
        <v>88</v>
      </c>
      <c r="E20">
        <v>1</v>
      </c>
      <c r="F20" t="s">
        <v>70</v>
      </c>
      <c r="G20" t="s">
        <v>51</v>
      </c>
      <c r="H20">
        <v>0.83</v>
      </c>
      <c r="I20" t="s">
        <v>52</v>
      </c>
      <c r="J20">
        <v>0.51</v>
      </c>
      <c r="K20" t="s">
        <v>89</v>
      </c>
      <c r="L20" t="s">
        <v>25</v>
      </c>
      <c r="M20" t="s">
        <v>25</v>
      </c>
      <c r="N20" t="s">
        <v>90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91</v>
      </c>
    </row>
    <row r="21" spans="1:21" x14ac:dyDescent="0.2">
      <c r="A21" t="s">
        <v>149</v>
      </c>
      <c r="B21">
        <v>44.527000000000001</v>
      </c>
      <c r="C21" t="s">
        <v>150</v>
      </c>
      <c r="D21" t="s">
        <v>25</v>
      </c>
      <c r="E21">
        <v>0</v>
      </c>
      <c r="F21" t="s">
        <v>151</v>
      </c>
      <c r="G21" t="s">
        <v>22</v>
      </c>
      <c r="H21">
        <v>0.47</v>
      </c>
      <c r="I21" t="s">
        <v>60</v>
      </c>
      <c r="J21">
        <v>0.23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</row>
    <row r="22" spans="1:21" x14ac:dyDescent="0.2">
      <c r="A22" t="s">
        <v>195</v>
      </c>
      <c r="B22">
        <v>44.073999999999998</v>
      </c>
      <c r="C22" t="s">
        <v>196</v>
      </c>
      <c r="D22" t="s">
        <v>25</v>
      </c>
      <c r="E22">
        <v>0</v>
      </c>
      <c r="F22" t="s">
        <v>197</v>
      </c>
      <c r="G22" t="s">
        <v>22</v>
      </c>
      <c r="H22">
        <v>0.44</v>
      </c>
      <c r="I22" t="s">
        <v>60</v>
      </c>
      <c r="J22">
        <v>0.24</v>
      </c>
      <c r="K22" t="s">
        <v>198</v>
      </c>
      <c r="L22" t="s">
        <v>199</v>
      </c>
      <c r="M22" t="s">
        <v>25</v>
      </c>
      <c r="N22" t="s">
        <v>200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</row>
    <row r="23" spans="1:21" x14ac:dyDescent="0.2">
      <c r="A23" t="s">
        <v>136</v>
      </c>
      <c r="B23">
        <v>36.207000000000001</v>
      </c>
      <c r="C23" t="s">
        <v>137</v>
      </c>
      <c r="D23" t="s">
        <v>138</v>
      </c>
      <c r="E23" t="s">
        <v>80</v>
      </c>
      <c r="F23" t="s">
        <v>139</v>
      </c>
      <c r="G23" t="s">
        <v>22</v>
      </c>
      <c r="H23">
        <v>0.57999999999999996</v>
      </c>
      <c r="I23" t="s">
        <v>60</v>
      </c>
      <c r="J23">
        <v>0.3</v>
      </c>
      <c r="K23" t="s">
        <v>140</v>
      </c>
      <c r="L23" t="s">
        <v>25</v>
      </c>
      <c r="M23" t="s">
        <v>141</v>
      </c>
      <c r="N23" t="s">
        <v>142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</row>
    <row r="24" spans="1:21" x14ac:dyDescent="0.2">
      <c r="A24" t="s">
        <v>162</v>
      </c>
      <c r="B24">
        <v>35.26</v>
      </c>
      <c r="C24" t="s">
        <v>163</v>
      </c>
      <c r="D24" t="s">
        <v>164</v>
      </c>
      <c r="E24">
        <v>1</v>
      </c>
      <c r="F24" t="s">
        <v>165</v>
      </c>
      <c r="G24" t="s">
        <v>22</v>
      </c>
      <c r="H24">
        <v>0.46</v>
      </c>
      <c r="I24" t="s">
        <v>60</v>
      </c>
      <c r="J24">
        <v>0.22</v>
      </c>
      <c r="K24" t="s">
        <v>166</v>
      </c>
      <c r="L24" t="s">
        <v>167</v>
      </c>
      <c r="M24" t="s">
        <v>168</v>
      </c>
      <c r="N24" t="s">
        <v>25</v>
      </c>
      <c r="O24" t="s">
        <v>169</v>
      </c>
      <c r="P24" t="s">
        <v>170</v>
      </c>
      <c r="Q24" t="s">
        <v>171</v>
      </c>
      <c r="R24">
        <v>24543916</v>
      </c>
      <c r="S24">
        <v>24543916</v>
      </c>
      <c r="T24" t="s">
        <v>172</v>
      </c>
      <c r="U24" t="s">
        <v>173</v>
      </c>
    </row>
    <row r="25" spans="1:21" x14ac:dyDescent="0.2">
      <c r="A25" t="s">
        <v>152</v>
      </c>
      <c r="B25">
        <v>35.258000000000003</v>
      </c>
      <c r="C25" t="s">
        <v>153</v>
      </c>
      <c r="D25" t="s">
        <v>25</v>
      </c>
      <c r="E25">
        <v>1</v>
      </c>
      <c r="F25" t="s">
        <v>154</v>
      </c>
      <c r="G25" t="s">
        <v>22</v>
      </c>
      <c r="H25">
        <v>0.46</v>
      </c>
      <c r="I25" t="s">
        <v>60</v>
      </c>
      <c r="J25">
        <v>0.27</v>
      </c>
      <c r="K25" t="s">
        <v>155</v>
      </c>
      <c r="L25" t="s">
        <v>156</v>
      </c>
      <c r="M25" t="s">
        <v>157</v>
      </c>
      <c r="N25" t="s">
        <v>25</v>
      </c>
      <c r="O25" t="s">
        <v>158</v>
      </c>
      <c r="P25" t="s">
        <v>159</v>
      </c>
      <c r="Q25" t="s">
        <v>160</v>
      </c>
      <c r="R25">
        <v>22612591</v>
      </c>
      <c r="S25">
        <v>22612591</v>
      </c>
      <c r="T25">
        <v>22612591</v>
      </c>
      <c r="U25" t="s">
        <v>161</v>
      </c>
    </row>
    <row r="26" spans="1:21" x14ac:dyDescent="0.2">
      <c r="A26" t="s">
        <v>201</v>
      </c>
      <c r="B26">
        <v>33.991</v>
      </c>
      <c r="C26" t="s">
        <v>202</v>
      </c>
      <c r="D26" t="s">
        <v>25</v>
      </c>
      <c r="E26">
        <v>0</v>
      </c>
      <c r="F26" t="s">
        <v>203</v>
      </c>
      <c r="G26" t="s">
        <v>22</v>
      </c>
      <c r="H26">
        <v>0.36</v>
      </c>
      <c r="I26" t="s">
        <v>60</v>
      </c>
      <c r="J26">
        <v>0.17</v>
      </c>
      <c r="K26" t="s">
        <v>204</v>
      </c>
      <c r="L26" t="s">
        <v>205</v>
      </c>
      <c r="M26" t="s">
        <v>25</v>
      </c>
      <c r="N26" t="s">
        <v>206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</row>
    <row r="27" spans="1:21" x14ac:dyDescent="0.2">
      <c r="A27" t="s">
        <v>217</v>
      </c>
      <c r="B27">
        <v>33.198</v>
      </c>
      <c r="C27" t="s">
        <v>218</v>
      </c>
      <c r="D27" t="s">
        <v>164</v>
      </c>
      <c r="E27">
        <v>1</v>
      </c>
      <c r="F27" t="s">
        <v>219</v>
      </c>
      <c r="G27" t="s">
        <v>22</v>
      </c>
      <c r="H27">
        <v>0.26</v>
      </c>
      <c r="I27" t="s">
        <v>60</v>
      </c>
      <c r="J27">
        <v>0.16</v>
      </c>
      <c r="K27" t="s">
        <v>220</v>
      </c>
      <c r="L27" t="s">
        <v>221</v>
      </c>
      <c r="M27" t="s">
        <v>25</v>
      </c>
      <c r="N27" t="s">
        <v>222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</row>
    <row r="28" spans="1:21" x14ac:dyDescent="0.2">
      <c r="A28" t="s">
        <v>116</v>
      </c>
      <c r="B28">
        <v>31.936</v>
      </c>
      <c r="C28" t="s">
        <v>117</v>
      </c>
      <c r="D28" t="s">
        <v>25</v>
      </c>
      <c r="E28">
        <v>1</v>
      </c>
      <c r="F28" t="s">
        <v>118</v>
      </c>
      <c r="G28" t="s">
        <v>22</v>
      </c>
      <c r="H28">
        <v>0.62</v>
      </c>
      <c r="I28" t="s">
        <v>60</v>
      </c>
      <c r="J28">
        <v>0.28000000000000003</v>
      </c>
      <c r="K28" t="s">
        <v>119</v>
      </c>
      <c r="L28" t="s">
        <v>120</v>
      </c>
      <c r="M28" t="s">
        <v>121</v>
      </c>
      <c r="N28" t="s">
        <v>25</v>
      </c>
      <c r="O28" t="s">
        <v>122</v>
      </c>
      <c r="P28" t="s">
        <v>123</v>
      </c>
      <c r="Q28" t="s">
        <v>124</v>
      </c>
      <c r="R28">
        <v>25415678</v>
      </c>
      <c r="S28">
        <v>25415678</v>
      </c>
      <c r="T28">
        <v>25415678</v>
      </c>
      <c r="U28" t="s">
        <v>125</v>
      </c>
    </row>
    <row r="29" spans="1:21" x14ac:dyDescent="0.2">
      <c r="A29" t="s">
        <v>185</v>
      </c>
      <c r="B29">
        <v>31.213999999999999</v>
      </c>
      <c r="C29" t="s">
        <v>186</v>
      </c>
      <c r="D29" t="s">
        <v>164</v>
      </c>
      <c r="E29">
        <v>1</v>
      </c>
      <c r="F29" t="s">
        <v>187</v>
      </c>
      <c r="G29" t="s">
        <v>22</v>
      </c>
      <c r="H29">
        <v>0.45</v>
      </c>
      <c r="I29" t="s">
        <v>23</v>
      </c>
      <c r="J29">
        <v>0.23</v>
      </c>
      <c r="K29" t="s">
        <v>188</v>
      </c>
      <c r="L29" t="s">
        <v>189</v>
      </c>
      <c r="M29" t="s">
        <v>190</v>
      </c>
      <c r="N29" t="s">
        <v>25</v>
      </c>
      <c r="O29" t="s">
        <v>191</v>
      </c>
      <c r="P29" t="s">
        <v>192</v>
      </c>
      <c r="Q29" t="s">
        <v>193</v>
      </c>
      <c r="R29">
        <v>25730866</v>
      </c>
      <c r="S29">
        <v>25730866</v>
      </c>
      <c r="T29">
        <v>25730866</v>
      </c>
      <c r="U29" t="s">
        <v>194</v>
      </c>
    </row>
    <row r="31" spans="1:21" x14ac:dyDescent="0.2">
      <c r="E31">
        <f>SUM(E2:E29)</f>
        <v>21</v>
      </c>
    </row>
    <row r="32" spans="1:21" x14ac:dyDescent="0.2">
      <c r="E32">
        <f>21/28</f>
        <v>0.75</v>
      </c>
      <c r="F32" t="s">
        <v>226</v>
      </c>
    </row>
    <row r="33" spans="5:6" x14ac:dyDescent="0.2">
      <c r="E33">
        <v>3</v>
      </c>
      <c r="F33" t="s">
        <v>227</v>
      </c>
    </row>
    <row r="34" spans="5:6" x14ac:dyDescent="0.2">
      <c r="E34">
        <v>4</v>
      </c>
      <c r="F34" t="s">
        <v>228</v>
      </c>
    </row>
  </sheetData>
  <sortState ref="A2:U29">
    <sortCondition descending="1" ref="B1"/>
  </sortState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29_validation_seqs_for_labmeeti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2020-04-20T02:33:20Z</dcterms:created>
  <dcterms:modified xsi:type="dcterms:W3CDTF">2020-04-20T02:51:22Z</dcterms:modified>
</cp:coreProperties>
</file>