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Навчання\IV курс\Екологія\"/>
    </mc:Choice>
  </mc:AlternateContent>
  <xr:revisionPtr revIDLastSave="0" documentId="13_ncr:1_{ACB2F747-4BA7-4395-902B-5C9D3CE0C4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Sheet1!$A$2</definedName>
    <definedName name="_xlchart.v1.1" hidden="1">Sheet1!$A$5:$A$14</definedName>
    <definedName name="_xlchart.v1.2" hidden="1">Sheet1!$B$5:$B$14</definedName>
    <definedName name="_xlchart.v1.3" hidden="1">Sheet1!$B$6:$D$6</definedName>
    <definedName name="_xlchart.v1.4" hidden="1">Sheet1!$B$7:$C$7</definedName>
    <definedName name="_xlchart.v1.5" hidden="1">Sheet1!$C$16</definedName>
    <definedName name="_xlchart.v1.6" hidden="1">Sheet1!$C$16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9" i="1"/>
  <c r="C10" i="1"/>
  <c r="C13" i="1"/>
  <c r="C14" i="1"/>
  <c r="B6" i="1"/>
  <c r="B7" i="1"/>
  <c r="C7" i="1" s="1"/>
  <c r="B8" i="1"/>
  <c r="C8" i="1" s="1"/>
  <c r="B9" i="1"/>
  <c r="B10" i="1"/>
  <c r="B11" i="1"/>
  <c r="C11" i="1" s="1"/>
  <c r="B12" i="1"/>
  <c r="C12" i="1" s="1"/>
  <c r="B13" i="1"/>
  <c r="B14" i="1"/>
  <c r="B5" i="1"/>
  <c r="C5" i="1" s="1"/>
</calcChain>
</file>

<file path=xl/sharedStrings.xml><?xml version="1.0" encoding="utf-8"?>
<sst xmlns="http://schemas.openxmlformats.org/spreadsheetml/2006/main" count="22" uniqueCount="20">
  <si>
    <t>Ресурс</t>
  </si>
  <si>
    <t>Запас</t>
  </si>
  <si>
    <t>ресурсу</t>
  </si>
  <si>
    <t>Q, млрд т</t>
  </si>
  <si>
    <t>Термін вичерпності</t>
  </si>
  <si>
    <t>t , років</t>
  </si>
  <si>
    <t>Видобуток</t>
  </si>
  <si>
    <t>q, млрд т/рік</t>
  </si>
  <si>
    <t>Приріст обсягу споживання</t>
  </si>
  <si>
    <t>ТР, % за рік</t>
  </si>
  <si>
    <t>Кам’яне вугілля</t>
  </si>
  <si>
    <t>Природний газ</t>
  </si>
  <si>
    <t>Нафта</t>
  </si>
  <si>
    <t>Залізо (Fe)</t>
  </si>
  <si>
    <t>Фосфор (P)</t>
  </si>
  <si>
    <t>Мідь (Cu)</t>
  </si>
  <si>
    <t>Цинк (Zn)</t>
  </si>
  <si>
    <t>Свинець (Pb)</t>
  </si>
  <si>
    <t>Алюміній (Al)</t>
  </si>
  <si>
    <t>Уран (U)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</si>
</sst>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Ресурс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Sheet1!$A$5:$A$14</c:f>
              <c:strCache>
                <c:ptCount val="10"/>
                <c:pt idx="0">
                  <c:v>Кам’яне вугілля</c:v>
                </c:pt>
                <c:pt idx="1">
                  <c:v>Природний газ</c:v>
                </c:pt>
                <c:pt idx="2">
                  <c:v>Нафта</c:v>
                </c:pt>
                <c:pt idx="3">
                  <c:v>Залізо (Fe)</c:v>
                </c:pt>
                <c:pt idx="4">
                  <c:v>Фосфор (P)</c:v>
                </c:pt>
                <c:pt idx="5">
                  <c:v>Мідь (Cu)</c:v>
                </c:pt>
                <c:pt idx="6">
                  <c:v>Цинк (Zn)</c:v>
                </c:pt>
                <c:pt idx="7">
                  <c:v>Свинець (Pb)</c:v>
                </c:pt>
                <c:pt idx="8">
                  <c:v>Алюміній (Al)</c:v>
                </c:pt>
                <c:pt idx="9">
                  <c:v>Уран (U)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7.8779999999999974</c:v>
                </c:pt>
                <c:pt idx="1">
                  <c:v>3.4254999999999689</c:v>
                </c:pt>
                <c:pt idx="2">
                  <c:v>7.0699999999999985</c:v>
                </c:pt>
                <c:pt idx="3">
                  <c:v>1.5997499999999976</c:v>
                </c:pt>
                <c:pt idx="4">
                  <c:v>4.6414000000000025E-2</c:v>
                </c:pt>
                <c:pt idx="5">
                  <c:v>1.61359999999999E-2</c:v>
                </c:pt>
                <c:pt idx="6">
                  <c:v>1.2077999999999946E-2</c:v>
                </c:pt>
                <c:pt idx="7">
                  <c:v>8.0879999999999928E-3</c:v>
                </c:pt>
                <c:pt idx="8">
                  <c:v>3.2256000000000062E-2</c:v>
                </c:pt>
                <c:pt idx="9">
                  <c:v>0.40399999999999991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D-4F00-BF1C-CD39D1CE15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332981856"/>
        <c:axId val="1332986016"/>
      </c:barChart>
      <c:catAx>
        <c:axId val="13329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2986016"/>
        <c:crosses val="autoZero"/>
        <c:auto val="1"/>
        <c:lblAlgn val="ctr"/>
        <c:lblOffset val="100"/>
        <c:noMultiLvlLbl val="0"/>
      </c:catAx>
      <c:valAx>
        <c:axId val="1332986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298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3</xdr:row>
      <xdr:rowOff>148590</xdr:rowOff>
    </xdr:from>
    <xdr:to>
      <xdr:col>13</xdr:col>
      <xdr:colOff>388620</xdr:colOff>
      <xdr:row>18</xdr:row>
      <xdr:rowOff>148590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3BAF26A-B9C7-444D-BC09-8945CF29E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4"/>
  <sheetViews>
    <sheetView tabSelected="1" workbookViewId="0">
      <selection activeCell="B5" sqref="B5:C14"/>
    </sheetView>
  </sheetViews>
  <sheetFormatPr defaultRowHeight="14.4" x14ac:dyDescent="0.3"/>
  <cols>
    <col min="1" max="1" width="14.5546875" bestFit="1" customWidth="1"/>
    <col min="3" max="3" width="17.88671875" bestFit="1" customWidth="1"/>
    <col min="4" max="4" width="11.6640625" bestFit="1" customWidth="1"/>
    <col min="5" max="5" width="25" bestFit="1" customWidth="1"/>
  </cols>
  <sheetData>
    <row r="2" spans="1:5" x14ac:dyDescent="0.3">
      <c r="A2" s="1" t="s">
        <v>0</v>
      </c>
      <c r="B2" s="2" t="s">
        <v>1</v>
      </c>
      <c r="C2" s="2" t="s">
        <v>4</v>
      </c>
      <c r="D2" s="2" t="s">
        <v>6</v>
      </c>
      <c r="E2" s="2" t="s">
        <v>8</v>
      </c>
    </row>
    <row r="3" spans="1:5" x14ac:dyDescent="0.3">
      <c r="A3" s="1"/>
      <c r="B3" s="2" t="s">
        <v>2</v>
      </c>
      <c r="C3" s="2" t="s">
        <v>5</v>
      </c>
      <c r="D3" s="2" t="s">
        <v>2</v>
      </c>
      <c r="E3" s="2" t="s">
        <v>2</v>
      </c>
    </row>
    <row r="4" spans="1:5" x14ac:dyDescent="0.3">
      <c r="A4" s="1"/>
      <c r="B4" s="2" t="s">
        <v>3</v>
      </c>
      <c r="C4" s="2"/>
      <c r="D4" s="2" t="s">
        <v>7</v>
      </c>
      <c r="E4" s="2" t="s">
        <v>9</v>
      </c>
    </row>
    <row r="5" spans="1:5" x14ac:dyDescent="0.3">
      <c r="A5" t="s">
        <v>10</v>
      </c>
      <c r="B5">
        <f>((POWER( (1 + E5 / 100), 2) - 1) * D5 )  / (E5/100)</f>
        <v>7.8779999999999974</v>
      </c>
      <c r="C5">
        <f>(LN((B5*100*E5/D5)+1)/(LN(1+(E5/100))))</f>
        <v>303.18638922547376</v>
      </c>
      <c r="D5">
        <v>3.9</v>
      </c>
      <c r="E5">
        <v>2</v>
      </c>
    </row>
    <row r="6" spans="1:5" x14ac:dyDescent="0.3">
      <c r="A6" t="s">
        <v>11</v>
      </c>
      <c r="B6">
        <f t="shared" ref="B6:B14" si="0">((POWER( (1 + E6 / 100), 2) - 1) * D6 )  / (E6/100)</f>
        <v>3.4254999999999689</v>
      </c>
      <c r="C6">
        <f t="shared" ref="C6:C14" si="1">(LN((B6*100*E6/D6)+1)/(LN(1+(E6/100))))</f>
        <v>383.82069183564391</v>
      </c>
      <c r="D6">
        <v>1.7</v>
      </c>
      <c r="E6">
        <v>1.5</v>
      </c>
    </row>
    <row r="7" spans="1:5" x14ac:dyDescent="0.3">
      <c r="A7" t="s">
        <v>12</v>
      </c>
      <c r="B7">
        <f t="shared" si="0"/>
        <v>7.0699999999999985</v>
      </c>
      <c r="C7">
        <f t="shared" si="1"/>
        <v>303.18638922547376</v>
      </c>
      <c r="D7">
        <v>3.5</v>
      </c>
      <c r="E7">
        <v>2</v>
      </c>
    </row>
    <row r="8" spans="1:5" x14ac:dyDescent="0.3">
      <c r="A8" t="s">
        <v>13</v>
      </c>
      <c r="B8">
        <f t="shared" si="0"/>
        <v>1.5997499999999976</v>
      </c>
      <c r="C8">
        <f t="shared" si="1"/>
        <v>252.26184373600256</v>
      </c>
      <c r="D8">
        <v>0.79</v>
      </c>
      <c r="E8">
        <v>2.5</v>
      </c>
    </row>
    <row r="9" spans="1:5" x14ac:dyDescent="0.3">
      <c r="A9" t="s">
        <v>14</v>
      </c>
      <c r="B9">
        <f t="shared" si="0"/>
        <v>4.6414000000000025E-2</v>
      </c>
      <c r="C9">
        <f t="shared" si="1"/>
        <v>330.59641577953181</v>
      </c>
      <c r="D9">
        <v>2.3E-2</v>
      </c>
      <c r="E9">
        <v>1.8</v>
      </c>
    </row>
    <row r="10" spans="1:5" x14ac:dyDescent="0.3">
      <c r="A10" t="s">
        <v>15</v>
      </c>
      <c r="B10">
        <f t="shared" si="0"/>
        <v>1.61359999999999E-2</v>
      </c>
      <c r="C10">
        <f t="shared" si="1"/>
        <v>346.46030016770703</v>
      </c>
      <c r="D10">
        <v>8.0000000000000002E-3</v>
      </c>
      <c r="E10">
        <v>1.7</v>
      </c>
    </row>
    <row r="11" spans="1:5" x14ac:dyDescent="0.3">
      <c r="A11" t="s">
        <v>16</v>
      </c>
      <c r="B11">
        <f t="shared" si="0"/>
        <v>1.2077999999999946E-2</v>
      </c>
      <c r="C11">
        <f t="shared" si="1"/>
        <v>431.31600098063086</v>
      </c>
      <c r="D11">
        <v>6.0000000000000001E-3</v>
      </c>
      <c r="E11">
        <v>1.3</v>
      </c>
    </row>
    <row r="12" spans="1:5" x14ac:dyDescent="0.3">
      <c r="A12" t="s">
        <v>17</v>
      </c>
      <c r="B12">
        <f t="shared" si="0"/>
        <v>8.0879999999999928E-3</v>
      </c>
      <c r="C12">
        <f t="shared" si="1"/>
        <v>280.30983374234711</v>
      </c>
      <c r="D12">
        <v>4.0000000000000001E-3</v>
      </c>
      <c r="E12">
        <v>2.2000000000000002</v>
      </c>
    </row>
    <row r="13" spans="1:5" x14ac:dyDescent="0.3">
      <c r="A13" t="s">
        <v>18</v>
      </c>
      <c r="B13">
        <f t="shared" si="0"/>
        <v>3.2256000000000062E-2</v>
      </c>
      <c r="C13">
        <f t="shared" si="1"/>
        <v>364.0935829764411</v>
      </c>
      <c r="D13">
        <v>1.6E-2</v>
      </c>
      <c r="E13">
        <v>1.6</v>
      </c>
    </row>
    <row r="14" spans="1:5" x14ac:dyDescent="0.3">
      <c r="A14" t="s">
        <v>19</v>
      </c>
      <c r="B14">
        <f t="shared" si="0"/>
        <v>0.40399999999999991</v>
      </c>
      <c r="C14">
        <f t="shared" si="1"/>
        <v>303.18638922547376</v>
      </c>
      <c r="D14">
        <v>0.2</v>
      </c>
      <c r="E14">
        <v>2</v>
      </c>
    </row>
  </sheetData>
  <mergeCells count="1">
    <mergeCell ref="A2:A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</dc:creator>
  <cp:lastModifiedBy>Roma</cp:lastModifiedBy>
  <dcterms:created xsi:type="dcterms:W3CDTF">2015-06-05T18:17:20Z</dcterms:created>
  <dcterms:modified xsi:type="dcterms:W3CDTF">2023-09-27T19:41:12Z</dcterms:modified>
</cp:coreProperties>
</file>