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.traore\Desktop\DEV\Flipper_Zero\Flipper_Zero_CAN_Modu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</calcChain>
</file>

<file path=xl/sharedStrings.xml><?xml version="1.0" encoding="utf-8"?>
<sst xmlns="http://schemas.openxmlformats.org/spreadsheetml/2006/main" count="168" uniqueCount="122">
  <si>
    <t>Bill of Materials</t>
  </si>
  <si>
    <t xml:space="preserve">Item Number </t>
  </si>
  <si>
    <t xml:space="preserve">Reference </t>
  </si>
  <si>
    <t xml:space="preserve">Description </t>
  </si>
  <si>
    <t xml:space="preserve">Value </t>
  </si>
  <si>
    <t xml:space="preserve">Manufacturer Name </t>
  </si>
  <si>
    <t>Manufacturer Part Number</t>
  </si>
  <si>
    <t>Mouser Part Number</t>
  </si>
  <si>
    <t xml:space="preserve">LCSC Part Number </t>
  </si>
  <si>
    <t>Quantity</t>
  </si>
  <si>
    <t>Mouser Unit Pricing</t>
  </si>
  <si>
    <t xml:space="preserve">LCSC Unit Pricing </t>
  </si>
  <si>
    <t>N° AO :</t>
  </si>
  <si>
    <t>Project :</t>
  </si>
  <si>
    <t>Creation Date :</t>
  </si>
  <si>
    <t xml:space="preserve">Print Date : </t>
  </si>
  <si>
    <t>Sourcing 1</t>
  </si>
  <si>
    <t>Sourcing 2</t>
  </si>
  <si>
    <t>C1</t>
  </si>
  <si>
    <t>SMD 0603 Unpolarized Capacitor</t>
  </si>
  <si>
    <t>Murata Electronics</t>
  </si>
  <si>
    <t>C2</t>
  </si>
  <si>
    <t>100nF</t>
  </si>
  <si>
    <t>C3</t>
  </si>
  <si>
    <t>C4</t>
  </si>
  <si>
    <t>C5</t>
  </si>
  <si>
    <t>C6</t>
  </si>
  <si>
    <t>Molex</t>
  </si>
  <si>
    <t>L1</t>
  </si>
  <si>
    <t>SMD Inductor</t>
  </si>
  <si>
    <t>R1</t>
  </si>
  <si>
    <t>R2</t>
  </si>
  <si>
    <t>R3</t>
  </si>
  <si>
    <t>R4</t>
  </si>
  <si>
    <t>R5</t>
  </si>
  <si>
    <t>R6</t>
  </si>
  <si>
    <t>U1</t>
  </si>
  <si>
    <t>U2</t>
  </si>
  <si>
    <t>Y1</t>
  </si>
  <si>
    <t>SMD Oscillator</t>
  </si>
  <si>
    <t>Abracon</t>
  </si>
  <si>
    <t>Total</t>
  </si>
  <si>
    <t>TBD</t>
  </si>
  <si>
    <t>Flipper Zero CAN FD HS</t>
  </si>
  <si>
    <t>D2</t>
  </si>
  <si>
    <t>D3</t>
  </si>
  <si>
    <t>D4</t>
  </si>
  <si>
    <t>J1</t>
  </si>
  <si>
    <t>J2</t>
  </si>
  <si>
    <t>SW1</t>
  </si>
  <si>
    <t>U3</t>
  </si>
  <si>
    <t>U4</t>
  </si>
  <si>
    <t>A6S-1104-H</t>
  </si>
  <si>
    <t>FLIPPER_ZERO</t>
  </si>
  <si>
    <t>NXE1S0505MC</t>
  </si>
  <si>
    <t>ABM8-40.000MHZ-B2-T</t>
  </si>
  <si>
    <t>SMD 0603 Green LED</t>
  </si>
  <si>
    <t>SMD 0603 Resistor</t>
  </si>
  <si>
    <t>SMD 1-DIP Switch</t>
  </si>
  <si>
    <t>Flipper Zero</t>
  </si>
  <si>
    <t>SMD CAN FD HS SPI Driver</t>
  </si>
  <si>
    <t>SMD Isolated DC-DC</t>
  </si>
  <si>
    <t>SMD Galvanic isolation CAN transreceiver</t>
  </si>
  <si>
    <t xml:space="preserve">THT 3 pins 2.54mm male header  </t>
  </si>
  <si>
    <t xml:space="preserve">SMD 3pins female header </t>
  </si>
  <si>
    <t>SMD Bicolor LED</t>
  </si>
  <si>
    <t>22pF</t>
  </si>
  <si>
    <t>4.7uF</t>
  </si>
  <si>
    <t xml:space="preserve">Phoenix Contact </t>
  </si>
  <si>
    <t>Microchip</t>
  </si>
  <si>
    <t>NXP</t>
  </si>
  <si>
    <t>GCM188R71C104JA37D</t>
  </si>
  <si>
    <t>81-GCM188R71C104JA7D</t>
  </si>
  <si>
    <t>GRT0335C1E220GA02D</t>
  </si>
  <si>
    <t>81-GRT0335C1E220GA2D</t>
  </si>
  <si>
    <t>GRM035R60E475ME01D</t>
  </si>
  <si>
    <t>81-GRM035R60E475ME1D</t>
  </si>
  <si>
    <t>Kingbright</t>
  </si>
  <si>
    <t>KPB-3025ESGC-F01</t>
  </si>
  <si>
    <t>604-KPB-3025ESGC-F01</t>
  </si>
  <si>
    <t xml:space="preserve">TLMP1100-GS15 </t>
  </si>
  <si>
    <t>78-TLMP1100-GS15</t>
  </si>
  <si>
    <t xml:space="preserve">Vishay Semiconductors </t>
  </si>
  <si>
    <t>651-1771033</t>
  </si>
  <si>
    <t xml:space="preserve">PTSM 0.5/ 3-2.5-H SMD R44 </t>
  </si>
  <si>
    <t>90120-0123</t>
  </si>
  <si>
    <t>538-90120-0123</t>
  </si>
  <si>
    <t>Omron Electronics</t>
  </si>
  <si>
    <t>653-A6S1104H</t>
  </si>
  <si>
    <t>579-MCP2518FDT-H/SL</t>
  </si>
  <si>
    <t>MCP2518FDT-H/SL</t>
  </si>
  <si>
    <t>580-NXE1S0505MC-R13</t>
  </si>
  <si>
    <t>Murata Power Solutions</t>
  </si>
  <si>
    <t>TJA1052IT/2Y</t>
  </si>
  <si>
    <t>771-TJA1052IT/2Y</t>
  </si>
  <si>
    <t>815-ABM8-40-B2-T</t>
  </si>
  <si>
    <t>ERJ-UP3F2800V</t>
  </si>
  <si>
    <t>ERJ-UP3F1300V</t>
  </si>
  <si>
    <t>667-ERJ-UP3F2800V</t>
  </si>
  <si>
    <t>Panasonic</t>
  </si>
  <si>
    <t>667-ERJ-UP3F1300V</t>
  </si>
  <si>
    <t>ERJ-P03F1200V</t>
  </si>
  <si>
    <t>667-ERJ-P03F1200V</t>
  </si>
  <si>
    <t>C17540711</t>
  </si>
  <si>
    <t>C22197519</t>
  </si>
  <si>
    <t>C21794777</t>
  </si>
  <si>
    <t>C5879346</t>
  </si>
  <si>
    <t xml:space="preserve"> C20430351</t>
  </si>
  <si>
    <t>C3817179</t>
  </si>
  <si>
    <t>C6356254</t>
  </si>
  <si>
    <t xml:space="preserve"> C1870036</t>
  </si>
  <si>
    <t>C543223</t>
  </si>
  <si>
    <t xml:space="preserve"> C544047</t>
  </si>
  <si>
    <t xml:space="preserve"> C19843770</t>
  </si>
  <si>
    <t>C626759</t>
  </si>
  <si>
    <t>C7321470</t>
  </si>
  <si>
    <t>C92210</t>
  </si>
  <si>
    <t>963-NRS5020T220MMGJ</t>
  </si>
  <si>
    <t>NRS5020T220MMGJ</t>
  </si>
  <si>
    <t>TAIYO  YUDEN</t>
  </si>
  <si>
    <t xml:space="preserve"> C222921</t>
  </si>
  <si>
    <t>22uH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</si>
</sst>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  <xf numFmtId="0" fontId="3" fillId="4" borderId="0" xfId="0" applyFont="1" applyFill="1"/>
    <xf numFmtId="0" fontId="3" fillId="0" borderId="0" xfId="0" applyFont="1" applyFill="1"/>
    <xf numFmtId="0" fontId="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/>
    <xf numFmtId="0" fontId="0" fillId="7" borderId="4" xfId="0" applyFill="1" applyBorder="1"/>
    <xf numFmtId="0" fontId="5" fillId="0" borderId="0" xfId="0" applyFont="1" applyFill="1"/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scheme val="maj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548531</xdr:colOff>
      <xdr:row>5</xdr:row>
      <xdr:rowOff>48185</xdr:rowOff>
    </xdr:from>
    <xdr:to>
      <xdr:col>9</xdr:col>
      <xdr:colOff>128148</xdr:colOff>
      <xdr:row>11</xdr:row>
      <xdr:rowOff>131151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5972" y="1011891"/>
          <a:ext cx="3369608" cy="12595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B15:L40" totalsRowCount="1" headerRowDxfId="25" dataDxfId="23" headerRowBorderDxfId="24" tableBorderDxfId="22">
  <autoFilter ref="B15:L39"/>
  <tableColumns count="11">
    <tableColumn id="1" name="Item Number " totalsRowLabel="Total" dataDxfId="21" totalsRowDxfId="10"/>
    <tableColumn id="2" name="Reference " dataDxfId="20" totalsRowDxfId="9"/>
    <tableColumn id="3" name="Description " dataDxfId="19" totalsRowDxfId="8"/>
    <tableColumn id="4" name="Value " dataDxfId="18" totalsRowDxfId="7"/>
    <tableColumn id="5" name="Quantity" dataDxfId="17" totalsRowDxfId="6"/>
    <tableColumn id="6" name="Manufacturer Name " dataDxfId="16" totalsRowDxfId="5"/>
    <tableColumn id="7" name="Manufacturer Part Number" dataDxfId="15" totalsRowDxfId="4"/>
    <tableColumn id="8" name="Mouser Part Number" dataDxfId="14" totalsRowDxfId="3"/>
    <tableColumn id="9" name="Mouser Unit Pricing" dataDxfId="13" totalsRowDxfId="2"/>
    <tableColumn id="10" name="LCSC Part Number " dataDxfId="12" totalsRowDxfId="1"/>
    <tableColumn id="11" name="LCSC Unit Pricing " totalsRowFunction="sum" dataDxfId="11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zoomScale="70" zoomScaleNormal="70" workbookViewId="0">
      <selection activeCell="E39" sqref="E39"/>
    </sheetView>
  </sheetViews>
  <sheetFormatPr baseColWidth="10" defaultRowHeight="15" x14ac:dyDescent="0.25"/>
  <cols>
    <col min="1" max="1" width="11.42578125" style="2"/>
    <col min="2" max="2" width="17.42578125" style="2" bestFit="1" customWidth="1"/>
    <col min="3" max="3" width="13.85546875" style="2" bestFit="1" customWidth="1"/>
    <col min="4" max="4" width="78.42578125" style="2" bestFit="1" customWidth="1"/>
    <col min="5" max="5" width="29.28515625" style="2" bestFit="1" customWidth="1"/>
    <col min="6" max="6" width="11.42578125" style="2" customWidth="1"/>
    <col min="7" max="7" width="28.85546875" style="2" bestFit="1" customWidth="1"/>
    <col min="8" max="8" width="28.85546875" style="2" customWidth="1"/>
    <col min="9" max="9" width="27.85546875" style="2" bestFit="1" customWidth="1"/>
    <col min="10" max="10" width="24.7109375" style="2" customWidth="1"/>
    <col min="11" max="11" width="22.42578125" style="2" customWidth="1"/>
    <col min="12" max="12" width="28.7109375" style="2" bestFit="1" customWidth="1"/>
    <col min="13" max="13" width="11.42578125" style="2"/>
    <col min="14" max="14" width="11.42578125" style="15"/>
    <col min="15" max="16384" width="11.42578125" style="14"/>
  </cols>
  <sheetData>
    <row r="2" spans="2:12" ht="15.75" thickBot="1" x14ac:dyDescent="0.3">
      <c r="B2" s="4"/>
      <c r="C2" s="4"/>
      <c r="D2" s="4"/>
    </row>
    <row r="3" spans="2:12" x14ac:dyDescent="0.25">
      <c r="B3" s="18" t="s">
        <v>0</v>
      </c>
      <c r="C3" s="18"/>
      <c r="D3" s="18"/>
    </row>
    <row r="4" spans="2:12" ht="15" customHeight="1" x14ac:dyDescent="0.25">
      <c r="B4" s="18"/>
      <c r="C4" s="18"/>
      <c r="D4" s="18"/>
      <c r="E4" s="6"/>
      <c r="F4" s="6"/>
      <c r="G4" s="6"/>
      <c r="H4" s="6"/>
      <c r="I4" s="6"/>
      <c r="J4" s="6"/>
      <c r="K4" s="6"/>
      <c r="L4" s="6"/>
    </row>
    <row r="5" spans="2:12" ht="15" customHeight="1" thickBot="1" x14ac:dyDescent="0.3">
      <c r="B5" s="18"/>
      <c r="C5" s="18"/>
      <c r="D5" s="18"/>
      <c r="E5" s="4"/>
      <c r="F5" s="4"/>
      <c r="G5" s="4"/>
      <c r="H5" s="4"/>
      <c r="I5" s="4"/>
      <c r="J5" s="4"/>
      <c r="K5" s="4"/>
      <c r="L5" s="4"/>
    </row>
    <row r="6" spans="2:12" ht="15" customHeight="1" x14ac:dyDescent="0.25">
      <c r="B6" s="18"/>
      <c r="C6" s="18"/>
      <c r="D6" s="18"/>
      <c r="E6" s="3"/>
      <c r="F6" s="3"/>
      <c r="G6" s="3"/>
      <c r="H6" s="3"/>
      <c r="I6" s="3"/>
      <c r="J6" s="3"/>
      <c r="K6" s="3"/>
      <c r="L6" s="3"/>
    </row>
    <row r="7" spans="2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15.75" thickBot="1" x14ac:dyDescent="0.3">
      <c r="B8" s="7" t="s">
        <v>13</v>
      </c>
      <c r="C8" s="19" t="s">
        <v>43</v>
      </c>
      <c r="D8" s="19"/>
      <c r="E8" s="3"/>
      <c r="F8" s="7" t="s">
        <v>12</v>
      </c>
      <c r="G8" s="5" t="s">
        <v>42</v>
      </c>
      <c r="H8" s="3"/>
      <c r="I8" s="3"/>
      <c r="J8" s="3"/>
      <c r="K8" s="3"/>
      <c r="L8" s="3"/>
    </row>
    <row r="9" spans="2:12" x14ac:dyDescent="0.25">
      <c r="B9" s="7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15.75" thickBot="1" x14ac:dyDescent="0.3">
      <c r="B10" s="7" t="s">
        <v>14</v>
      </c>
      <c r="C10" s="20">
        <v>45595</v>
      </c>
      <c r="D10" s="19"/>
      <c r="E10" s="3"/>
      <c r="F10" s="3"/>
      <c r="G10" s="3"/>
      <c r="H10" s="3"/>
      <c r="I10" s="3"/>
      <c r="J10" s="3"/>
      <c r="K10" s="3"/>
      <c r="L10" s="3"/>
    </row>
    <row r="11" spans="2:12" ht="15.75" thickBot="1" x14ac:dyDescent="0.3">
      <c r="B11" s="7" t="s">
        <v>15</v>
      </c>
      <c r="C11" s="21">
        <v>45595</v>
      </c>
      <c r="D11" s="22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10"/>
      <c r="D14" s="10"/>
      <c r="E14" s="10"/>
      <c r="F14" s="10"/>
      <c r="G14" s="10"/>
      <c r="H14" s="10"/>
      <c r="I14" s="11" t="s">
        <v>16</v>
      </c>
      <c r="J14" s="11"/>
      <c r="K14" s="12" t="s">
        <v>17</v>
      </c>
      <c r="L14" s="13"/>
    </row>
    <row r="15" spans="2:12" ht="25.5" customHeight="1" x14ac:dyDescent="0.25">
      <c r="B15" s="9" t="s">
        <v>1</v>
      </c>
      <c r="C15" s="9" t="s">
        <v>2</v>
      </c>
      <c r="D15" s="9" t="s">
        <v>3</v>
      </c>
      <c r="E15" s="9" t="s">
        <v>4</v>
      </c>
      <c r="F15" s="9" t="s">
        <v>9</v>
      </c>
      <c r="G15" s="9" t="s">
        <v>5</v>
      </c>
      <c r="H15" s="9" t="s">
        <v>6</v>
      </c>
      <c r="I15" s="9" t="s">
        <v>7</v>
      </c>
      <c r="J15" s="9" t="s">
        <v>10</v>
      </c>
      <c r="K15" s="9" t="s">
        <v>8</v>
      </c>
      <c r="L15" s="9" t="s">
        <v>11</v>
      </c>
    </row>
    <row r="16" spans="2:12" x14ac:dyDescent="0.25">
      <c r="B16">
        <v>1</v>
      </c>
      <c r="C16" t="s">
        <v>18</v>
      </c>
      <c r="D16" t="s">
        <v>19</v>
      </c>
      <c r="E16" t="s">
        <v>22</v>
      </c>
      <c r="F16">
        <v>1</v>
      </c>
      <c r="G16" t="s">
        <v>20</v>
      </c>
      <c r="H16" t="s">
        <v>71</v>
      </c>
      <c r="I16" t="s">
        <v>72</v>
      </c>
      <c r="J16">
        <v>0.214</v>
      </c>
      <c r="K16" t="s">
        <v>103</v>
      </c>
      <c r="L16" s="8">
        <v>0.1123</v>
      </c>
    </row>
    <row r="17" spans="2:12" x14ac:dyDescent="0.25">
      <c r="B17" s="16"/>
      <c r="C17" t="s">
        <v>21</v>
      </c>
      <c r="D17" t="s">
        <v>19</v>
      </c>
      <c r="E17" t="s">
        <v>66</v>
      </c>
      <c r="F17">
        <v>1</v>
      </c>
      <c r="G17" t="s">
        <v>20</v>
      </c>
      <c r="H17" s="16" t="s">
        <v>73</v>
      </c>
      <c r="I17" s="16" t="s">
        <v>74</v>
      </c>
      <c r="J17" s="16">
        <v>9.2999999999999999E-2</v>
      </c>
      <c r="K17" s="16" t="s">
        <v>104</v>
      </c>
      <c r="L17" s="16">
        <v>5.7999999999999996E-3</v>
      </c>
    </row>
    <row r="18" spans="2:12" x14ac:dyDescent="0.25">
      <c r="B18" s="16"/>
      <c r="C18" t="s">
        <v>23</v>
      </c>
      <c r="D18" t="s">
        <v>19</v>
      </c>
      <c r="E18" t="s">
        <v>66</v>
      </c>
      <c r="F18">
        <v>1</v>
      </c>
      <c r="G18" t="s">
        <v>20</v>
      </c>
      <c r="H18" s="16" t="s">
        <v>73</v>
      </c>
      <c r="I18" s="16" t="s">
        <v>74</v>
      </c>
      <c r="J18" s="16">
        <v>9.2999999999999999E-2</v>
      </c>
      <c r="K18" s="16" t="s">
        <v>104</v>
      </c>
      <c r="L18" s="16">
        <v>5.7999999999999996E-3</v>
      </c>
    </row>
    <row r="19" spans="2:12" x14ac:dyDescent="0.25">
      <c r="B19" s="16"/>
      <c r="C19" t="s">
        <v>24</v>
      </c>
      <c r="D19" t="s">
        <v>19</v>
      </c>
      <c r="E19" t="s">
        <v>22</v>
      </c>
      <c r="F19">
        <v>1</v>
      </c>
      <c r="G19" t="s">
        <v>20</v>
      </c>
      <c r="H19" t="s">
        <v>71</v>
      </c>
      <c r="I19" t="s">
        <v>72</v>
      </c>
      <c r="J19" s="16">
        <v>0.214</v>
      </c>
      <c r="K19" t="s">
        <v>103</v>
      </c>
      <c r="L19" s="8">
        <v>0.1123</v>
      </c>
    </row>
    <row r="20" spans="2:12" x14ac:dyDescent="0.25">
      <c r="B20" s="16"/>
      <c r="C20" t="s">
        <v>25</v>
      </c>
      <c r="D20" t="s">
        <v>19</v>
      </c>
      <c r="E20" t="s">
        <v>22</v>
      </c>
      <c r="F20">
        <v>1</v>
      </c>
      <c r="G20" t="s">
        <v>20</v>
      </c>
      <c r="H20" t="s">
        <v>71</v>
      </c>
      <c r="I20" t="s">
        <v>72</v>
      </c>
      <c r="J20" s="16">
        <v>0.214</v>
      </c>
      <c r="K20" t="s">
        <v>103</v>
      </c>
      <c r="L20" s="8">
        <v>0.1123</v>
      </c>
    </row>
    <row r="21" spans="2:12" x14ac:dyDescent="0.25">
      <c r="B21" s="16"/>
      <c r="C21" t="s">
        <v>26</v>
      </c>
      <c r="D21" t="s">
        <v>19</v>
      </c>
      <c r="E21" t="s">
        <v>67</v>
      </c>
      <c r="F21">
        <v>1</v>
      </c>
      <c r="G21" t="s">
        <v>20</v>
      </c>
      <c r="H21" s="16" t="s">
        <v>75</v>
      </c>
      <c r="I21" s="16" t="s">
        <v>76</v>
      </c>
      <c r="J21" s="16">
        <v>0.18</v>
      </c>
      <c r="K21" s="16" t="s">
        <v>105</v>
      </c>
      <c r="L21" s="16">
        <v>6.13E-2</v>
      </c>
    </row>
    <row r="22" spans="2:12" x14ac:dyDescent="0.25">
      <c r="B22" s="16"/>
      <c r="C22" t="s">
        <v>44</v>
      </c>
      <c r="D22" s="16" t="s">
        <v>65</v>
      </c>
      <c r="E22" s="16"/>
      <c r="F22">
        <v>1</v>
      </c>
      <c r="G22" s="16" t="s">
        <v>77</v>
      </c>
      <c r="H22" t="s">
        <v>78</v>
      </c>
      <c r="I22" s="16" t="s">
        <v>79</v>
      </c>
      <c r="J22" s="16"/>
      <c r="K22" s="16" t="s">
        <v>106</v>
      </c>
      <c r="L22" s="16">
        <v>0.25879999999999997</v>
      </c>
    </row>
    <row r="23" spans="2:12" x14ac:dyDescent="0.25">
      <c r="B23" s="16"/>
      <c r="C23" t="s">
        <v>45</v>
      </c>
      <c r="D23" s="16" t="s">
        <v>56</v>
      </c>
      <c r="E23" s="16"/>
      <c r="F23">
        <v>1</v>
      </c>
      <c r="G23" s="16" t="s">
        <v>82</v>
      </c>
      <c r="H23" t="s">
        <v>80</v>
      </c>
      <c r="I23" s="16" t="s">
        <v>81</v>
      </c>
      <c r="J23" s="16">
        <v>0.51</v>
      </c>
      <c r="K23" s="16" t="s">
        <v>107</v>
      </c>
      <c r="L23" s="16">
        <v>0.28649999999999998</v>
      </c>
    </row>
    <row r="24" spans="2:12" x14ac:dyDescent="0.25">
      <c r="B24" s="16"/>
      <c r="C24" t="s">
        <v>46</v>
      </c>
      <c r="D24" s="16" t="s">
        <v>56</v>
      </c>
      <c r="E24" s="16"/>
      <c r="F24">
        <v>1</v>
      </c>
      <c r="G24" s="16" t="s">
        <v>82</v>
      </c>
      <c r="H24" t="s">
        <v>80</v>
      </c>
      <c r="I24" t="s">
        <v>81</v>
      </c>
      <c r="J24" s="16">
        <v>0.51</v>
      </c>
      <c r="K24" s="16" t="s">
        <v>107</v>
      </c>
      <c r="L24" s="16">
        <v>0.28649999999999998</v>
      </c>
    </row>
    <row r="25" spans="2:12" x14ac:dyDescent="0.25">
      <c r="B25" s="16"/>
      <c r="C25" t="s">
        <v>47</v>
      </c>
      <c r="D25" s="16" t="s">
        <v>64</v>
      </c>
      <c r="E25" s="16" t="s">
        <v>84</v>
      </c>
      <c r="F25">
        <v>1</v>
      </c>
      <c r="G25" s="16" t="s">
        <v>68</v>
      </c>
      <c r="H25" s="17">
        <v>1771033</v>
      </c>
      <c r="I25" s="16" t="s">
        <v>83</v>
      </c>
      <c r="J25" s="16">
        <v>0.76</v>
      </c>
      <c r="K25" s="16" t="s">
        <v>108</v>
      </c>
      <c r="L25" s="16">
        <v>0.88319999999999999</v>
      </c>
    </row>
    <row r="26" spans="2:12" x14ac:dyDescent="0.25">
      <c r="B26" s="16"/>
      <c r="C26" t="s">
        <v>48</v>
      </c>
      <c r="D26" s="16" t="s">
        <v>63</v>
      </c>
      <c r="E26" s="16"/>
      <c r="F26">
        <v>1</v>
      </c>
      <c r="G26" s="16" t="s">
        <v>27</v>
      </c>
      <c r="H26" t="s">
        <v>85</v>
      </c>
      <c r="I26" s="16" t="s">
        <v>86</v>
      </c>
      <c r="J26" s="16">
        <v>0.76</v>
      </c>
      <c r="K26" s="16" t="s">
        <v>109</v>
      </c>
      <c r="L26" s="16">
        <v>0.3251</v>
      </c>
    </row>
    <row r="27" spans="2:12" x14ac:dyDescent="0.25">
      <c r="B27" s="16"/>
      <c r="C27" t="s">
        <v>28</v>
      </c>
      <c r="D27" s="16" t="s">
        <v>29</v>
      </c>
      <c r="E27" s="16" t="s">
        <v>121</v>
      </c>
      <c r="F27">
        <v>1</v>
      </c>
      <c r="G27" s="16" t="s">
        <v>119</v>
      </c>
      <c r="H27" s="16" t="s">
        <v>118</v>
      </c>
      <c r="I27" s="16" t="s">
        <v>117</v>
      </c>
      <c r="J27" s="16">
        <v>0.251</v>
      </c>
      <c r="K27" s="16" t="s">
        <v>120</v>
      </c>
      <c r="L27" s="16">
        <v>0.14599999999999999</v>
      </c>
    </row>
    <row r="28" spans="2:12" x14ac:dyDescent="0.25">
      <c r="B28" s="16"/>
      <c r="C28" t="s">
        <v>30</v>
      </c>
      <c r="D28" s="16" t="s">
        <v>57</v>
      </c>
      <c r="E28">
        <v>280</v>
      </c>
      <c r="F28">
        <v>1</v>
      </c>
      <c r="G28" s="16" t="s">
        <v>99</v>
      </c>
      <c r="H28" s="16" t="s">
        <v>96</v>
      </c>
      <c r="I28" s="16" t="s">
        <v>98</v>
      </c>
      <c r="J28" s="16">
        <v>0.223</v>
      </c>
      <c r="K28" s="16" t="s">
        <v>110</v>
      </c>
      <c r="L28" s="16">
        <v>2.9700000000000001E-2</v>
      </c>
    </row>
    <row r="29" spans="2:12" x14ac:dyDescent="0.25">
      <c r="B29" s="16"/>
      <c r="C29" t="s">
        <v>31</v>
      </c>
      <c r="D29" s="16" t="s">
        <v>57</v>
      </c>
      <c r="E29">
        <v>130</v>
      </c>
      <c r="F29">
        <v>1</v>
      </c>
      <c r="G29" s="16" t="s">
        <v>99</v>
      </c>
      <c r="H29" s="16" t="s">
        <v>97</v>
      </c>
      <c r="I29" s="16" t="s">
        <v>100</v>
      </c>
      <c r="J29" s="16">
        <v>0.223</v>
      </c>
      <c r="K29" s="16" t="s">
        <v>112</v>
      </c>
      <c r="L29" s="16">
        <v>5.9200000000000003E-2</v>
      </c>
    </row>
    <row r="30" spans="2:12" x14ac:dyDescent="0.25">
      <c r="B30" s="16"/>
      <c r="C30" t="s">
        <v>32</v>
      </c>
      <c r="D30" s="16" t="s">
        <v>57</v>
      </c>
      <c r="E30">
        <v>130</v>
      </c>
      <c r="F30">
        <v>1</v>
      </c>
      <c r="G30" s="16" t="s">
        <v>99</v>
      </c>
      <c r="H30" s="16" t="s">
        <v>97</v>
      </c>
      <c r="I30" s="16" t="s">
        <v>100</v>
      </c>
      <c r="J30" s="16">
        <v>0.223</v>
      </c>
      <c r="K30" s="16" t="s">
        <v>112</v>
      </c>
      <c r="L30" s="16">
        <v>5.9200000000000003E-2</v>
      </c>
    </row>
    <row r="31" spans="2:12" x14ac:dyDescent="0.25">
      <c r="B31" s="16"/>
      <c r="C31" t="s">
        <v>33</v>
      </c>
      <c r="D31" s="16" t="s">
        <v>57</v>
      </c>
      <c r="E31">
        <v>280</v>
      </c>
      <c r="F31">
        <v>1</v>
      </c>
      <c r="G31" s="16" t="s">
        <v>99</v>
      </c>
      <c r="H31" s="16" t="s">
        <v>96</v>
      </c>
      <c r="I31" s="16" t="s">
        <v>98</v>
      </c>
      <c r="J31" s="16">
        <v>0.223</v>
      </c>
      <c r="K31" s="16" t="s">
        <v>110</v>
      </c>
      <c r="L31" s="16">
        <v>2.9700000000000001E-2</v>
      </c>
    </row>
    <row r="32" spans="2:12" x14ac:dyDescent="0.25">
      <c r="B32" s="16"/>
      <c r="C32" t="s">
        <v>34</v>
      </c>
      <c r="D32" s="16" t="s">
        <v>57</v>
      </c>
      <c r="E32">
        <v>280</v>
      </c>
      <c r="F32">
        <v>1</v>
      </c>
      <c r="G32" s="16" t="s">
        <v>99</v>
      </c>
      <c r="H32" s="16" t="s">
        <v>96</v>
      </c>
      <c r="I32" s="16" t="s">
        <v>98</v>
      </c>
      <c r="J32" s="16">
        <v>0.223</v>
      </c>
      <c r="K32" s="16" t="s">
        <v>110</v>
      </c>
      <c r="L32" s="16">
        <v>2.9700000000000001E-2</v>
      </c>
    </row>
    <row r="33" spans="2:12" x14ac:dyDescent="0.25">
      <c r="B33" s="16"/>
      <c r="C33" t="s">
        <v>35</v>
      </c>
      <c r="D33" s="16" t="s">
        <v>57</v>
      </c>
      <c r="E33">
        <v>120</v>
      </c>
      <c r="F33">
        <v>1</v>
      </c>
      <c r="G33" s="16" t="s">
        <v>99</v>
      </c>
      <c r="H33" s="16" t="s">
        <v>101</v>
      </c>
      <c r="I33" s="16" t="s">
        <v>102</v>
      </c>
      <c r="J33" s="16">
        <v>0.307</v>
      </c>
      <c r="K33" s="16" t="s">
        <v>111</v>
      </c>
      <c r="L33" s="16">
        <v>5.9799999999999999E-2</v>
      </c>
    </row>
    <row r="34" spans="2:12" x14ac:dyDescent="0.25">
      <c r="B34" s="16"/>
      <c r="C34" t="s">
        <v>49</v>
      </c>
      <c r="D34" s="16" t="s">
        <v>58</v>
      </c>
      <c r="E34" s="16"/>
      <c r="F34">
        <v>1</v>
      </c>
      <c r="G34" s="16" t="s">
        <v>87</v>
      </c>
      <c r="H34" t="s">
        <v>52</v>
      </c>
      <c r="I34" s="16" t="s">
        <v>88</v>
      </c>
      <c r="J34" s="16">
        <v>2.06</v>
      </c>
      <c r="K34" s="16" t="s">
        <v>113</v>
      </c>
      <c r="L34" s="16">
        <v>0.73019999999999996</v>
      </c>
    </row>
    <row r="35" spans="2:12" x14ac:dyDescent="0.25">
      <c r="B35" s="16"/>
      <c r="C35" t="s">
        <v>36</v>
      </c>
      <c r="D35" s="16" t="s">
        <v>59</v>
      </c>
      <c r="E35" s="16"/>
      <c r="F35">
        <v>1</v>
      </c>
      <c r="G35" s="16"/>
      <c r="H35" t="s">
        <v>53</v>
      </c>
      <c r="I35" s="16"/>
      <c r="J35" s="16"/>
      <c r="K35" s="16"/>
      <c r="L35" s="16"/>
    </row>
    <row r="36" spans="2:12" x14ac:dyDescent="0.25">
      <c r="B36" s="16"/>
      <c r="C36" t="s">
        <v>37</v>
      </c>
      <c r="D36" s="16" t="s">
        <v>60</v>
      </c>
      <c r="E36" s="16"/>
      <c r="F36">
        <v>1</v>
      </c>
      <c r="G36" s="16" t="s">
        <v>69</v>
      </c>
      <c r="H36" t="s">
        <v>90</v>
      </c>
      <c r="I36" s="16" t="s">
        <v>89</v>
      </c>
      <c r="J36" s="16">
        <v>1.89</v>
      </c>
      <c r="K36" s="16" t="s">
        <v>114</v>
      </c>
      <c r="L36" s="16">
        <v>2.6840999999999999</v>
      </c>
    </row>
    <row r="37" spans="2:12" x14ac:dyDescent="0.25">
      <c r="B37" s="16"/>
      <c r="C37" t="s">
        <v>50</v>
      </c>
      <c r="D37" s="16" t="s">
        <v>61</v>
      </c>
      <c r="E37" s="16"/>
      <c r="F37">
        <v>1</v>
      </c>
      <c r="G37" t="s">
        <v>92</v>
      </c>
      <c r="H37" t="s">
        <v>54</v>
      </c>
      <c r="I37" t="s">
        <v>91</v>
      </c>
      <c r="J37" s="16">
        <v>2.86</v>
      </c>
      <c r="K37" s="16" t="s">
        <v>115</v>
      </c>
      <c r="L37" s="16">
        <v>2.6840999999999999</v>
      </c>
    </row>
    <row r="38" spans="2:12" x14ac:dyDescent="0.25">
      <c r="B38" s="16"/>
      <c r="C38" t="s">
        <v>51</v>
      </c>
      <c r="D38" s="16" t="s">
        <v>62</v>
      </c>
      <c r="E38" s="16"/>
      <c r="F38">
        <v>1</v>
      </c>
      <c r="G38" s="16" t="s">
        <v>70</v>
      </c>
      <c r="H38" t="s">
        <v>93</v>
      </c>
      <c r="I38" s="16" t="s">
        <v>94</v>
      </c>
      <c r="J38" s="16">
        <v>6.36</v>
      </c>
      <c r="K38" s="16" t="s">
        <v>116</v>
      </c>
      <c r="L38" s="16"/>
    </row>
    <row r="39" spans="2:12" x14ac:dyDescent="0.25">
      <c r="B39" s="16"/>
      <c r="C39" t="s">
        <v>38</v>
      </c>
      <c r="D39" s="16" t="s">
        <v>39</v>
      </c>
      <c r="E39" s="16"/>
      <c r="F39">
        <v>1</v>
      </c>
      <c r="G39" s="16" t="s">
        <v>40</v>
      </c>
      <c r="H39" t="s">
        <v>55</v>
      </c>
      <c r="I39" s="16" t="s">
        <v>95</v>
      </c>
      <c r="J39" s="16">
        <v>0.40899999999999997</v>
      </c>
      <c r="K39" s="16"/>
      <c r="L39" s="16">
        <v>4.2774999999999999</v>
      </c>
    </row>
    <row r="40" spans="2:12" x14ac:dyDescent="0.25">
      <c r="B40" s="16" t="s">
        <v>41</v>
      </c>
      <c r="C40" s="16"/>
      <c r="D40" s="16"/>
      <c r="E40" s="16"/>
      <c r="F40" s="16"/>
      <c r="G40" s="16"/>
      <c r="H40" s="16"/>
      <c r="I40" s="16"/>
      <c r="J40" s="16"/>
      <c r="K40" s="16"/>
      <c r="L40" s="16">
        <f>SUBTOTAL(109,Tableau1[[LCSC Unit Pricing ]])</f>
        <v>13.239100000000001</v>
      </c>
    </row>
  </sheetData>
  <mergeCells count="4">
    <mergeCell ref="B3:D6"/>
    <mergeCell ref="C8:D8"/>
    <mergeCell ref="C10:D10"/>
    <mergeCell ref="C11:D1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 Morike</dc:creator>
  <cp:lastModifiedBy>TRAORE Morike</cp:lastModifiedBy>
  <dcterms:created xsi:type="dcterms:W3CDTF">2024-08-21T08:56:20Z</dcterms:created>
  <dcterms:modified xsi:type="dcterms:W3CDTF">2024-11-04T14:15:00Z</dcterms:modified>
</cp:coreProperties>
</file>