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\services\"/>
    </mc:Choice>
  </mc:AlternateContent>
  <xr:revisionPtr revIDLastSave="0" documentId="13_ncr:1_{147B9913-924B-4FC9-91CA-C1AED4D34E0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</sheets>
  <definedNames>
    <definedName name="_xlchart.v1.0" hidden="1">'Services sum test'!$AF$2:$AF$75</definedName>
    <definedName name="_xlchart.v1.1" hidden="1">'Services sum test'!$AE$2:$AE$75</definedName>
    <definedName name="_xlchart.v1.2" hidden="1">'Services sum test'!$AG$2:$AG$75</definedName>
    <definedName name="_xlchart.v1.3" hidden="1">'Services sum test'!$AD$2:$AD$75</definedName>
    <definedName name="_xlchart.v1.4" hidden="1">'Services risk test'!$AF$2:$AF$75</definedName>
    <definedName name="_xlchart.v1.5" hidden="1">'Services risk test'!$AG$2:$AG$75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6" l="1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2" i="6"/>
  <c r="AD3" i="6" l="1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E47" i="6"/>
  <c r="AF47" i="6"/>
  <c r="AG47" i="6"/>
  <c r="AH47" i="6"/>
  <c r="AI47" i="6"/>
  <c r="AJ47" i="6"/>
  <c r="AD48" i="6"/>
  <c r="AE48" i="6"/>
  <c r="AF48" i="6"/>
  <c r="AG48" i="6"/>
  <c r="AH48" i="6"/>
  <c r="AI48" i="6"/>
  <c r="AJ48" i="6"/>
  <c r="AD49" i="6"/>
  <c r="AE49" i="6"/>
  <c r="AF49" i="6"/>
  <c r="AG49" i="6"/>
  <c r="AH49" i="6"/>
  <c r="AI49" i="6"/>
  <c r="AJ49" i="6"/>
  <c r="AD50" i="6"/>
  <c r="AE50" i="6"/>
  <c r="AF50" i="6"/>
  <c r="AG50" i="6"/>
  <c r="AH50" i="6"/>
  <c r="AI50" i="6"/>
  <c r="AJ50" i="6"/>
  <c r="AD51" i="6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D2" i="6"/>
  <c r="AE2" i="6"/>
  <c r="AF2" i="6"/>
  <c r="AG2" i="6"/>
  <c r="AH2" i="6"/>
  <c r="AI2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J77" i="4" l="1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E37" i="3" l="1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E52" i="3" l="1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<sst xmlns="http://schemas.openxmlformats.org/spreadsheetml/2006/main" count="977" uniqueCount="243">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</sst>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</cellXfs>
  <cellStyles count="7">
    <cellStyle name="20% - Accent1" xfId="5" builtinId="30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1020" y="12368212"/>
              <a:ext cx="383857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2925" y="15019972"/>
              <a:ext cx="383857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2370117"/>
              <a:ext cx="458152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4989492"/>
              <a:ext cx="458152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19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18"/>
    <tableColumn id="25" xr3:uid="{171EEF98-D3DA-4D14-A89F-D2327B05271C}" name="subscription" dataDxfId="17"/>
    <tableColumn id="29" xr3:uid="{964289FB-1944-470B-AF80-DED834E4EBD0}" name="purchases" dataDxfId="16"/>
    <tableColumn id="4" xr3:uid="{6FBB8A29-BA79-44DB-9F02-66B0E1FC3130}" name="money stored" dataDxfId="15"/>
    <tableColumn id="5" xr3:uid="{895768BA-6087-4652-9F71-788DB2A71EC0}" name="key to other accounts" dataDxfId="14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13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2"/>
    <tableColumn id="25" xr3:uid="{65983C56-E6B3-4E44-9E39-FF5DD8D46B16}" name="subscription" dataDxfId="11"/>
    <tableColumn id="29" xr3:uid="{FAC1B20E-7929-44D8-BCF3-FA3836B357D2}" name="purchases" dataDxfId="10"/>
    <tableColumn id="22" xr3:uid="{75CC30E7-C3D3-415D-B891-9ACAF13E6392}" name="money stored" dataDxfId="9"/>
    <tableColumn id="23" xr3:uid="{45F62927-6DA1-4959-879B-F06731E60E33}" name="key to other accounts" dataDxfId="8"/>
    <tableColumn id="28" xr3:uid="{36BA7BA5-CCEC-412F-9802-D7F48468CF39}" name="Sexual preferences" dataDxfId="7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6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5"/>
    <tableColumn id="25" xr3:uid="{C4BC4BDE-0BD7-42E0-9646-D36732CE8A7D}" name="subscription" dataDxfId="4"/>
    <tableColumn id="29" xr3:uid="{84B117C1-9D04-49DB-88F9-F93AD3D5C466}" name="purchases" dataDxfId="3"/>
    <tableColumn id="22" xr3:uid="{1F841184-1F5A-4E57-8E51-5387CF3F0DA5}" name="money stored" dataDxfId="2"/>
    <tableColumn id="23" xr3:uid="{B06F6E36-82E3-4570-BBD4-C4E5687C0F20}" name="key to other accounts" dataDxfId="1"/>
    <tableColumn id="28" xr3:uid="{CBFBF826-DEAF-4A63-9E4F-8212F4B694A9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K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13.42578125" style="3" customWidth="1"/>
    <col min="2" max="2" width="8.28515625" style="3" hidden="1" customWidth="1"/>
    <col min="3" max="3" width="9.85546875" style="3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9" width="8.85546875" style="3" customWidth="1"/>
    <col min="10" max="10" width="8.85546875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26" max="26" width="8.85546875" style="3" customWidth="1"/>
    <col min="27" max="27" width="14.42578125" style="3"/>
    <col min="28" max="28" width="16.85546875" bestFit="1" customWidth="1"/>
    <col min="29" max="29" width="8.85546875" style="3" customWidth="1"/>
    <col min="30" max="16384" width="14.42578125" style="3"/>
  </cols>
  <sheetData>
    <row r="1" spans="1:29" ht="16.5" thickTop="1" thickBot="1" x14ac:dyDescent="0.3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216</v>
      </c>
    </row>
    <row r="2" spans="1:29" ht="15.75" thickTop="1" x14ac:dyDescent="0.25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x14ac:dyDescent="0.25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x14ac:dyDescent="0.25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x14ac:dyDescent="0.25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x14ac:dyDescent="0.25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x14ac:dyDescent="0.25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x14ac:dyDescent="0.25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x14ac:dyDescent="0.25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x14ac:dyDescent="0.25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x14ac:dyDescent="0.25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x14ac:dyDescent="0.25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x14ac:dyDescent="0.25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x14ac:dyDescent="0.25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x14ac:dyDescent="0.25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x14ac:dyDescent="0.25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x14ac:dyDescent="0.25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x14ac:dyDescent="0.25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x14ac:dyDescent="0.25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25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25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25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25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25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25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25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25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25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25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25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25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25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25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25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25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25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25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25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25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25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25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25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25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25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25">
      <c r="A45" t="s">
        <v>146</v>
      </c>
      <c r="B45" t="s">
        <v>235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25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25">
      <c r="A47" t="s">
        <v>149</v>
      </c>
      <c r="B47" t="s">
        <v>150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25">
      <c r="A48" t="s">
        <v>153</v>
      </c>
      <c r="B48" t="s">
        <v>154</v>
      </c>
      <c r="C48" t="s">
        <v>151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25">
      <c r="A49" t="s">
        <v>156</v>
      </c>
      <c r="B49" t="s">
        <v>157</v>
      </c>
      <c r="C49" t="s">
        <v>151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25">
      <c r="A50" t="s">
        <v>158</v>
      </c>
      <c r="B50" t="s">
        <v>159</v>
      </c>
      <c r="C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25">
      <c r="A51" t="s">
        <v>160</v>
      </c>
      <c r="B51" t="s">
        <v>161</v>
      </c>
      <c r="C51" t="s">
        <v>151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25">
      <c r="A52" t="s">
        <v>162</v>
      </c>
      <c r="B52" t="s">
        <v>163</v>
      </c>
      <c r="C52" t="s">
        <v>164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25">
      <c r="A53" t="s">
        <v>165</v>
      </c>
      <c r="B53" t="s">
        <v>166</v>
      </c>
      <c r="C53" t="s">
        <v>164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25">
      <c r="A54" t="s">
        <v>167</v>
      </c>
      <c r="B54" t="s">
        <v>168</v>
      </c>
      <c r="C54" t="s">
        <v>164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25">
      <c r="A55" t="s">
        <v>169</v>
      </c>
      <c r="B55" t="s">
        <v>170</v>
      </c>
      <c r="C55" t="s">
        <v>164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25">
      <c r="A56" t="s">
        <v>171</v>
      </c>
      <c r="B56" t="s">
        <v>172</v>
      </c>
      <c r="C56" t="s">
        <v>164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25">
      <c r="A57" t="s">
        <v>173</v>
      </c>
      <c r="B57" t="s">
        <v>174</v>
      </c>
      <c r="C57" t="s">
        <v>175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25">
      <c r="A58" t="s">
        <v>176</v>
      </c>
      <c r="B58" t="s">
        <v>177</v>
      </c>
      <c r="C58" t="s">
        <v>175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25">
      <c r="A59" t="s">
        <v>178</v>
      </c>
      <c r="B59" t="s">
        <v>179</v>
      </c>
      <c r="C59" t="s">
        <v>175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25">
      <c r="A60" t="s">
        <v>180</v>
      </c>
      <c r="B60" t="s">
        <v>181</v>
      </c>
      <c r="C60" t="s">
        <v>175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25">
      <c r="A61" t="s">
        <v>182</v>
      </c>
      <c r="B61" t="s">
        <v>183</v>
      </c>
      <c r="C61" t="s">
        <v>175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25">
      <c r="A62" t="s">
        <v>184</v>
      </c>
      <c r="B62" t="s">
        <v>185</v>
      </c>
      <c r="C62" t="s">
        <v>175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25">
      <c r="A63" t="s">
        <v>186</v>
      </c>
      <c r="B63" t="s">
        <v>187</v>
      </c>
      <c r="C63" t="s">
        <v>175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25">
      <c r="A64" t="s">
        <v>188</v>
      </c>
      <c r="B64" t="s">
        <v>189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25">
      <c r="A65" t="s">
        <v>190</v>
      </c>
      <c r="B65" t="s">
        <v>191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25">
      <c r="A66" t="s">
        <v>193</v>
      </c>
      <c r="B66" t="s">
        <v>194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25">
      <c r="A67" t="s">
        <v>195</v>
      </c>
      <c r="B67" t="s">
        <v>196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25">
      <c r="A68" t="s">
        <v>198</v>
      </c>
      <c r="B68" t="s">
        <v>199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25">
      <c r="A69" t="s">
        <v>200</v>
      </c>
      <c r="B69" t="s">
        <v>201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25">
      <c r="A70" t="s">
        <v>202</v>
      </c>
      <c r="B70" t="s">
        <v>203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25">
      <c r="A71" t="s">
        <v>204</v>
      </c>
      <c r="B71" t="s">
        <v>205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25">
      <c r="A72" t="s">
        <v>206</v>
      </c>
      <c r="B72" t="s">
        <v>207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25">
      <c r="A73" t="s">
        <v>208</v>
      </c>
      <c r="B73" t="s">
        <v>209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25">
      <c r="A74" t="s">
        <v>211</v>
      </c>
      <c r="B74" t="s">
        <v>212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25">
      <c r="A75" t="s">
        <v>214</v>
      </c>
      <c r="B75" t="s">
        <v>215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25">
      <c r="AC76"/>
    </row>
    <row r="77" spans="1:32" ht="15.75" customHeight="1" x14ac:dyDescent="0.25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25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25">
      <c r="AC79"/>
    </row>
    <row r="80" spans="1:32" ht="15.75" customHeight="1" x14ac:dyDescent="0.25">
      <c r="AC80"/>
    </row>
    <row r="81" spans="26:29" ht="15.75" customHeight="1" x14ac:dyDescent="0.25">
      <c r="AC81"/>
    </row>
    <row r="82" spans="26:29" ht="15.75" customHeight="1" x14ac:dyDescent="0.25">
      <c r="AC82"/>
    </row>
    <row r="83" spans="26:29" ht="15.75" customHeight="1" x14ac:dyDescent="0.25">
      <c r="AC83"/>
    </row>
    <row r="84" spans="26:29" ht="15.75" customHeight="1" x14ac:dyDescent="0.25">
      <c r="AC84"/>
    </row>
    <row r="85" spans="26:29" ht="15.75" customHeight="1" x14ac:dyDescent="0.25">
      <c r="AC85"/>
    </row>
    <row r="86" spans="26:29" ht="15.75" customHeight="1" x14ac:dyDescent="0.25">
      <c r="AC86"/>
    </row>
    <row r="87" spans="26:29" ht="15.75" customHeight="1" x14ac:dyDescent="0.25">
      <c r="AC87"/>
    </row>
    <row r="88" spans="26:29" ht="15.75" customHeight="1" x14ac:dyDescent="0.25">
      <c r="Z88" s="10"/>
      <c r="AC88"/>
    </row>
    <row r="89" spans="26:29" ht="15.75" customHeight="1" x14ac:dyDescent="0.25">
      <c r="AC89"/>
    </row>
    <row r="90" spans="26:29" ht="15.75" customHeight="1" x14ac:dyDescent="0.25">
      <c r="AC90"/>
    </row>
    <row r="91" spans="26:29" ht="15.75" customHeight="1" x14ac:dyDescent="0.25">
      <c r="AC91"/>
    </row>
    <row r="92" spans="26:29" ht="15.75" customHeight="1" x14ac:dyDescent="0.25"/>
    <row r="93" spans="26:29" ht="15.75" customHeight="1" x14ac:dyDescent="0.25"/>
    <row r="94" spans="26:29" ht="15.75" customHeight="1" x14ac:dyDescent="0.25"/>
    <row r="95" spans="26:29" ht="15.75" customHeight="1" x14ac:dyDescent="0.25"/>
    <row r="96" spans="26:2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defaultColWidth="8.85546875" defaultRowHeight="15" x14ac:dyDescent="0.25"/>
  <sheetData>
    <row r="1" spans="1:19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S2" activePane="bottomRight" state="frozen"/>
      <selection pane="topRight" activeCell="F1" sqref="F1"/>
      <selection pane="bottomLeft" activeCell="A2" sqref="A2"/>
      <selection pane="bottomRight" activeCell="AI1" sqref="AI1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style="4" customWidth="1"/>
    <col min="9" max="9" width="8.85546875" style="3" customWidth="1"/>
    <col min="10" max="10" width="8.85546875" style="4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style="4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16384" width="14.42578125" style="3"/>
  </cols>
  <sheetData>
    <row r="1" spans="1:33" ht="16.5" thickTop="1" thickBot="1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216</v>
      </c>
      <c r="AF1" s="6" t="s">
        <v>217</v>
      </c>
      <c r="AG1" s="6" t="s">
        <v>218</v>
      </c>
    </row>
    <row r="2" spans="1:33" ht="15.75" thickTop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x14ac:dyDescent="0.25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x14ac:dyDescent="0.25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x14ac:dyDescent="0.25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x14ac:dyDescent="0.25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x14ac:dyDescent="0.25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x14ac:dyDescent="0.25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x14ac:dyDescent="0.25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x14ac:dyDescent="0.25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x14ac:dyDescent="0.25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x14ac:dyDescent="0.25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x14ac:dyDescent="0.25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x14ac:dyDescent="0.25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25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25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25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25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25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25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25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25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25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25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25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25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25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25">
      <c r="A47" t="s">
        <v>149</v>
      </c>
      <c r="B47" t="s">
        <v>151</v>
      </c>
      <c r="C47" t="s">
        <v>152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25">
      <c r="A48" t="s">
        <v>153</v>
      </c>
      <c r="B48" t="s">
        <v>151</v>
      </c>
      <c r="C48" t="s">
        <v>155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25">
      <c r="A49" t="s">
        <v>156</v>
      </c>
      <c r="B49" t="s">
        <v>151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25">
      <c r="A50" t="s">
        <v>158</v>
      </c>
      <c r="B50" t="s">
        <v>151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25">
      <c r="A51" t="s">
        <v>160</v>
      </c>
      <c r="B51" t="s">
        <v>151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25">
      <c r="A52" t="s">
        <v>162</v>
      </c>
      <c r="B52" t="s">
        <v>164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25">
      <c r="A53" t="s">
        <v>165</v>
      </c>
      <c r="B53" t="s">
        <v>164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25">
      <c r="A54" t="s">
        <v>167</v>
      </c>
      <c r="B54" t="s">
        <v>164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25">
      <c r="A55" t="s">
        <v>169</v>
      </c>
      <c r="B55" t="s">
        <v>164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25">
      <c r="A56" t="s">
        <v>171</v>
      </c>
      <c r="B56" t="s">
        <v>164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25">
      <c r="A57" t="s">
        <v>173</v>
      </c>
      <c r="B57" t="s">
        <v>175</v>
      </c>
      <c r="C57" t="s">
        <v>173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25">
      <c r="A58" t="s">
        <v>176</v>
      </c>
      <c r="B58" t="s">
        <v>175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25">
      <c r="A59" t="s">
        <v>178</v>
      </c>
      <c r="B59" t="s">
        <v>175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25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25">
      <c r="A61" t="s">
        <v>182</v>
      </c>
      <c r="B61" t="s">
        <v>175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25">
      <c r="A62" t="s">
        <v>184</v>
      </c>
      <c r="B62" t="s">
        <v>175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25">
      <c r="A63" t="s">
        <v>186</v>
      </c>
      <c r="B63" t="s">
        <v>175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25">
      <c r="A64" t="s">
        <v>188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25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25">
      <c r="A66" t="s">
        <v>193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25">
      <c r="A67" t="s">
        <v>195</v>
      </c>
      <c r="B67" t="s">
        <v>19</v>
      </c>
      <c r="C67" t="s">
        <v>197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25">
      <c r="A68" t="s">
        <v>198</v>
      </c>
      <c r="B68" t="s">
        <v>19</v>
      </c>
      <c r="C68" t="s">
        <v>197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25">
      <c r="A69" t="s">
        <v>200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25">
      <c r="A70" t="s">
        <v>202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25">
      <c r="A71" t="s">
        <v>204</v>
      </c>
      <c r="B71" t="s">
        <v>19</v>
      </c>
      <c r="C71" t="s">
        <v>204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25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25">
      <c r="A73" t="s">
        <v>208</v>
      </c>
      <c r="B73" t="s">
        <v>19</v>
      </c>
      <c r="C73" t="s">
        <v>210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25">
      <c r="A74" t="s">
        <v>211</v>
      </c>
      <c r="B74" t="s">
        <v>19</v>
      </c>
      <c r="C74" t="s">
        <v>213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25">
      <c r="A75" t="s">
        <v>214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">
      <c r="AC76" t="s">
        <v>217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219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218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220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25"/>
    <row r="82" spans="28:33" ht="15.75" customHeight="1" x14ac:dyDescent="0.25">
      <c r="AC82" t="s">
        <v>222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25"/>
    <row r="84" spans="28:33" ht="15.75" customHeight="1" x14ac:dyDescent="0.25">
      <c r="AF84" s="3" t="s">
        <v>223</v>
      </c>
    </row>
    <row r="85" spans="28:33" ht="15.75" customHeight="1" x14ac:dyDescent="0.25">
      <c r="AB85" s="12" t="s">
        <v>216</v>
      </c>
      <c r="AC85" t="s">
        <v>224</v>
      </c>
    </row>
    <row r="86" spans="28:33" ht="15.75" customHeight="1" x14ac:dyDescent="0.25">
      <c r="AC86" t="s">
        <v>226</v>
      </c>
      <c r="AE86" s="13" t="s">
        <v>236</v>
      </c>
    </row>
    <row r="87" spans="28:33" ht="15.75" customHeight="1" x14ac:dyDescent="0.25">
      <c r="AC87" t="s">
        <v>225</v>
      </c>
      <c r="AE87" s="13" t="s">
        <v>237</v>
      </c>
    </row>
    <row r="88" spans="28:33" ht="15.75" customHeight="1" x14ac:dyDescent="0.25">
      <c r="AC88" t="s">
        <v>227</v>
      </c>
      <c r="AE88" s="13" t="s">
        <v>238</v>
      </c>
    </row>
    <row r="89" spans="28:33" ht="15.75" customHeight="1" x14ac:dyDescent="0.25">
      <c r="AC89" t="s">
        <v>228</v>
      </c>
      <c r="AE89" s="14" t="s">
        <v>239</v>
      </c>
    </row>
    <row r="90" spans="28:33" ht="15.75" customHeight="1" x14ac:dyDescent="0.25">
      <c r="AC90" t="s">
        <v>229</v>
      </c>
      <c r="AE90" s="13" t="s">
        <v>240</v>
      </c>
    </row>
    <row r="91" spans="28:33" ht="15.75" customHeight="1" x14ac:dyDescent="0.25">
      <c r="AC91" t="s">
        <v>230</v>
      </c>
      <c r="AE91" s="13" t="s">
        <v>241</v>
      </c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L988"/>
  <sheetViews>
    <sheetView tabSelected="1" workbookViewId="0">
      <pane xSplit="3" ySplit="1" topLeftCell="T2" activePane="bottomRight" state="frozen"/>
      <selection pane="topRight" activeCell="F1" sqref="F1"/>
      <selection pane="bottomLeft" activeCell="A2" sqref="A2"/>
      <selection pane="bottomRight" activeCell="AL2" sqref="AL2:AL75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10" width="8.85546875" style="3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16384" width="14.42578125" style="3"/>
  </cols>
  <sheetData>
    <row r="1" spans="1:38" customFormat="1" x14ac:dyDescent="0.2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L1" t="s">
        <v>242</v>
      </c>
    </row>
    <row r="2" spans="1:38" customFormat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SUMPRODUCT(Table_14[[#This Row],[Nickname]:[Sexual preferences]],'privacy values clean'!$B$2:$S$2)</f>
        <v>16</v>
      </c>
      <c r="AE2" s="3">
        <f>SUMPRODUCT(Table_14[[#This Row],[Nickname]:[Sexual preferences]],'privacy values clean'!$B$3:$S$3)</f>
        <v>15</v>
      </c>
      <c r="AF2" s="3">
        <f>SUMPRODUCT(Table_14[[#This Row],[Nickname]:[Sexual preferences]],'privacy values clean'!$B$4:$S$4)</f>
        <v>27</v>
      </c>
      <c r="AG2" s="3">
        <f>SUMPRODUCT(Table_14[[#This Row],[Nickname]:[Sexual preferences]],'privacy values clean'!$B$5:$S$5)</f>
        <v>20</v>
      </c>
      <c r="AH2" s="3">
        <f>SUMPRODUCT(Table_14[[#This Row],[Nickname]:[Sexual preferences]],'privacy values clean'!$B$6:$S$6)</f>
        <v>10</v>
      </c>
      <c r="AI2" s="3">
        <f>SUMPRODUCT(Table_14[[#This Row],[Nickname]:[Sexual preferences]],'privacy values clean'!$B$7:$S$7)</f>
        <v>14</v>
      </c>
      <c r="AJ2" s="3">
        <f>SUMPRODUCT(Table_14[[#This Row],[Nickname]:[Sexual preferences]],'privacy values clean'!$B$8:$S$8)</f>
        <v>16</v>
      </c>
      <c r="AK2" s="3"/>
      <c r="AL2">
        <f>(((IF(Table_14[[#This Row],[extra sec]]=1,1,0)+IF(Table_14[[#This Row],[min mask]]="l",1,0)+Table_14[[#This Row],[min length]])/10))</f>
        <v>1.2</v>
      </c>
    </row>
    <row r="3" spans="1:38" customFormat="1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D3" s="3">
        <f>SUMPRODUCT(Table_14[[#This Row],[Nickname]:[Sexual preferences]],'privacy values clean'!$B$2:$S$2)</f>
        <v>20</v>
      </c>
      <c r="AE3" s="3">
        <f>SUMPRODUCT(Table_14[[#This Row],[Nickname]:[Sexual preferences]],'privacy values clean'!$B$3:$S$3)</f>
        <v>16</v>
      </c>
      <c r="AF3" s="3">
        <f>SUMPRODUCT(Table_14[[#This Row],[Nickname]:[Sexual preferences]],'privacy values clean'!$B$4:$S$4)</f>
        <v>17</v>
      </c>
      <c r="AG3" s="3">
        <f>SUMPRODUCT(Table_14[[#This Row],[Nickname]:[Sexual preferences]],'privacy values clean'!$B$5:$S$5)</f>
        <v>16</v>
      </c>
      <c r="AH3" s="3">
        <f>SUMPRODUCT(Table_14[[#This Row],[Nickname]:[Sexual preferences]],'privacy values clean'!$B$6:$S$6)</f>
        <v>10</v>
      </c>
      <c r="AI3" s="3">
        <f>SUMPRODUCT(Table_14[[#This Row],[Nickname]:[Sexual preferences]],'privacy values clean'!$B$7:$S$7)</f>
        <v>15</v>
      </c>
      <c r="AJ3" s="3">
        <f>SUMPRODUCT(Table_14[[#This Row],[Nickname]:[Sexual preferences]],'privacy values clean'!$B$8:$S$8)</f>
        <v>15</v>
      </c>
      <c r="AL3">
        <f>(((IF(Table_14[[#This Row],[extra sec]]=1,1,0)+IF(Table_14[[#This Row],[min mask]]="l",1,0)+Table_14[[#This Row],[min length]])/10))</f>
        <v>0.9</v>
      </c>
    </row>
    <row r="4" spans="1:38" customFormat="1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SUMPRODUCT(Table_14[[#This Row],[Nickname]:[Sexual preferences]],'privacy values clean'!$B$2:$S$2)</f>
        <v>12</v>
      </c>
      <c r="AE4" s="3">
        <f>SUMPRODUCT(Table_14[[#This Row],[Nickname]:[Sexual preferences]],'privacy values clean'!$B$3:$S$3)</f>
        <v>14</v>
      </c>
      <c r="AF4" s="3">
        <f>SUMPRODUCT(Table_14[[#This Row],[Nickname]:[Sexual preferences]],'privacy values clean'!$B$4:$S$4)</f>
        <v>27</v>
      </c>
      <c r="AG4" s="3">
        <f>SUMPRODUCT(Table_14[[#This Row],[Nickname]:[Sexual preferences]],'privacy values clean'!$B$5:$S$5)</f>
        <v>17</v>
      </c>
      <c r="AH4" s="3">
        <f>SUMPRODUCT(Table_14[[#This Row],[Nickname]:[Sexual preferences]],'privacy values clean'!$B$6:$S$6)</f>
        <v>10</v>
      </c>
      <c r="AI4" s="3">
        <f>SUMPRODUCT(Table_14[[#This Row],[Nickname]:[Sexual preferences]],'privacy values clean'!$B$7:$S$7)</f>
        <v>14</v>
      </c>
      <c r="AJ4" s="3">
        <f>SUMPRODUCT(Table_14[[#This Row],[Nickname]:[Sexual preferences]],'privacy values clean'!$B$8:$S$8)</f>
        <v>14</v>
      </c>
      <c r="AL4">
        <f>(((IF(Table_14[[#This Row],[extra sec]]=1,1,0)+IF(Table_14[[#This Row],[min mask]]="l",1,0)+Table_14[[#This Row],[min length]])/10))</f>
        <v>0.8</v>
      </c>
    </row>
    <row r="5" spans="1:38" customFormat="1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D5" s="3">
        <f>SUMPRODUCT(Table_14[[#This Row],[Nickname]:[Sexual preferences]],'privacy values clean'!$B$2:$S$2)</f>
        <v>24</v>
      </c>
      <c r="AE5" s="3">
        <f>SUMPRODUCT(Table_14[[#This Row],[Nickname]:[Sexual preferences]],'privacy values clean'!$B$3:$S$3)</f>
        <v>21</v>
      </c>
      <c r="AF5" s="3">
        <f>SUMPRODUCT(Table_14[[#This Row],[Nickname]:[Sexual preferences]],'privacy values clean'!$B$4:$S$4)</f>
        <v>19</v>
      </c>
      <c r="AG5" s="3">
        <f>SUMPRODUCT(Table_14[[#This Row],[Nickname]:[Sexual preferences]],'privacy values clean'!$B$5:$S$5)</f>
        <v>19</v>
      </c>
      <c r="AH5" s="3">
        <f>SUMPRODUCT(Table_14[[#This Row],[Nickname]:[Sexual preferences]],'privacy values clean'!$B$6:$S$6)</f>
        <v>11</v>
      </c>
      <c r="AI5" s="3">
        <f>SUMPRODUCT(Table_14[[#This Row],[Nickname]:[Sexual preferences]],'privacy values clean'!$B$7:$S$7)</f>
        <v>16</v>
      </c>
      <c r="AJ5" s="3">
        <f>SUMPRODUCT(Table_14[[#This Row],[Nickname]:[Sexual preferences]],'privacy values clean'!$B$8:$S$8)</f>
        <v>19</v>
      </c>
      <c r="AL5">
        <f>(((IF(Table_14[[#This Row],[extra sec]]=1,1,0)+IF(Table_14[[#This Row],[min mask]]="l",1,0)+Table_14[[#This Row],[min length]])/10))</f>
        <v>0.6</v>
      </c>
    </row>
    <row r="6" spans="1:38" customFormat="1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D6" s="3">
        <f>SUMPRODUCT(Table_14[[#This Row],[Nickname]:[Sexual preferences]],'privacy values clean'!$B$2:$S$2)</f>
        <v>18</v>
      </c>
      <c r="AE6" s="3">
        <f>SUMPRODUCT(Table_14[[#This Row],[Nickname]:[Sexual preferences]],'privacy values clean'!$B$3:$S$3)</f>
        <v>17</v>
      </c>
      <c r="AF6" s="3">
        <f>SUMPRODUCT(Table_14[[#This Row],[Nickname]:[Sexual preferences]],'privacy values clean'!$B$4:$S$4)</f>
        <v>24</v>
      </c>
      <c r="AG6" s="3">
        <f>SUMPRODUCT(Table_14[[#This Row],[Nickname]:[Sexual preferences]],'privacy values clean'!$B$5:$S$5)</f>
        <v>16</v>
      </c>
      <c r="AH6" s="3">
        <f>SUMPRODUCT(Table_14[[#This Row],[Nickname]:[Sexual preferences]],'privacy values clean'!$B$6:$S$6)</f>
        <v>10</v>
      </c>
      <c r="AI6" s="3">
        <f>SUMPRODUCT(Table_14[[#This Row],[Nickname]:[Sexual preferences]],'privacy values clean'!$B$7:$S$7)</f>
        <v>15</v>
      </c>
      <c r="AJ6" s="3">
        <f>SUMPRODUCT(Table_14[[#This Row],[Nickname]:[Sexual preferences]],'privacy values clean'!$B$8:$S$8)</f>
        <v>15</v>
      </c>
      <c r="AL6">
        <f>(((IF(Table_14[[#This Row],[extra sec]]=1,1,0)+IF(Table_14[[#This Row],[min mask]]="l",1,0)+Table_14[[#This Row],[min length]])/10))</f>
        <v>1</v>
      </c>
    </row>
    <row r="7" spans="1:38" customFormat="1" x14ac:dyDescent="0.25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D7" s="3">
        <f>SUMPRODUCT(Table_14[[#This Row],[Nickname]:[Sexual preferences]],'privacy values clean'!$B$2:$S$2)</f>
        <v>36</v>
      </c>
      <c r="AE7" s="3">
        <f>SUMPRODUCT(Table_14[[#This Row],[Nickname]:[Sexual preferences]],'privacy values clean'!$B$3:$S$3)</f>
        <v>20</v>
      </c>
      <c r="AF7" s="3">
        <f>SUMPRODUCT(Table_14[[#This Row],[Nickname]:[Sexual preferences]],'privacy values clean'!$B$4:$S$4)</f>
        <v>35</v>
      </c>
      <c r="AG7" s="3">
        <f>SUMPRODUCT(Table_14[[#This Row],[Nickname]:[Sexual preferences]],'privacy values clean'!$B$5:$S$5)</f>
        <v>32</v>
      </c>
      <c r="AH7" s="3">
        <f>SUMPRODUCT(Table_14[[#This Row],[Nickname]:[Sexual preferences]],'privacy values clean'!$B$6:$S$6)</f>
        <v>22</v>
      </c>
      <c r="AI7" s="3">
        <f>SUMPRODUCT(Table_14[[#This Row],[Nickname]:[Sexual preferences]],'privacy values clean'!$B$7:$S$7)</f>
        <v>18</v>
      </c>
      <c r="AJ7" s="3">
        <f>SUMPRODUCT(Table_14[[#This Row],[Nickname]:[Sexual preferences]],'privacy values clean'!$B$8:$S$8)</f>
        <v>18</v>
      </c>
      <c r="AL7">
        <f>(((IF(Table_14[[#This Row],[extra sec]]=1,1,0)+IF(Table_14[[#This Row],[min mask]]="l",1,0)+Table_14[[#This Row],[min length]])/10))</f>
        <v>1</v>
      </c>
    </row>
    <row r="8" spans="1:38" customFormat="1" x14ac:dyDescent="0.25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D8" s="3">
        <f>SUMPRODUCT(Table_14[[#This Row],[Nickname]:[Sexual preferences]],'privacy values clean'!$B$2:$S$2)</f>
        <v>3</v>
      </c>
      <c r="AE8" s="3">
        <f>SUMPRODUCT(Table_14[[#This Row],[Nickname]:[Sexual preferences]],'privacy values clean'!$B$3:$S$3)</f>
        <v>5</v>
      </c>
      <c r="AF8" s="3">
        <f>SUMPRODUCT(Table_14[[#This Row],[Nickname]:[Sexual preferences]],'privacy values clean'!$B$4:$S$4)</f>
        <v>12</v>
      </c>
      <c r="AG8" s="3">
        <f>SUMPRODUCT(Table_14[[#This Row],[Nickname]:[Sexual preferences]],'privacy values clean'!$B$5:$S$5)</f>
        <v>8</v>
      </c>
      <c r="AH8" s="3">
        <f>SUMPRODUCT(Table_14[[#This Row],[Nickname]:[Sexual preferences]],'privacy values clean'!$B$6:$S$6)</f>
        <v>8</v>
      </c>
      <c r="AI8" s="3">
        <f>SUMPRODUCT(Table_14[[#This Row],[Nickname]:[Sexual preferences]],'privacy values clean'!$B$7:$S$7)</f>
        <v>5</v>
      </c>
      <c r="AJ8" s="3">
        <f>SUMPRODUCT(Table_14[[#This Row],[Nickname]:[Sexual preferences]],'privacy values clean'!$B$8:$S$8)</f>
        <v>8</v>
      </c>
      <c r="AL8">
        <f>(((IF(Table_14[[#This Row],[extra sec]]=1,1,0)+IF(Table_14[[#This Row],[min mask]]="l",1,0)+Table_14[[#This Row],[min length]])/10))</f>
        <v>0.7</v>
      </c>
    </row>
    <row r="9" spans="1:38" customFormat="1" x14ac:dyDescent="0.25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D9" s="3">
        <f>SUMPRODUCT(Table_14[[#This Row],[Nickname]:[Sexual preferences]],'privacy values clean'!$B$2:$S$2)</f>
        <v>26</v>
      </c>
      <c r="AE9" s="3">
        <f>SUMPRODUCT(Table_14[[#This Row],[Nickname]:[Sexual preferences]],'privacy values clean'!$B$3:$S$3)</f>
        <v>13</v>
      </c>
      <c r="AF9" s="3">
        <f>SUMPRODUCT(Table_14[[#This Row],[Nickname]:[Sexual preferences]],'privacy values clean'!$B$4:$S$4)</f>
        <v>28</v>
      </c>
      <c r="AG9" s="3">
        <f>SUMPRODUCT(Table_14[[#This Row],[Nickname]:[Sexual preferences]],'privacy values clean'!$B$5:$S$5)</f>
        <v>23</v>
      </c>
      <c r="AH9" s="3">
        <f>SUMPRODUCT(Table_14[[#This Row],[Nickname]:[Sexual preferences]],'privacy values clean'!$B$6:$S$6)</f>
        <v>16</v>
      </c>
      <c r="AI9" s="3">
        <f>SUMPRODUCT(Table_14[[#This Row],[Nickname]:[Sexual preferences]],'privacy values clean'!$B$7:$S$7)</f>
        <v>12</v>
      </c>
      <c r="AJ9" s="3">
        <f>SUMPRODUCT(Table_14[[#This Row],[Nickname]:[Sexual preferences]],'privacy values clean'!$B$8:$S$8)</f>
        <v>15</v>
      </c>
      <c r="AL9">
        <f>(((IF(Table_14[[#This Row],[extra sec]]=1,1,0)+IF(Table_14[[#This Row],[min mask]]="l",1,0)+Table_14[[#This Row],[min length]])/10))</f>
        <v>0.9</v>
      </c>
    </row>
    <row r="10" spans="1:38" customFormat="1" x14ac:dyDescent="0.25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D10" s="3">
        <f>SUMPRODUCT(Table_14[[#This Row],[Nickname]:[Sexual preferences]],'privacy values clean'!$B$2:$S$2)</f>
        <v>9</v>
      </c>
      <c r="AE10" s="3">
        <f>SUMPRODUCT(Table_14[[#This Row],[Nickname]:[Sexual preferences]],'privacy values clean'!$B$3:$S$3)</f>
        <v>5</v>
      </c>
      <c r="AF10" s="3">
        <f>SUMPRODUCT(Table_14[[#This Row],[Nickname]:[Sexual preferences]],'privacy values clean'!$B$4:$S$4)</f>
        <v>8</v>
      </c>
      <c r="AG10" s="3">
        <f>SUMPRODUCT(Table_14[[#This Row],[Nickname]:[Sexual preferences]],'privacy values clean'!$B$5:$S$5)</f>
        <v>6</v>
      </c>
      <c r="AH10" s="3">
        <f>SUMPRODUCT(Table_14[[#This Row],[Nickname]:[Sexual preferences]],'privacy values clean'!$B$6:$S$6)</f>
        <v>6</v>
      </c>
      <c r="AI10" s="3">
        <f>SUMPRODUCT(Table_14[[#This Row],[Nickname]:[Sexual preferences]],'privacy values clean'!$B$7:$S$7)</f>
        <v>6</v>
      </c>
      <c r="AJ10" s="3">
        <f>SUMPRODUCT(Table_14[[#This Row],[Nickname]:[Sexual preferences]],'privacy values clean'!$B$8:$S$8)</f>
        <v>6</v>
      </c>
      <c r="AL10">
        <f>(((IF(Table_14[[#This Row],[extra sec]]=1,1,0)+IF(Table_14[[#This Row],[min mask]]="l",1,0)+Table_14[[#This Row],[min length]])/10))</f>
        <v>0.8</v>
      </c>
    </row>
    <row r="11" spans="1:38" customFormat="1" x14ac:dyDescent="0.25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D11" s="3">
        <f>SUMPRODUCT(Table_14[[#This Row],[Nickname]:[Sexual preferences]],'privacy values clean'!$B$2:$S$2)</f>
        <v>8</v>
      </c>
      <c r="AE11" s="3">
        <f>SUMPRODUCT(Table_14[[#This Row],[Nickname]:[Sexual preferences]],'privacy values clean'!$B$3:$S$3)</f>
        <v>5</v>
      </c>
      <c r="AF11" s="3">
        <f>SUMPRODUCT(Table_14[[#This Row],[Nickname]:[Sexual preferences]],'privacy values clean'!$B$4:$S$4)</f>
        <v>14</v>
      </c>
      <c r="AG11" s="3">
        <f>SUMPRODUCT(Table_14[[#This Row],[Nickname]:[Sexual preferences]],'privacy values clean'!$B$5:$S$5)</f>
        <v>10</v>
      </c>
      <c r="AH11" s="3">
        <f>SUMPRODUCT(Table_14[[#This Row],[Nickname]:[Sexual preferences]],'privacy values clean'!$B$6:$S$6)</f>
        <v>6</v>
      </c>
      <c r="AI11" s="3">
        <f>SUMPRODUCT(Table_14[[#This Row],[Nickname]:[Sexual preferences]],'privacy values clean'!$B$7:$S$7)</f>
        <v>5</v>
      </c>
      <c r="AJ11" s="3">
        <f>SUMPRODUCT(Table_14[[#This Row],[Nickname]:[Sexual preferences]],'privacy values clean'!$B$8:$S$8)</f>
        <v>7</v>
      </c>
      <c r="AL11">
        <f>(((IF(Table_14[[#This Row],[extra sec]]=1,1,0)+IF(Table_14[[#This Row],[min mask]]="l",1,0)+Table_14[[#This Row],[min length]])/10))</f>
        <v>0.7</v>
      </c>
    </row>
    <row r="12" spans="1:38" customFormat="1" x14ac:dyDescent="0.25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D12" s="3">
        <f>SUMPRODUCT(Table_14[[#This Row],[Nickname]:[Sexual preferences]],'privacy values clean'!$B$2:$S$2)</f>
        <v>26</v>
      </c>
      <c r="AE12" s="3">
        <f>SUMPRODUCT(Table_14[[#This Row],[Nickname]:[Sexual preferences]],'privacy values clean'!$B$3:$S$3)</f>
        <v>13</v>
      </c>
      <c r="AF12" s="3">
        <f>SUMPRODUCT(Table_14[[#This Row],[Nickname]:[Sexual preferences]],'privacy values clean'!$B$4:$S$4)</f>
        <v>26</v>
      </c>
      <c r="AG12" s="3">
        <f>SUMPRODUCT(Table_14[[#This Row],[Nickname]:[Sexual preferences]],'privacy values clean'!$B$5:$S$5)</f>
        <v>17</v>
      </c>
      <c r="AH12" s="3">
        <f>SUMPRODUCT(Table_14[[#This Row],[Nickname]:[Sexual preferences]],'privacy values clean'!$B$6:$S$6)</f>
        <v>14</v>
      </c>
      <c r="AI12" s="3">
        <f>SUMPRODUCT(Table_14[[#This Row],[Nickname]:[Sexual preferences]],'privacy values clean'!$B$7:$S$7)</f>
        <v>13</v>
      </c>
      <c r="AJ12" s="3">
        <f>SUMPRODUCT(Table_14[[#This Row],[Nickname]:[Sexual preferences]],'privacy values clean'!$B$8:$S$8)</f>
        <v>13</v>
      </c>
      <c r="AL12">
        <f>(((IF(Table_14[[#This Row],[extra sec]]=1,1,0)+IF(Table_14[[#This Row],[min mask]]="l",1,0)+Table_14[[#This Row],[min length]])/10))</f>
        <v>1</v>
      </c>
    </row>
    <row r="13" spans="1:38" customFormat="1" x14ac:dyDescent="0.25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D13" s="3">
        <f>SUMPRODUCT(Table_14[[#This Row],[Nickname]:[Sexual preferences]],'privacy values clean'!$B$2:$S$2)</f>
        <v>18</v>
      </c>
      <c r="AE13" s="3">
        <f>SUMPRODUCT(Table_14[[#This Row],[Nickname]:[Sexual preferences]],'privacy values clean'!$B$3:$S$3)</f>
        <v>6</v>
      </c>
      <c r="AF13" s="3">
        <f>SUMPRODUCT(Table_14[[#This Row],[Nickname]:[Sexual preferences]],'privacy values clean'!$B$4:$S$4)</f>
        <v>13</v>
      </c>
      <c r="AG13" s="3">
        <f>SUMPRODUCT(Table_14[[#This Row],[Nickname]:[Sexual preferences]],'privacy values clean'!$B$5:$S$5)</f>
        <v>12</v>
      </c>
      <c r="AH13" s="3">
        <f>SUMPRODUCT(Table_14[[#This Row],[Nickname]:[Sexual preferences]],'privacy values clean'!$B$6:$S$6)</f>
        <v>8</v>
      </c>
      <c r="AI13" s="3">
        <f>SUMPRODUCT(Table_14[[#This Row],[Nickname]:[Sexual preferences]],'privacy values clean'!$B$7:$S$7)</f>
        <v>8</v>
      </c>
      <c r="AJ13" s="3">
        <f>SUMPRODUCT(Table_14[[#This Row],[Nickname]:[Sexual preferences]],'privacy values clean'!$B$8:$S$8)</f>
        <v>8</v>
      </c>
      <c r="AL13">
        <f>(((IF(Table_14[[#This Row],[extra sec]]=1,1,0)+IF(Table_14[[#This Row],[min mask]]="l",1,0)+Table_14[[#This Row],[min length]])/10))</f>
        <v>1</v>
      </c>
    </row>
    <row r="14" spans="1:38" customFormat="1" x14ac:dyDescent="0.25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D14" s="3">
        <f>SUMPRODUCT(Table_14[[#This Row],[Nickname]:[Sexual preferences]],'privacy values clean'!$B$2:$S$2)</f>
        <v>26</v>
      </c>
      <c r="AE14" s="3">
        <f>SUMPRODUCT(Table_14[[#This Row],[Nickname]:[Sexual preferences]],'privacy values clean'!$B$3:$S$3)</f>
        <v>11</v>
      </c>
      <c r="AF14" s="3">
        <f>SUMPRODUCT(Table_14[[#This Row],[Nickname]:[Sexual preferences]],'privacy values clean'!$B$4:$S$4)</f>
        <v>27</v>
      </c>
      <c r="AG14" s="3">
        <f>SUMPRODUCT(Table_14[[#This Row],[Nickname]:[Sexual preferences]],'privacy values clean'!$B$5:$S$5)</f>
        <v>23</v>
      </c>
      <c r="AH14" s="3">
        <f>SUMPRODUCT(Table_14[[#This Row],[Nickname]:[Sexual preferences]],'privacy values clean'!$B$6:$S$6)</f>
        <v>14</v>
      </c>
      <c r="AI14" s="3">
        <f>SUMPRODUCT(Table_14[[#This Row],[Nickname]:[Sexual preferences]],'privacy values clean'!$B$7:$S$7)</f>
        <v>12</v>
      </c>
      <c r="AJ14" s="3">
        <f>SUMPRODUCT(Table_14[[#This Row],[Nickname]:[Sexual preferences]],'privacy values clean'!$B$8:$S$8)</f>
        <v>12</v>
      </c>
      <c r="AL14">
        <f>(((IF(Table_14[[#This Row],[extra sec]]=1,1,0)+IF(Table_14[[#This Row],[min mask]]="l",1,0)+Table_14[[#This Row],[min length]])/10))</f>
        <v>0.9</v>
      </c>
    </row>
    <row r="15" spans="1:38" customFormat="1" x14ac:dyDescent="0.25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D15" s="3">
        <f>SUMPRODUCT(Table_14[[#This Row],[Nickname]:[Sexual preferences]],'privacy values clean'!$B$2:$S$2)</f>
        <v>30</v>
      </c>
      <c r="AE15" s="3">
        <f>SUMPRODUCT(Table_14[[#This Row],[Nickname]:[Sexual preferences]],'privacy values clean'!$B$3:$S$3)</f>
        <v>12</v>
      </c>
      <c r="AF15" s="3">
        <f>SUMPRODUCT(Table_14[[#This Row],[Nickname]:[Sexual preferences]],'privacy values clean'!$B$4:$S$4)</f>
        <v>24</v>
      </c>
      <c r="AG15" s="3">
        <f>SUMPRODUCT(Table_14[[#This Row],[Nickname]:[Sexual preferences]],'privacy values clean'!$B$5:$S$5)</f>
        <v>20</v>
      </c>
      <c r="AH15" s="3">
        <f>SUMPRODUCT(Table_14[[#This Row],[Nickname]:[Sexual preferences]],'privacy values clean'!$B$6:$S$6)</f>
        <v>14</v>
      </c>
      <c r="AI15" s="3">
        <f>SUMPRODUCT(Table_14[[#This Row],[Nickname]:[Sexual preferences]],'privacy values clean'!$B$7:$S$7)</f>
        <v>13</v>
      </c>
      <c r="AJ15" s="3">
        <f>SUMPRODUCT(Table_14[[#This Row],[Nickname]:[Sexual preferences]],'privacy values clean'!$B$8:$S$8)</f>
        <v>13</v>
      </c>
      <c r="AL15">
        <f>(((IF(Table_14[[#This Row],[extra sec]]=1,1,0)+IF(Table_14[[#This Row],[min mask]]="l",1,0)+Table_14[[#This Row],[min length]])/10))</f>
        <v>0.8</v>
      </c>
    </row>
    <row r="16" spans="1:38" customFormat="1" x14ac:dyDescent="0.25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D16" s="3">
        <f>SUMPRODUCT(Table_14[[#This Row],[Nickname]:[Sexual preferences]],'privacy values clean'!$B$2:$S$2)</f>
        <v>7</v>
      </c>
      <c r="AE16" s="3">
        <f>SUMPRODUCT(Table_14[[#This Row],[Nickname]:[Sexual preferences]],'privacy values clean'!$B$3:$S$3)</f>
        <v>6</v>
      </c>
      <c r="AF16" s="3">
        <f>SUMPRODUCT(Table_14[[#This Row],[Nickname]:[Sexual preferences]],'privacy values clean'!$B$4:$S$4)</f>
        <v>15</v>
      </c>
      <c r="AG16" s="3">
        <f>SUMPRODUCT(Table_14[[#This Row],[Nickname]:[Sexual preferences]],'privacy values clean'!$B$5:$S$5)</f>
        <v>6</v>
      </c>
      <c r="AH16" s="3">
        <f>SUMPRODUCT(Table_14[[#This Row],[Nickname]:[Sexual preferences]],'privacy values clean'!$B$6:$S$6)</f>
        <v>6</v>
      </c>
      <c r="AI16" s="3">
        <f>SUMPRODUCT(Table_14[[#This Row],[Nickname]:[Sexual preferences]],'privacy values clean'!$B$7:$S$7)</f>
        <v>6</v>
      </c>
      <c r="AJ16" s="3">
        <f>SUMPRODUCT(Table_14[[#This Row],[Nickname]:[Sexual preferences]],'privacy values clean'!$B$8:$S$8)</f>
        <v>6</v>
      </c>
      <c r="AL16">
        <f>(((IF(Table_14[[#This Row],[extra sec]]=1,1,0)+IF(Table_14[[#This Row],[min mask]]="l",1,0)+Table_14[[#This Row],[min length]])/10))</f>
        <v>1</v>
      </c>
    </row>
    <row r="17" spans="1:38" customFormat="1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D17" s="3">
        <f>SUMPRODUCT(Table_14[[#This Row],[Nickname]:[Sexual preferences]],'privacy values clean'!$B$2:$S$2)</f>
        <v>14</v>
      </c>
      <c r="AE17" s="3">
        <f>SUMPRODUCT(Table_14[[#This Row],[Nickname]:[Sexual preferences]],'privacy values clean'!$B$3:$S$3)</f>
        <v>7</v>
      </c>
      <c r="AF17" s="3">
        <f>SUMPRODUCT(Table_14[[#This Row],[Nickname]:[Sexual preferences]],'privacy values clean'!$B$4:$S$4)</f>
        <v>16</v>
      </c>
      <c r="AG17" s="3">
        <f>SUMPRODUCT(Table_14[[#This Row],[Nickname]:[Sexual preferences]],'privacy values clean'!$B$5:$S$5)</f>
        <v>9</v>
      </c>
      <c r="AH17" s="3">
        <f>SUMPRODUCT(Table_14[[#This Row],[Nickname]:[Sexual preferences]],'privacy values clean'!$B$6:$S$6)</f>
        <v>9</v>
      </c>
      <c r="AI17" s="3">
        <f>SUMPRODUCT(Table_14[[#This Row],[Nickname]:[Sexual preferences]],'privacy values clean'!$B$7:$S$7)</f>
        <v>9</v>
      </c>
      <c r="AJ17" s="3">
        <f>SUMPRODUCT(Table_14[[#This Row],[Nickname]:[Sexual preferences]],'privacy values clean'!$B$8:$S$8)</f>
        <v>9</v>
      </c>
      <c r="AL17">
        <f>(((IF(Table_14[[#This Row],[extra sec]]=1,1,0)+IF(Table_14[[#This Row],[min mask]]="l",1,0)+Table_14[[#This Row],[min length]])/10))</f>
        <v>1.3</v>
      </c>
    </row>
    <row r="18" spans="1:38" customFormat="1" x14ac:dyDescent="0.25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D18" s="3">
        <f>SUMPRODUCT(Table_14[[#This Row],[Nickname]:[Sexual preferences]],'privacy values clean'!$B$2:$S$2)</f>
        <v>14</v>
      </c>
      <c r="AE18" s="3">
        <f>SUMPRODUCT(Table_14[[#This Row],[Nickname]:[Sexual preferences]],'privacy values clean'!$B$3:$S$3)</f>
        <v>7</v>
      </c>
      <c r="AF18" s="3">
        <f>SUMPRODUCT(Table_14[[#This Row],[Nickname]:[Sexual preferences]],'privacy values clean'!$B$4:$S$4)</f>
        <v>16</v>
      </c>
      <c r="AG18" s="3">
        <f>SUMPRODUCT(Table_14[[#This Row],[Nickname]:[Sexual preferences]],'privacy values clean'!$B$5:$S$5)</f>
        <v>9</v>
      </c>
      <c r="AH18" s="3">
        <f>SUMPRODUCT(Table_14[[#This Row],[Nickname]:[Sexual preferences]],'privacy values clean'!$B$6:$S$6)</f>
        <v>9</v>
      </c>
      <c r="AI18" s="3">
        <f>SUMPRODUCT(Table_14[[#This Row],[Nickname]:[Sexual preferences]],'privacy values clean'!$B$7:$S$7)</f>
        <v>9</v>
      </c>
      <c r="AJ18" s="3">
        <f>SUMPRODUCT(Table_14[[#This Row],[Nickname]:[Sexual preferences]],'privacy values clean'!$B$8:$S$8)</f>
        <v>9</v>
      </c>
      <c r="AL18">
        <f>(((IF(Table_14[[#This Row],[extra sec]]=1,1,0)+IF(Table_14[[#This Row],[min mask]]="l",1,0)+Table_14[[#This Row],[min length]])/10))</f>
        <v>0.6</v>
      </c>
    </row>
    <row r="19" spans="1:38" customFormat="1" x14ac:dyDescent="0.25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234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D19" s="3">
        <f>SUMPRODUCT(Table_14[[#This Row],[Nickname]:[Sexual preferences]],'privacy values clean'!$B$2:$S$2)</f>
        <v>21</v>
      </c>
      <c r="AE19" s="3">
        <f>SUMPRODUCT(Table_14[[#This Row],[Nickname]:[Sexual preferences]],'privacy values clean'!$B$3:$S$3)</f>
        <v>10</v>
      </c>
      <c r="AF19" s="3">
        <f>SUMPRODUCT(Table_14[[#This Row],[Nickname]:[Sexual preferences]],'privacy values clean'!$B$4:$S$4)</f>
        <v>23</v>
      </c>
      <c r="AG19" s="3">
        <f>SUMPRODUCT(Table_14[[#This Row],[Nickname]:[Sexual preferences]],'privacy values clean'!$B$5:$S$5)</f>
        <v>15</v>
      </c>
      <c r="AH19" s="3">
        <f>SUMPRODUCT(Table_14[[#This Row],[Nickname]:[Sexual preferences]],'privacy values clean'!$B$6:$S$6)</f>
        <v>13</v>
      </c>
      <c r="AI19" s="3">
        <f>SUMPRODUCT(Table_14[[#This Row],[Nickname]:[Sexual preferences]],'privacy values clean'!$B$7:$S$7)</f>
        <v>12</v>
      </c>
      <c r="AJ19" s="3">
        <f>SUMPRODUCT(Table_14[[#This Row],[Nickname]:[Sexual preferences]],'privacy values clean'!$B$8:$S$8)</f>
        <v>12</v>
      </c>
      <c r="AL19">
        <f>(((IF(Table_14[[#This Row],[extra sec]]=1,1,0)+IF(Table_14[[#This Row],[min mask]]="l",1,0)+Table_14[[#This Row],[min length]])/10))</f>
        <v>0.8</v>
      </c>
    </row>
    <row r="20" spans="1:38" customFormat="1" ht="15.75" customHeight="1" x14ac:dyDescent="0.25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D20" s="3">
        <f>SUMPRODUCT(Table_14[[#This Row],[Nickname]:[Sexual preferences]],'privacy values clean'!$B$2:$S$2)</f>
        <v>15</v>
      </c>
      <c r="AE20" s="3">
        <f>SUMPRODUCT(Table_14[[#This Row],[Nickname]:[Sexual preferences]],'privacy values clean'!$B$3:$S$3)</f>
        <v>6</v>
      </c>
      <c r="AF20" s="3">
        <f>SUMPRODUCT(Table_14[[#This Row],[Nickname]:[Sexual preferences]],'privacy values clean'!$B$4:$S$4)</f>
        <v>15</v>
      </c>
      <c r="AG20" s="3">
        <f>SUMPRODUCT(Table_14[[#This Row],[Nickname]:[Sexual preferences]],'privacy values clean'!$B$5:$S$5)</f>
        <v>10</v>
      </c>
      <c r="AH20" s="3">
        <f>SUMPRODUCT(Table_14[[#This Row],[Nickname]:[Sexual preferences]],'privacy values clean'!$B$6:$S$6)</f>
        <v>8</v>
      </c>
      <c r="AI20" s="3">
        <f>SUMPRODUCT(Table_14[[#This Row],[Nickname]:[Sexual preferences]],'privacy values clean'!$B$7:$S$7)</f>
        <v>8</v>
      </c>
      <c r="AJ20" s="3">
        <f>SUMPRODUCT(Table_14[[#This Row],[Nickname]:[Sexual preferences]],'privacy values clean'!$B$8:$S$8)</f>
        <v>10</v>
      </c>
      <c r="AL20">
        <f>(((IF(Table_14[[#This Row],[extra sec]]=1,1,0)+IF(Table_14[[#This Row],[min mask]]="l",1,0)+Table_14[[#This Row],[min length]])/10))</f>
        <v>0.7</v>
      </c>
    </row>
    <row r="21" spans="1:38" customFormat="1" ht="15.75" customHeight="1" x14ac:dyDescent="0.25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D21" s="3">
        <f>SUMPRODUCT(Table_14[[#This Row],[Nickname]:[Sexual preferences]],'privacy values clean'!$B$2:$S$2)</f>
        <v>7</v>
      </c>
      <c r="AE21" s="3">
        <f>SUMPRODUCT(Table_14[[#This Row],[Nickname]:[Sexual preferences]],'privacy values clean'!$B$3:$S$3)</f>
        <v>5</v>
      </c>
      <c r="AF21" s="3">
        <f>SUMPRODUCT(Table_14[[#This Row],[Nickname]:[Sexual preferences]],'privacy values clean'!$B$4:$S$4)</f>
        <v>14</v>
      </c>
      <c r="AG21" s="3">
        <f>SUMPRODUCT(Table_14[[#This Row],[Nickname]:[Sexual preferences]],'privacy values clean'!$B$5:$S$5)</f>
        <v>6</v>
      </c>
      <c r="AH21" s="3">
        <f>SUMPRODUCT(Table_14[[#This Row],[Nickname]:[Sexual preferences]],'privacy values clean'!$B$6:$S$6)</f>
        <v>6</v>
      </c>
      <c r="AI21" s="3">
        <f>SUMPRODUCT(Table_14[[#This Row],[Nickname]:[Sexual preferences]],'privacy values clean'!$B$7:$S$7)</f>
        <v>6</v>
      </c>
      <c r="AJ21" s="3">
        <f>SUMPRODUCT(Table_14[[#This Row],[Nickname]:[Sexual preferences]],'privacy values clean'!$B$8:$S$8)</f>
        <v>6</v>
      </c>
      <c r="AL21">
        <f>(((IF(Table_14[[#This Row],[extra sec]]=1,1,0)+IF(Table_14[[#This Row],[min mask]]="l",1,0)+Table_14[[#This Row],[min length]])/10))</f>
        <v>1</v>
      </c>
    </row>
    <row r="22" spans="1:38" customFormat="1" ht="15.75" customHeight="1" x14ac:dyDescent="0.25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D22" s="3">
        <f>SUMPRODUCT(Table_14[[#This Row],[Nickname]:[Sexual preferences]],'privacy values clean'!$B$2:$S$2)</f>
        <v>2</v>
      </c>
      <c r="AE22" s="3">
        <f>SUMPRODUCT(Table_14[[#This Row],[Nickname]:[Sexual preferences]],'privacy values clean'!$B$3:$S$3)</f>
        <v>3</v>
      </c>
      <c r="AF22" s="3">
        <f>SUMPRODUCT(Table_14[[#This Row],[Nickname]:[Sexual preferences]],'privacy values clean'!$B$4:$S$4)</f>
        <v>12</v>
      </c>
      <c r="AG22" s="3">
        <f>SUMPRODUCT(Table_14[[#This Row],[Nickname]:[Sexual preferences]],'privacy values clean'!$B$5:$S$5)</f>
        <v>6</v>
      </c>
      <c r="AH22" s="3">
        <f>SUMPRODUCT(Table_14[[#This Row],[Nickname]:[Sexual preferences]],'privacy values clean'!$B$6:$S$6)</f>
        <v>4</v>
      </c>
      <c r="AI22" s="3">
        <f>SUMPRODUCT(Table_14[[#This Row],[Nickname]:[Sexual preferences]],'privacy values clean'!$B$7:$S$7)</f>
        <v>3</v>
      </c>
      <c r="AJ22" s="3">
        <f>SUMPRODUCT(Table_14[[#This Row],[Nickname]:[Sexual preferences]],'privacy values clean'!$B$8:$S$8)</f>
        <v>3</v>
      </c>
      <c r="AL22">
        <f>(((IF(Table_14[[#This Row],[extra sec]]=1,1,0)+IF(Table_14[[#This Row],[min mask]]="l",1,0)+Table_14[[#This Row],[min length]])/10))</f>
        <v>0.8</v>
      </c>
    </row>
    <row r="23" spans="1:38" customFormat="1" ht="15.75" customHeight="1" x14ac:dyDescent="0.25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D23" s="3">
        <f>SUMPRODUCT(Table_14[[#This Row],[Nickname]:[Sexual preferences]],'privacy values clean'!$B$2:$S$2)</f>
        <v>14</v>
      </c>
      <c r="AE23" s="3">
        <f>SUMPRODUCT(Table_14[[#This Row],[Nickname]:[Sexual preferences]],'privacy values clean'!$B$3:$S$3)</f>
        <v>7</v>
      </c>
      <c r="AF23" s="3">
        <f>SUMPRODUCT(Table_14[[#This Row],[Nickname]:[Sexual preferences]],'privacy values clean'!$B$4:$S$4)</f>
        <v>16</v>
      </c>
      <c r="AG23" s="3">
        <f>SUMPRODUCT(Table_14[[#This Row],[Nickname]:[Sexual preferences]],'privacy values clean'!$B$5:$S$5)</f>
        <v>9</v>
      </c>
      <c r="AH23" s="3">
        <f>SUMPRODUCT(Table_14[[#This Row],[Nickname]:[Sexual preferences]],'privacy values clean'!$B$6:$S$6)</f>
        <v>9</v>
      </c>
      <c r="AI23" s="3">
        <f>SUMPRODUCT(Table_14[[#This Row],[Nickname]:[Sexual preferences]],'privacy values clean'!$B$7:$S$7)</f>
        <v>9</v>
      </c>
      <c r="AJ23" s="3">
        <f>SUMPRODUCT(Table_14[[#This Row],[Nickname]:[Sexual preferences]],'privacy values clean'!$B$8:$S$8)</f>
        <v>9</v>
      </c>
      <c r="AL23">
        <f>(((IF(Table_14[[#This Row],[extra sec]]=1,1,0)+IF(Table_14[[#This Row],[min mask]]="l",1,0)+Table_14[[#This Row],[min length]])/10))</f>
        <v>0.8</v>
      </c>
    </row>
    <row r="24" spans="1:38" customFormat="1" ht="15.75" customHeight="1" x14ac:dyDescent="0.25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D24" s="3">
        <f>SUMPRODUCT(Table_14[[#This Row],[Nickname]:[Sexual preferences]],'privacy values clean'!$B$2:$S$2)</f>
        <v>11</v>
      </c>
      <c r="AE24" s="3">
        <f>SUMPRODUCT(Table_14[[#This Row],[Nickname]:[Sexual preferences]],'privacy values clean'!$B$3:$S$3)</f>
        <v>8</v>
      </c>
      <c r="AF24" s="3">
        <f>SUMPRODUCT(Table_14[[#This Row],[Nickname]:[Sexual preferences]],'privacy values clean'!$B$4:$S$4)</f>
        <v>11</v>
      </c>
      <c r="AG24" s="3">
        <f>SUMPRODUCT(Table_14[[#This Row],[Nickname]:[Sexual preferences]],'privacy values clean'!$B$5:$S$5)</f>
        <v>7</v>
      </c>
      <c r="AH24" s="3">
        <f>SUMPRODUCT(Table_14[[#This Row],[Nickname]:[Sexual preferences]],'privacy values clean'!$B$6:$S$6)</f>
        <v>6</v>
      </c>
      <c r="AI24" s="3">
        <f>SUMPRODUCT(Table_14[[#This Row],[Nickname]:[Sexual preferences]],'privacy values clean'!$B$7:$S$7)</f>
        <v>6</v>
      </c>
      <c r="AJ24" s="3">
        <f>SUMPRODUCT(Table_14[[#This Row],[Nickname]:[Sexual preferences]],'privacy values clean'!$B$8:$S$8)</f>
        <v>6</v>
      </c>
      <c r="AL24">
        <f>(((IF(Table_14[[#This Row],[extra sec]]=1,1,0)+IF(Table_14[[#This Row],[min mask]]="l",1,0)+Table_14[[#This Row],[min length]])/10))</f>
        <v>0.7</v>
      </c>
    </row>
    <row r="25" spans="1:38" customFormat="1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D25" s="3">
        <f>SUMPRODUCT(Table_14[[#This Row],[Nickname]:[Sexual preferences]],'privacy values clean'!$B$2:$S$2)</f>
        <v>36</v>
      </c>
      <c r="AE25" s="3">
        <f>SUMPRODUCT(Table_14[[#This Row],[Nickname]:[Sexual preferences]],'privacy values clean'!$B$3:$S$3)</f>
        <v>25</v>
      </c>
      <c r="AF25" s="3">
        <f>SUMPRODUCT(Table_14[[#This Row],[Nickname]:[Sexual preferences]],'privacy values clean'!$B$4:$S$4)</f>
        <v>44</v>
      </c>
      <c r="AG25" s="3">
        <f>SUMPRODUCT(Table_14[[#This Row],[Nickname]:[Sexual preferences]],'privacy values clean'!$B$5:$S$5)</f>
        <v>34</v>
      </c>
      <c r="AH25" s="3">
        <f>SUMPRODUCT(Table_14[[#This Row],[Nickname]:[Sexual preferences]],'privacy values clean'!$B$6:$S$6)</f>
        <v>25</v>
      </c>
      <c r="AI25" s="3">
        <f>SUMPRODUCT(Table_14[[#This Row],[Nickname]:[Sexual preferences]],'privacy values clean'!$B$7:$S$7)</f>
        <v>21</v>
      </c>
      <c r="AJ25" s="3">
        <f>SUMPRODUCT(Table_14[[#This Row],[Nickname]:[Sexual preferences]],'privacy values clean'!$B$8:$S$8)</f>
        <v>25</v>
      </c>
      <c r="AL25">
        <f>(((IF(Table_14[[#This Row],[extra sec]]=1,1,0)+IF(Table_14[[#This Row],[min mask]]="l",1,0)+Table_14[[#This Row],[min length]])/10))</f>
        <v>0.8</v>
      </c>
    </row>
    <row r="26" spans="1:38" customFormat="1" ht="15.75" customHeight="1" x14ac:dyDescent="0.25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D26" s="3">
        <f>SUMPRODUCT(Table_14[[#This Row],[Nickname]:[Sexual preferences]],'privacy values clean'!$B$2:$S$2)</f>
        <v>33</v>
      </c>
      <c r="AE26" s="3">
        <f>SUMPRODUCT(Table_14[[#This Row],[Nickname]:[Sexual preferences]],'privacy values clean'!$B$3:$S$3)</f>
        <v>22</v>
      </c>
      <c r="AF26" s="3">
        <f>SUMPRODUCT(Table_14[[#This Row],[Nickname]:[Sexual preferences]],'privacy values clean'!$B$4:$S$4)</f>
        <v>39</v>
      </c>
      <c r="AG26" s="3">
        <f>SUMPRODUCT(Table_14[[#This Row],[Nickname]:[Sexual preferences]],'privacy values clean'!$B$5:$S$5)</f>
        <v>30</v>
      </c>
      <c r="AH26" s="3">
        <f>SUMPRODUCT(Table_14[[#This Row],[Nickname]:[Sexual preferences]],'privacy values clean'!$B$6:$S$6)</f>
        <v>21</v>
      </c>
      <c r="AI26" s="3">
        <f>SUMPRODUCT(Table_14[[#This Row],[Nickname]:[Sexual preferences]],'privacy values clean'!$B$7:$S$7)</f>
        <v>18</v>
      </c>
      <c r="AJ26" s="3">
        <f>SUMPRODUCT(Table_14[[#This Row],[Nickname]:[Sexual preferences]],'privacy values clean'!$B$8:$S$8)</f>
        <v>20</v>
      </c>
      <c r="AL26">
        <f>(((IF(Table_14[[#This Row],[extra sec]]=1,1,0)+IF(Table_14[[#This Row],[min mask]]="l",1,0)+Table_14[[#This Row],[min length]])/10))</f>
        <v>1</v>
      </c>
    </row>
    <row r="27" spans="1:38" customFormat="1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D27" s="3">
        <f>SUMPRODUCT(Table_14[[#This Row],[Nickname]:[Sexual preferences]],'privacy values clean'!$B$2:$S$2)</f>
        <v>33</v>
      </c>
      <c r="AE27" s="3">
        <f>SUMPRODUCT(Table_14[[#This Row],[Nickname]:[Sexual preferences]],'privacy values clean'!$B$3:$S$3)</f>
        <v>23</v>
      </c>
      <c r="AF27" s="3">
        <f>SUMPRODUCT(Table_14[[#This Row],[Nickname]:[Sexual preferences]],'privacy values clean'!$B$4:$S$4)</f>
        <v>43</v>
      </c>
      <c r="AG27" s="3">
        <f>SUMPRODUCT(Table_14[[#This Row],[Nickname]:[Sexual preferences]],'privacy values clean'!$B$5:$S$5)</f>
        <v>32</v>
      </c>
      <c r="AH27" s="3">
        <f>SUMPRODUCT(Table_14[[#This Row],[Nickname]:[Sexual preferences]],'privacy values clean'!$B$6:$S$6)</f>
        <v>24</v>
      </c>
      <c r="AI27" s="3">
        <f>SUMPRODUCT(Table_14[[#This Row],[Nickname]:[Sexual preferences]],'privacy values clean'!$B$7:$S$7)</f>
        <v>20</v>
      </c>
      <c r="AJ27" s="3">
        <f>SUMPRODUCT(Table_14[[#This Row],[Nickname]:[Sexual preferences]],'privacy values clean'!$B$8:$S$8)</f>
        <v>24</v>
      </c>
      <c r="AL27">
        <f>(((IF(Table_14[[#This Row],[extra sec]]=1,1,0)+IF(Table_14[[#This Row],[min mask]]="l",1,0)+Table_14[[#This Row],[min length]])/10))</f>
        <v>0.9</v>
      </c>
    </row>
    <row r="28" spans="1:38" customFormat="1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D28" s="3">
        <f>SUMPRODUCT(Table_14[[#This Row],[Nickname]:[Sexual preferences]],'privacy values clean'!$B$2:$S$2)</f>
        <v>25</v>
      </c>
      <c r="AE28" s="3">
        <f>SUMPRODUCT(Table_14[[#This Row],[Nickname]:[Sexual preferences]],'privacy values clean'!$B$3:$S$3)</f>
        <v>20</v>
      </c>
      <c r="AF28" s="3">
        <f>SUMPRODUCT(Table_14[[#This Row],[Nickname]:[Sexual preferences]],'privacy values clean'!$B$4:$S$4)</f>
        <v>27</v>
      </c>
      <c r="AG28" s="3">
        <f>SUMPRODUCT(Table_14[[#This Row],[Nickname]:[Sexual preferences]],'privacy values clean'!$B$5:$S$5)</f>
        <v>24</v>
      </c>
      <c r="AH28" s="3">
        <f>SUMPRODUCT(Table_14[[#This Row],[Nickname]:[Sexual preferences]],'privacy values clean'!$B$6:$S$6)</f>
        <v>19</v>
      </c>
      <c r="AI28" s="3">
        <f>SUMPRODUCT(Table_14[[#This Row],[Nickname]:[Sexual preferences]],'privacy values clean'!$B$7:$S$7)</f>
        <v>16</v>
      </c>
      <c r="AJ28" s="3">
        <f>SUMPRODUCT(Table_14[[#This Row],[Nickname]:[Sexual preferences]],'privacy values clean'!$B$8:$S$8)</f>
        <v>18</v>
      </c>
      <c r="AL28">
        <f>(((IF(Table_14[[#This Row],[extra sec]]=1,1,0)+IF(Table_14[[#This Row],[min mask]]="l",1,0)+Table_14[[#This Row],[min length]])/10))</f>
        <v>1</v>
      </c>
    </row>
    <row r="29" spans="1:38" customFormat="1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D29" s="3">
        <f>SUMPRODUCT(Table_14[[#This Row],[Nickname]:[Sexual preferences]],'privacy values clean'!$B$2:$S$2)</f>
        <v>18</v>
      </c>
      <c r="AE29" s="3">
        <f>SUMPRODUCT(Table_14[[#This Row],[Nickname]:[Sexual preferences]],'privacy values clean'!$B$3:$S$3)</f>
        <v>16</v>
      </c>
      <c r="AF29" s="3">
        <f>SUMPRODUCT(Table_14[[#This Row],[Nickname]:[Sexual preferences]],'privacy values clean'!$B$4:$S$4)</f>
        <v>23</v>
      </c>
      <c r="AG29" s="3">
        <f>SUMPRODUCT(Table_14[[#This Row],[Nickname]:[Sexual preferences]],'privacy values clean'!$B$5:$S$5)</f>
        <v>21</v>
      </c>
      <c r="AH29" s="3">
        <f>SUMPRODUCT(Table_14[[#This Row],[Nickname]:[Sexual preferences]],'privacy values clean'!$B$6:$S$6)</f>
        <v>17</v>
      </c>
      <c r="AI29" s="3">
        <f>SUMPRODUCT(Table_14[[#This Row],[Nickname]:[Sexual preferences]],'privacy values clean'!$B$7:$S$7)</f>
        <v>14</v>
      </c>
      <c r="AJ29" s="3">
        <f>SUMPRODUCT(Table_14[[#This Row],[Nickname]:[Sexual preferences]],'privacy values clean'!$B$8:$S$8)</f>
        <v>16</v>
      </c>
      <c r="AL29">
        <f>(((IF(Table_14[[#This Row],[extra sec]]=1,1,0)+IF(Table_14[[#This Row],[min mask]]="l",1,0)+Table_14[[#This Row],[min length]])/10))</f>
        <v>0.7</v>
      </c>
    </row>
    <row r="30" spans="1:38" customFormat="1" ht="15.75" customHeight="1" x14ac:dyDescent="0.25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D30" s="3">
        <f>SUMPRODUCT(Table_14[[#This Row],[Nickname]:[Sexual preferences]],'privacy values clean'!$B$2:$S$2)</f>
        <v>6</v>
      </c>
      <c r="AE30" s="3">
        <f>SUMPRODUCT(Table_14[[#This Row],[Nickname]:[Sexual preferences]],'privacy values clean'!$B$3:$S$3)</f>
        <v>5</v>
      </c>
      <c r="AF30" s="3">
        <f>SUMPRODUCT(Table_14[[#This Row],[Nickname]:[Sexual preferences]],'privacy values clean'!$B$4:$S$4)</f>
        <v>8</v>
      </c>
      <c r="AG30" s="3">
        <f>SUMPRODUCT(Table_14[[#This Row],[Nickname]:[Sexual preferences]],'privacy values clean'!$B$5:$S$5)</f>
        <v>5</v>
      </c>
      <c r="AH30" s="3">
        <f>SUMPRODUCT(Table_14[[#This Row],[Nickname]:[Sexual preferences]],'privacy values clean'!$B$6:$S$6)</f>
        <v>5</v>
      </c>
      <c r="AI30" s="3">
        <f>SUMPRODUCT(Table_14[[#This Row],[Nickname]:[Sexual preferences]],'privacy values clean'!$B$7:$S$7)</f>
        <v>5</v>
      </c>
      <c r="AJ30" s="3">
        <f>SUMPRODUCT(Table_14[[#This Row],[Nickname]:[Sexual preferences]],'privacy values clean'!$B$8:$S$8)</f>
        <v>5</v>
      </c>
      <c r="AL30">
        <f>(((IF(Table_14[[#This Row],[extra sec]]=1,1,0)+IF(Table_14[[#This Row],[min mask]]="l",1,0)+Table_14[[#This Row],[min length]])/10))</f>
        <v>0.8</v>
      </c>
    </row>
    <row r="31" spans="1:38" customFormat="1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D31" s="3">
        <f>SUMPRODUCT(Table_14[[#This Row],[Nickname]:[Sexual preferences]],'privacy values clean'!$B$2:$S$2)</f>
        <v>3</v>
      </c>
      <c r="AE31" s="3">
        <f>SUMPRODUCT(Table_14[[#This Row],[Nickname]:[Sexual preferences]],'privacy values clean'!$B$3:$S$3)</f>
        <v>4</v>
      </c>
      <c r="AF31" s="3">
        <f>SUMPRODUCT(Table_14[[#This Row],[Nickname]:[Sexual preferences]],'privacy values clean'!$B$4:$S$4)</f>
        <v>13</v>
      </c>
      <c r="AG31" s="3">
        <f>SUMPRODUCT(Table_14[[#This Row],[Nickname]:[Sexual preferences]],'privacy values clean'!$B$5:$S$5)</f>
        <v>4</v>
      </c>
      <c r="AH31" s="3">
        <f>SUMPRODUCT(Table_14[[#This Row],[Nickname]:[Sexual preferences]],'privacy values clean'!$B$6:$S$6)</f>
        <v>4</v>
      </c>
      <c r="AI31" s="3">
        <f>SUMPRODUCT(Table_14[[#This Row],[Nickname]:[Sexual preferences]],'privacy values clean'!$B$7:$S$7)</f>
        <v>4</v>
      </c>
      <c r="AJ31" s="3">
        <f>SUMPRODUCT(Table_14[[#This Row],[Nickname]:[Sexual preferences]],'privacy values clean'!$B$8:$S$8)</f>
        <v>4</v>
      </c>
      <c r="AL31">
        <f>(((IF(Table_14[[#This Row],[extra sec]]=1,1,0)+IF(Table_14[[#This Row],[min mask]]="l",1,0)+Table_14[[#This Row],[min length]])/10))</f>
        <v>1.2</v>
      </c>
    </row>
    <row r="32" spans="1:38" customFormat="1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D32" s="3">
        <f>SUMPRODUCT(Table_14[[#This Row],[Nickname]:[Sexual preferences]],'privacy values clean'!$B$2:$S$2)</f>
        <v>8</v>
      </c>
      <c r="AE32" s="3">
        <f>SUMPRODUCT(Table_14[[#This Row],[Nickname]:[Sexual preferences]],'privacy values clean'!$B$3:$S$3)</f>
        <v>6</v>
      </c>
      <c r="AF32" s="3">
        <f>SUMPRODUCT(Table_14[[#This Row],[Nickname]:[Sexual preferences]],'privacy values clean'!$B$4:$S$4)</f>
        <v>19</v>
      </c>
      <c r="AG32" s="3">
        <f>SUMPRODUCT(Table_14[[#This Row],[Nickname]:[Sexual preferences]],'privacy values clean'!$B$5:$S$5)</f>
        <v>9</v>
      </c>
      <c r="AH32" s="3">
        <f>SUMPRODUCT(Table_14[[#This Row],[Nickname]:[Sexual preferences]],'privacy values clean'!$B$6:$S$6)</f>
        <v>7</v>
      </c>
      <c r="AI32" s="3">
        <f>SUMPRODUCT(Table_14[[#This Row],[Nickname]:[Sexual preferences]],'privacy values clean'!$B$7:$S$7)</f>
        <v>6</v>
      </c>
      <c r="AJ32" s="3">
        <f>SUMPRODUCT(Table_14[[#This Row],[Nickname]:[Sexual preferences]],'privacy values clean'!$B$8:$S$8)</f>
        <v>6</v>
      </c>
      <c r="AL32">
        <f>(((IF(Table_14[[#This Row],[extra sec]]=1,1,0)+IF(Table_14[[#This Row],[min mask]]="l",1,0)+Table_14[[#This Row],[min length]])/10))</f>
        <v>0.7</v>
      </c>
    </row>
    <row r="33" spans="1:38" customFormat="1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D33" s="3">
        <f>SUMPRODUCT(Table_14[[#This Row],[Nickname]:[Sexual preferences]],'privacy values clean'!$B$2:$S$2)</f>
        <v>26</v>
      </c>
      <c r="AE33" s="3">
        <f>SUMPRODUCT(Table_14[[#This Row],[Nickname]:[Sexual preferences]],'privacy values clean'!$B$3:$S$3)</f>
        <v>12</v>
      </c>
      <c r="AF33" s="3">
        <f>SUMPRODUCT(Table_14[[#This Row],[Nickname]:[Sexual preferences]],'privacy values clean'!$B$4:$S$4)</f>
        <v>25</v>
      </c>
      <c r="AG33" s="3">
        <f>SUMPRODUCT(Table_14[[#This Row],[Nickname]:[Sexual preferences]],'privacy values clean'!$B$5:$S$5)</f>
        <v>17</v>
      </c>
      <c r="AH33" s="3">
        <f>SUMPRODUCT(Table_14[[#This Row],[Nickname]:[Sexual preferences]],'privacy values clean'!$B$6:$S$6)</f>
        <v>10</v>
      </c>
      <c r="AI33" s="3">
        <f>SUMPRODUCT(Table_14[[#This Row],[Nickname]:[Sexual preferences]],'privacy values clean'!$B$7:$S$7)</f>
        <v>10</v>
      </c>
      <c r="AJ33" s="3">
        <f>SUMPRODUCT(Table_14[[#This Row],[Nickname]:[Sexual preferences]],'privacy values clean'!$B$8:$S$8)</f>
        <v>12</v>
      </c>
      <c r="AL33">
        <f>(((IF(Table_14[[#This Row],[extra sec]]=1,1,0)+IF(Table_14[[#This Row],[min mask]]="l",1,0)+Table_14[[#This Row],[min length]])/10))</f>
        <v>1</v>
      </c>
    </row>
    <row r="34" spans="1:38" customFormat="1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D34" s="3">
        <f>SUMPRODUCT(Table_14[[#This Row],[Nickname]:[Sexual preferences]],'privacy values clean'!$B$2:$S$2)</f>
        <v>18</v>
      </c>
      <c r="AE34" s="3">
        <f>SUMPRODUCT(Table_14[[#This Row],[Nickname]:[Sexual preferences]],'privacy values clean'!$B$3:$S$3)</f>
        <v>16</v>
      </c>
      <c r="AF34" s="3">
        <f>SUMPRODUCT(Table_14[[#This Row],[Nickname]:[Sexual preferences]],'privacy values clean'!$B$4:$S$4)</f>
        <v>34</v>
      </c>
      <c r="AG34" s="3">
        <f>SUMPRODUCT(Table_14[[#This Row],[Nickname]:[Sexual preferences]],'privacy values clean'!$B$5:$S$5)</f>
        <v>22</v>
      </c>
      <c r="AH34" s="3">
        <f>SUMPRODUCT(Table_14[[#This Row],[Nickname]:[Sexual preferences]],'privacy values clean'!$B$6:$S$6)</f>
        <v>17</v>
      </c>
      <c r="AI34" s="3">
        <f>SUMPRODUCT(Table_14[[#This Row],[Nickname]:[Sexual preferences]],'privacy values clean'!$B$7:$S$7)</f>
        <v>13</v>
      </c>
      <c r="AJ34" s="3">
        <f>SUMPRODUCT(Table_14[[#This Row],[Nickname]:[Sexual preferences]],'privacy values clean'!$B$8:$S$8)</f>
        <v>13</v>
      </c>
      <c r="AL34">
        <f>(((IF(Table_14[[#This Row],[extra sec]]=1,1,0)+IF(Table_14[[#This Row],[min mask]]="l",1,0)+Table_14[[#This Row],[min length]])/10))</f>
        <v>0.9</v>
      </c>
    </row>
    <row r="35" spans="1:38" customFormat="1" ht="15.75" customHeight="1" x14ac:dyDescent="0.25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D35" s="3">
        <f>SUMPRODUCT(Table_14[[#This Row],[Nickname]:[Sexual preferences]],'privacy values clean'!$B$2:$S$2)</f>
        <v>28</v>
      </c>
      <c r="AE35" s="3">
        <f>SUMPRODUCT(Table_14[[#This Row],[Nickname]:[Sexual preferences]],'privacy values clean'!$B$3:$S$3)</f>
        <v>13</v>
      </c>
      <c r="AF35" s="3">
        <f>SUMPRODUCT(Table_14[[#This Row],[Nickname]:[Sexual preferences]],'privacy values clean'!$B$4:$S$4)</f>
        <v>35</v>
      </c>
      <c r="AG35" s="3">
        <f>SUMPRODUCT(Table_14[[#This Row],[Nickname]:[Sexual preferences]],'privacy values clean'!$B$5:$S$5)</f>
        <v>27</v>
      </c>
      <c r="AH35" s="3">
        <f>SUMPRODUCT(Table_14[[#This Row],[Nickname]:[Sexual preferences]],'privacy values clean'!$B$6:$S$6)</f>
        <v>19</v>
      </c>
      <c r="AI35" s="3">
        <f>SUMPRODUCT(Table_14[[#This Row],[Nickname]:[Sexual preferences]],'privacy values clean'!$B$7:$S$7)</f>
        <v>14</v>
      </c>
      <c r="AJ35" s="3">
        <f>SUMPRODUCT(Table_14[[#This Row],[Nickname]:[Sexual preferences]],'privacy values clean'!$B$8:$S$8)</f>
        <v>17</v>
      </c>
      <c r="AL35">
        <f>(((IF(Table_14[[#This Row],[extra sec]]=1,1,0)+IF(Table_14[[#This Row],[min mask]]="l",1,0)+Table_14[[#This Row],[min length]])/10))</f>
        <v>0.8</v>
      </c>
    </row>
    <row r="36" spans="1:38" customFormat="1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D36" s="3">
        <f>SUMPRODUCT(Table_14[[#This Row],[Nickname]:[Sexual preferences]],'privacy values clean'!$B$2:$S$2)</f>
        <v>30</v>
      </c>
      <c r="AE36" s="3">
        <f>SUMPRODUCT(Table_14[[#This Row],[Nickname]:[Sexual preferences]],'privacy values clean'!$B$3:$S$3)</f>
        <v>14</v>
      </c>
      <c r="AF36" s="3">
        <f>SUMPRODUCT(Table_14[[#This Row],[Nickname]:[Sexual preferences]],'privacy values clean'!$B$4:$S$4)</f>
        <v>36</v>
      </c>
      <c r="AG36" s="3">
        <f>SUMPRODUCT(Table_14[[#This Row],[Nickname]:[Sexual preferences]],'privacy values clean'!$B$5:$S$5)</f>
        <v>28</v>
      </c>
      <c r="AH36" s="3">
        <f>SUMPRODUCT(Table_14[[#This Row],[Nickname]:[Sexual preferences]],'privacy values clean'!$B$6:$S$6)</f>
        <v>20</v>
      </c>
      <c r="AI36" s="3">
        <f>SUMPRODUCT(Table_14[[#This Row],[Nickname]:[Sexual preferences]],'privacy values clean'!$B$7:$S$7)</f>
        <v>15</v>
      </c>
      <c r="AJ36" s="3">
        <f>SUMPRODUCT(Table_14[[#This Row],[Nickname]:[Sexual preferences]],'privacy values clean'!$B$8:$S$8)</f>
        <v>18</v>
      </c>
      <c r="AL36">
        <f>(((IF(Table_14[[#This Row],[extra sec]]=1,1,0)+IF(Table_14[[#This Row],[min mask]]="l",1,0)+Table_14[[#This Row],[min length]])/10))</f>
        <v>0.9</v>
      </c>
    </row>
    <row r="37" spans="1:38" customFormat="1" ht="15.75" customHeight="1" x14ac:dyDescent="0.25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D37" s="3">
        <f>SUMPRODUCT(Table_14[[#This Row],[Nickname]:[Sexual preferences]],'privacy values clean'!$B$2:$S$2)</f>
        <v>34</v>
      </c>
      <c r="AE37" s="3">
        <f>SUMPRODUCT(Table_14[[#This Row],[Nickname]:[Sexual preferences]],'privacy values clean'!$B$3:$S$3)</f>
        <v>16</v>
      </c>
      <c r="AF37" s="3">
        <f>SUMPRODUCT(Table_14[[#This Row],[Nickname]:[Sexual preferences]],'privacy values clean'!$B$4:$S$4)</f>
        <v>38</v>
      </c>
      <c r="AG37" s="3">
        <f>SUMPRODUCT(Table_14[[#This Row],[Nickname]:[Sexual preferences]],'privacy values clean'!$B$5:$S$5)</f>
        <v>30</v>
      </c>
      <c r="AH37" s="3">
        <f>SUMPRODUCT(Table_14[[#This Row],[Nickname]:[Sexual preferences]],'privacy values clean'!$B$6:$S$6)</f>
        <v>22</v>
      </c>
      <c r="AI37" s="3">
        <f>SUMPRODUCT(Table_14[[#This Row],[Nickname]:[Sexual preferences]],'privacy values clean'!$B$7:$S$7)</f>
        <v>17</v>
      </c>
      <c r="AJ37" s="3">
        <f>SUMPRODUCT(Table_14[[#This Row],[Nickname]:[Sexual preferences]],'privacy values clean'!$B$8:$S$8)</f>
        <v>20</v>
      </c>
      <c r="AL37">
        <f>(((IF(Table_14[[#This Row],[extra sec]]=1,1,0)+IF(Table_14[[#This Row],[min mask]]="l",1,0)+Table_14[[#This Row],[min length]])/10))</f>
        <v>0.9</v>
      </c>
    </row>
    <row r="38" spans="1:38" customFormat="1" ht="15.75" customHeight="1" x14ac:dyDescent="0.25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D38" s="3">
        <f>SUMPRODUCT(Table_14[[#This Row],[Nickname]:[Sexual preferences]],'privacy values clean'!$B$2:$S$2)</f>
        <v>16</v>
      </c>
      <c r="AE38" s="3">
        <f>SUMPRODUCT(Table_14[[#This Row],[Nickname]:[Sexual preferences]],'privacy values clean'!$B$3:$S$3)</f>
        <v>8</v>
      </c>
      <c r="AF38" s="3">
        <f>SUMPRODUCT(Table_14[[#This Row],[Nickname]:[Sexual preferences]],'privacy values clean'!$B$4:$S$4)</f>
        <v>21</v>
      </c>
      <c r="AG38" s="3">
        <f>SUMPRODUCT(Table_14[[#This Row],[Nickname]:[Sexual preferences]],'privacy values clean'!$B$5:$S$5)</f>
        <v>13</v>
      </c>
      <c r="AH38" s="3">
        <f>SUMPRODUCT(Table_14[[#This Row],[Nickname]:[Sexual preferences]],'privacy values clean'!$B$6:$S$6)</f>
        <v>11</v>
      </c>
      <c r="AI38" s="3">
        <f>SUMPRODUCT(Table_14[[#This Row],[Nickname]:[Sexual preferences]],'privacy values clean'!$B$7:$S$7)</f>
        <v>10</v>
      </c>
      <c r="AJ38" s="3">
        <f>SUMPRODUCT(Table_14[[#This Row],[Nickname]:[Sexual preferences]],'privacy values clean'!$B$8:$S$8)</f>
        <v>10</v>
      </c>
      <c r="AL38">
        <f>(((IF(Table_14[[#This Row],[extra sec]]=1,1,0)+IF(Table_14[[#This Row],[min mask]]="l",1,0)+Table_14[[#This Row],[min length]])/10))</f>
        <v>0.8</v>
      </c>
    </row>
    <row r="39" spans="1:38" customFormat="1" ht="15.75" customHeight="1" x14ac:dyDescent="0.25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D39" s="3">
        <f>SUMPRODUCT(Table_14[[#This Row],[Nickname]:[Sexual preferences]],'privacy values clean'!$B$2:$S$2)</f>
        <v>28</v>
      </c>
      <c r="AE39" s="3">
        <f>SUMPRODUCT(Table_14[[#This Row],[Nickname]:[Sexual preferences]],'privacy values clean'!$B$3:$S$3)</f>
        <v>13</v>
      </c>
      <c r="AF39" s="3">
        <f>SUMPRODUCT(Table_14[[#This Row],[Nickname]:[Sexual preferences]],'privacy values clean'!$B$4:$S$4)</f>
        <v>35</v>
      </c>
      <c r="AG39" s="3">
        <f>SUMPRODUCT(Table_14[[#This Row],[Nickname]:[Sexual preferences]],'privacy values clean'!$B$5:$S$5)</f>
        <v>27</v>
      </c>
      <c r="AH39" s="3">
        <f>SUMPRODUCT(Table_14[[#This Row],[Nickname]:[Sexual preferences]],'privacy values clean'!$B$6:$S$6)</f>
        <v>19</v>
      </c>
      <c r="AI39" s="3">
        <f>SUMPRODUCT(Table_14[[#This Row],[Nickname]:[Sexual preferences]],'privacy values clean'!$B$7:$S$7)</f>
        <v>14</v>
      </c>
      <c r="AJ39" s="3">
        <f>SUMPRODUCT(Table_14[[#This Row],[Nickname]:[Sexual preferences]],'privacy values clean'!$B$8:$S$8)</f>
        <v>17</v>
      </c>
      <c r="AL39">
        <f>(((IF(Table_14[[#This Row],[extra sec]]=1,1,0)+IF(Table_14[[#This Row],[min mask]]="l",1,0)+Table_14[[#This Row],[min length]])/10))</f>
        <v>0.9</v>
      </c>
    </row>
    <row r="40" spans="1:38" customFormat="1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D40" s="3">
        <f>SUMPRODUCT(Table_14[[#This Row],[Nickname]:[Sexual preferences]],'privacy values clean'!$B$2:$S$2)</f>
        <v>21</v>
      </c>
      <c r="AE40" s="3">
        <f>SUMPRODUCT(Table_14[[#This Row],[Nickname]:[Sexual preferences]],'privacy values clean'!$B$3:$S$3)</f>
        <v>14</v>
      </c>
      <c r="AF40" s="3">
        <f>SUMPRODUCT(Table_14[[#This Row],[Nickname]:[Sexual preferences]],'privacy values clean'!$B$4:$S$4)</f>
        <v>21</v>
      </c>
      <c r="AG40" s="3">
        <f>SUMPRODUCT(Table_14[[#This Row],[Nickname]:[Sexual preferences]],'privacy values clean'!$B$5:$S$5)</f>
        <v>19</v>
      </c>
      <c r="AH40" s="3">
        <f>SUMPRODUCT(Table_14[[#This Row],[Nickname]:[Sexual preferences]],'privacy values clean'!$B$6:$S$6)</f>
        <v>16</v>
      </c>
      <c r="AI40" s="3">
        <f>SUMPRODUCT(Table_14[[#This Row],[Nickname]:[Sexual preferences]],'privacy values clean'!$B$7:$S$7)</f>
        <v>14</v>
      </c>
      <c r="AJ40" s="3">
        <f>SUMPRODUCT(Table_14[[#This Row],[Nickname]:[Sexual preferences]],'privacy values clean'!$B$8:$S$8)</f>
        <v>16</v>
      </c>
      <c r="AL40">
        <f>(((IF(Table_14[[#This Row],[extra sec]]=1,1,0)+IF(Table_14[[#This Row],[min mask]]="l",1,0)+Table_14[[#This Row],[min length]])/10))</f>
        <v>0.8</v>
      </c>
    </row>
    <row r="41" spans="1:38" customFormat="1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D41" s="3">
        <f>SUMPRODUCT(Table_14[[#This Row],[Nickname]:[Sexual preferences]],'privacy values clean'!$B$2:$S$2)</f>
        <v>26</v>
      </c>
      <c r="AE41" s="3">
        <f>SUMPRODUCT(Table_14[[#This Row],[Nickname]:[Sexual preferences]],'privacy values clean'!$B$3:$S$3)</f>
        <v>17</v>
      </c>
      <c r="AF41" s="3">
        <f>SUMPRODUCT(Table_14[[#This Row],[Nickname]:[Sexual preferences]],'privacy values clean'!$B$4:$S$4)</f>
        <v>35</v>
      </c>
      <c r="AG41" s="3">
        <f>SUMPRODUCT(Table_14[[#This Row],[Nickname]:[Sexual preferences]],'privacy values clean'!$B$5:$S$5)</f>
        <v>26</v>
      </c>
      <c r="AH41" s="3">
        <f>SUMPRODUCT(Table_14[[#This Row],[Nickname]:[Sexual preferences]],'privacy values clean'!$B$6:$S$6)</f>
        <v>19</v>
      </c>
      <c r="AI41" s="3">
        <f>SUMPRODUCT(Table_14[[#This Row],[Nickname]:[Sexual preferences]],'privacy values clean'!$B$7:$S$7)</f>
        <v>15</v>
      </c>
      <c r="AJ41" s="3">
        <f>SUMPRODUCT(Table_14[[#This Row],[Nickname]:[Sexual preferences]],'privacy values clean'!$B$8:$S$8)</f>
        <v>17</v>
      </c>
      <c r="AL41">
        <f>(((IF(Table_14[[#This Row],[extra sec]]=1,1,0)+IF(Table_14[[#This Row],[min mask]]="l",1,0)+Table_14[[#This Row],[min length]])/10))</f>
        <v>0.8</v>
      </c>
    </row>
    <row r="42" spans="1:38" customFormat="1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D42" s="3">
        <f>SUMPRODUCT(Table_14[[#This Row],[Nickname]:[Sexual preferences]],'privacy values clean'!$B$2:$S$2)</f>
        <v>25</v>
      </c>
      <c r="AE42" s="3">
        <f>SUMPRODUCT(Table_14[[#This Row],[Nickname]:[Sexual preferences]],'privacy values clean'!$B$3:$S$3)</f>
        <v>14</v>
      </c>
      <c r="AF42" s="3">
        <f>SUMPRODUCT(Table_14[[#This Row],[Nickname]:[Sexual preferences]],'privacy values clean'!$B$4:$S$4)</f>
        <v>31</v>
      </c>
      <c r="AG42" s="3">
        <f>SUMPRODUCT(Table_14[[#This Row],[Nickname]:[Sexual preferences]],'privacy values clean'!$B$5:$S$5)</f>
        <v>26</v>
      </c>
      <c r="AH42" s="3">
        <f>SUMPRODUCT(Table_14[[#This Row],[Nickname]:[Sexual preferences]],'privacy values clean'!$B$6:$S$6)</f>
        <v>17</v>
      </c>
      <c r="AI42" s="3">
        <f>SUMPRODUCT(Table_14[[#This Row],[Nickname]:[Sexual preferences]],'privacy values clean'!$B$7:$S$7)</f>
        <v>14</v>
      </c>
      <c r="AJ42" s="3">
        <f>SUMPRODUCT(Table_14[[#This Row],[Nickname]:[Sexual preferences]],'privacy values clean'!$B$8:$S$8)</f>
        <v>16</v>
      </c>
      <c r="AL42">
        <f>(((IF(Table_14[[#This Row],[extra sec]]=1,1,0)+IF(Table_14[[#This Row],[min mask]]="l",1,0)+Table_14[[#This Row],[min length]])/10))</f>
        <v>0.8</v>
      </c>
    </row>
    <row r="43" spans="1:38" customFormat="1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D43" s="3">
        <f>SUMPRODUCT(Table_14[[#This Row],[Nickname]:[Sexual preferences]],'privacy values clean'!$B$2:$S$2)</f>
        <v>13</v>
      </c>
      <c r="AE43" s="3">
        <f>SUMPRODUCT(Table_14[[#This Row],[Nickname]:[Sexual preferences]],'privacy values clean'!$B$3:$S$3)</f>
        <v>14</v>
      </c>
      <c r="AF43" s="3">
        <f>SUMPRODUCT(Table_14[[#This Row],[Nickname]:[Sexual preferences]],'privacy values clean'!$B$4:$S$4)</f>
        <v>30</v>
      </c>
      <c r="AG43" s="3">
        <f>SUMPRODUCT(Table_14[[#This Row],[Nickname]:[Sexual preferences]],'privacy values clean'!$B$5:$S$5)</f>
        <v>21</v>
      </c>
      <c r="AH43" s="3">
        <f>SUMPRODUCT(Table_14[[#This Row],[Nickname]:[Sexual preferences]],'privacy values clean'!$B$6:$S$6)</f>
        <v>15</v>
      </c>
      <c r="AI43" s="3">
        <f>SUMPRODUCT(Table_14[[#This Row],[Nickname]:[Sexual preferences]],'privacy values clean'!$B$7:$S$7)</f>
        <v>11</v>
      </c>
      <c r="AJ43" s="3">
        <f>SUMPRODUCT(Table_14[[#This Row],[Nickname]:[Sexual preferences]],'privacy values clean'!$B$8:$S$8)</f>
        <v>11</v>
      </c>
      <c r="AL43">
        <f>(((IF(Table_14[[#This Row],[extra sec]]=1,1,0)+IF(Table_14[[#This Row],[min mask]]="l",1,0)+Table_14[[#This Row],[min length]])/10))</f>
        <v>1</v>
      </c>
    </row>
    <row r="44" spans="1:38" customFormat="1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D44" s="3">
        <f>SUMPRODUCT(Table_14[[#This Row],[Nickname]:[Sexual preferences]],'privacy values clean'!$B$2:$S$2)</f>
        <v>27</v>
      </c>
      <c r="AE44" s="3">
        <f>SUMPRODUCT(Table_14[[#This Row],[Nickname]:[Sexual preferences]],'privacy values clean'!$B$3:$S$3)</f>
        <v>18</v>
      </c>
      <c r="AF44" s="3">
        <f>SUMPRODUCT(Table_14[[#This Row],[Nickname]:[Sexual preferences]],'privacy values clean'!$B$4:$S$4)</f>
        <v>36</v>
      </c>
      <c r="AG44" s="3">
        <f>SUMPRODUCT(Table_14[[#This Row],[Nickname]:[Sexual preferences]],'privacy values clean'!$B$5:$S$5)</f>
        <v>27</v>
      </c>
      <c r="AH44" s="3">
        <f>SUMPRODUCT(Table_14[[#This Row],[Nickname]:[Sexual preferences]],'privacy values clean'!$B$6:$S$6)</f>
        <v>20</v>
      </c>
      <c r="AI44" s="3">
        <f>SUMPRODUCT(Table_14[[#This Row],[Nickname]:[Sexual preferences]],'privacy values clean'!$B$7:$S$7)</f>
        <v>16</v>
      </c>
      <c r="AJ44" s="3">
        <f>SUMPRODUCT(Table_14[[#This Row],[Nickname]:[Sexual preferences]],'privacy values clean'!$B$8:$S$8)</f>
        <v>18</v>
      </c>
      <c r="AL44">
        <f>(((IF(Table_14[[#This Row],[extra sec]]=1,1,0)+IF(Table_14[[#This Row],[min mask]]="l",1,0)+Table_14[[#This Row],[min length]])/10))</f>
        <v>1</v>
      </c>
    </row>
    <row r="45" spans="1:38" customFormat="1" ht="15.75" customHeight="1" x14ac:dyDescent="0.25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D45" s="3">
        <f>SUMPRODUCT(Table_14[[#This Row],[Nickname]:[Sexual preferences]],'privacy values clean'!$B$2:$S$2)</f>
        <v>16</v>
      </c>
      <c r="AE45" s="3">
        <f>SUMPRODUCT(Table_14[[#This Row],[Nickname]:[Sexual preferences]],'privacy values clean'!$B$3:$S$3)</f>
        <v>9</v>
      </c>
      <c r="AF45" s="3">
        <f>SUMPRODUCT(Table_14[[#This Row],[Nickname]:[Sexual preferences]],'privacy values clean'!$B$4:$S$4)</f>
        <v>19</v>
      </c>
      <c r="AG45" s="3">
        <f>SUMPRODUCT(Table_14[[#This Row],[Nickname]:[Sexual preferences]],'privacy values clean'!$B$5:$S$5)</f>
        <v>13</v>
      </c>
      <c r="AH45" s="3">
        <f>SUMPRODUCT(Table_14[[#This Row],[Nickname]:[Sexual preferences]],'privacy values clean'!$B$6:$S$6)</f>
        <v>9</v>
      </c>
      <c r="AI45" s="3">
        <f>SUMPRODUCT(Table_14[[#This Row],[Nickname]:[Sexual preferences]],'privacy values clean'!$B$7:$S$7)</f>
        <v>8</v>
      </c>
      <c r="AJ45" s="3">
        <f>SUMPRODUCT(Table_14[[#This Row],[Nickname]:[Sexual preferences]],'privacy values clean'!$B$8:$S$8)</f>
        <v>10</v>
      </c>
      <c r="AL45">
        <f>(((IF(Table_14[[#This Row],[extra sec]]=1,1,0)+IF(Table_14[[#This Row],[min mask]]="l",1,0)+Table_14[[#This Row],[min length]])/10))</f>
        <v>1</v>
      </c>
    </row>
    <row r="46" spans="1:38" customFormat="1" ht="15.75" customHeight="1" x14ac:dyDescent="0.25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D46" s="3">
        <f>SUMPRODUCT(Table_14[[#This Row],[Nickname]:[Sexual preferences]],'privacy values clean'!$B$2:$S$2)</f>
        <v>14</v>
      </c>
      <c r="AE46" s="3">
        <f>SUMPRODUCT(Table_14[[#This Row],[Nickname]:[Sexual preferences]],'privacy values clean'!$B$3:$S$3)</f>
        <v>12</v>
      </c>
      <c r="AF46" s="3">
        <f>SUMPRODUCT(Table_14[[#This Row],[Nickname]:[Sexual preferences]],'privacy values clean'!$B$4:$S$4)</f>
        <v>18</v>
      </c>
      <c r="AG46" s="3">
        <f>SUMPRODUCT(Table_14[[#This Row],[Nickname]:[Sexual preferences]],'privacy values clean'!$B$5:$S$5)</f>
        <v>18</v>
      </c>
      <c r="AH46" s="3">
        <f>SUMPRODUCT(Table_14[[#This Row],[Nickname]:[Sexual preferences]],'privacy values clean'!$B$6:$S$6)</f>
        <v>14</v>
      </c>
      <c r="AI46" s="3">
        <f>SUMPRODUCT(Table_14[[#This Row],[Nickname]:[Sexual preferences]],'privacy values clean'!$B$7:$S$7)</f>
        <v>11</v>
      </c>
      <c r="AJ46" s="3">
        <f>SUMPRODUCT(Table_14[[#This Row],[Nickname]:[Sexual preferences]],'privacy values clean'!$B$8:$S$8)</f>
        <v>11</v>
      </c>
      <c r="AL46">
        <f>(((IF(Table_14[[#This Row],[extra sec]]=1,1,0)+IF(Table_14[[#This Row],[min mask]]="l",1,0)+Table_14[[#This Row],[min length]])/10))</f>
        <v>0.8</v>
      </c>
    </row>
    <row r="47" spans="1:38" customFormat="1" ht="15.75" customHeight="1" x14ac:dyDescent="0.25">
      <c r="A47" t="s">
        <v>149</v>
      </c>
      <c r="B47" t="s">
        <v>151</v>
      </c>
      <c r="C47" t="s">
        <v>152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D47" s="3">
        <f>SUMPRODUCT(Table_14[[#This Row],[Nickname]:[Sexual preferences]],'privacy values clean'!$B$2:$S$2)</f>
        <v>23</v>
      </c>
      <c r="AE47" s="3">
        <f>SUMPRODUCT(Table_14[[#This Row],[Nickname]:[Sexual preferences]],'privacy values clean'!$B$3:$S$3)</f>
        <v>9</v>
      </c>
      <c r="AF47" s="3">
        <f>SUMPRODUCT(Table_14[[#This Row],[Nickname]:[Sexual preferences]],'privacy values clean'!$B$4:$S$4)</f>
        <v>26</v>
      </c>
      <c r="AG47" s="3">
        <f>SUMPRODUCT(Table_14[[#This Row],[Nickname]:[Sexual preferences]],'privacy values clean'!$B$5:$S$5)</f>
        <v>21</v>
      </c>
      <c r="AH47" s="3">
        <f>SUMPRODUCT(Table_14[[#This Row],[Nickname]:[Sexual preferences]],'privacy values clean'!$B$6:$S$6)</f>
        <v>13</v>
      </c>
      <c r="AI47" s="3">
        <f>SUMPRODUCT(Table_14[[#This Row],[Nickname]:[Sexual preferences]],'privacy values clean'!$B$7:$S$7)</f>
        <v>11</v>
      </c>
      <c r="AJ47" s="3">
        <f>SUMPRODUCT(Table_14[[#This Row],[Nickname]:[Sexual preferences]],'privacy values clean'!$B$8:$S$8)</f>
        <v>11</v>
      </c>
      <c r="AL47">
        <f>(((IF(Table_14[[#This Row],[extra sec]]=1,1,0)+IF(Table_14[[#This Row],[min mask]]="l",1,0)+Table_14[[#This Row],[min length]])/10))</f>
        <v>0.8</v>
      </c>
    </row>
    <row r="48" spans="1:38" customFormat="1" ht="15.75" customHeight="1" x14ac:dyDescent="0.25">
      <c r="A48" t="s">
        <v>153</v>
      </c>
      <c r="B48" t="s">
        <v>151</v>
      </c>
      <c r="C48" t="s">
        <v>155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D48" s="3">
        <f>SUMPRODUCT(Table_14[[#This Row],[Nickname]:[Sexual preferences]],'privacy values clean'!$B$2:$S$2)</f>
        <v>23</v>
      </c>
      <c r="AE48" s="3">
        <f>SUMPRODUCT(Table_14[[#This Row],[Nickname]:[Sexual preferences]],'privacy values clean'!$B$3:$S$3)</f>
        <v>9</v>
      </c>
      <c r="AF48" s="3">
        <f>SUMPRODUCT(Table_14[[#This Row],[Nickname]:[Sexual preferences]],'privacy values clean'!$B$4:$S$4)</f>
        <v>26</v>
      </c>
      <c r="AG48" s="3">
        <f>SUMPRODUCT(Table_14[[#This Row],[Nickname]:[Sexual preferences]],'privacy values clean'!$B$5:$S$5)</f>
        <v>21</v>
      </c>
      <c r="AH48" s="3">
        <f>SUMPRODUCT(Table_14[[#This Row],[Nickname]:[Sexual preferences]],'privacy values clean'!$B$6:$S$6)</f>
        <v>13</v>
      </c>
      <c r="AI48" s="3">
        <f>SUMPRODUCT(Table_14[[#This Row],[Nickname]:[Sexual preferences]],'privacy values clean'!$B$7:$S$7)</f>
        <v>11</v>
      </c>
      <c r="AJ48" s="3">
        <f>SUMPRODUCT(Table_14[[#This Row],[Nickname]:[Sexual preferences]],'privacy values clean'!$B$8:$S$8)</f>
        <v>11</v>
      </c>
      <c r="AL48">
        <f>(((IF(Table_14[[#This Row],[extra sec]]=1,1,0)+IF(Table_14[[#This Row],[min mask]]="l",1,0)+Table_14[[#This Row],[min length]])/10))</f>
        <v>1</v>
      </c>
    </row>
    <row r="49" spans="1:38" customFormat="1" ht="15.75" customHeight="1" x14ac:dyDescent="0.25">
      <c r="A49" t="s">
        <v>156</v>
      </c>
      <c r="B49" t="s">
        <v>151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D49" s="3">
        <f>SUMPRODUCT(Table_14[[#This Row],[Nickname]:[Sexual preferences]],'privacy values clean'!$B$2:$S$2)</f>
        <v>22</v>
      </c>
      <c r="AE49" s="3">
        <f>SUMPRODUCT(Table_14[[#This Row],[Nickname]:[Sexual preferences]],'privacy values clean'!$B$3:$S$3)</f>
        <v>8</v>
      </c>
      <c r="AF49" s="3">
        <f>SUMPRODUCT(Table_14[[#This Row],[Nickname]:[Sexual preferences]],'privacy values clean'!$B$4:$S$4)</f>
        <v>25</v>
      </c>
      <c r="AG49" s="3">
        <f>SUMPRODUCT(Table_14[[#This Row],[Nickname]:[Sexual preferences]],'privacy values clean'!$B$5:$S$5)</f>
        <v>17</v>
      </c>
      <c r="AH49" s="3">
        <f>SUMPRODUCT(Table_14[[#This Row],[Nickname]:[Sexual preferences]],'privacy values clean'!$B$6:$S$6)</f>
        <v>11</v>
      </c>
      <c r="AI49" s="3">
        <f>SUMPRODUCT(Table_14[[#This Row],[Nickname]:[Sexual preferences]],'privacy values clean'!$B$7:$S$7)</f>
        <v>10</v>
      </c>
      <c r="AJ49" s="3">
        <f>SUMPRODUCT(Table_14[[#This Row],[Nickname]:[Sexual preferences]],'privacy values clean'!$B$8:$S$8)</f>
        <v>10</v>
      </c>
      <c r="AL49">
        <f>(((IF(Table_14[[#This Row],[extra sec]]=1,1,0)+IF(Table_14[[#This Row],[min mask]]="l",1,0)+Table_14[[#This Row],[min length]])/10))</f>
        <v>1</v>
      </c>
    </row>
    <row r="50" spans="1:38" customFormat="1" ht="15.75" customHeight="1" x14ac:dyDescent="0.25">
      <c r="A50" t="s">
        <v>158</v>
      </c>
      <c r="B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D50" s="3">
        <f>SUMPRODUCT(Table_14[[#This Row],[Nickname]:[Sexual preferences]],'privacy values clean'!$B$2:$S$2)</f>
        <v>23</v>
      </c>
      <c r="AE50" s="3">
        <f>SUMPRODUCT(Table_14[[#This Row],[Nickname]:[Sexual preferences]],'privacy values clean'!$B$3:$S$3)</f>
        <v>9</v>
      </c>
      <c r="AF50" s="3">
        <f>SUMPRODUCT(Table_14[[#This Row],[Nickname]:[Sexual preferences]],'privacy values clean'!$B$4:$S$4)</f>
        <v>32</v>
      </c>
      <c r="AG50" s="3">
        <f>SUMPRODUCT(Table_14[[#This Row],[Nickname]:[Sexual preferences]],'privacy values clean'!$B$5:$S$5)</f>
        <v>21</v>
      </c>
      <c r="AH50" s="3">
        <f>SUMPRODUCT(Table_14[[#This Row],[Nickname]:[Sexual preferences]],'privacy values clean'!$B$6:$S$6)</f>
        <v>13</v>
      </c>
      <c r="AI50" s="3">
        <f>SUMPRODUCT(Table_14[[#This Row],[Nickname]:[Sexual preferences]],'privacy values clean'!$B$7:$S$7)</f>
        <v>11</v>
      </c>
      <c r="AJ50" s="3">
        <f>SUMPRODUCT(Table_14[[#This Row],[Nickname]:[Sexual preferences]],'privacy values clean'!$B$8:$S$8)</f>
        <v>11</v>
      </c>
      <c r="AL50">
        <f>(((IF(Table_14[[#This Row],[extra sec]]=1,1,0)+IF(Table_14[[#This Row],[min mask]]="l",1,0)+Table_14[[#This Row],[min length]])/10))</f>
        <v>1</v>
      </c>
    </row>
    <row r="51" spans="1:38" customFormat="1" ht="15.75" customHeight="1" x14ac:dyDescent="0.25">
      <c r="A51" t="s">
        <v>160</v>
      </c>
      <c r="B51" t="s">
        <v>151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D51" s="3">
        <f>SUMPRODUCT(Table_14[[#This Row],[Nickname]:[Sexual preferences]],'privacy values clean'!$B$2:$S$2)</f>
        <v>20</v>
      </c>
      <c r="AE51" s="3">
        <f>SUMPRODUCT(Table_14[[#This Row],[Nickname]:[Sexual preferences]],'privacy values clean'!$B$3:$S$3)</f>
        <v>10</v>
      </c>
      <c r="AF51" s="3">
        <f>SUMPRODUCT(Table_14[[#This Row],[Nickname]:[Sexual preferences]],'privacy values clean'!$B$4:$S$4)</f>
        <v>29</v>
      </c>
      <c r="AG51" s="3">
        <f>SUMPRODUCT(Table_14[[#This Row],[Nickname]:[Sexual preferences]],'privacy values clean'!$B$5:$S$5)</f>
        <v>18</v>
      </c>
      <c r="AH51" s="3">
        <f>SUMPRODUCT(Table_14[[#This Row],[Nickname]:[Sexual preferences]],'privacy values clean'!$B$6:$S$6)</f>
        <v>14</v>
      </c>
      <c r="AI51" s="3">
        <f>SUMPRODUCT(Table_14[[#This Row],[Nickname]:[Sexual preferences]],'privacy values clean'!$B$7:$S$7)</f>
        <v>12</v>
      </c>
      <c r="AJ51" s="3">
        <f>SUMPRODUCT(Table_14[[#This Row],[Nickname]:[Sexual preferences]],'privacy values clean'!$B$8:$S$8)</f>
        <v>12</v>
      </c>
      <c r="AL51">
        <f>(((IF(Table_14[[#This Row],[extra sec]]=1,1,0)+IF(Table_14[[#This Row],[min mask]]="l",1,0)+Table_14[[#This Row],[min length]])/10))</f>
        <v>0.7</v>
      </c>
    </row>
    <row r="52" spans="1:38" customFormat="1" ht="15.75" customHeight="1" x14ac:dyDescent="0.25">
      <c r="A52" t="s">
        <v>162</v>
      </c>
      <c r="B52" t="s">
        <v>164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D52" s="3">
        <f>SUMPRODUCT(Table_14[[#This Row],[Nickname]:[Sexual preferences]],'privacy values clean'!$B$2:$S$2)</f>
        <v>31</v>
      </c>
      <c r="AE52" s="3">
        <f>SUMPRODUCT(Table_14[[#This Row],[Nickname]:[Sexual preferences]],'privacy values clean'!$B$3:$S$3)</f>
        <v>14</v>
      </c>
      <c r="AF52" s="3">
        <f>SUMPRODUCT(Table_14[[#This Row],[Nickname]:[Sexual preferences]],'privacy values clean'!$B$4:$S$4)</f>
        <v>27</v>
      </c>
      <c r="AG52" s="3">
        <f>SUMPRODUCT(Table_14[[#This Row],[Nickname]:[Sexual preferences]],'privacy values clean'!$B$5:$S$5)</f>
        <v>20</v>
      </c>
      <c r="AH52" s="3">
        <f>SUMPRODUCT(Table_14[[#This Row],[Nickname]:[Sexual preferences]],'privacy values clean'!$B$6:$S$6)</f>
        <v>15</v>
      </c>
      <c r="AI52" s="3">
        <f>SUMPRODUCT(Table_14[[#This Row],[Nickname]:[Sexual preferences]],'privacy values clean'!$B$7:$S$7)</f>
        <v>14</v>
      </c>
      <c r="AJ52" s="3">
        <f>SUMPRODUCT(Table_14[[#This Row],[Nickname]:[Sexual preferences]],'privacy values clean'!$B$8:$S$8)</f>
        <v>16</v>
      </c>
      <c r="AL52">
        <f>(((IF(Table_14[[#This Row],[extra sec]]=1,1,0)+IF(Table_14[[#This Row],[min mask]]="l",1,0)+Table_14[[#This Row],[min length]])/10))</f>
        <v>0.9</v>
      </c>
    </row>
    <row r="53" spans="1:38" customFormat="1" ht="15.75" customHeight="1" x14ac:dyDescent="0.25">
      <c r="A53" t="s">
        <v>165</v>
      </c>
      <c r="B53" t="s">
        <v>164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D53" s="3">
        <f>SUMPRODUCT(Table_14[[#This Row],[Nickname]:[Sexual preferences]],'privacy values clean'!$B$2:$S$2)</f>
        <v>24</v>
      </c>
      <c r="AE53" s="3">
        <f>SUMPRODUCT(Table_14[[#This Row],[Nickname]:[Sexual preferences]],'privacy values clean'!$B$3:$S$3)</f>
        <v>10</v>
      </c>
      <c r="AF53" s="3">
        <f>SUMPRODUCT(Table_14[[#This Row],[Nickname]:[Sexual preferences]],'privacy values clean'!$B$4:$S$4)</f>
        <v>27</v>
      </c>
      <c r="AG53" s="3">
        <f>SUMPRODUCT(Table_14[[#This Row],[Nickname]:[Sexual preferences]],'privacy values clean'!$B$5:$S$5)</f>
        <v>19</v>
      </c>
      <c r="AH53" s="3">
        <f>SUMPRODUCT(Table_14[[#This Row],[Nickname]:[Sexual preferences]],'privacy values clean'!$B$6:$S$6)</f>
        <v>11</v>
      </c>
      <c r="AI53" s="3">
        <f>SUMPRODUCT(Table_14[[#This Row],[Nickname]:[Sexual preferences]],'privacy values clean'!$B$7:$S$7)</f>
        <v>10</v>
      </c>
      <c r="AJ53" s="3">
        <f>SUMPRODUCT(Table_14[[#This Row],[Nickname]:[Sexual preferences]],'privacy values clean'!$B$8:$S$8)</f>
        <v>12</v>
      </c>
      <c r="AL53">
        <f>(((IF(Table_14[[#This Row],[extra sec]]=1,1,0)+IF(Table_14[[#This Row],[min mask]]="l",1,0)+Table_14[[#This Row],[min length]])/10))</f>
        <v>1</v>
      </c>
    </row>
    <row r="54" spans="1:38" customFormat="1" ht="15.75" customHeight="1" x14ac:dyDescent="0.25">
      <c r="A54" t="s">
        <v>167</v>
      </c>
      <c r="B54" t="s">
        <v>164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D54" s="3">
        <f>SUMPRODUCT(Table_14[[#This Row],[Nickname]:[Sexual preferences]],'privacy values clean'!$B$2:$S$2)</f>
        <v>15</v>
      </c>
      <c r="AE54" s="3">
        <f>SUMPRODUCT(Table_14[[#This Row],[Nickname]:[Sexual preferences]],'privacy values clean'!$B$3:$S$3)</f>
        <v>8</v>
      </c>
      <c r="AF54" s="3">
        <f>SUMPRODUCT(Table_14[[#This Row],[Nickname]:[Sexual preferences]],'privacy values clean'!$B$4:$S$4)</f>
        <v>17</v>
      </c>
      <c r="AG54" s="3">
        <f>SUMPRODUCT(Table_14[[#This Row],[Nickname]:[Sexual preferences]],'privacy values clean'!$B$5:$S$5)</f>
        <v>10</v>
      </c>
      <c r="AH54" s="3">
        <f>SUMPRODUCT(Table_14[[#This Row],[Nickname]:[Sexual preferences]],'privacy values clean'!$B$6:$S$6)</f>
        <v>10</v>
      </c>
      <c r="AI54" s="3">
        <f>SUMPRODUCT(Table_14[[#This Row],[Nickname]:[Sexual preferences]],'privacy values clean'!$B$7:$S$7)</f>
        <v>10</v>
      </c>
      <c r="AJ54" s="3">
        <f>SUMPRODUCT(Table_14[[#This Row],[Nickname]:[Sexual preferences]],'privacy values clean'!$B$8:$S$8)</f>
        <v>10</v>
      </c>
      <c r="AL54">
        <f>(((IF(Table_14[[#This Row],[extra sec]]=1,1,0)+IF(Table_14[[#This Row],[min mask]]="l",1,0)+Table_14[[#This Row],[min length]])/10))</f>
        <v>0.8</v>
      </c>
    </row>
    <row r="55" spans="1:38" customFormat="1" ht="15.75" customHeight="1" x14ac:dyDescent="0.25">
      <c r="A55" t="s">
        <v>169</v>
      </c>
      <c r="B55" t="s">
        <v>164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D55" s="3">
        <f>SUMPRODUCT(Table_14[[#This Row],[Nickname]:[Sexual preferences]],'privacy values clean'!$B$2:$S$2)</f>
        <v>11</v>
      </c>
      <c r="AE55" s="3">
        <f>SUMPRODUCT(Table_14[[#This Row],[Nickname]:[Sexual preferences]],'privacy values clean'!$B$3:$S$3)</f>
        <v>6</v>
      </c>
      <c r="AF55" s="3">
        <f>SUMPRODUCT(Table_14[[#This Row],[Nickname]:[Sexual preferences]],'privacy values clean'!$B$4:$S$4)</f>
        <v>10</v>
      </c>
      <c r="AG55" s="3">
        <f>SUMPRODUCT(Table_14[[#This Row],[Nickname]:[Sexual preferences]],'privacy values clean'!$B$5:$S$5)</f>
        <v>7</v>
      </c>
      <c r="AH55" s="3">
        <f>SUMPRODUCT(Table_14[[#This Row],[Nickname]:[Sexual preferences]],'privacy values clean'!$B$6:$S$6)</f>
        <v>5</v>
      </c>
      <c r="AI55" s="3">
        <f>SUMPRODUCT(Table_14[[#This Row],[Nickname]:[Sexual preferences]],'privacy values clean'!$B$7:$S$7)</f>
        <v>5</v>
      </c>
      <c r="AJ55" s="3">
        <f>SUMPRODUCT(Table_14[[#This Row],[Nickname]:[Sexual preferences]],'privacy values clean'!$B$8:$S$8)</f>
        <v>7</v>
      </c>
      <c r="AL55">
        <f>(((IF(Table_14[[#This Row],[extra sec]]=1,1,0)+IF(Table_14[[#This Row],[min mask]]="l",1,0)+Table_14[[#This Row],[min length]])/10))</f>
        <v>0.8</v>
      </c>
    </row>
    <row r="56" spans="1:38" customFormat="1" ht="15.75" customHeight="1" x14ac:dyDescent="0.25">
      <c r="A56" t="s">
        <v>171</v>
      </c>
      <c r="B56" t="s">
        <v>164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D56" s="3">
        <f>SUMPRODUCT(Table_14[[#This Row],[Nickname]:[Sexual preferences]],'privacy values clean'!$B$2:$S$2)</f>
        <v>16</v>
      </c>
      <c r="AE56" s="3">
        <f>SUMPRODUCT(Table_14[[#This Row],[Nickname]:[Sexual preferences]],'privacy values clean'!$B$3:$S$3)</f>
        <v>7</v>
      </c>
      <c r="AF56" s="3">
        <f>SUMPRODUCT(Table_14[[#This Row],[Nickname]:[Sexual preferences]],'privacy values clean'!$B$4:$S$4)</f>
        <v>16</v>
      </c>
      <c r="AG56" s="3">
        <f>SUMPRODUCT(Table_14[[#This Row],[Nickname]:[Sexual preferences]],'privacy values clean'!$B$5:$S$5)</f>
        <v>11</v>
      </c>
      <c r="AH56" s="3">
        <f>SUMPRODUCT(Table_14[[#This Row],[Nickname]:[Sexual preferences]],'privacy values clean'!$B$6:$S$6)</f>
        <v>9</v>
      </c>
      <c r="AI56" s="3">
        <f>SUMPRODUCT(Table_14[[#This Row],[Nickname]:[Sexual preferences]],'privacy values clean'!$B$7:$S$7)</f>
        <v>9</v>
      </c>
      <c r="AJ56" s="3">
        <f>SUMPRODUCT(Table_14[[#This Row],[Nickname]:[Sexual preferences]],'privacy values clean'!$B$8:$S$8)</f>
        <v>11</v>
      </c>
      <c r="AL56">
        <f>(((IF(Table_14[[#This Row],[extra sec]]=1,1,0)+IF(Table_14[[#This Row],[min mask]]="l",1,0)+Table_14[[#This Row],[min length]])/10))</f>
        <v>0.7</v>
      </c>
    </row>
    <row r="57" spans="1:38" customFormat="1" ht="15.75" customHeight="1" x14ac:dyDescent="0.25">
      <c r="A57" t="s">
        <v>173</v>
      </c>
      <c r="B57" t="s">
        <v>175</v>
      </c>
      <c r="C57" t="s">
        <v>173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D57" s="3">
        <f>SUMPRODUCT(Table_14[[#This Row],[Nickname]:[Sexual preferences]],'privacy values clean'!$B$2:$S$2)</f>
        <v>23</v>
      </c>
      <c r="AE57" s="3">
        <f>SUMPRODUCT(Table_14[[#This Row],[Nickname]:[Sexual preferences]],'privacy values clean'!$B$3:$S$3)</f>
        <v>9</v>
      </c>
      <c r="AF57" s="3">
        <f>SUMPRODUCT(Table_14[[#This Row],[Nickname]:[Sexual preferences]],'privacy values clean'!$B$4:$S$4)</f>
        <v>32</v>
      </c>
      <c r="AG57" s="3">
        <f>SUMPRODUCT(Table_14[[#This Row],[Nickname]:[Sexual preferences]],'privacy values clean'!$B$5:$S$5)</f>
        <v>21</v>
      </c>
      <c r="AH57" s="3">
        <f>SUMPRODUCT(Table_14[[#This Row],[Nickname]:[Sexual preferences]],'privacy values clean'!$B$6:$S$6)</f>
        <v>13</v>
      </c>
      <c r="AI57" s="3">
        <f>SUMPRODUCT(Table_14[[#This Row],[Nickname]:[Sexual preferences]],'privacy values clean'!$B$7:$S$7)</f>
        <v>11</v>
      </c>
      <c r="AJ57" s="3">
        <f>SUMPRODUCT(Table_14[[#This Row],[Nickname]:[Sexual preferences]],'privacy values clean'!$B$8:$S$8)</f>
        <v>11</v>
      </c>
      <c r="AL57">
        <f>(((IF(Table_14[[#This Row],[extra sec]]=1,1,0)+IF(Table_14[[#This Row],[min mask]]="l",1,0)+Table_14[[#This Row],[min length]])/10))</f>
        <v>0.7</v>
      </c>
    </row>
    <row r="58" spans="1:38" customFormat="1" ht="15.75" customHeight="1" x14ac:dyDescent="0.25">
      <c r="A58" t="s">
        <v>176</v>
      </c>
      <c r="B58" t="s">
        <v>175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D58" s="3">
        <f>SUMPRODUCT(Table_14[[#This Row],[Nickname]:[Sexual preferences]],'privacy values clean'!$B$2:$S$2)</f>
        <v>18</v>
      </c>
      <c r="AE58" s="3">
        <f>SUMPRODUCT(Table_14[[#This Row],[Nickname]:[Sexual preferences]],'privacy values clean'!$B$3:$S$3)</f>
        <v>6</v>
      </c>
      <c r="AF58" s="3">
        <f>SUMPRODUCT(Table_14[[#This Row],[Nickname]:[Sexual preferences]],'privacy values clean'!$B$4:$S$4)</f>
        <v>19</v>
      </c>
      <c r="AG58" s="3">
        <f>SUMPRODUCT(Table_14[[#This Row],[Nickname]:[Sexual preferences]],'privacy values clean'!$B$5:$S$5)</f>
        <v>16</v>
      </c>
      <c r="AH58" s="3">
        <f>SUMPRODUCT(Table_14[[#This Row],[Nickname]:[Sexual preferences]],'privacy values clean'!$B$6:$S$6)</f>
        <v>8</v>
      </c>
      <c r="AI58" s="3">
        <f>SUMPRODUCT(Table_14[[#This Row],[Nickname]:[Sexual preferences]],'privacy values clean'!$B$7:$S$7)</f>
        <v>7</v>
      </c>
      <c r="AJ58" s="3">
        <f>SUMPRODUCT(Table_14[[#This Row],[Nickname]:[Sexual preferences]],'privacy values clean'!$B$8:$S$8)</f>
        <v>9</v>
      </c>
      <c r="AL58">
        <f>(((IF(Table_14[[#This Row],[extra sec]]=1,1,0)+IF(Table_14[[#This Row],[min mask]]="l",1,0)+Table_14[[#This Row],[min length]])/10))</f>
        <v>0.7</v>
      </c>
    </row>
    <row r="59" spans="1:38" customFormat="1" ht="15.75" customHeight="1" x14ac:dyDescent="0.25">
      <c r="A59" t="s">
        <v>178</v>
      </c>
      <c r="B59" t="s">
        <v>175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D59" s="3">
        <f>SUMPRODUCT(Table_14[[#This Row],[Nickname]:[Sexual preferences]],'privacy values clean'!$B$2:$S$2)</f>
        <v>22</v>
      </c>
      <c r="AE59" s="3">
        <f>SUMPRODUCT(Table_14[[#This Row],[Nickname]:[Sexual preferences]],'privacy values clean'!$B$3:$S$3)</f>
        <v>8</v>
      </c>
      <c r="AF59" s="3">
        <f>SUMPRODUCT(Table_14[[#This Row],[Nickname]:[Sexual preferences]],'privacy values clean'!$B$4:$S$4)</f>
        <v>25</v>
      </c>
      <c r="AG59" s="3">
        <f>SUMPRODUCT(Table_14[[#This Row],[Nickname]:[Sexual preferences]],'privacy values clean'!$B$5:$S$5)</f>
        <v>20</v>
      </c>
      <c r="AH59" s="3">
        <f>SUMPRODUCT(Table_14[[#This Row],[Nickname]:[Sexual preferences]],'privacy values clean'!$B$6:$S$6)</f>
        <v>12</v>
      </c>
      <c r="AI59" s="3">
        <f>SUMPRODUCT(Table_14[[#This Row],[Nickname]:[Sexual preferences]],'privacy values clean'!$B$7:$S$7)</f>
        <v>10</v>
      </c>
      <c r="AJ59" s="3">
        <f>SUMPRODUCT(Table_14[[#This Row],[Nickname]:[Sexual preferences]],'privacy values clean'!$B$8:$S$8)</f>
        <v>10</v>
      </c>
      <c r="AL59">
        <f>(((IF(Table_14[[#This Row],[extra sec]]=1,1,0)+IF(Table_14[[#This Row],[min mask]]="l",1,0)+Table_14[[#This Row],[min length]])/10))</f>
        <v>0.8</v>
      </c>
    </row>
    <row r="60" spans="1:38" customFormat="1" ht="15.75" customHeight="1" x14ac:dyDescent="0.25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D60" s="3">
        <f>SUMPRODUCT(Table_14[[#This Row],[Nickname]:[Sexual preferences]],'privacy values clean'!$B$2:$S$2)</f>
        <v>21</v>
      </c>
      <c r="AE60" s="3">
        <f>SUMPRODUCT(Table_14[[#This Row],[Nickname]:[Sexual preferences]],'privacy values clean'!$B$3:$S$3)</f>
        <v>8</v>
      </c>
      <c r="AF60" s="3">
        <f>SUMPRODUCT(Table_14[[#This Row],[Nickname]:[Sexual preferences]],'privacy values clean'!$B$4:$S$4)</f>
        <v>22</v>
      </c>
      <c r="AG60" s="3">
        <f>SUMPRODUCT(Table_14[[#This Row],[Nickname]:[Sexual preferences]],'privacy values clean'!$B$5:$S$5)</f>
        <v>16</v>
      </c>
      <c r="AH60" s="3">
        <f>SUMPRODUCT(Table_14[[#This Row],[Nickname]:[Sexual preferences]],'privacy values clean'!$B$6:$S$6)</f>
        <v>10</v>
      </c>
      <c r="AI60" s="3">
        <f>SUMPRODUCT(Table_14[[#This Row],[Nickname]:[Sexual preferences]],'privacy values clean'!$B$7:$S$7)</f>
        <v>9</v>
      </c>
      <c r="AJ60" s="3">
        <f>SUMPRODUCT(Table_14[[#This Row],[Nickname]:[Sexual preferences]],'privacy values clean'!$B$8:$S$8)</f>
        <v>9</v>
      </c>
      <c r="AL60">
        <f>(((IF(Table_14[[#This Row],[extra sec]]=1,1,0)+IF(Table_14[[#This Row],[min mask]]="l",1,0)+Table_14[[#This Row],[min length]])/10))</f>
        <v>0.9</v>
      </c>
    </row>
    <row r="61" spans="1:38" customFormat="1" ht="15.75" customHeight="1" x14ac:dyDescent="0.25">
      <c r="A61" t="s">
        <v>182</v>
      </c>
      <c r="B61" t="s">
        <v>175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D61" s="3">
        <f>SUMPRODUCT(Table_14[[#This Row],[Nickname]:[Sexual preferences]],'privacy values clean'!$B$2:$S$2)</f>
        <v>17</v>
      </c>
      <c r="AE61" s="3">
        <f>SUMPRODUCT(Table_14[[#This Row],[Nickname]:[Sexual preferences]],'privacy values clean'!$B$3:$S$3)</f>
        <v>7</v>
      </c>
      <c r="AF61" s="3">
        <f>SUMPRODUCT(Table_14[[#This Row],[Nickname]:[Sexual preferences]],'privacy values clean'!$B$4:$S$4)</f>
        <v>20</v>
      </c>
      <c r="AG61" s="3">
        <f>SUMPRODUCT(Table_14[[#This Row],[Nickname]:[Sexual preferences]],'privacy values clean'!$B$5:$S$5)</f>
        <v>15</v>
      </c>
      <c r="AH61" s="3">
        <f>SUMPRODUCT(Table_14[[#This Row],[Nickname]:[Sexual preferences]],'privacy values clean'!$B$6:$S$6)</f>
        <v>9</v>
      </c>
      <c r="AI61" s="3">
        <f>SUMPRODUCT(Table_14[[#This Row],[Nickname]:[Sexual preferences]],'privacy values clean'!$B$7:$S$7)</f>
        <v>8</v>
      </c>
      <c r="AJ61" s="3">
        <f>SUMPRODUCT(Table_14[[#This Row],[Nickname]:[Sexual preferences]],'privacy values clean'!$B$8:$S$8)</f>
        <v>8</v>
      </c>
      <c r="AL61">
        <f>(((IF(Table_14[[#This Row],[extra sec]]=1,1,0)+IF(Table_14[[#This Row],[min mask]]="l",1,0)+Table_14[[#This Row],[min length]])/10))</f>
        <v>0.9</v>
      </c>
    </row>
    <row r="62" spans="1:38" customFormat="1" ht="15.75" customHeight="1" x14ac:dyDescent="0.25">
      <c r="A62" t="s">
        <v>184</v>
      </c>
      <c r="B62" t="s">
        <v>175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D62" s="3">
        <f>SUMPRODUCT(Table_14[[#This Row],[Nickname]:[Sexual preferences]],'privacy values clean'!$B$2:$S$2)</f>
        <v>22</v>
      </c>
      <c r="AE62" s="3">
        <f>SUMPRODUCT(Table_14[[#This Row],[Nickname]:[Sexual preferences]],'privacy values clean'!$B$3:$S$3)</f>
        <v>8</v>
      </c>
      <c r="AF62" s="3">
        <f>SUMPRODUCT(Table_14[[#This Row],[Nickname]:[Sexual preferences]],'privacy values clean'!$B$4:$S$4)</f>
        <v>25</v>
      </c>
      <c r="AG62" s="3">
        <f>SUMPRODUCT(Table_14[[#This Row],[Nickname]:[Sexual preferences]],'privacy values clean'!$B$5:$S$5)</f>
        <v>20</v>
      </c>
      <c r="AH62" s="3">
        <f>SUMPRODUCT(Table_14[[#This Row],[Nickname]:[Sexual preferences]],'privacy values clean'!$B$6:$S$6)</f>
        <v>12</v>
      </c>
      <c r="AI62" s="3">
        <f>SUMPRODUCT(Table_14[[#This Row],[Nickname]:[Sexual preferences]],'privacy values clean'!$B$7:$S$7)</f>
        <v>10</v>
      </c>
      <c r="AJ62" s="3">
        <f>SUMPRODUCT(Table_14[[#This Row],[Nickname]:[Sexual preferences]],'privacy values clean'!$B$8:$S$8)</f>
        <v>10</v>
      </c>
      <c r="AL62">
        <f>(((IF(Table_14[[#This Row],[extra sec]]=1,1,0)+IF(Table_14[[#This Row],[min mask]]="l",1,0)+Table_14[[#This Row],[min length]])/10))</f>
        <v>0.6</v>
      </c>
    </row>
    <row r="63" spans="1:38" customFormat="1" ht="15.75" customHeight="1" x14ac:dyDescent="0.25">
      <c r="A63" t="s">
        <v>186</v>
      </c>
      <c r="B63" t="s">
        <v>175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D63" s="3">
        <f>SUMPRODUCT(Table_14[[#This Row],[Nickname]:[Sexual preferences]],'privacy values clean'!$B$2:$S$2)</f>
        <v>18</v>
      </c>
      <c r="AE63" s="3">
        <f>SUMPRODUCT(Table_14[[#This Row],[Nickname]:[Sexual preferences]],'privacy values clean'!$B$3:$S$3)</f>
        <v>9</v>
      </c>
      <c r="AF63" s="3">
        <f>SUMPRODUCT(Table_14[[#This Row],[Nickname]:[Sexual preferences]],'privacy values clean'!$B$4:$S$4)</f>
        <v>25</v>
      </c>
      <c r="AG63" s="3">
        <f>SUMPRODUCT(Table_14[[#This Row],[Nickname]:[Sexual preferences]],'privacy values clean'!$B$5:$S$5)</f>
        <v>19</v>
      </c>
      <c r="AH63" s="3">
        <f>SUMPRODUCT(Table_14[[#This Row],[Nickname]:[Sexual preferences]],'privacy values clean'!$B$6:$S$6)</f>
        <v>10</v>
      </c>
      <c r="AI63" s="3">
        <f>SUMPRODUCT(Table_14[[#This Row],[Nickname]:[Sexual preferences]],'privacy values clean'!$B$7:$S$7)</f>
        <v>8</v>
      </c>
      <c r="AJ63" s="3">
        <f>SUMPRODUCT(Table_14[[#This Row],[Nickname]:[Sexual preferences]],'privacy values clean'!$B$8:$S$8)</f>
        <v>8</v>
      </c>
      <c r="AL63">
        <f>(((IF(Table_14[[#This Row],[extra sec]]=1,1,0)+IF(Table_14[[#This Row],[min mask]]="l",1,0)+Table_14[[#This Row],[min length]])/10))</f>
        <v>0.8</v>
      </c>
    </row>
    <row r="64" spans="1:38" customFormat="1" ht="15.75" customHeight="1" x14ac:dyDescent="0.25">
      <c r="A64" t="s">
        <v>188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D64" s="3">
        <f>SUMPRODUCT(Table_14[[#This Row],[Nickname]:[Sexual preferences]],'privacy values clean'!$B$2:$S$2)</f>
        <v>23</v>
      </c>
      <c r="AE64" s="3">
        <f>SUMPRODUCT(Table_14[[#This Row],[Nickname]:[Sexual preferences]],'privacy values clean'!$B$3:$S$3)</f>
        <v>20</v>
      </c>
      <c r="AF64" s="3">
        <f>SUMPRODUCT(Table_14[[#This Row],[Nickname]:[Sexual preferences]],'privacy values clean'!$B$4:$S$4)</f>
        <v>22</v>
      </c>
      <c r="AG64" s="3">
        <f>SUMPRODUCT(Table_14[[#This Row],[Nickname]:[Sexual preferences]],'privacy values clean'!$B$5:$S$5)</f>
        <v>20</v>
      </c>
      <c r="AH64" s="3">
        <f>SUMPRODUCT(Table_14[[#This Row],[Nickname]:[Sexual preferences]],'privacy values clean'!$B$6:$S$6)</f>
        <v>17</v>
      </c>
      <c r="AI64" s="3">
        <f>SUMPRODUCT(Table_14[[#This Row],[Nickname]:[Sexual preferences]],'privacy values clean'!$B$7:$S$7)</f>
        <v>15</v>
      </c>
      <c r="AJ64" s="3">
        <f>SUMPRODUCT(Table_14[[#This Row],[Nickname]:[Sexual preferences]],'privacy values clean'!$B$8:$S$8)</f>
        <v>16</v>
      </c>
      <c r="AL64">
        <f>(((IF(Table_14[[#This Row],[extra sec]]=1,1,0)+IF(Table_14[[#This Row],[min mask]]="l",1,0)+Table_14[[#This Row],[min length]])/10))</f>
        <v>0.7</v>
      </c>
    </row>
    <row r="65" spans="1:38" customFormat="1" ht="15.75" customHeight="1" x14ac:dyDescent="0.25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D65" s="3">
        <f>SUMPRODUCT(Table_14[[#This Row],[Nickname]:[Sexual preferences]],'privacy values clean'!$B$2:$S$2)</f>
        <v>17</v>
      </c>
      <c r="AE65" s="3">
        <f>SUMPRODUCT(Table_14[[#This Row],[Nickname]:[Sexual preferences]],'privacy values clean'!$B$3:$S$3)</f>
        <v>15</v>
      </c>
      <c r="AF65" s="3">
        <f>SUMPRODUCT(Table_14[[#This Row],[Nickname]:[Sexual preferences]],'privacy values clean'!$B$4:$S$4)</f>
        <v>27</v>
      </c>
      <c r="AG65" s="3">
        <f>SUMPRODUCT(Table_14[[#This Row],[Nickname]:[Sexual preferences]],'privacy values clean'!$B$5:$S$5)</f>
        <v>18</v>
      </c>
      <c r="AH65" s="3">
        <f>SUMPRODUCT(Table_14[[#This Row],[Nickname]:[Sexual preferences]],'privacy values clean'!$B$6:$S$6)</f>
        <v>15</v>
      </c>
      <c r="AI65" s="3">
        <f>SUMPRODUCT(Table_14[[#This Row],[Nickname]:[Sexual preferences]],'privacy values clean'!$B$7:$S$7)</f>
        <v>12</v>
      </c>
      <c r="AJ65" s="3">
        <f>SUMPRODUCT(Table_14[[#This Row],[Nickname]:[Sexual preferences]],'privacy values clean'!$B$8:$S$8)</f>
        <v>12</v>
      </c>
      <c r="AL65">
        <f>(((IF(Table_14[[#This Row],[extra sec]]=1,1,0)+IF(Table_14[[#This Row],[min mask]]="l",1,0)+Table_14[[#This Row],[min length]])/10))</f>
        <v>1</v>
      </c>
    </row>
    <row r="66" spans="1:38" customFormat="1" ht="15.75" customHeight="1" x14ac:dyDescent="0.25">
      <c r="A66" t="s">
        <v>193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D66" s="3">
        <f>SUMPRODUCT(Table_14[[#This Row],[Nickname]:[Sexual preferences]],'privacy values clean'!$B$2:$S$2)</f>
        <v>22</v>
      </c>
      <c r="AE66" s="3">
        <f>SUMPRODUCT(Table_14[[#This Row],[Nickname]:[Sexual preferences]],'privacy values clean'!$B$3:$S$3)</f>
        <v>19</v>
      </c>
      <c r="AF66" s="3">
        <f>SUMPRODUCT(Table_14[[#This Row],[Nickname]:[Sexual preferences]],'privacy values clean'!$B$4:$S$4)</f>
        <v>20</v>
      </c>
      <c r="AG66" s="3">
        <f>SUMPRODUCT(Table_14[[#This Row],[Nickname]:[Sexual preferences]],'privacy values clean'!$B$5:$S$5)</f>
        <v>22</v>
      </c>
      <c r="AH66" s="3">
        <f>SUMPRODUCT(Table_14[[#This Row],[Nickname]:[Sexual preferences]],'privacy values clean'!$B$6:$S$6)</f>
        <v>16</v>
      </c>
      <c r="AI66" s="3">
        <f>SUMPRODUCT(Table_14[[#This Row],[Nickname]:[Sexual preferences]],'privacy values clean'!$B$7:$S$7)</f>
        <v>13</v>
      </c>
      <c r="AJ66" s="3">
        <f>SUMPRODUCT(Table_14[[#This Row],[Nickname]:[Sexual preferences]],'privacy values clean'!$B$8:$S$8)</f>
        <v>16</v>
      </c>
      <c r="AL66">
        <f>(((IF(Table_14[[#This Row],[extra sec]]=1,1,0)+IF(Table_14[[#This Row],[min mask]]="l",1,0)+Table_14[[#This Row],[min length]])/10))</f>
        <v>0.6</v>
      </c>
    </row>
    <row r="67" spans="1:38" customFormat="1" ht="15.75" customHeight="1" x14ac:dyDescent="0.25">
      <c r="A67" t="s">
        <v>195</v>
      </c>
      <c r="B67" t="s">
        <v>19</v>
      </c>
      <c r="C67" t="s">
        <v>197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D67" s="3">
        <f>SUMPRODUCT(Table_14[[#This Row],[Nickname]:[Sexual preferences]],'privacy values clean'!$B$2:$S$2)</f>
        <v>36</v>
      </c>
      <c r="AE67" s="3">
        <f>SUMPRODUCT(Table_14[[#This Row],[Nickname]:[Sexual preferences]],'privacy values clean'!$B$3:$S$3)</f>
        <v>24</v>
      </c>
      <c r="AF67" s="3">
        <f>SUMPRODUCT(Table_14[[#This Row],[Nickname]:[Sexual preferences]],'privacy values clean'!$B$4:$S$4)</f>
        <v>25</v>
      </c>
      <c r="AG67" s="3">
        <f>SUMPRODUCT(Table_14[[#This Row],[Nickname]:[Sexual preferences]],'privacy values clean'!$B$5:$S$5)</f>
        <v>28</v>
      </c>
      <c r="AH67" s="3">
        <f>SUMPRODUCT(Table_14[[#This Row],[Nickname]:[Sexual preferences]],'privacy values clean'!$B$6:$S$6)</f>
        <v>21</v>
      </c>
      <c r="AI67" s="3">
        <f>SUMPRODUCT(Table_14[[#This Row],[Nickname]:[Sexual preferences]],'privacy values clean'!$B$7:$S$7)</f>
        <v>18</v>
      </c>
      <c r="AJ67" s="3">
        <f>SUMPRODUCT(Table_14[[#This Row],[Nickname]:[Sexual preferences]],'privacy values clean'!$B$8:$S$8)</f>
        <v>21</v>
      </c>
      <c r="AL67">
        <f>(((IF(Table_14[[#This Row],[extra sec]]=1,1,0)+IF(Table_14[[#This Row],[min mask]]="l",1,0)+Table_14[[#This Row],[min length]])/10))</f>
        <v>0.6</v>
      </c>
    </row>
    <row r="68" spans="1:38" customFormat="1" ht="15.75" customHeight="1" x14ac:dyDescent="0.25">
      <c r="A68" t="s">
        <v>198</v>
      </c>
      <c r="B68" t="s">
        <v>19</v>
      </c>
      <c r="C68" t="s">
        <v>197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D68" s="3">
        <f>SUMPRODUCT(Table_14[[#This Row],[Nickname]:[Sexual preferences]],'privacy values clean'!$B$2:$S$2)</f>
        <v>24</v>
      </c>
      <c r="AE68" s="3">
        <f>SUMPRODUCT(Table_14[[#This Row],[Nickname]:[Sexual preferences]],'privacy values clean'!$B$3:$S$3)</f>
        <v>22</v>
      </c>
      <c r="AF68" s="3">
        <f>SUMPRODUCT(Table_14[[#This Row],[Nickname]:[Sexual preferences]],'privacy values clean'!$B$4:$S$4)</f>
        <v>23</v>
      </c>
      <c r="AG68" s="3">
        <f>SUMPRODUCT(Table_14[[#This Row],[Nickname]:[Sexual preferences]],'privacy values clean'!$B$5:$S$5)</f>
        <v>22</v>
      </c>
      <c r="AH68" s="3">
        <f>SUMPRODUCT(Table_14[[#This Row],[Nickname]:[Sexual preferences]],'privacy values clean'!$B$6:$S$6)</f>
        <v>17</v>
      </c>
      <c r="AI68" s="3">
        <f>SUMPRODUCT(Table_14[[#This Row],[Nickname]:[Sexual preferences]],'privacy values clean'!$B$7:$S$7)</f>
        <v>14</v>
      </c>
      <c r="AJ68" s="3">
        <f>SUMPRODUCT(Table_14[[#This Row],[Nickname]:[Sexual preferences]],'privacy values clean'!$B$8:$S$8)</f>
        <v>15</v>
      </c>
      <c r="AL68">
        <f>(((IF(Table_14[[#This Row],[extra sec]]=1,1,0)+IF(Table_14[[#This Row],[min mask]]="l",1,0)+Table_14[[#This Row],[min length]])/10))</f>
        <v>0.6</v>
      </c>
    </row>
    <row r="69" spans="1:38" customFormat="1" ht="15.75" customHeight="1" x14ac:dyDescent="0.25">
      <c r="A69" t="s">
        <v>200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D69" s="3">
        <f>SUMPRODUCT(Table_14[[#This Row],[Nickname]:[Sexual preferences]],'privacy values clean'!$B$2:$S$2)</f>
        <v>32</v>
      </c>
      <c r="AE69" s="3">
        <f>SUMPRODUCT(Table_14[[#This Row],[Nickname]:[Sexual preferences]],'privacy values clean'!$B$3:$S$3)</f>
        <v>23</v>
      </c>
      <c r="AF69" s="3">
        <f>SUMPRODUCT(Table_14[[#This Row],[Nickname]:[Sexual preferences]],'privacy values clean'!$B$4:$S$4)</f>
        <v>26</v>
      </c>
      <c r="AG69" s="3">
        <f>SUMPRODUCT(Table_14[[#This Row],[Nickname]:[Sexual preferences]],'privacy values clean'!$B$5:$S$5)</f>
        <v>24</v>
      </c>
      <c r="AH69" s="3">
        <f>SUMPRODUCT(Table_14[[#This Row],[Nickname]:[Sexual preferences]],'privacy values clean'!$B$6:$S$6)</f>
        <v>19</v>
      </c>
      <c r="AI69" s="3">
        <f>SUMPRODUCT(Table_14[[#This Row],[Nickname]:[Sexual preferences]],'privacy values clean'!$B$7:$S$7)</f>
        <v>17</v>
      </c>
      <c r="AJ69" s="3">
        <f>SUMPRODUCT(Table_14[[#This Row],[Nickname]:[Sexual preferences]],'privacy values clean'!$B$8:$S$8)</f>
        <v>20</v>
      </c>
      <c r="AL69">
        <f>(((IF(Table_14[[#This Row],[extra sec]]=1,1,0)+IF(Table_14[[#This Row],[min mask]]="l",1,0)+Table_14[[#This Row],[min length]])/10))</f>
        <v>0.7</v>
      </c>
    </row>
    <row r="70" spans="1:38" customFormat="1" ht="15.75" customHeight="1" x14ac:dyDescent="0.25">
      <c r="A70" t="s">
        <v>202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D70" s="3">
        <f>SUMPRODUCT(Table_14[[#This Row],[Nickname]:[Sexual preferences]],'privacy values clean'!$B$2:$S$2)</f>
        <v>27</v>
      </c>
      <c r="AE70" s="3">
        <f>SUMPRODUCT(Table_14[[#This Row],[Nickname]:[Sexual preferences]],'privacy values clean'!$B$3:$S$3)</f>
        <v>22</v>
      </c>
      <c r="AF70" s="3">
        <f>SUMPRODUCT(Table_14[[#This Row],[Nickname]:[Sexual preferences]],'privacy values clean'!$B$4:$S$4)</f>
        <v>19</v>
      </c>
      <c r="AG70" s="3">
        <f>SUMPRODUCT(Table_14[[#This Row],[Nickname]:[Sexual preferences]],'privacy values clean'!$B$5:$S$5)</f>
        <v>21</v>
      </c>
      <c r="AH70" s="3">
        <f>SUMPRODUCT(Table_14[[#This Row],[Nickname]:[Sexual preferences]],'privacy values clean'!$B$6:$S$6)</f>
        <v>18</v>
      </c>
      <c r="AI70" s="3">
        <f>SUMPRODUCT(Table_14[[#This Row],[Nickname]:[Sexual preferences]],'privacy values clean'!$B$7:$S$7)</f>
        <v>16</v>
      </c>
      <c r="AJ70" s="3">
        <f>SUMPRODUCT(Table_14[[#This Row],[Nickname]:[Sexual preferences]],'privacy values clean'!$B$8:$S$8)</f>
        <v>17</v>
      </c>
      <c r="AL70">
        <f>(((IF(Table_14[[#This Row],[extra sec]]=1,1,0)+IF(Table_14[[#This Row],[min mask]]="l",1,0)+Table_14[[#This Row],[min length]])/10))</f>
        <v>0.7</v>
      </c>
    </row>
    <row r="71" spans="1:38" customFormat="1" ht="15.75" customHeight="1" x14ac:dyDescent="0.25">
      <c r="A71" t="s">
        <v>204</v>
      </c>
      <c r="B71" t="s">
        <v>19</v>
      </c>
      <c r="C71" t="s">
        <v>204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D71" s="3">
        <f>SUMPRODUCT(Table_14[[#This Row],[Nickname]:[Sexual preferences]],'privacy values clean'!$B$2:$S$2)</f>
        <v>32</v>
      </c>
      <c r="AE71" s="3">
        <f>SUMPRODUCT(Table_14[[#This Row],[Nickname]:[Sexual preferences]],'privacy values clean'!$B$3:$S$3)</f>
        <v>23</v>
      </c>
      <c r="AF71" s="3">
        <f>SUMPRODUCT(Table_14[[#This Row],[Nickname]:[Sexual preferences]],'privacy values clean'!$B$4:$S$4)</f>
        <v>20</v>
      </c>
      <c r="AG71" s="3">
        <f>SUMPRODUCT(Table_14[[#This Row],[Nickname]:[Sexual preferences]],'privacy values clean'!$B$5:$S$5)</f>
        <v>24</v>
      </c>
      <c r="AH71" s="3">
        <f>SUMPRODUCT(Table_14[[#This Row],[Nickname]:[Sexual preferences]],'privacy values clean'!$B$6:$S$6)</f>
        <v>19</v>
      </c>
      <c r="AI71" s="3">
        <f>SUMPRODUCT(Table_14[[#This Row],[Nickname]:[Sexual preferences]],'privacy values clean'!$B$7:$S$7)</f>
        <v>17</v>
      </c>
      <c r="AJ71" s="3">
        <f>SUMPRODUCT(Table_14[[#This Row],[Nickname]:[Sexual preferences]],'privacy values clean'!$B$8:$S$8)</f>
        <v>20</v>
      </c>
      <c r="AL71">
        <f>(((IF(Table_14[[#This Row],[extra sec]]=1,1,0)+IF(Table_14[[#This Row],[min mask]]="l",1,0)+Table_14[[#This Row],[min length]])/10))</f>
        <v>0.7</v>
      </c>
    </row>
    <row r="72" spans="1:38" customFormat="1" ht="15.75" customHeight="1" x14ac:dyDescent="0.25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D72" s="3">
        <f>SUMPRODUCT(Table_14[[#This Row],[Nickname]:[Sexual preferences]],'privacy values clean'!$B$2:$S$2)</f>
        <v>26</v>
      </c>
      <c r="AE72" s="3">
        <f>SUMPRODUCT(Table_14[[#This Row],[Nickname]:[Sexual preferences]],'privacy values clean'!$B$3:$S$3)</f>
        <v>22</v>
      </c>
      <c r="AF72" s="3">
        <f>SUMPRODUCT(Table_14[[#This Row],[Nickname]:[Sexual preferences]],'privacy values clean'!$B$4:$S$4)</f>
        <v>28</v>
      </c>
      <c r="AG72" s="3">
        <f>SUMPRODUCT(Table_14[[#This Row],[Nickname]:[Sexual preferences]],'privacy values clean'!$B$5:$S$5)</f>
        <v>28</v>
      </c>
      <c r="AH72" s="3">
        <f>SUMPRODUCT(Table_14[[#This Row],[Nickname]:[Sexual preferences]],'privacy values clean'!$B$6:$S$6)</f>
        <v>19</v>
      </c>
      <c r="AI72" s="3">
        <f>SUMPRODUCT(Table_14[[#This Row],[Nickname]:[Sexual preferences]],'privacy values clean'!$B$7:$S$7)</f>
        <v>15</v>
      </c>
      <c r="AJ72" s="3">
        <f>SUMPRODUCT(Table_14[[#This Row],[Nickname]:[Sexual preferences]],'privacy values clean'!$B$8:$S$8)</f>
        <v>18</v>
      </c>
      <c r="AL72">
        <f>(((IF(Table_14[[#This Row],[extra sec]]=1,1,0)+IF(Table_14[[#This Row],[min mask]]="l",1,0)+Table_14[[#This Row],[min length]])/10))</f>
        <v>1</v>
      </c>
    </row>
    <row r="73" spans="1:38" customFormat="1" ht="15.75" customHeight="1" x14ac:dyDescent="0.25">
      <c r="A73" t="s">
        <v>208</v>
      </c>
      <c r="B73" t="s">
        <v>19</v>
      </c>
      <c r="C73" t="s">
        <v>210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D73" s="3">
        <f>SUMPRODUCT(Table_14[[#This Row],[Nickname]:[Sexual preferences]],'privacy values clean'!$B$2:$S$2)</f>
        <v>27</v>
      </c>
      <c r="AE73" s="3">
        <f>SUMPRODUCT(Table_14[[#This Row],[Nickname]:[Sexual preferences]],'privacy values clean'!$B$3:$S$3)</f>
        <v>22</v>
      </c>
      <c r="AF73" s="3">
        <f>SUMPRODUCT(Table_14[[#This Row],[Nickname]:[Sexual preferences]],'privacy values clean'!$B$4:$S$4)</f>
        <v>30</v>
      </c>
      <c r="AG73" s="3">
        <f>SUMPRODUCT(Table_14[[#This Row],[Nickname]:[Sexual preferences]],'privacy values clean'!$B$5:$S$5)</f>
        <v>27</v>
      </c>
      <c r="AH73" s="3">
        <f>SUMPRODUCT(Table_14[[#This Row],[Nickname]:[Sexual preferences]],'privacy values clean'!$B$6:$S$6)</f>
        <v>19</v>
      </c>
      <c r="AI73" s="3">
        <f>SUMPRODUCT(Table_14[[#This Row],[Nickname]:[Sexual preferences]],'privacy values clean'!$B$7:$S$7)</f>
        <v>15</v>
      </c>
      <c r="AJ73" s="3">
        <f>SUMPRODUCT(Table_14[[#This Row],[Nickname]:[Sexual preferences]],'privacy values clean'!$B$8:$S$8)</f>
        <v>18</v>
      </c>
      <c r="AL73">
        <f>(((IF(Table_14[[#This Row],[extra sec]]=1,1,0)+IF(Table_14[[#This Row],[min mask]]="l",1,0)+Table_14[[#This Row],[min length]])/10))</f>
        <v>0.8</v>
      </c>
    </row>
    <row r="74" spans="1:38" customFormat="1" ht="15.75" customHeight="1" x14ac:dyDescent="0.25">
      <c r="A74" t="s">
        <v>211</v>
      </c>
      <c r="B74" t="s">
        <v>19</v>
      </c>
      <c r="C74" t="s">
        <v>213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D74" s="3">
        <f>SUMPRODUCT(Table_14[[#This Row],[Nickname]:[Sexual preferences]],'privacy values clean'!$B$2:$S$2)</f>
        <v>26</v>
      </c>
      <c r="AE74" s="3">
        <f>SUMPRODUCT(Table_14[[#This Row],[Nickname]:[Sexual preferences]],'privacy values clean'!$B$3:$S$3)</f>
        <v>21</v>
      </c>
      <c r="AF74" s="3">
        <f>SUMPRODUCT(Table_14[[#This Row],[Nickname]:[Sexual preferences]],'privacy values clean'!$B$4:$S$4)</f>
        <v>23</v>
      </c>
      <c r="AG74" s="3">
        <f>SUMPRODUCT(Table_14[[#This Row],[Nickname]:[Sexual preferences]],'privacy values clean'!$B$5:$S$5)</f>
        <v>23</v>
      </c>
      <c r="AH74" s="3">
        <f>SUMPRODUCT(Table_14[[#This Row],[Nickname]:[Sexual preferences]],'privacy values clean'!$B$6:$S$6)</f>
        <v>17</v>
      </c>
      <c r="AI74" s="3">
        <f>SUMPRODUCT(Table_14[[#This Row],[Nickname]:[Sexual preferences]],'privacy values clean'!$B$7:$S$7)</f>
        <v>14</v>
      </c>
      <c r="AJ74" s="3">
        <f>SUMPRODUCT(Table_14[[#This Row],[Nickname]:[Sexual preferences]],'privacy values clean'!$B$8:$S$8)</f>
        <v>17</v>
      </c>
      <c r="AL74">
        <f>(((IF(Table_14[[#This Row],[extra sec]]=1,1,0)+IF(Table_14[[#This Row],[min mask]]="l",1,0)+Table_14[[#This Row],[min length]])/10))</f>
        <v>0.8</v>
      </c>
    </row>
    <row r="75" spans="1:38" customFormat="1" ht="15.75" customHeight="1" x14ac:dyDescent="0.25">
      <c r="A75" t="s">
        <v>214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D75" s="3">
        <f>SUMPRODUCT(Table_14[[#This Row],[Nickname]:[Sexual preferences]],'privacy values clean'!$B$2:$S$2)</f>
        <v>12</v>
      </c>
      <c r="AE75" s="3">
        <f>SUMPRODUCT(Table_14[[#This Row],[Nickname]:[Sexual preferences]],'privacy values clean'!$B$3:$S$3)</f>
        <v>16</v>
      </c>
      <c r="AF75" s="3">
        <f>SUMPRODUCT(Table_14[[#This Row],[Nickname]:[Sexual preferences]],'privacy values clean'!$B$4:$S$4)</f>
        <v>13</v>
      </c>
      <c r="AG75" s="3">
        <f>SUMPRODUCT(Table_14[[#This Row],[Nickname]:[Sexual preferences]],'privacy values clean'!$B$5:$S$5)</f>
        <v>14</v>
      </c>
      <c r="AH75" s="3">
        <f>SUMPRODUCT(Table_14[[#This Row],[Nickname]:[Sexual preferences]],'privacy values clean'!$B$6:$S$6)</f>
        <v>12</v>
      </c>
      <c r="AI75" s="3">
        <f>SUMPRODUCT(Table_14[[#This Row],[Nickname]:[Sexual preferences]],'privacy values clean'!$B$7:$S$7)</f>
        <v>10</v>
      </c>
      <c r="AJ75" s="3">
        <f>SUMPRODUCT(Table_14[[#This Row],[Nickname]:[Sexual preferences]],'privacy values clean'!$B$8:$S$8)</f>
        <v>11</v>
      </c>
      <c r="AL75">
        <f>(((IF(Table_14[[#This Row],[extra sec]]=1,1,0)+IF(Table_14[[#This Row],[min mask]]="l",1,0)+Table_14[[#This Row],[min length]])/10))</f>
        <v>0.2</v>
      </c>
    </row>
    <row r="76" spans="1:38" customFormat="1" ht="15.75" customHeight="1" x14ac:dyDescent="0.25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38" customFormat="1" ht="15.75" customHeight="1" x14ac:dyDescent="0.25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38" customFormat="1" ht="15.75" customHeight="1" x14ac:dyDescent="0.25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38" customFormat="1" ht="15.75" customHeight="1" x14ac:dyDescent="0.25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38" customFormat="1" ht="15.75" customHeight="1" x14ac:dyDescent="0.25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25">
      <c r="AD81"/>
      <c r="AE81"/>
      <c r="AF81"/>
      <c r="AG81"/>
    </row>
    <row r="82" spans="28:33" ht="15.75" customHeight="1" x14ac:dyDescent="0.25">
      <c r="AD82"/>
      <c r="AE82"/>
      <c r="AF82"/>
      <c r="AG82"/>
    </row>
    <row r="83" spans="28:33" ht="15.75" customHeight="1" x14ac:dyDescent="0.25"/>
    <row r="84" spans="28:33" ht="15.75" customHeight="1" x14ac:dyDescent="0.25"/>
    <row r="85" spans="28:33" ht="15.75" customHeight="1" x14ac:dyDescent="0.25">
      <c r="AB85" s="12"/>
    </row>
    <row r="86" spans="28:33" ht="15.75" customHeight="1" x14ac:dyDescent="0.25">
      <c r="AE86" s="13"/>
    </row>
    <row r="87" spans="28:33" ht="15.75" customHeight="1" x14ac:dyDescent="0.25">
      <c r="AE87" s="13"/>
    </row>
    <row r="88" spans="28:33" ht="15.75" customHeight="1" x14ac:dyDescent="0.25">
      <c r="AE88" s="13"/>
    </row>
    <row r="89" spans="28:33" ht="15.75" customHeight="1" x14ac:dyDescent="0.25">
      <c r="AE89" s="14"/>
    </row>
    <row r="90" spans="28:33" ht="15.75" customHeight="1" x14ac:dyDescent="0.25">
      <c r="AE90" s="13"/>
    </row>
    <row r="91" spans="28:33" ht="15.75" customHeight="1" x14ac:dyDescent="0.25">
      <c r="AE91" s="13"/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S11" sqref="S11"/>
    </sheetView>
  </sheetViews>
  <sheetFormatPr defaultColWidth="8.85546875" defaultRowHeight="15" x14ac:dyDescent="0.25"/>
  <cols>
    <col min="1" max="1" width="14.5703125" bestFit="1" customWidth="1"/>
    <col min="19" max="19" width="11.140625" customWidth="1"/>
  </cols>
  <sheetData>
    <row r="1" spans="1:20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25">
      <c r="T9" t="s">
        <v>111</v>
      </c>
    </row>
    <row r="10" spans="1:20" x14ac:dyDescent="0.25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25">
      <c r="A11" t="s">
        <v>216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25">
      <c r="A12" t="s">
        <v>217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25">
      <c r="A13" t="s">
        <v>218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25">
      <c r="R15" t="s">
        <v>221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Services clean</vt:lpstr>
      <vt:lpstr>privacy values clean</vt:lpstr>
      <vt:lpstr>Services sum test</vt:lpstr>
      <vt:lpstr>Services risk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2024-12-13T15:02:06Z</dcterms:modified>
</cp:coreProperties>
</file>