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E:\roise\Documents\Apam ciber\leaks\services\"/>
    </mc:Choice>
  </mc:AlternateContent>
  <xr:revisionPtr revIDLastSave="0" documentId="13_ncr:1_{757D7E5F-1007-4E95-AD59-F3AF8BC134B5}" xr6:coauthVersionLast="47" xr6:coauthVersionMax="47" xr10:uidLastSave="{00000000-0000-0000-0000-000000000000}"/>
  <bookViews>
    <workbookView xWindow="-120" yWindow="-120" windowWidth="29040" windowHeight="15720" xr2:uid="{00000000-000D-0000-FFFF-FFFF00000000}"/>
  </bookViews>
  <sheets>
    <sheet name="Services" sheetId="1" r:id="rId1"/>
    <sheet name="Leaked" sheetId="5" r:id="rId2"/>
    <sheet name="Count" sheetId="2" r:id="rId3"/>
    <sheet name="Type of service" sheetId="3" r:id="rId4"/>
    <sheet name="discarded" sheetId="4" r:id="rId5"/>
    <sheet name="latex format"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 i="2" l="1"/>
  <c r="B11" i="2"/>
  <c r="B10" i="2"/>
  <c r="B9" i="2"/>
  <c r="B8" i="2"/>
  <c r="B7" i="2"/>
  <c r="B6" i="2"/>
  <c r="B5" i="2"/>
  <c r="B4" i="2"/>
  <c r="B3" i="2"/>
  <c r="B2" i="2"/>
  <c r="A13" i="2"/>
  <c r="B13" i="2" l="1"/>
</calcChain>
</file>

<file path=xl/sharedStrings.xml><?xml version="1.0" encoding="utf-8"?>
<sst xmlns="http://schemas.openxmlformats.org/spreadsheetml/2006/main" count="700" uniqueCount="280">
  <si>
    <t>Website</t>
  </si>
  <si>
    <t>Domain name</t>
  </si>
  <si>
    <t>Type</t>
  </si>
  <si>
    <t>Company</t>
  </si>
  <si>
    <t>Country</t>
  </si>
  <si>
    <t>min length</t>
  </si>
  <si>
    <t>min mask</t>
  </si>
  <si>
    <t>extra sec</t>
  </si>
  <si>
    <t>2fa</t>
  </si>
  <si>
    <t>name</t>
  </si>
  <si>
    <t>birth date</t>
  </si>
  <si>
    <t>gender</t>
  </si>
  <si>
    <t>photo</t>
  </si>
  <si>
    <t>email</t>
  </si>
  <si>
    <t>tlf</t>
  </si>
  <si>
    <t>nacionality</t>
  </si>
  <si>
    <t>location</t>
  </si>
  <si>
    <t>address</t>
  </si>
  <si>
    <t>Messages</t>
  </si>
  <si>
    <t>subscription</t>
  </si>
  <si>
    <t>purchases</t>
  </si>
  <si>
    <t>personal info</t>
  </si>
  <si>
    <t>XVideos</t>
  </si>
  <si>
    <t>xvideos.com</t>
  </si>
  <si>
    <t>Adult</t>
  </si>
  <si>
    <t>—</t>
  </si>
  <si>
    <t>Czech Republic</t>
  </si>
  <si>
    <t>l</t>
  </si>
  <si>
    <t>x</t>
  </si>
  <si>
    <t>Pornhub</t>
  </si>
  <si>
    <t>pornhub.com</t>
  </si>
  <si>
    <t>Aylo</t>
  </si>
  <si>
    <t>Canada</t>
  </si>
  <si>
    <t>lds</t>
  </si>
  <si>
    <t>xHamster</t>
  </si>
  <si>
    <t>xhamster.com</t>
  </si>
  <si>
    <t>Cyprus</t>
  </si>
  <si>
    <t>ld</t>
  </si>
  <si>
    <t>stripchat</t>
  </si>
  <si>
    <t>stripchat.com</t>
  </si>
  <si>
    <t>chaturbate</t>
  </si>
  <si>
    <t>chaturbate.com</t>
  </si>
  <si>
    <t>ChatGPT</t>
  </si>
  <si>
    <t>chatgpt.com[a]</t>
  </si>
  <si>
    <t>Digital tool</t>
  </si>
  <si>
    <t>OpenAI</t>
  </si>
  <si>
    <t>United States</t>
  </si>
  <si>
    <t>gmail</t>
  </si>
  <si>
    <t>gmail.com</t>
  </si>
  <si>
    <t>Email</t>
  </si>
  <si>
    <t>Google</t>
  </si>
  <si>
    <t>Yahoo!</t>
  </si>
  <si>
    <t>yahoo.com</t>
  </si>
  <si>
    <t>Yandex</t>
  </si>
  <si>
    <t>yandex.ru</t>
  </si>
  <si>
    <t>Russia</t>
  </si>
  <si>
    <t>lud</t>
  </si>
  <si>
    <t>Outlook.com</t>
  </si>
  <si>
    <t>live.com</t>
  </si>
  <si>
    <t>Microsoft</t>
  </si>
  <si>
    <t>lu</t>
  </si>
  <si>
    <t>Netflix</t>
  </si>
  <si>
    <t>netflix.com</t>
  </si>
  <si>
    <t>Entertain</t>
  </si>
  <si>
    <t>Max</t>
  </si>
  <si>
    <t>max.com</t>
  </si>
  <si>
    <t>Warner Bros. Discovery</t>
  </si>
  <si>
    <t>asuracomics</t>
  </si>
  <si>
    <t>asuracomics.com</t>
  </si>
  <si>
    <t>lusd</t>
  </si>
  <si>
    <t>twitch</t>
  </si>
  <si>
    <t>twitch.tv</t>
  </si>
  <si>
    <t>spotify</t>
  </si>
  <si>
    <t>spotify.com</t>
  </si>
  <si>
    <t>Spotify AB</t>
  </si>
  <si>
    <t>Switzerland</t>
  </si>
  <si>
    <t>roblox</t>
  </si>
  <si>
    <t>roblox.com</t>
  </si>
  <si>
    <t>Game</t>
  </si>
  <si>
    <t>roblox corp</t>
  </si>
  <si>
    <t>steam</t>
  </si>
  <si>
    <t>store.steampowered.com</t>
  </si>
  <si>
    <t>chess.com</t>
  </si>
  <si>
    <t>ea</t>
  </si>
  <si>
    <t>ea.com</t>
  </si>
  <si>
    <t>EA</t>
  </si>
  <si>
    <t>epicgames</t>
  </si>
  <si>
    <t>epicgames.com</t>
  </si>
  <si>
    <t>Epic games</t>
  </si>
  <si>
    <t>Wikipedia</t>
  </si>
  <si>
    <t>wikipedia.org</t>
  </si>
  <si>
    <t>Information and news</t>
  </si>
  <si>
    <t>Baidu</t>
  </si>
  <si>
    <t>baidu.com</t>
  </si>
  <si>
    <t>China</t>
  </si>
  <si>
    <t>lus/lds</t>
  </si>
  <si>
    <t>Search history</t>
  </si>
  <si>
    <t>Naver</t>
  </si>
  <si>
    <t>naver.com</t>
  </si>
  <si>
    <t>Naver Corporation</t>
  </si>
  <si>
    <t>South Korea</t>
  </si>
  <si>
    <t>luds</t>
  </si>
  <si>
    <t>game8.jp</t>
  </si>
  <si>
    <t>Japan</t>
  </si>
  <si>
    <t>ign</t>
  </si>
  <si>
    <t>ign.com</t>
  </si>
  <si>
    <t>gamewith</t>
  </si>
  <si>
    <t>Amazon</t>
  </si>
  <si>
    <t>amazon.com</t>
  </si>
  <si>
    <t>Shopping</t>
  </si>
  <si>
    <t>Samsung</t>
  </si>
  <si>
    <t>samsung.com</t>
  </si>
  <si>
    <t>Facebook</t>
  </si>
  <si>
    <t>facebook.com</t>
  </si>
  <si>
    <t>Social</t>
  </si>
  <si>
    <t>Meta</t>
  </si>
  <si>
    <t>Instagram</t>
  </si>
  <si>
    <t>instagram.com</t>
  </si>
  <si>
    <t>X</t>
  </si>
  <si>
    <t>x.com</t>
  </si>
  <si>
    <t>X Corp.</t>
  </si>
  <si>
    <t>Reddit</t>
  </si>
  <si>
    <t>reddit.com</t>
  </si>
  <si>
    <t>TikTok</t>
  </si>
  <si>
    <t>tiktok.com</t>
  </si>
  <si>
    <t>ByteDance</t>
  </si>
  <si>
    <t>linkedin.com</t>
  </si>
  <si>
    <t>Pinterest</t>
  </si>
  <si>
    <t>pinterest.com</t>
  </si>
  <si>
    <t>Discord</t>
  </si>
  <si>
    <t>discord.com</t>
  </si>
  <si>
    <t>Discord Inc.</t>
  </si>
  <si>
    <t>booking.com</t>
  </si>
  <si>
    <t>Business</t>
  </si>
  <si>
    <t>temu</t>
  </si>
  <si>
    <t>temu.com</t>
  </si>
  <si>
    <t>ilovepdf</t>
  </si>
  <si>
    <t>ilovepdf.com</t>
  </si>
  <si>
    <t>paypal</t>
  </si>
  <si>
    <t>paypal.com</t>
  </si>
  <si>
    <t>Finance</t>
  </si>
  <si>
    <t>etsy</t>
  </si>
  <si>
    <t>etsy.com</t>
  </si>
  <si>
    <t>walmart</t>
  </si>
  <si>
    <t>walmart.com</t>
  </si>
  <si>
    <t>zillow</t>
  </si>
  <si>
    <t>zillow.com</t>
  </si>
  <si>
    <t>tradingview</t>
  </si>
  <si>
    <t>tradingview.com</t>
  </si>
  <si>
    <t>docusign</t>
  </si>
  <si>
    <t>docusign.net</t>
  </si>
  <si>
    <t>rightmove</t>
  </si>
  <si>
    <t>rightmove.co.uk</t>
  </si>
  <si>
    <t>ud</t>
  </si>
  <si>
    <t>linktree</t>
  </si>
  <si>
    <t>linktree.com</t>
  </si>
  <si>
    <t>idealista</t>
  </si>
  <si>
    <t>idealista.com</t>
  </si>
  <si>
    <t>gmx</t>
  </si>
  <si>
    <t>gmx.net</t>
  </si>
  <si>
    <t>usps</t>
  </si>
  <si>
    <t>usps.com</t>
  </si>
  <si>
    <t>canva.com</t>
  </si>
  <si>
    <t>Service</t>
  </si>
  <si>
    <t>Count</t>
  </si>
  <si>
    <t>Internet</t>
  </si>
  <si>
    <t>Type of Service</t>
  </si>
  <si>
    <t>Description</t>
  </si>
  <si>
    <t>Online platforms designed to facilitate interaction and communication between users, such as social networks, messaging apps, and virtual communities. Examples include Facebook, Twitter, and WhatsApp.</t>
  </si>
  <si>
    <t>Websites aimed at an adult audience that may contain explicit or adult content. These sites often require age verification before accessing their content.</t>
  </si>
  <si>
    <t>Websites dedicated to online gaming, where users can play video games directly from their browsers. These may include casual games, role-playing games, and eSports competitions.</t>
  </si>
  <si>
    <t>Platforms focused on providing entertainment content, such as videos, music, movies, and series. Examples include YouTube, Netflix, and Spotify.</t>
  </si>
  <si>
    <t>A general category encompassing websites related to network infrastructure and operations, such as DNS services, hosting, traffic analysis tools, and technical resources.</t>
  </si>
  <si>
    <t>Online services that provide email accounts and tools for managing electronic messages. Examples are Gmail, Outlook, and Yahoo Mail.</t>
  </si>
  <si>
    <t>Websites intended for online product purchases, including retail stores, marketplaces, and specialized shops. Examples are Amazon, eBay, and Zara.</t>
  </si>
  <si>
    <t>Websites related to banking and financial services, such as account management, money transfers, and investment platforms. This includes online banks and personal finance platforms.</t>
  </si>
  <si>
    <t>Business and corporate websites that offer services or corporate information. These may include companies from various sectors such as transportation, lodging, and technology. Examples include Ryanair (air transportation), Airbnb (lodging), and Microsoft (technology).</t>
  </si>
  <si>
    <t>Websites that offer tools and applications for specific online tasks, such as document editing, project management, and graphic design. These tools help improve productivity and efficiency in various digital activities. Examples include Google Drive, Trello, and Canva.</t>
  </si>
  <si>
    <t>Column1</t>
  </si>
  <si>
    <t>New York times</t>
  </si>
  <si>
    <t>nytimes.com</t>
  </si>
  <si>
    <t>BBC</t>
  </si>
  <si>
    <t>bbc.com</t>
  </si>
  <si>
    <t>UK</t>
  </si>
  <si>
    <t>Chase</t>
  </si>
  <si>
    <t>chase.com</t>
  </si>
  <si>
    <t>chase</t>
  </si>
  <si>
    <t>Bankofamerica</t>
  </si>
  <si>
    <t>bankofamerica.com</t>
  </si>
  <si>
    <t>wellsfargo</t>
  </si>
  <si>
    <t>wellsfargo.com</t>
  </si>
  <si>
    <t>aws</t>
  </si>
  <si>
    <t>aws.amazon.com</t>
  </si>
  <si>
    <t>amazon</t>
  </si>
  <si>
    <t>godaddy</t>
  </si>
  <si>
    <t>godaddy.com</t>
  </si>
  <si>
    <t>goddady inc</t>
  </si>
  <si>
    <t>wix</t>
  </si>
  <si>
    <t>wix.com</t>
  </si>
  <si>
    <t>hostinger</t>
  </si>
  <si>
    <t>hostinger.com</t>
  </si>
  <si>
    <t>weebly</t>
  </si>
  <si>
    <t>weebly.com</t>
  </si>
  <si>
    <t>leak date</t>
  </si>
  <si>
    <t>Booking</t>
  </si>
  <si>
    <t>business</t>
  </si>
  <si>
    <t>-</t>
  </si>
  <si>
    <t xml:space="preserve">canva </t>
  </si>
  <si>
    <t>n passwords</t>
  </si>
  <si>
    <t>dubshmash.com</t>
  </si>
  <si>
    <t>hautelook</t>
  </si>
  <si>
    <t>hautelook.com</t>
  </si>
  <si>
    <t>linkedin</t>
  </si>
  <si>
    <t>Mate1</t>
  </si>
  <si>
    <t>edate.com</t>
  </si>
  <si>
    <t>MyHeritage</t>
  </si>
  <si>
    <t>myheritage.com</t>
  </si>
  <si>
    <t>ShareThis</t>
  </si>
  <si>
    <t>sharethis.com</t>
  </si>
  <si>
    <t>Chegg</t>
  </si>
  <si>
    <t>chegg.com</t>
  </si>
  <si>
    <t>dropbox</t>
  </si>
  <si>
    <t>dropbox.com</t>
  </si>
  <si>
    <t>myspace</t>
  </si>
  <si>
    <t>zynga</t>
  </si>
  <si>
    <t>cashcrate</t>
  </si>
  <si>
    <t>clearvoicesurveys</t>
  </si>
  <si>
    <t>gigasize</t>
  </si>
  <si>
    <t>kickstarter</t>
  </si>
  <si>
    <t>myspace.com</t>
  </si>
  <si>
    <t>min length2</t>
  </si>
  <si>
    <t>min mask2</t>
  </si>
  <si>
    <t>zynga.com</t>
  </si>
  <si>
    <t>cashcrate.com</t>
  </si>
  <si>
    <t>clearvoicesurveys.com</t>
  </si>
  <si>
    <t>gigasize.com</t>
  </si>
  <si>
    <t>kickstarter.com</t>
  </si>
  <si>
    <t>money stored</t>
  </si>
  <si>
    <t>lekoolgames</t>
  </si>
  <si>
    <t>lekoolgames.com</t>
  </si>
  <si>
    <t>shein</t>
  </si>
  <si>
    <t>shein.com</t>
  </si>
  <si>
    <t>gogames</t>
  </si>
  <si>
    <t>gogames.com</t>
  </si>
  <si>
    <t>dubsmash</t>
  </si>
  <si>
    <t>dubsmash.com</t>
  </si>
  <si>
    <t>News</t>
  </si>
  <si>
    <t>CNN</t>
  </si>
  <si>
    <t>cnn.com</t>
  </si>
  <si>
    <t>Globo</t>
  </si>
  <si>
    <t>globo.com</t>
  </si>
  <si>
    <t>Theguardian</t>
  </si>
  <si>
    <t>theguardian.com</t>
  </si>
  <si>
    <t>edmodo</t>
  </si>
  <si>
    <t>edmodo.com</t>
  </si>
  <si>
    <t>mixfiend</t>
  </si>
  <si>
    <t xml:space="preserve">psiho </t>
  </si>
  <si>
    <t>htcmania</t>
  </si>
  <si>
    <t>Websites and platforms dedicated to providing news, articles, and information on current events, global issues, and specialized topics. Examples include CNN, BBC.</t>
  </si>
  <si>
    <t>evony</t>
  </si>
  <si>
    <t>mixfiend.com</t>
  </si>
  <si>
    <t>psiho.com</t>
  </si>
  <si>
    <t>htcmania.com</t>
  </si>
  <si>
    <t>evony.com</t>
  </si>
  <si>
    <t>Games</t>
  </si>
  <si>
    <t>hq</t>
  </si>
  <si>
    <t>hq.com</t>
  </si>
  <si>
    <t>key to other accounts</t>
  </si>
  <si>
    <t>Nickname</t>
  </si>
  <si>
    <t>Name</t>
  </si>
  <si>
    <t>Surname</t>
  </si>
  <si>
    <t>Sexual preferences</t>
  </si>
  <si>
    <t>Profile photo</t>
  </si>
  <si>
    <t>Photos</t>
  </si>
  <si>
    <t>access username</t>
  </si>
  <si>
    <t>access email</t>
  </si>
  <si>
    <t>access tlf</t>
  </si>
  <si>
    <t xml:space="preserve"> </t>
  </si>
  <si>
    <t>gog.com</t>
  </si>
  <si>
    <t>canva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</si>
</sst>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scheme val="minor"/>
    </font>
    <font>
      <b/>
      <sz val="11"/>
      <color theme="0"/>
      <name val="Calibri"/>
      <family val="2"/>
      <scheme val="minor"/>
    </font>
    <font>
      <b/>
      <sz val="11"/>
      <color theme="0"/>
      <name val="Calibri"/>
      <scheme val="minor"/>
    </font>
    <font>
      <u/>
      <sz val="11"/>
      <color theme="1"/>
      <name val="Calibri"/>
      <family val="2"/>
      <scheme val="minor"/>
    </font>
  </fonts>
  <fills count="4">
    <fill>
      <patternFill patternType="none"/>
    </fill>
    <fill>
      <patternFill patternType="gray125"/>
    </fill>
    <fill>
      <patternFill patternType="solid">
        <fgColor theme="8"/>
        <bgColor theme="8"/>
      </patternFill>
    </fill>
    <fill>
      <patternFill patternType="solid">
        <fgColor theme="0" tint="-0.14999847407452621"/>
        <bgColor theme="0" tint="-0.14999847407452621"/>
      </patternFill>
    </fill>
  </fills>
  <borders count="5">
    <border>
      <left/>
      <right/>
      <top/>
      <bottom/>
      <diagonal/>
    </border>
    <border>
      <left style="thin">
        <color theme="8"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
      <left/>
      <right style="thin">
        <color theme="8" tint="0.39997558519241921"/>
      </right>
      <top style="thin">
        <color theme="8" tint="0.39997558519241921"/>
      </top>
      <bottom style="thin">
        <color theme="8" tint="0.39997558519241921"/>
      </bottom>
      <diagonal/>
    </border>
    <border>
      <left/>
      <right/>
      <top/>
      <bottom style="thin">
        <color theme="1"/>
      </bottom>
      <diagonal/>
    </border>
  </borders>
  <cellStyleXfs count="1">
    <xf numFmtId="0" fontId="0" fillId="0" borderId="0"/>
  </cellStyleXfs>
  <cellXfs count="18">
    <xf numFmtId="0" fontId="0" fillId="0" borderId="0" xfId="0"/>
    <xf numFmtId="0" fontId="7" fillId="0" borderId="0" xfId="0" applyFont="1"/>
    <xf numFmtId="0" fontId="9" fillId="2" borderId="1" xfId="0" applyFont="1" applyFill="1" applyBorder="1"/>
    <xf numFmtId="0" fontId="9" fillId="2" borderId="2" xfId="0" applyFont="1" applyFill="1" applyBorder="1"/>
    <xf numFmtId="0" fontId="9" fillId="2" borderId="3" xfId="0" applyFont="1" applyFill="1" applyBorder="1"/>
    <xf numFmtId="0" fontId="9" fillId="2" borderId="0" xfId="0" applyFont="1" applyFill="1"/>
    <xf numFmtId="14" fontId="0" fillId="0" borderId="0" xfId="0" applyNumberFormat="1"/>
    <xf numFmtId="0" fontId="6" fillId="0" borderId="0" xfId="0" applyFont="1"/>
    <xf numFmtId="0" fontId="8" fillId="2" borderId="0" xfId="0" applyFont="1" applyFill="1"/>
    <xf numFmtId="0" fontId="5" fillId="0" borderId="0" xfId="0" applyFont="1"/>
    <xf numFmtId="0" fontId="4" fillId="0" borderId="0" xfId="0" applyFont="1"/>
    <xf numFmtId="0" fontId="3" fillId="0" borderId="0" xfId="0" applyFont="1"/>
    <xf numFmtId="0" fontId="0" fillId="3" borderId="0" xfId="0" applyFill="1"/>
    <xf numFmtId="0" fontId="0" fillId="3" borderId="4" xfId="0" applyFill="1" applyBorder="1"/>
    <xf numFmtId="0" fontId="2" fillId="0" borderId="0" xfId="0" applyFont="1"/>
    <xf numFmtId="0" fontId="2" fillId="3" borderId="0" xfId="0" applyFont="1" applyFill="1"/>
    <xf numFmtId="0" fontId="10" fillId="0" borderId="0" xfId="0" applyFont="1"/>
    <xf numFmtId="0" fontId="1" fillId="0" borderId="0" xfId="0" applyFont="1"/>
  </cellXfs>
  <cellStyles count="1">
    <cellStyle name="Normal" xfId="0" builtinId="0"/>
  </cellStyles>
  <dxfs count="32">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ill>
        <patternFill patternType="solid">
          <fgColor rgb="FFBDD6EE"/>
          <bgColor rgb="FFBDD6EE"/>
        </patternFill>
      </fill>
    </dxf>
    <dxf>
      <fill>
        <patternFill patternType="solid">
          <fgColor rgb="FFD9E2F3"/>
          <bgColor rgb="FFD9E2F3"/>
        </patternFill>
      </fill>
    </dxf>
    <dxf>
      <fill>
        <patternFill patternType="solid">
          <fgColor theme="8"/>
          <bgColor theme="8"/>
        </patternFill>
      </fill>
    </dxf>
  </dxfs>
  <tableStyles count="1" defaultTableStyle="TableStyleMedium2" defaultPivotStyle="PivotStyleLight16">
    <tableStyle name="Services-style" pivot="0" count="3" xr9:uid="{00000000-0011-0000-FFFF-FFFF00000000}">
      <tableStyleElement type="headerRow" dxfId="31"/>
      <tableStyleElement type="firstRowStripe" dxfId="30"/>
      <tableStyleElement type="secondRowStripe" dxfId="2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D75">
  <sortState xmlns:xlrd2="http://schemas.microsoft.com/office/spreadsheetml/2017/richdata2" ref="A2:AD75">
    <sortCondition ref="C1:C75"/>
  </sortState>
  <tableColumns count="30">
    <tableColumn id="1" xr3:uid="{00000000-0010-0000-0000-000001000000}" name="Website" dataDxfId="28"/>
    <tableColumn id="2" xr3:uid="{00000000-0010-0000-0000-000002000000}" name="Domain name"/>
    <tableColumn id="3" xr3:uid="{00000000-0010-0000-0000-000003000000}" name="Type"/>
    <tableColumn id="4" xr3:uid="{00000000-0010-0000-0000-000004000000}" name="Company"/>
    <tableColumn id="5" xr3:uid="{00000000-0010-0000-0000-000005000000}" name="Country"/>
    <tableColumn id="6" xr3:uid="{00000000-0010-0000-0000-000006000000}" name="min length"/>
    <tableColumn id="7" xr3:uid="{00000000-0010-0000-0000-000007000000}" name="min mask"/>
    <tableColumn id="8" xr3:uid="{00000000-0010-0000-0000-000008000000}" name="extra sec"/>
    <tableColumn id="28" xr3:uid="{DBD2CD94-738E-449B-A23C-A6FB09DA0A31}" name="access username" dataCellStyle="Normal"/>
    <tableColumn id="23" xr3:uid="{1803C7EB-1388-4025-995F-00763A49AF56}" name="access email" dataCellStyle="Normal"/>
    <tableColumn id="22" xr3:uid="{0878A912-2CFE-44D3-8EEF-6EC62A578919}" name="access tlf" dataCellStyle="Normal"/>
    <tableColumn id="9" xr3:uid="{00000000-0010-0000-0000-000009000000}" name="2fa" dataCellStyle="Normal"/>
    <tableColumn id="26" xr3:uid="{CA81BFE9-83DF-479D-B0A3-83EFCFB4C7D2}" name="Nickname" dataCellStyle="Normal"/>
    <tableColumn id="10" xr3:uid="{00000000-0010-0000-0000-00000A000000}" name="Name" dataCellStyle="Normal"/>
    <tableColumn id="27" xr3:uid="{02F2CE9F-3AA5-4646-98D5-CB066ED14A49}" name="Surname" dataCellStyle="Normal"/>
    <tableColumn id="11" xr3:uid="{00000000-0010-0000-0000-00000B000000}" name="birth date" dataCellStyle="Normal"/>
    <tableColumn id="12" xr3:uid="{00000000-0010-0000-0000-00000C000000}" name="gender" dataCellStyle="Normal"/>
    <tableColumn id="13" xr3:uid="{00000000-0010-0000-0000-00000D000000}" name="Profile photo" dataCellStyle="Normal"/>
    <tableColumn id="14" xr3:uid="{00000000-0010-0000-0000-00000E000000}" name="email" dataCellStyle="Normal"/>
    <tableColumn id="15" xr3:uid="{00000000-0010-0000-0000-00000F000000}" name="tlf" dataCellStyle="Normal"/>
    <tableColumn id="16" xr3:uid="{00000000-0010-0000-0000-000010000000}" name="nacionality" dataCellStyle="Normal"/>
    <tableColumn id="17" xr3:uid="{00000000-0010-0000-0000-000011000000}" name="location" dataCellStyle="Normal"/>
    <tableColumn id="18" xr3:uid="{00000000-0010-0000-0000-000012000000}" name="address" dataCellStyle="Normal"/>
    <tableColumn id="31" xr3:uid="{A4C60F27-3AAD-4532-9C2F-457D561542A0}" name="Photos" dataCellStyle="Normal"/>
    <tableColumn id="19" xr3:uid="{00000000-0010-0000-0000-000013000000}" name="Messages"/>
    <tableColumn id="20" xr3:uid="{00000000-0010-0000-0000-000014000000}" name="subscription"/>
    <tableColumn id="21" xr3:uid="{00000000-0010-0000-0000-000015000000}" name="purchases"/>
    <tableColumn id="24" xr3:uid="{7CB7E889-547D-4D78-AB1F-D83281316796}" name="money stored" dataDxfId="27"/>
    <tableColumn id="25" xr3:uid="{AF645A59-D8FE-4918-81FF-21B0BC632269}" name="key to other accounts" dataDxfId="26"/>
    <tableColumn id="29" xr3:uid="{E60C7C5C-E294-47C2-9758-1AEDA137E738}" name="Sexual preferences" dataDxfId="25"/>
  </tableColumns>
  <tableStyleInfo name="TableStyleMedium6"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D968D3F-FB27-4F9E-AEE1-318A2D266852}" name="Table3" displayName="Table3" ref="A1:AA26" totalsRowShown="0">
  <autoFilter ref="A1:AA26" xr:uid="{6D968D3F-FB27-4F9E-AEE1-318A2D266852}"/>
  <sortState xmlns:xlrd2="http://schemas.microsoft.com/office/spreadsheetml/2017/richdata2" ref="A2:AA26">
    <sortCondition ref="A1:A26"/>
  </sortState>
  <tableColumns count="27">
    <tableColumn id="1" xr3:uid="{56E87647-17B6-48DA-A9F7-32B62327C70F}" name="Website" dataDxfId="24"/>
    <tableColumn id="2" xr3:uid="{D901CD1D-6C5D-4273-984A-408CC59BA285}" name="Domain name"/>
    <tableColumn id="3" xr3:uid="{8AC5FBED-5FDA-4099-8FD4-6E47B55718AF}" name="Type"/>
    <tableColumn id="4" xr3:uid="{CCA9E98D-DF85-4C60-9A72-6E3AE6D7757C}" name="Company"/>
    <tableColumn id="5" xr3:uid="{1F5D682D-88F8-431D-9EB1-75ADF4BA1F52}" name="Country"/>
    <tableColumn id="6" xr3:uid="{8366053F-2C16-4C33-8D30-27655FED0057}" name="min length"/>
    <tableColumn id="7" xr3:uid="{B6C1AFF9-27F2-4ED4-8092-2D861A04EA99}" name="min mask"/>
    <tableColumn id="8" xr3:uid="{AC718167-8270-4926-9F05-4791B3702516}" name="extra sec"/>
    <tableColumn id="9" xr3:uid="{63B9B2D1-2E35-4ED1-9B26-981DEC6B2791}" name="2fa"/>
    <tableColumn id="10" xr3:uid="{23727A73-6097-4F83-A076-FE2D5780486B}" name="name"/>
    <tableColumn id="11" xr3:uid="{7815E3EA-FDED-4CFA-804F-DA58C9D817F6}" name="birth date"/>
    <tableColumn id="12" xr3:uid="{8326401D-5D40-4EA9-9D1E-4D21A799FC63}" name="gender"/>
    <tableColumn id="13" xr3:uid="{F44CF761-22E4-4599-8714-F1D65354A9CE}" name="photo"/>
    <tableColumn id="14" xr3:uid="{4432530E-605A-460B-8173-A8F3A083A13E}" name="email"/>
    <tableColumn id="15" xr3:uid="{9FC38079-682E-45A5-B484-59889ADD91E4}" name="tlf"/>
    <tableColumn id="16" xr3:uid="{87F93659-0C27-4A01-96C4-BC1908860EBC}" name="nacionality"/>
    <tableColumn id="17" xr3:uid="{5F3C6B74-F466-448D-BDED-C6789397A228}" name="location"/>
    <tableColumn id="18" xr3:uid="{98E3DA89-CFC6-4180-BE52-4D042452AB2F}" name="address"/>
    <tableColumn id="19" xr3:uid="{7B72302D-9D66-4143-8053-44B1816ED30F}" name="Messages"/>
    <tableColumn id="20" xr3:uid="{DD375EEB-B17C-432F-9D63-E3594ADA510E}" name="subscription"/>
    <tableColumn id="21" xr3:uid="{2E19F949-3143-462C-9C49-5B5E624AE730}" name="purchases"/>
    <tableColumn id="27" xr3:uid="{53F765A0-F134-4178-8582-BF4239121138}" name="money stored"/>
    <tableColumn id="22" xr3:uid="{8DDFA38F-935C-4150-B77B-9F6A48ADC2E1}" name="personal info"/>
    <tableColumn id="23" xr3:uid="{ECF3EE65-42E8-4FF5-90D7-2C49A32DEA7A}" name="leak date"/>
    <tableColumn id="24" xr3:uid="{CF16C60A-A15E-4ED2-BD81-2704D2B98B08}" name="n passwords"/>
    <tableColumn id="25" xr3:uid="{8B8E4A72-DBAE-4378-8A34-01E6C9087200}" name="min length2"/>
    <tableColumn id="26" xr3:uid="{D272268E-0138-4464-897A-92D9F541AFC7}" name="min mask2"/>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46D6494-D706-452F-A1B2-A66E079CB5A2}" name="Table2" displayName="Table2" ref="A1:W12" totalsRowShown="0" headerRowDxfId="23" dataDxfId="22">
  <autoFilter ref="A1:W12" xr:uid="{946D6494-D706-452F-A1B2-A66E079CB5A2}"/>
  <tableColumns count="23">
    <tableColumn id="1" xr3:uid="{BA484C69-3205-4F0A-945B-A88ADB483981}" name="Website" dataDxfId="21"/>
    <tableColumn id="2" xr3:uid="{8EFCC907-AB07-47E7-95B1-208B8FF6C5F9}" name="Domain name" dataDxfId="20"/>
    <tableColumn id="3" xr3:uid="{ED19FC05-228E-4996-A3D5-F579EE715F60}" name="Type" dataDxfId="19"/>
    <tableColumn id="4" xr3:uid="{CE6960E2-FE14-4BB8-BD93-1C8E7A559E25}" name="Company" dataDxfId="18"/>
    <tableColumn id="5" xr3:uid="{17FF8C25-9C48-46C3-8A24-8293B30B6EF8}" name="Country" dataDxfId="17"/>
    <tableColumn id="6" xr3:uid="{F7343669-C795-4CC1-8763-D0E3064DE516}" name="min length" dataDxfId="16"/>
    <tableColumn id="7" xr3:uid="{16525D02-FCAA-4761-ADCD-CC73F060DE5E}" name="min mask" dataDxfId="15"/>
    <tableColumn id="8" xr3:uid="{38EF1F53-AE7D-41ED-80C9-8E6B560F0C85}" name="extra sec" dataDxfId="14"/>
    <tableColumn id="9" xr3:uid="{C0FABE89-EDBF-47AE-B9D7-140124C190C2}" name="2fa" dataDxfId="13"/>
    <tableColumn id="10" xr3:uid="{FEBA891E-3DF8-4C11-AD16-DD2BE9DE17CD}" name="name" dataDxfId="12"/>
    <tableColumn id="11" xr3:uid="{F670B2B9-7737-4740-96FC-A93A9E55335B}" name="birth date" dataDxfId="11"/>
    <tableColumn id="12" xr3:uid="{CA9C4BED-5B03-428D-B680-A9AC1B620D5D}" name="gender" dataDxfId="10"/>
    <tableColumn id="13" xr3:uid="{DF9CF01E-222F-4268-BC15-FDAD54906605}" name="photo" dataDxfId="9"/>
    <tableColumn id="14" xr3:uid="{91BBC4E7-9C12-4E44-95DF-5F774988F9FF}" name="email" dataDxfId="8"/>
    <tableColumn id="15" xr3:uid="{9357CED0-3B93-4260-A0F9-2FEF6F4F5FB3}" name="tlf" dataDxfId="7"/>
    <tableColumn id="16" xr3:uid="{AF37C082-316B-400F-9D5F-A17EC8D19FDA}" name="nacionality" dataDxfId="6"/>
    <tableColumn id="17" xr3:uid="{B9AAFFD0-F1DA-44E9-9AD0-9DFC09B8116D}" name="location" dataDxfId="5"/>
    <tableColumn id="18" xr3:uid="{6897A40E-6EE9-4D2B-B0B5-B50BDD6921AF}" name="address" dataDxfId="4"/>
    <tableColumn id="19" xr3:uid="{F44809CD-48C2-417F-B7E0-7CE7E44E15C6}" name="Messages" dataDxfId="3"/>
    <tableColumn id="20" xr3:uid="{8D031D5C-DF9A-4FC9-83B3-CDEC005F3D1C}" name="subscription" dataDxfId="2"/>
    <tableColumn id="21" xr3:uid="{5410FF9E-8676-4B69-A9B2-8DF661977C01}" name="purchases" dataDxfId="1"/>
    <tableColumn id="22" xr3:uid="{5ED40E59-9A2D-42A7-907D-D4CF76EF28C6}" name="personal info" dataDxfId="0"/>
    <tableColumn id="23" xr3:uid="{E49F45BE-1D9B-41CC-9A17-8D6AE68AE4FC}" name="Column1"/>
  </tableColumns>
  <tableStyleInfo name="TableStyleLight10"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988"/>
  <sheetViews>
    <sheetView tabSelected="1" workbookViewId="0">
      <pane xSplit="5" ySplit="1" topLeftCell="J59" activePane="bottomRight" state="frozen"/>
      <selection pane="topRight" activeCell="F1" sqref="F1"/>
      <selection pane="bottomLeft" activeCell="A2" sqref="A2"/>
      <selection pane="bottomRight" activeCell="AD69" sqref="AD69"/>
    </sheetView>
  </sheetViews>
  <sheetFormatPr defaultColWidth="14.42578125" defaultRowHeight="15" customHeight="1" x14ac:dyDescent="0.25"/>
  <cols>
    <col min="1" max="1" width="13.42578125" customWidth="1"/>
    <col min="2" max="2" width="24.28515625" bestFit="1" customWidth="1"/>
    <col min="3" max="3" width="10.7109375" bestFit="1" customWidth="1"/>
    <col min="4" max="4" width="11" hidden="1" customWidth="1"/>
    <col min="5" max="5" width="2.28515625" hidden="1" customWidth="1"/>
    <col min="6" max="6" width="9.140625" customWidth="1"/>
    <col min="7" max="7" width="11" customWidth="1"/>
    <col min="8" max="11" width="10.28515625" customWidth="1"/>
    <col min="12" max="15" width="8.85546875" customWidth="1"/>
    <col min="16" max="16" width="11.140625" customWidth="1"/>
    <col min="17" max="21" width="8.85546875" customWidth="1"/>
    <col min="22" max="22" width="9.7109375" customWidth="1"/>
    <col min="23" max="25" width="9.28515625" customWidth="1"/>
    <col min="26" max="26" width="13.28515625" customWidth="1"/>
    <col min="27" max="27" width="11.7109375" customWidth="1"/>
    <col min="28" max="29" width="8.5703125" customWidth="1"/>
    <col min="30" max="30" width="18.28515625" bestFit="1" customWidth="1"/>
    <col min="31" max="33" width="8.85546875" customWidth="1"/>
  </cols>
  <sheetData>
    <row r="1" spans="1:30" x14ac:dyDescent="0.25">
      <c r="A1" s="1" t="s">
        <v>0</v>
      </c>
      <c r="B1" s="1" t="s">
        <v>1</v>
      </c>
      <c r="C1" s="1" t="s">
        <v>2</v>
      </c>
      <c r="D1" s="1" t="s">
        <v>3</v>
      </c>
      <c r="E1" s="1" t="s">
        <v>4</v>
      </c>
      <c r="F1" s="1" t="s">
        <v>5</v>
      </c>
      <c r="G1" s="1" t="s">
        <v>6</v>
      </c>
      <c r="H1" s="1" t="s">
        <v>7</v>
      </c>
      <c r="I1" t="s">
        <v>274</v>
      </c>
      <c r="J1" t="s">
        <v>275</v>
      </c>
      <c r="K1" t="s">
        <v>276</v>
      </c>
      <c r="L1" t="s">
        <v>8</v>
      </c>
      <c r="M1" t="s">
        <v>268</v>
      </c>
      <c r="N1" t="s">
        <v>269</v>
      </c>
      <c r="O1" t="s">
        <v>270</v>
      </c>
      <c r="P1" t="s">
        <v>10</v>
      </c>
      <c r="Q1" t="s">
        <v>11</v>
      </c>
      <c r="R1" t="s">
        <v>272</v>
      </c>
      <c r="S1" t="s">
        <v>13</v>
      </c>
      <c r="T1" t="s">
        <v>14</v>
      </c>
      <c r="U1" t="s">
        <v>15</v>
      </c>
      <c r="V1" t="s">
        <v>16</v>
      </c>
      <c r="W1" t="s">
        <v>17</v>
      </c>
      <c r="X1" t="s">
        <v>273</v>
      </c>
      <c r="Y1" s="1" t="s">
        <v>18</v>
      </c>
      <c r="Z1" s="1" t="s">
        <v>19</v>
      </c>
      <c r="AA1" s="1" t="s">
        <v>20</v>
      </c>
      <c r="AB1" s="1" t="s">
        <v>237</v>
      </c>
      <c r="AC1" s="1" t="s">
        <v>267</v>
      </c>
      <c r="AD1" s="1" t="s">
        <v>271</v>
      </c>
    </row>
    <row r="2" spans="1:30" x14ac:dyDescent="0.25">
      <c r="A2" s="1" t="s">
        <v>40</v>
      </c>
      <c r="B2" s="1" t="s">
        <v>41</v>
      </c>
      <c r="C2" s="1" t="s">
        <v>24</v>
      </c>
      <c r="D2" s="1"/>
      <c r="E2" s="1"/>
      <c r="F2" s="1">
        <v>10</v>
      </c>
      <c r="G2" s="1" t="s">
        <v>27</v>
      </c>
      <c r="H2" s="1">
        <v>1</v>
      </c>
      <c r="I2">
        <v>1</v>
      </c>
      <c r="M2">
        <v>1</v>
      </c>
      <c r="Q2">
        <v>1</v>
      </c>
      <c r="S2">
        <v>1</v>
      </c>
      <c r="V2">
        <v>1</v>
      </c>
      <c r="Y2" s="1"/>
      <c r="Z2" s="1">
        <v>1</v>
      </c>
      <c r="AA2" s="1">
        <v>1</v>
      </c>
      <c r="AB2" s="1"/>
      <c r="AC2" s="1"/>
      <c r="AD2" s="1">
        <v>1</v>
      </c>
    </row>
    <row r="3" spans="1:30" x14ac:dyDescent="0.25">
      <c r="A3" s="1" t="s">
        <v>29</v>
      </c>
      <c r="B3" s="1" t="s">
        <v>30</v>
      </c>
      <c r="C3" s="1" t="s">
        <v>24</v>
      </c>
      <c r="D3" s="1" t="s">
        <v>31</v>
      </c>
      <c r="E3" s="1" t="s">
        <v>32</v>
      </c>
      <c r="F3" s="1">
        <v>8</v>
      </c>
      <c r="G3" s="1" t="s">
        <v>33</v>
      </c>
      <c r="H3" s="1">
        <v>1</v>
      </c>
      <c r="J3">
        <v>1</v>
      </c>
      <c r="N3">
        <v>1</v>
      </c>
      <c r="P3">
        <v>1</v>
      </c>
      <c r="Q3">
        <v>1</v>
      </c>
      <c r="R3">
        <v>1</v>
      </c>
      <c r="S3">
        <v>1</v>
      </c>
      <c r="Y3" s="1"/>
      <c r="Z3" s="1"/>
      <c r="AA3" s="1"/>
      <c r="AB3" s="1"/>
      <c r="AC3" s="1"/>
      <c r="AD3" s="1">
        <v>1</v>
      </c>
    </row>
    <row r="4" spans="1:30" x14ac:dyDescent="0.25">
      <c r="A4" s="1" t="s">
        <v>38</v>
      </c>
      <c r="B4" s="1" t="s">
        <v>39</v>
      </c>
      <c r="C4" s="1" t="s">
        <v>24</v>
      </c>
      <c r="D4" s="1"/>
      <c r="E4" s="1"/>
      <c r="F4" s="1">
        <v>6</v>
      </c>
      <c r="G4" s="1" t="s">
        <v>27</v>
      </c>
      <c r="H4" s="1">
        <v>1</v>
      </c>
      <c r="I4">
        <v>1</v>
      </c>
      <c r="J4">
        <v>1</v>
      </c>
      <c r="L4">
        <v>1</v>
      </c>
      <c r="M4">
        <v>1</v>
      </c>
      <c r="R4">
        <v>1</v>
      </c>
      <c r="S4">
        <v>1</v>
      </c>
      <c r="Y4" s="1"/>
      <c r="Z4" s="1">
        <v>1</v>
      </c>
      <c r="AA4" s="1">
        <v>1</v>
      </c>
      <c r="AB4" s="1"/>
      <c r="AC4" s="1"/>
      <c r="AD4" s="1">
        <v>1</v>
      </c>
    </row>
    <row r="5" spans="1:30" x14ac:dyDescent="0.25">
      <c r="A5" t="s">
        <v>34</v>
      </c>
      <c r="B5" t="s">
        <v>35</v>
      </c>
      <c r="C5" t="s">
        <v>24</v>
      </c>
      <c r="D5" t="s">
        <v>25</v>
      </c>
      <c r="E5" t="s">
        <v>36</v>
      </c>
      <c r="F5">
        <v>6</v>
      </c>
      <c r="G5" t="s">
        <v>37</v>
      </c>
      <c r="I5">
        <v>1</v>
      </c>
      <c r="J5">
        <v>1</v>
      </c>
      <c r="M5">
        <v>1</v>
      </c>
      <c r="P5">
        <v>1</v>
      </c>
      <c r="R5">
        <v>1</v>
      </c>
      <c r="S5">
        <v>1</v>
      </c>
      <c r="V5">
        <v>1</v>
      </c>
      <c r="X5">
        <v>1</v>
      </c>
      <c r="AD5">
        <v>1</v>
      </c>
    </row>
    <row r="6" spans="1:30" x14ac:dyDescent="0.25">
      <c r="A6" t="s">
        <v>22</v>
      </c>
      <c r="B6" t="s">
        <v>23</v>
      </c>
      <c r="C6" t="s">
        <v>24</v>
      </c>
      <c r="D6" t="s">
        <v>25</v>
      </c>
      <c r="E6" t="s">
        <v>26</v>
      </c>
      <c r="F6">
        <v>8</v>
      </c>
      <c r="G6" t="s">
        <v>27</v>
      </c>
      <c r="H6">
        <v>1</v>
      </c>
      <c r="I6">
        <v>1</v>
      </c>
      <c r="J6">
        <v>1</v>
      </c>
      <c r="L6">
        <v>1</v>
      </c>
      <c r="M6">
        <v>1</v>
      </c>
      <c r="P6">
        <v>1</v>
      </c>
      <c r="Q6">
        <v>1</v>
      </c>
      <c r="R6">
        <v>1</v>
      </c>
      <c r="S6">
        <v>1</v>
      </c>
      <c r="Z6">
        <v>1</v>
      </c>
      <c r="AD6">
        <v>1</v>
      </c>
    </row>
    <row r="7" spans="1:30" x14ac:dyDescent="0.25">
      <c r="A7" t="s">
        <v>204</v>
      </c>
      <c r="B7" t="s">
        <v>132</v>
      </c>
      <c r="C7" t="s">
        <v>133</v>
      </c>
      <c r="F7">
        <v>10</v>
      </c>
      <c r="G7" t="s">
        <v>56</v>
      </c>
      <c r="J7">
        <v>1</v>
      </c>
      <c r="L7">
        <v>1</v>
      </c>
      <c r="N7">
        <v>1</v>
      </c>
      <c r="O7">
        <v>1</v>
      </c>
      <c r="P7">
        <v>1</v>
      </c>
      <c r="Q7">
        <v>1</v>
      </c>
      <c r="R7">
        <v>1</v>
      </c>
      <c r="S7">
        <v>1</v>
      </c>
      <c r="T7">
        <v>1</v>
      </c>
      <c r="U7">
        <v>1</v>
      </c>
      <c r="W7">
        <v>1</v>
      </c>
      <c r="Y7">
        <v>1</v>
      </c>
      <c r="AA7">
        <v>1</v>
      </c>
    </row>
    <row r="8" spans="1:30" x14ac:dyDescent="0.25">
      <c r="A8" t="s">
        <v>225</v>
      </c>
      <c r="B8" t="s">
        <v>233</v>
      </c>
      <c r="C8" t="s">
        <v>133</v>
      </c>
      <c r="F8">
        <v>6</v>
      </c>
      <c r="G8" t="s">
        <v>27</v>
      </c>
      <c r="J8">
        <v>1</v>
      </c>
      <c r="S8">
        <v>1</v>
      </c>
      <c r="AB8">
        <v>1</v>
      </c>
    </row>
    <row r="9" spans="1:30" x14ac:dyDescent="0.25">
      <c r="A9" t="s">
        <v>226</v>
      </c>
      <c r="B9" t="s">
        <v>234</v>
      </c>
      <c r="C9" t="s">
        <v>133</v>
      </c>
      <c r="F9">
        <v>8</v>
      </c>
      <c r="G9" t="s">
        <v>27</v>
      </c>
      <c r="J9">
        <v>1</v>
      </c>
      <c r="N9">
        <v>1</v>
      </c>
      <c r="P9">
        <v>1</v>
      </c>
      <c r="Q9">
        <v>1</v>
      </c>
      <c r="S9">
        <v>1</v>
      </c>
      <c r="T9">
        <v>1</v>
      </c>
      <c r="W9">
        <v>1</v>
      </c>
      <c r="AB9">
        <v>1</v>
      </c>
    </row>
    <row r="10" spans="1:30" x14ac:dyDescent="0.25">
      <c r="A10" t="s">
        <v>156</v>
      </c>
      <c r="B10" t="s">
        <v>157</v>
      </c>
      <c r="C10" t="s">
        <v>133</v>
      </c>
      <c r="F10">
        <v>8</v>
      </c>
      <c r="G10" t="s">
        <v>101</v>
      </c>
      <c r="J10">
        <v>1</v>
      </c>
      <c r="L10">
        <v>1</v>
      </c>
      <c r="N10">
        <v>1</v>
      </c>
      <c r="R10">
        <v>1</v>
      </c>
      <c r="S10">
        <v>1</v>
      </c>
    </row>
    <row r="11" spans="1:30" x14ac:dyDescent="0.25">
      <c r="A11" t="s">
        <v>228</v>
      </c>
      <c r="B11" t="s">
        <v>236</v>
      </c>
      <c r="C11" t="s">
        <v>133</v>
      </c>
      <c r="F11">
        <v>6</v>
      </c>
      <c r="G11" t="s">
        <v>27</v>
      </c>
      <c r="J11">
        <v>1</v>
      </c>
      <c r="L11">
        <v>1</v>
      </c>
      <c r="M11">
        <v>1</v>
      </c>
      <c r="S11">
        <v>1</v>
      </c>
      <c r="V11">
        <v>1</v>
      </c>
      <c r="AA11">
        <v>1</v>
      </c>
    </row>
    <row r="12" spans="1:30" x14ac:dyDescent="0.25">
      <c r="A12" t="s">
        <v>215</v>
      </c>
      <c r="B12" t="s">
        <v>216</v>
      </c>
      <c r="C12" t="s">
        <v>133</v>
      </c>
      <c r="F12">
        <v>9</v>
      </c>
      <c r="G12" t="s">
        <v>27</v>
      </c>
      <c r="J12">
        <v>1</v>
      </c>
      <c r="L12">
        <v>1</v>
      </c>
      <c r="N12">
        <v>1</v>
      </c>
      <c r="O12">
        <v>1</v>
      </c>
      <c r="P12">
        <v>1</v>
      </c>
      <c r="Q12">
        <v>1</v>
      </c>
      <c r="R12">
        <v>1</v>
      </c>
      <c r="S12">
        <v>1</v>
      </c>
      <c r="T12">
        <v>1</v>
      </c>
      <c r="Z12">
        <v>1</v>
      </c>
    </row>
    <row r="13" spans="1:30" x14ac:dyDescent="0.25">
      <c r="A13" t="s">
        <v>151</v>
      </c>
      <c r="B13" t="s">
        <v>152</v>
      </c>
      <c r="C13" t="s">
        <v>133</v>
      </c>
      <c r="F13">
        <v>10</v>
      </c>
      <c r="G13" t="s">
        <v>153</v>
      </c>
      <c r="J13">
        <v>1</v>
      </c>
      <c r="N13">
        <v>1</v>
      </c>
      <c r="O13">
        <v>1</v>
      </c>
      <c r="S13">
        <v>1</v>
      </c>
      <c r="U13">
        <v>1</v>
      </c>
      <c r="W13">
        <v>1</v>
      </c>
    </row>
    <row r="14" spans="1:30" x14ac:dyDescent="0.25">
      <c r="A14" t="s">
        <v>160</v>
      </c>
      <c r="B14" t="s">
        <v>161</v>
      </c>
      <c r="C14" t="s">
        <v>133</v>
      </c>
      <c r="F14">
        <v>8</v>
      </c>
      <c r="G14" t="s">
        <v>56</v>
      </c>
      <c r="H14">
        <v>1</v>
      </c>
      <c r="I14">
        <v>1</v>
      </c>
      <c r="L14">
        <v>1</v>
      </c>
      <c r="M14">
        <v>1</v>
      </c>
      <c r="N14">
        <v>1</v>
      </c>
      <c r="O14">
        <v>1</v>
      </c>
      <c r="Q14">
        <v>1</v>
      </c>
      <c r="S14">
        <v>1</v>
      </c>
      <c r="T14">
        <v>1</v>
      </c>
      <c r="W14">
        <v>1</v>
      </c>
      <c r="AA14">
        <v>1</v>
      </c>
    </row>
    <row r="15" spans="1:30" x14ac:dyDescent="0.25">
      <c r="A15" t="s">
        <v>145</v>
      </c>
      <c r="B15" t="s">
        <v>146</v>
      </c>
      <c r="C15" t="s">
        <v>133</v>
      </c>
      <c r="F15">
        <v>8</v>
      </c>
      <c r="G15" t="s">
        <v>101</v>
      </c>
      <c r="J15">
        <v>1</v>
      </c>
      <c r="L15">
        <v>1</v>
      </c>
      <c r="M15">
        <v>1</v>
      </c>
      <c r="N15">
        <v>1</v>
      </c>
      <c r="O15">
        <v>1</v>
      </c>
      <c r="P15">
        <v>1</v>
      </c>
      <c r="R15">
        <v>1</v>
      </c>
      <c r="S15">
        <v>1</v>
      </c>
      <c r="T15">
        <v>1</v>
      </c>
      <c r="W15">
        <v>1</v>
      </c>
    </row>
    <row r="16" spans="1:30" x14ac:dyDescent="0.25">
      <c r="A16" s="17" t="s">
        <v>279</v>
      </c>
      <c r="B16" t="s">
        <v>162</v>
      </c>
      <c r="C16" t="s">
        <v>44</v>
      </c>
      <c r="F16">
        <v>8</v>
      </c>
      <c r="G16" t="s">
        <v>27</v>
      </c>
      <c r="H16">
        <v>1</v>
      </c>
      <c r="J16">
        <v>1</v>
      </c>
      <c r="L16">
        <v>1</v>
      </c>
      <c r="M16">
        <v>1</v>
      </c>
      <c r="R16">
        <v>1</v>
      </c>
      <c r="S16">
        <v>1</v>
      </c>
      <c r="Z16">
        <v>1</v>
      </c>
    </row>
    <row r="17" spans="1:29" x14ac:dyDescent="0.25">
      <c r="A17" t="s">
        <v>42</v>
      </c>
      <c r="B17" t="s">
        <v>43</v>
      </c>
      <c r="C17" t="s">
        <v>44</v>
      </c>
      <c r="D17" t="s">
        <v>45</v>
      </c>
      <c r="E17" t="s">
        <v>46</v>
      </c>
      <c r="F17">
        <v>12</v>
      </c>
      <c r="G17" t="s">
        <v>27</v>
      </c>
      <c r="J17">
        <v>1</v>
      </c>
      <c r="L17">
        <v>1</v>
      </c>
      <c r="N17">
        <v>1</v>
      </c>
      <c r="O17">
        <v>1</v>
      </c>
      <c r="R17">
        <v>1</v>
      </c>
      <c r="S17">
        <v>1</v>
      </c>
      <c r="Z17">
        <v>1</v>
      </c>
    </row>
    <row r="18" spans="1:29" x14ac:dyDescent="0.25">
      <c r="A18" t="s">
        <v>219</v>
      </c>
      <c r="B18" t="s">
        <v>220</v>
      </c>
      <c r="C18" t="s">
        <v>44</v>
      </c>
      <c r="F18">
        <v>6</v>
      </c>
      <c r="G18" t="s">
        <v>56</v>
      </c>
      <c r="J18">
        <v>1</v>
      </c>
      <c r="L18">
        <v>1</v>
      </c>
      <c r="N18">
        <v>1</v>
      </c>
      <c r="O18">
        <v>1</v>
      </c>
      <c r="R18">
        <v>1</v>
      </c>
      <c r="S18">
        <v>1</v>
      </c>
      <c r="Z18">
        <v>1</v>
      </c>
    </row>
    <row r="19" spans="1:29" x14ac:dyDescent="0.25">
      <c r="A19" t="s">
        <v>149</v>
      </c>
      <c r="B19" t="s">
        <v>150</v>
      </c>
      <c r="C19" t="s">
        <v>44</v>
      </c>
      <c r="F19">
        <v>6</v>
      </c>
      <c r="G19" t="s">
        <v>27</v>
      </c>
      <c r="H19">
        <v>1</v>
      </c>
      <c r="J19">
        <v>1</v>
      </c>
      <c r="L19">
        <v>1</v>
      </c>
      <c r="N19">
        <v>1</v>
      </c>
      <c r="O19">
        <v>1</v>
      </c>
      <c r="Q19" t="s">
        <v>277</v>
      </c>
      <c r="R19">
        <v>1</v>
      </c>
      <c r="S19">
        <v>1</v>
      </c>
      <c r="T19">
        <v>1</v>
      </c>
      <c r="U19">
        <v>1</v>
      </c>
      <c r="Z19">
        <v>1</v>
      </c>
    </row>
    <row r="20" spans="1:29" ht="15.75" customHeight="1" x14ac:dyDescent="0.25">
      <c r="A20" t="s">
        <v>136</v>
      </c>
      <c r="B20" t="s">
        <v>137</v>
      </c>
      <c r="C20" t="s">
        <v>44</v>
      </c>
      <c r="F20">
        <v>6</v>
      </c>
      <c r="G20" t="s">
        <v>27</v>
      </c>
      <c r="J20">
        <v>1</v>
      </c>
      <c r="L20">
        <v>1</v>
      </c>
      <c r="N20">
        <v>1</v>
      </c>
      <c r="O20">
        <v>1</v>
      </c>
      <c r="S20">
        <v>1</v>
      </c>
      <c r="V20">
        <v>1</v>
      </c>
      <c r="Z20">
        <v>1</v>
      </c>
    </row>
    <row r="21" spans="1:29" ht="15.75" customHeight="1" x14ac:dyDescent="0.25">
      <c r="A21" t="s">
        <v>154</v>
      </c>
      <c r="B21" t="s">
        <v>155</v>
      </c>
      <c r="C21" t="s">
        <v>44</v>
      </c>
      <c r="F21">
        <v>8</v>
      </c>
      <c r="G21" t="s">
        <v>27</v>
      </c>
      <c r="H21">
        <v>1</v>
      </c>
      <c r="I21">
        <v>1</v>
      </c>
      <c r="J21">
        <v>1</v>
      </c>
      <c r="M21">
        <v>1</v>
      </c>
      <c r="N21">
        <v>1</v>
      </c>
      <c r="S21">
        <v>1</v>
      </c>
      <c r="Z21">
        <v>1</v>
      </c>
    </row>
    <row r="22" spans="1:29" ht="15.75" customHeight="1" x14ac:dyDescent="0.25">
      <c r="A22" t="s">
        <v>217</v>
      </c>
      <c r="B22" t="s">
        <v>218</v>
      </c>
      <c r="C22" t="s">
        <v>44</v>
      </c>
      <c r="F22">
        <v>8</v>
      </c>
      <c r="G22" t="s">
        <v>101</v>
      </c>
      <c r="J22">
        <v>1</v>
      </c>
      <c r="S22">
        <v>1</v>
      </c>
      <c r="AA22">
        <v>1</v>
      </c>
    </row>
    <row r="23" spans="1:29" ht="15.75" customHeight="1" x14ac:dyDescent="0.25">
      <c r="A23" t="s">
        <v>221</v>
      </c>
      <c r="B23" t="s">
        <v>222</v>
      </c>
      <c r="C23" t="s">
        <v>44</v>
      </c>
      <c r="F23">
        <v>8</v>
      </c>
      <c r="G23" t="s">
        <v>101</v>
      </c>
      <c r="J23">
        <v>1</v>
      </c>
      <c r="L23">
        <v>1</v>
      </c>
      <c r="N23">
        <v>1</v>
      </c>
      <c r="O23">
        <v>1</v>
      </c>
      <c r="R23">
        <v>1</v>
      </c>
      <c r="S23">
        <v>1</v>
      </c>
      <c r="Z23">
        <v>1</v>
      </c>
    </row>
    <row r="24" spans="1:29" ht="15.75" customHeight="1" x14ac:dyDescent="0.25">
      <c r="A24" t="s">
        <v>255</v>
      </c>
      <c r="B24" t="s">
        <v>260</v>
      </c>
      <c r="C24" t="s">
        <v>44</v>
      </c>
      <c r="F24">
        <v>6</v>
      </c>
      <c r="G24" t="s">
        <v>27</v>
      </c>
      <c r="J24">
        <v>1</v>
      </c>
      <c r="M24">
        <v>1</v>
      </c>
      <c r="P24">
        <v>1</v>
      </c>
      <c r="Q24">
        <v>1</v>
      </c>
      <c r="S24">
        <v>1</v>
      </c>
      <c r="U24">
        <v>1</v>
      </c>
    </row>
    <row r="25" spans="1:29" ht="15.75" customHeight="1" x14ac:dyDescent="0.25">
      <c r="A25" t="s">
        <v>47</v>
      </c>
      <c r="B25" t="s">
        <v>48</v>
      </c>
      <c r="C25" t="s">
        <v>49</v>
      </c>
      <c r="D25" t="s">
        <v>50</v>
      </c>
      <c r="E25" t="s">
        <v>46</v>
      </c>
      <c r="F25">
        <v>8</v>
      </c>
      <c r="G25" t="s">
        <v>33</v>
      </c>
      <c r="J25">
        <v>1</v>
      </c>
      <c r="L25">
        <v>1</v>
      </c>
      <c r="N25">
        <v>1</v>
      </c>
      <c r="O25">
        <v>1</v>
      </c>
      <c r="P25">
        <v>1</v>
      </c>
      <c r="Q25">
        <v>1</v>
      </c>
      <c r="R25">
        <v>1</v>
      </c>
      <c r="S25">
        <v>1</v>
      </c>
      <c r="T25">
        <v>1</v>
      </c>
      <c r="V25">
        <v>1</v>
      </c>
      <c r="Y25">
        <v>1</v>
      </c>
      <c r="Z25">
        <v>1</v>
      </c>
      <c r="AA25">
        <v>1</v>
      </c>
      <c r="AC25">
        <v>1</v>
      </c>
    </row>
    <row r="26" spans="1:29" ht="15.75" customHeight="1" x14ac:dyDescent="0.25">
      <c r="A26" t="s">
        <v>158</v>
      </c>
      <c r="B26" t="s">
        <v>159</v>
      </c>
      <c r="C26" t="s">
        <v>49</v>
      </c>
      <c r="F26">
        <v>8</v>
      </c>
      <c r="G26" t="s">
        <v>27</v>
      </c>
      <c r="H26">
        <v>1</v>
      </c>
      <c r="J26">
        <v>1</v>
      </c>
      <c r="L26">
        <v>1</v>
      </c>
      <c r="N26">
        <v>1</v>
      </c>
      <c r="O26">
        <v>1</v>
      </c>
      <c r="P26">
        <v>1</v>
      </c>
      <c r="Q26">
        <v>1</v>
      </c>
      <c r="S26">
        <v>1</v>
      </c>
      <c r="T26">
        <v>1</v>
      </c>
      <c r="W26">
        <v>1</v>
      </c>
      <c r="Y26">
        <v>1</v>
      </c>
      <c r="Z26">
        <v>1</v>
      </c>
      <c r="AC26">
        <v>1</v>
      </c>
    </row>
    <row r="27" spans="1:29" ht="15.75" customHeight="1" x14ac:dyDescent="0.25">
      <c r="A27" t="s">
        <v>57</v>
      </c>
      <c r="B27" t="s">
        <v>58</v>
      </c>
      <c r="C27" t="s">
        <v>49</v>
      </c>
      <c r="D27" t="s">
        <v>59</v>
      </c>
      <c r="E27" t="s">
        <v>46</v>
      </c>
      <c r="F27">
        <v>8</v>
      </c>
      <c r="G27" t="s">
        <v>60</v>
      </c>
      <c r="H27">
        <v>1</v>
      </c>
      <c r="J27">
        <v>1</v>
      </c>
      <c r="L27">
        <v>1</v>
      </c>
      <c r="N27">
        <v>1</v>
      </c>
      <c r="O27">
        <v>1</v>
      </c>
      <c r="P27">
        <v>1</v>
      </c>
      <c r="R27">
        <v>1</v>
      </c>
      <c r="S27">
        <v>1</v>
      </c>
      <c r="T27">
        <v>1</v>
      </c>
      <c r="V27">
        <v>1</v>
      </c>
      <c r="Y27">
        <v>1</v>
      </c>
      <c r="Z27">
        <v>1</v>
      </c>
      <c r="AA27">
        <v>1</v>
      </c>
      <c r="AC27">
        <v>1</v>
      </c>
    </row>
    <row r="28" spans="1:29" ht="15.75" customHeight="1" x14ac:dyDescent="0.25">
      <c r="A28" t="s">
        <v>51</v>
      </c>
      <c r="B28" t="s">
        <v>52</v>
      </c>
      <c r="C28" t="s">
        <v>49</v>
      </c>
      <c r="D28" t="s">
        <v>51</v>
      </c>
      <c r="E28" t="s">
        <v>46</v>
      </c>
      <c r="F28">
        <v>8</v>
      </c>
      <c r="G28" t="s">
        <v>27</v>
      </c>
      <c r="H28">
        <v>1</v>
      </c>
      <c r="J28">
        <v>1</v>
      </c>
      <c r="L28">
        <v>1</v>
      </c>
      <c r="N28">
        <v>1</v>
      </c>
      <c r="O28">
        <v>1</v>
      </c>
      <c r="P28">
        <v>1</v>
      </c>
      <c r="Q28">
        <v>1</v>
      </c>
      <c r="S28">
        <v>1</v>
      </c>
      <c r="T28">
        <v>1</v>
      </c>
      <c r="Y28">
        <v>1</v>
      </c>
      <c r="AC28">
        <v>1</v>
      </c>
    </row>
    <row r="29" spans="1:29" ht="15.75" customHeight="1" x14ac:dyDescent="0.25">
      <c r="A29" t="s">
        <v>53</v>
      </c>
      <c r="B29" t="s">
        <v>54</v>
      </c>
      <c r="C29" t="s">
        <v>49</v>
      </c>
      <c r="D29" t="s">
        <v>53</v>
      </c>
      <c r="E29" t="s">
        <v>55</v>
      </c>
      <c r="F29">
        <v>6</v>
      </c>
      <c r="G29" t="s">
        <v>56</v>
      </c>
      <c r="H29">
        <v>1</v>
      </c>
      <c r="J29">
        <v>1</v>
      </c>
      <c r="L29">
        <v>1</v>
      </c>
      <c r="N29">
        <v>1</v>
      </c>
      <c r="O29">
        <v>1</v>
      </c>
      <c r="S29">
        <v>1</v>
      </c>
      <c r="T29">
        <v>1</v>
      </c>
      <c r="Y29">
        <v>1</v>
      </c>
      <c r="AC29">
        <v>1</v>
      </c>
    </row>
    <row r="30" spans="1:29" ht="15.75" customHeight="1" x14ac:dyDescent="0.25">
      <c r="A30" t="s">
        <v>67</v>
      </c>
      <c r="B30" t="s">
        <v>68</v>
      </c>
      <c r="C30" t="s">
        <v>63</v>
      </c>
      <c r="F30">
        <v>8</v>
      </c>
      <c r="G30" t="s">
        <v>69</v>
      </c>
      <c r="J30">
        <v>1</v>
      </c>
      <c r="M30">
        <v>1</v>
      </c>
      <c r="R30">
        <v>1</v>
      </c>
      <c r="S30">
        <v>1</v>
      </c>
    </row>
    <row r="31" spans="1:29" ht="15.75" customHeight="1" x14ac:dyDescent="0.25">
      <c r="A31" t="s">
        <v>64</v>
      </c>
      <c r="B31" t="s">
        <v>65</v>
      </c>
      <c r="C31" t="s">
        <v>63</v>
      </c>
      <c r="D31" t="s">
        <v>66</v>
      </c>
      <c r="E31" t="s">
        <v>46</v>
      </c>
      <c r="F31">
        <v>10</v>
      </c>
      <c r="G31" t="s">
        <v>27</v>
      </c>
      <c r="H31">
        <v>1</v>
      </c>
      <c r="J31">
        <v>1</v>
      </c>
      <c r="M31">
        <v>1</v>
      </c>
      <c r="S31">
        <v>1</v>
      </c>
      <c r="Z31">
        <v>1</v>
      </c>
    </row>
    <row r="32" spans="1:29" ht="15.75" customHeight="1" x14ac:dyDescent="0.25">
      <c r="A32" t="s">
        <v>61</v>
      </c>
      <c r="B32" t="s">
        <v>62</v>
      </c>
      <c r="C32" t="s">
        <v>63</v>
      </c>
      <c r="D32" t="s">
        <v>61</v>
      </c>
      <c r="E32" t="s">
        <v>46</v>
      </c>
      <c r="F32">
        <v>6</v>
      </c>
      <c r="G32" t="s">
        <v>27</v>
      </c>
      <c r="J32">
        <v>1</v>
      </c>
      <c r="M32">
        <v>1</v>
      </c>
      <c r="S32">
        <v>1</v>
      </c>
      <c r="T32">
        <v>1</v>
      </c>
      <c r="Z32">
        <v>1</v>
      </c>
    </row>
    <row r="33" spans="1:28" ht="15.75" customHeight="1" x14ac:dyDescent="0.25">
      <c r="A33" t="s">
        <v>72</v>
      </c>
      <c r="B33" t="s">
        <v>73</v>
      </c>
      <c r="C33" t="s">
        <v>63</v>
      </c>
      <c r="D33" t="s">
        <v>74</v>
      </c>
      <c r="E33" t="s">
        <v>75</v>
      </c>
      <c r="F33">
        <v>10</v>
      </c>
      <c r="G33" t="s">
        <v>37</v>
      </c>
      <c r="J33">
        <v>1</v>
      </c>
      <c r="M33">
        <v>1</v>
      </c>
      <c r="P33">
        <v>1</v>
      </c>
      <c r="Q33">
        <v>1</v>
      </c>
      <c r="R33">
        <v>1</v>
      </c>
      <c r="S33">
        <v>1</v>
      </c>
      <c r="V33">
        <v>1</v>
      </c>
      <c r="W33">
        <v>1</v>
      </c>
      <c r="Z33">
        <v>1</v>
      </c>
    </row>
    <row r="34" spans="1:28" ht="15.75" customHeight="1" x14ac:dyDescent="0.25">
      <c r="A34" t="s">
        <v>70</v>
      </c>
      <c r="B34" t="s">
        <v>71</v>
      </c>
      <c r="C34" t="s">
        <v>63</v>
      </c>
      <c r="D34" t="s">
        <v>70</v>
      </c>
      <c r="E34" t="s">
        <v>46</v>
      </c>
      <c r="F34">
        <v>8</v>
      </c>
      <c r="G34" t="s">
        <v>27</v>
      </c>
      <c r="I34">
        <v>1</v>
      </c>
      <c r="L34">
        <v>1</v>
      </c>
      <c r="M34">
        <v>1</v>
      </c>
      <c r="P34">
        <v>1</v>
      </c>
      <c r="R34">
        <v>1</v>
      </c>
      <c r="S34">
        <v>1</v>
      </c>
      <c r="T34">
        <v>1</v>
      </c>
      <c r="Y34">
        <v>1</v>
      </c>
      <c r="Z34">
        <v>1</v>
      </c>
      <c r="AA34">
        <v>1</v>
      </c>
    </row>
    <row r="35" spans="1:28" ht="15.75" customHeight="1" x14ac:dyDescent="0.25">
      <c r="A35" t="s">
        <v>187</v>
      </c>
      <c r="B35" t="s">
        <v>188</v>
      </c>
      <c r="C35" t="s">
        <v>140</v>
      </c>
      <c r="E35" t="s">
        <v>46</v>
      </c>
      <c r="F35">
        <v>8</v>
      </c>
      <c r="G35" t="s">
        <v>56</v>
      </c>
      <c r="I35">
        <v>1</v>
      </c>
      <c r="L35">
        <v>1</v>
      </c>
      <c r="N35">
        <v>1</v>
      </c>
      <c r="O35">
        <v>1</v>
      </c>
      <c r="P35">
        <v>1</v>
      </c>
      <c r="S35">
        <v>1</v>
      </c>
      <c r="T35">
        <v>1</v>
      </c>
      <c r="W35">
        <v>1</v>
      </c>
      <c r="AA35">
        <v>1</v>
      </c>
      <c r="AB35">
        <v>1</v>
      </c>
    </row>
    <row r="36" spans="1:28" ht="15.75" customHeight="1" x14ac:dyDescent="0.25">
      <c r="A36" t="s">
        <v>184</v>
      </c>
      <c r="B36" t="s">
        <v>185</v>
      </c>
      <c r="C36" t="s">
        <v>140</v>
      </c>
      <c r="D36" t="s">
        <v>186</v>
      </c>
      <c r="E36" t="s">
        <v>46</v>
      </c>
      <c r="F36">
        <v>8</v>
      </c>
      <c r="G36" t="s">
        <v>37</v>
      </c>
      <c r="H36">
        <v>1</v>
      </c>
      <c r="I36">
        <v>1</v>
      </c>
      <c r="L36">
        <v>1</v>
      </c>
      <c r="N36">
        <v>1</v>
      </c>
      <c r="O36">
        <v>1</v>
      </c>
      <c r="P36">
        <v>1</v>
      </c>
      <c r="S36">
        <v>1</v>
      </c>
      <c r="T36">
        <v>1</v>
      </c>
      <c r="U36">
        <v>1</v>
      </c>
      <c r="W36">
        <v>1</v>
      </c>
      <c r="AA36">
        <v>1</v>
      </c>
      <c r="AB36">
        <v>1</v>
      </c>
    </row>
    <row r="37" spans="1:28" ht="15.75" customHeight="1" x14ac:dyDescent="0.25">
      <c r="A37" t="s">
        <v>138</v>
      </c>
      <c r="B37" t="s">
        <v>139</v>
      </c>
      <c r="C37" t="s">
        <v>140</v>
      </c>
      <c r="F37">
        <v>8</v>
      </c>
      <c r="G37" t="s">
        <v>56</v>
      </c>
      <c r="H37">
        <v>1</v>
      </c>
      <c r="J37">
        <v>1</v>
      </c>
      <c r="K37">
        <v>1</v>
      </c>
      <c r="L37">
        <v>1</v>
      </c>
      <c r="N37">
        <v>1</v>
      </c>
      <c r="O37">
        <v>1</v>
      </c>
      <c r="P37">
        <v>1</v>
      </c>
      <c r="R37">
        <v>1</v>
      </c>
      <c r="S37">
        <v>1</v>
      </c>
      <c r="T37">
        <v>1</v>
      </c>
      <c r="U37">
        <v>1</v>
      </c>
      <c r="W37">
        <v>1</v>
      </c>
      <c r="AA37">
        <v>1</v>
      </c>
      <c r="AB37">
        <v>1</v>
      </c>
    </row>
    <row r="38" spans="1:28" ht="15.75" customHeight="1" x14ac:dyDescent="0.25">
      <c r="A38" t="s">
        <v>147</v>
      </c>
      <c r="B38" t="s">
        <v>148</v>
      </c>
      <c r="C38" t="s">
        <v>140</v>
      </c>
      <c r="F38">
        <v>7</v>
      </c>
      <c r="G38" t="s">
        <v>37</v>
      </c>
      <c r="H38">
        <v>1</v>
      </c>
      <c r="I38">
        <v>1</v>
      </c>
      <c r="J38">
        <v>1</v>
      </c>
      <c r="L38">
        <v>1</v>
      </c>
      <c r="M38">
        <v>1</v>
      </c>
      <c r="N38">
        <v>1</v>
      </c>
      <c r="O38">
        <v>1</v>
      </c>
      <c r="S38">
        <v>1</v>
      </c>
      <c r="T38">
        <v>1</v>
      </c>
      <c r="Z38">
        <v>1</v>
      </c>
    </row>
    <row r="39" spans="1:28" ht="15.75" customHeight="1" x14ac:dyDescent="0.25">
      <c r="A39" t="s">
        <v>189</v>
      </c>
      <c r="B39" t="s">
        <v>190</v>
      </c>
      <c r="C39" t="s">
        <v>140</v>
      </c>
      <c r="E39" t="s">
        <v>46</v>
      </c>
      <c r="F39">
        <v>8</v>
      </c>
      <c r="G39" t="s">
        <v>37</v>
      </c>
      <c r="H39">
        <v>1</v>
      </c>
      <c r="I39">
        <v>1</v>
      </c>
      <c r="L39">
        <v>1</v>
      </c>
      <c r="N39">
        <v>1</v>
      </c>
      <c r="O39">
        <v>1</v>
      </c>
      <c r="P39">
        <v>1</v>
      </c>
      <c r="S39">
        <v>1</v>
      </c>
      <c r="T39">
        <v>1</v>
      </c>
      <c r="W39">
        <v>1</v>
      </c>
      <c r="AA39">
        <v>1</v>
      </c>
      <c r="AB39">
        <v>1</v>
      </c>
    </row>
    <row r="40" spans="1:28" ht="15.75" customHeight="1" x14ac:dyDescent="0.25">
      <c r="A40" t="s">
        <v>82</v>
      </c>
      <c r="B40" t="s">
        <v>82</v>
      </c>
      <c r="C40" t="s">
        <v>264</v>
      </c>
      <c r="D40" t="s">
        <v>82</v>
      </c>
      <c r="E40" t="s">
        <v>46</v>
      </c>
      <c r="F40">
        <v>8</v>
      </c>
      <c r="G40" t="s">
        <v>56</v>
      </c>
      <c r="I40">
        <v>1</v>
      </c>
      <c r="J40">
        <v>1</v>
      </c>
      <c r="M40">
        <v>1</v>
      </c>
      <c r="N40">
        <v>1</v>
      </c>
      <c r="O40">
        <v>1</v>
      </c>
      <c r="R40">
        <v>1</v>
      </c>
      <c r="S40">
        <v>1</v>
      </c>
      <c r="V40">
        <v>1</v>
      </c>
      <c r="Y40">
        <v>1</v>
      </c>
      <c r="Z40">
        <v>1</v>
      </c>
    </row>
    <row r="41" spans="1:28" ht="15.75" customHeight="1" x14ac:dyDescent="0.25">
      <c r="A41" t="s">
        <v>83</v>
      </c>
      <c r="B41" t="s">
        <v>84</v>
      </c>
      <c r="C41" t="s">
        <v>264</v>
      </c>
      <c r="D41" t="s">
        <v>85</v>
      </c>
      <c r="E41" t="s">
        <v>46</v>
      </c>
      <c r="F41">
        <v>8</v>
      </c>
      <c r="G41" t="s">
        <v>56</v>
      </c>
      <c r="J41">
        <v>1</v>
      </c>
      <c r="K41">
        <v>1</v>
      </c>
      <c r="N41">
        <v>1</v>
      </c>
      <c r="P41">
        <v>1</v>
      </c>
      <c r="R41">
        <v>1</v>
      </c>
      <c r="S41">
        <v>1</v>
      </c>
      <c r="T41">
        <v>1</v>
      </c>
      <c r="V41">
        <v>1</v>
      </c>
      <c r="Y41">
        <v>1</v>
      </c>
      <c r="Z41">
        <v>1</v>
      </c>
      <c r="AA41">
        <v>1</v>
      </c>
    </row>
    <row r="42" spans="1:28" ht="15.75" customHeight="1" x14ac:dyDescent="0.25">
      <c r="A42" t="s">
        <v>86</v>
      </c>
      <c r="B42" t="s">
        <v>87</v>
      </c>
      <c r="C42" t="s">
        <v>264</v>
      </c>
      <c r="D42" t="s">
        <v>88</v>
      </c>
      <c r="E42" t="s">
        <v>46</v>
      </c>
      <c r="F42">
        <v>7</v>
      </c>
      <c r="G42" t="s">
        <v>37</v>
      </c>
      <c r="H42">
        <v>1</v>
      </c>
      <c r="J42">
        <v>1</v>
      </c>
      <c r="L42">
        <v>1</v>
      </c>
      <c r="M42">
        <v>1</v>
      </c>
      <c r="N42">
        <v>1</v>
      </c>
      <c r="O42">
        <v>1</v>
      </c>
      <c r="S42">
        <v>1</v>
      </c>
      <c r="V42">
        <v>1</v>
      </c>
      <c r="W42">
        <v>1</v>
      </c>
      <c r="Y42">
        <v>1</v>
      </c>
      <c r="Z42">
        <v>1</v>
      </c>
      <c r="AA42">
        <v>1</v>
      </c>
    </row>
    <row r="43" spans="1:28" ht="15.75" customHeight="1" x14ac:dyDescent="0.25">
      <c r="A43" t="s">
        <v>76</v>
      </c>
      <c r="B43" t="s">
        <v>77</v>
      </c>
      <c r="C43" t="s">
        <v>264</v>
      </c>
      <c r="D43" t="s">
        <v>79</v>
      </c>
      <c r="E43" t="s">
        <v>46</v>
      </c>
      <c r="F43">
        <v>8</v>
      </c>
      <c r="G43" t="s">
        <v>27</v>
      </c>
      <c r="H43">
        <v>1</v>
      </c>
      <c r="I43">
        <v>1</v>
      </c>
      <c r="J43">
        <v>1</v>
      </c>
      <c r="K43">
        <v>1</v>
      </c>
      <c r="L43">
        <v>1</v>
      </c>
      <c r="M43">
        <v>1</v>
      </c>
      <c r="Q43">
        <v>1</v>
      </c>
      <c r="S43">
        <v>1</v>
      </c>
      <c r="T43">
        <v>1</v>
      </c>
      <c r="Y43">
        <v>1</v>
      </c>
      <c r="Z43">
        <v>1</v>
      </c>
      <c r="AA43">
        <v>1</v>
      </c>
    </row>
    <row r="44" spans="1:28" ht="15.75" customHeight="1" x14ac:dyDescent="0.25">
      <c r="A44" t="s">
        <v>80</v>
      </c>
      <c r="B44" t="s">
        <v>81</v>
      </c>
      <c r="C44" t="s">
        <v>264</v>
      </c>
      <c r="D44" t="s">
        <v>80</v>
      </c>
      <c r="E44" t="s">
        <v>46</v>
      </c>
      <c r="F44">
        <v>8</v>
      </c>
      <c r="G44" t="s">
        <v>27</v>
      </c>
      <c r="H44">
        <v>1</v>
      </c>
      <c r="I44">
        <v>1</v>
      </c>
      <c r="L44">
        <v>1</v>
      </c>
      <c r="M44">
        <v>1</v>
      </c>
      <c r="N44">
        <v>1</v>
      </c>
      <c r="P44">
        <v>1</v>
      </c>
      <c r="R44">
        <v>1</v>
      </c>
      <c r="S44">
        <v>1</v>
      </c>
      <c r="T44">
        <v>1</v>
      </c>
      <c r="V44">
        <v>1</v>
      </c>
      <c r="Y44">
        <v>1</v>
      </c>
      <c r="Z44">
        <v>1</v>
      </c>
      <c r="AA44">
        <v>1</v>
      </c>
    </row>
    <row r="45" spans="1:28" ht="15.75" customHeight="1" x14ac:dyDescent="0.25">
      <c r="A45" t="s">
        <v>242</v>
      </c>
      <c r="B45" t="s">
        <v>278</v>
      </c>
      <c r="C45" t="s">
        <v>264</v>
      </c>
      <c r="F45">
        <v>8</v>
      </c>
      <c r="G45" t="s">
        <v>27</v>
      </c>
      <c r="H45">
        <v>1</v>
      </c>
      <c r="J45">
        <v>1</v>
      </c>
      <c r="L45">
        <v>1</v>
      </c>
      <c r="M45">
        <v>1</v>
      </c>
      <c r="P45">
        <v>1</v>
      </c>
      <c r="R45">
        <v>1</v>
      </c>
      <c r="S45">
        <v>1</v>
      </c>
      <c r="V45">
        <v>1</v>
      </c>
      <c r="AA45">
        <v>1</v>
      </c>
    </row>
    <row r="46" spans="1:28" ht="15.75" customHeight="1" x14ac:dyDescent="0.25">
      <c r="A46" t="s">
        <v>224</v>
      </c>
      <c r="B46" t="s">
        <v>232</v>
      </c>
      <c r="C46" t="s">
        <v>264</v>
      </c>
      <c r="F46">
        <v>7</v>
      </c>
      <c r="G46" t="s">
        <v>27</v>
      </c>
      <c r="J46">
        <v>1</v>
      </c>
      <c r="N46">
        <v>1</v>
      </c>
      <c r="O46">
        <v>1</v>
      </c>
      <c r="Q46">
        <v>1</v>
      </c>
      <c r="S46">
        <v>1</v>
      </c>
      <c r="Y46">
        <v>1</v>
      </c>
      <c r="AA46">
        <v>1</v>
      </c>
    </row>
    <row r="47" spans="1:28" ht="15.75" customHeight="1" x14ac:dyDescent="0.25">
      <c r="A47" t="s">
        <v>191</v>
      </c>
      <c r="B47" t="s">
        <v>192</v>
      </c>
      <c r="C47" t="s">
        <v>165</v>
      </c>
      <c r="D47" t="s">
        <v>193</v>
      </c>
      <c r="E47" t="s">
        <v>46</v>
      </c>
      <c r="F47">
        <v>8</v>
      </c>
      <c r="G47" t="s">
        <v>101</v>
      </c>
      <c r="I47">
        <v>1</v>
      </c>
      <c r="J47">
        <v>1</v>
      </c>
      <c r="L47">
        <v>1</v>
      </c>
      <c r="M47">
        <v>1</v>
      </c>
      <c r="N47">
        <v>1</v>
      </c>
      <c r="O47">
        <v>1</v>
      </c>
      <c r="S47">
        <v>1</v>
      </c>
      <c r="T47">
        <v>1</v>
      </c>
      <c r="W47">
        <v>1</v>
      </c>
      <c r="AA47">
        <v>1</v>
      </c>
    </row>
    <row r="48" spans="1:28" ht="15.75" customHeight="1" x14ac:dyDescent="0.25">
      <c r="A48" t="s">
        <v>194</v>
      </c>
      <c r="B48" t="s">
        <v>195</v>
      </c>
      <c r="C48" t="s">
        <v>165</v>
      </c>
      <c r="D48" t="s">
        <v>196</v>
      </c>
      <c r="F48">
        <v>9</v>
      </c>
      <c r="G48" t="s">
        <v>27</v>
      </c>
      <c r="I48">
        <v>1</v>
      </c>
      <c r="J48">
        <v>1</v>
      </c>
      <c r="L48">
        <v>1</v>
      </c>
      <c r="M48">
        <v>1</v>
      </c>
      <c r="N48">
        <v>1</v>
      </c>
      <c r="O48">
        <v>1</v>
      </c>
      <c r="S48">
        <v>1</v>
      </c>
      <c r="T48">
        <v>1</v>
      </c>
      <c r="W48">
        <v>1</v>
      </c>
      <c r="AA48">
        <v>1</v>
      </c>
    </row>
    <row r="49" spans="1:27" ht="15.75" customHeight="1" x14ac:dyDescent="0.25">
      <c r="A49" t="s">
        <v>199</v>
      </c>
      <c r="B49" t="s">
        <v>200</v>
      </c>
      <c r="C49" t="s">
        <v>165</v>
      </c>
      <c r="F49">
        <v>8</v>
      </c>
      <c r="G49" t="s">
        <v>27</v>
      </c>
      <c r="H49">
        <v>1</v>
      </c>
      <c r="J49">
        <v>1</v>
      </c>
      <c r="L49">
        <v>1</v>
      </c>
      <c r="N49">
        <v>1</v>
      </c>
      <c r="O49">
        <v>1</v>
      </c>
      <c r="S49">
        <v>1</v>
      </c>
      <c r="T49">
        <v>1</v>
      </c>
      <c r="W49">
        <v>1</v>
      </c>
      <c r="Z49">
        <v>1</v>
      </c>
    </row>
    <row r="50" spans="1:27" ht="15.75" customHeight="1" x14ac:dyDescent="0.25">
      <c r="A50" t="s">
        <v>201</v>
      </c>
      <c r="B50" t="s">
        <v>202</v>
      </c>
      <c r="C50" t="s">
        <v>165</v>
      </c>
      <c r="F50">
        <v>8</v>
      </c>
      <c r="G50" t="s">
        <v>27</v>
      </c>
      <c r="H50">
        <v>1</v>
      </c>
      <c r="I50">
        <v>1</v>
      </c>
      <c r="J50">
        <v>1</v>
      </c>
      <c r="L50">
        <v>1</v>
      </c>
      <c r="N50">
        <v>1</v>
      </c>
      <c r="O50">
        <v>1</v>
      </c>
      <c r="S50">
        <v>1</v>
      </c>
      <c r="T50">
        <v>1</v>
      </c>
      <c r="W50">
        <v>1</v>
      </c>
      <c r="Z50">
        <v>1</v>
      </c>
      <c r="AA50">
        <v>1</v>
      </c>
    </row>
    <row r="51" spans="1:27" ht="15.75" customHeight="1" x14ac:dyDescent="0.25">
      <c r="A51" t="s">
        <v>197</v>
      </c>
      <c r="B51" t="s">
        <v>198</v>
      </c>
      <c r="C51" t="s">
        <v>165</v>
      </c>
      <c r="F51">
        <v>6</v>
      </c>
      <c r="G51" t="s">
        <v>27</v>
      </c>
      <c r="J51">
        <v>1</v>
      </c>
      <c r="L51">
        <v>1</v>
      </c>
      <c r="N51">
        <v>1</v>
      </c>
      <c r="O51">
        <v>1</v>
      </c>
      <c r="R51">
        <v>1</v>
      </c>
      <c r="S51">
        <v>1</v>
      </c>
      <c r="T51">
        <v>1</v>
      </c>
      <c r="Z51">
        <v>1</v>
      </c>
      <c r="AA51">
        <v>1</v>
      </c>
    </row>
    <row r="52" spans="1:27" ht="15.75" customHeight="1" x14ac:dyDescent="0.25">
      <c r="A52" t="s">
        <v>249</v>
      </c>
      <c r="B52" t="s">
        <v>250</v>
      </c>
      <c r="C52" t="s">
        <v>246</v>
      </c>
      <c r="F52">
        <v>8</v>
      </c>
      <c r="G52" t="s">
        <v>27</v>
      </c>
      <c r="J52">
        <v>1</v>
      </c>
      <c r="L52">
        <v>1</v>
      </c>
      <c r="N52">
        <v>1</v>
      </c>
      <c r="O52">
        <v>1</v>
      </c>
      <c r="P52">
        <v>1</v>
      </c>
      <c r="Q52">
        <v>1</v>
      </c>
      <c r="R52">
        <v>1</v>
      </c>
      <c r="S52">
        <v>1</v>
      </c>
      <c r="T52">
        <v>1</v>
      </c>
      <c r="V52">
        <v>1</v>
      </c>
      <c r="Z52">
        <v>1</v>
      </c>
    </row>
    <row r="53" spans="1:27" ht="15.75" customHeight="1" x14ac:dyDescent="0.25">
      <c r="A53" t="s">
        <v>251</v>
      </c>
      <c r="B53" t="s">
        <v>252</v>
      </c>
      <c r="C53" t="s">
        <v>246</v>
      </c>
      <c r="F53">
        <v>8</v>
      </c>
      <c r="G53" t="s">
        <v>27</v>
      </c>
      <c r="H53">
        <v>1</v>
      </c>
      <c r="J53">
        <v>1</v>
      </c>
      <c r="M53">
        <v>1</v>
      </c>
      <c r="R53">
        <v>1</v>
      </c>
      <c r="S53">
        <v>1</v>
      </c>
      <c r="T53">
        <v>1</v>
      </c>
      <c r="V53">
        <v>1</v>
      </c>
      <c r="W53">
        <v>1</v>
      </c>
      <c r="Z53">
        <v>1</v>
      </c>
    </row>
    <row r="54" spans="1:27" ht="15.75" customHeight="1" x14ac:dyDescent="0.25">
      <c r="A54" t="s">
        <v>247</v>
      </c>
      <c r="B54" t="s">
        <v>248</v>
      </c>
      <c r="C54" t="s">
        <v>246</v>
      </c>
      <c r="F54">
        <v>8</v>
      </c>
      <c r="G54" t="s">
        <v>37</v>
      </c>
      <c r="J54">
        <v>1</v>
      </c>
      <c r="M54">
        <v>1</v>
      </c>
      <c r="N54">
        <v>1</v>
      </c>
      <c r="O54">
        <v>1</v>
      </c>
      <c r="R54">
        <v>1</v>
      </c>
      <c r="S54">
        <v>1</v>
      </c>
      <c r="Z54">
        <v>1</v>
      </c>
    </row>
    <row r="55" spans="1:27" ht="15.75" customHeight="1" x14ac:dyDescent="0.25">
      <c r="A55" t="s">
        <v>181</v>
      </c>
      <c r="B55" t="s">
        <v>182</v>
      </c>
      <c r="C55" t="s">
        <v>246</v>
      </c>
      <c r="E55" t="s">
        <v>183</v>
      </c>
      <c r="F55">
        <v>8</v>
      </c>
      <c r="G55" t="s">
        <v>37</v>
      </c>
      <c r="J55">
        <v>1</v>
      </c>
      <c r="M55">
        <v>1</v>
      </c>
      <c r="P55">
        <v>1</v>
      </c>
      <c r="S55">
        <v>1</v>
      </c>
      <c r="V55">
        <v>1</v>
      </c>
    </row>
    <row r="56" spans="1:27" ht="15.75" customHeight="1" x14ac:dyDescent="0.25">
      <c r="A56" t="s">
        <v>179</v>
      </c>
      <c r="B56" t="s">
        <v>180</v>
      </c>
      <c r="C56" t="s">
        <v>246</v>
      </c>
      <c r="E56" t="s">
        <v>46</v>
      </c>
      <c r="F56">
        <v>6</v>
      </c>
      <c r="G56" t="s">
        <v>27</v>
      </c>
      <c r="J56">
        <v>1</v>
      </c>
      <c r="M56">
        <v>1</v>
      </c>
      <c r="N56">
        <v>1</v>
      </c>
      <c r="O56">
        <v>1</v>
      </c>
      <c r="S56">
        <v>1</v>
      </c>
      <c r="V56">
        <v>1</v>
      </c>
      <c r="Z56">
        <v>1</v>
      </c>
    </row>
    <row r="57" spans="1:27" ht="15.75" customHeight="1" x14ac:dyDescent="0.25">
      <c r="A57" t="s">
        <v>107</v>
      </c>
      <c r="B57" t="s">
        <v>108</v>
      </c>
      <c r="C57" t="s">
        <v>109</v>
      </c>
      <c r="D57" t="s">
        <v>107</v>
      </c>
      <c r="E57" t="s">
        <v>46</v>
      </c>
      <c r="F57">
        <v>6</v>
      </c>
      <c r="G57" t="s">
        <v>27</v>
      </c>
      <c r="J57">
        <v>1</v>
      </c>
      <c r="K57">
        <v>1</v>
      </c>
      <c r="L57">
        <v>1</v>
      </c>
      <c r="N57">
        <v>1</v>
      </c>
      <c r="O57">
        <v>1</v>
      </c>
      <c r="S57">
        <v>1</v>
      </c>
      <c r="T57">
        <v>1</v>
      </c>
      <c r="W57">
        <v>1</v>
      </c>
      <c r="Z57">
        <v>1</v>
      </c>
      <c r="AA57">
        <v>1</v>
      </c>
    </row>
    <row r="58" spans="1:27" ht="15.75" customHeight="1" x14ac:dyDescent="0.25">
      <c r="A58" t="s">
        <v>141</v>
      </c>
      <c r="B58" t="s">
        <v>142</v>
      </c>
      <c r="C58" t="s">
        <v>109</v>
      </c>
      <c r="F58">
        <v>6</v>
      </c>
      <c r="G58" t="s">
        <v>27</v>
      </c>
      <c r="J58">
        <v>1</v>
      </c>
      <c r="L58">
        <v>1</v>
      </c>
      <c r="N58">
        <v>1</v>
      </c>
      <c r="S58">
        <v>1</v>
      </c>
      <c r="V58">
        <v>1</v>
      </c>
      <c r="W58">
        <v>1</v>
      </c>
      <c r="AA58">
        <v>1</v>
      </c>
    </row>
    <row r="59" spans="1:27" ht="15.75" customHeight="1" x14ac:dyDescent="0.25">
      <c r="A59" t="s">
        <v>210</v>
      </c>
      <c r="B59" t="s">
        <v>211</v>
      </c>
      <c r="C59" t="s">
        <v>109</v>
      </c>
      <c r="F59">
        <v>8</v>
      </c>
      <c r="G59" t="s">
        <v>56</v>
      </c>
      <c r="J59">
        <v>1</v>
      </c>
      <c r="N59">
        <v>1</v>
      </c>
      <c r="O59">
        <v>1</v>
      </c>
      <c r="S59">
        <v>1</v>
      </c>
      <c r="T59">
        <v>1</v>
      </c>
      <c r="W59">
        <v>1</v>
      </c>
      <c r="AA59">
        <v>1</v>
      </c>
    </row>
    <row r="60" spans="1:27" ht="15.75" customHeight="1" x14ac:dyDescent="0.25">
      <c r="A60" t="s">
        <v>110</v>
      </c>
      <c r="B60" t="s">
        <v>111</v>
      </c>
      <c r="C60" t="s">
        <v>109</v>
      </c>
      <c r="D60" t="s">
        <v>110</v>
      </c>
      <c r="E60" t="s">
        <v>100</v>
      </c>
      <c r="F60">
        <v>8</v>
      </c>
      <c r="G60" t="s">
        <v>101</v>
      </c>
      <c r="H60">
        <v>1</v>
      </c>
      <c r="J60">
        <v>1</v>
      </c>
      <c r="N60">
        <v>1</v>
      </c>
      <c r="O60">
        <v>1</v>
      </c>
      <c r="P60">
        <v>1</v>
      </c>
      <c r="S60">
        <v>1</v>
      </c>
      <c r="W60">
        <v>1</v>
      </c>
      <c r="AA60">
        <v>1</v>
      </c>
    </row>
    <row r="61" spans="1:27" ht="15.75" customHeight="1" x14ac:dyDescent="0.25">
      <c r="A61" t="s">
        <v>134</v>
      </c>
      <c r="B61" t="s">
        <v>135</v>
      </c>
      <c r="C61" t="s">
        <v>109</v>
      </c>
      <c r="F61">
        <v>8</v>
      </c>
      <c r="G61" t="s">
        <v>27</v>
      </c>
      <c r="J61">
        <v>1</v>
      </c>
      <c r="K61">
        <v>1</v>
      </c>
      <c r="L61">
        <v>1</v>
      </c>
      <c r="N61">
        <v>1</v>
      </c>
      <c r="R61">
        <v>1</v>
      </c>
      <c r="S61">
        <v>1</v>
      </c>
      <c r="W61">
        <v>1</v>
      </c>
      <c r="AA61">
        <v>1</v>
      </c>
    </row>
    <row r="62" spans="1:27" ht="15.75" customHeight="1" x14ac:dyDescent="0.25">
      <c r="A62" t="s">
        <v>143</v>
      </c>
      <c r="B62" t="s">
        <v>144</v>
      </c>
      <c r="C62" t="s">
        <v>109</v>
      </c>
      <c r="F62">
        <v>6</v>
      </c>
      <c r="G62" t="s">
        <v>56</v>
      </c>
      <c r="J62">
        <v>1</v>
      </c>
      <c r="L62">
        <v>1</v>
      </c>
      <c r="N62">
        <v>1</v>
      </c>
      <c r="O62">
        <v>1</v>
      </c>
      <c r="S62">
        <v>1</v>
      </c>
      <c r="T62">
        <v>1</v>
      </c>
      <c r="W62">
        <v>1</v>
      </c>
      <c r="AA62">
        <v>1</v>
      </c>
    </row>
    <row r="63" spans="1:27" ht="15.75" customHeight="1" x14ac:dyDescent="0.25">
      <c r="A63" t="s">
        <v>240</v>
      </c>
      <c r="B63" t="s">
        <v>241</v>
      </c>
      <c r="C63" t="s">
        <v>109</v>
      </c>
      <c r="F63">
        <v>8</v>
      </c>
      <c r="G63" t="s">
        <v>37</v>
      </c>
      <c r="J63">
        <v>1</v>
      </c>
      <c r="K63">
        <v>1</v>
      </c>
      <c r="M63">
        <v>1</v>
      </c>
      <c r="Q63">
        <v>1</v>
      </c>
      <c r="S63">
        <v>1</v>
      </c>
      <c r="T63">
        <v>1</v>
      </c>
      <c r="W63">
        <v>1</v>
      </c>
      <c r="AA63">
        <v>1</v>
      </c>
    </row>
    <row r="64" spans="1:27" ht="15.75" customHeight="1" x14ac:dyDescent="0.25">
      <c r="A64" t="s">
        <v>212</v>
      </c>
      <c r="B64" t="s">
        <v>126</v>
      </c>
      <c r="C64" t="s">
        <v>114</v>
      </c>
      <c r="F64">
        <v>6</v>
      </c>
      <c r="G64" t="s">
        <v>27</v>
      </c>
      <c r="J64">
        <v>1</v>
      </c>
      <c r="K64">
        <v>1</v>
      </c>
      <c r="L64">
        <v>1</v>
      </c>
      <c r="N64">
        <v>1</v>
      </c>
      <c r="O64">
        <v>1</v>
      </c>
      <c r="Q64">
        <v>1</v>
      </c>
      <c r="R64">
        <v>1</v>
      </c>
      <c r="S64">
        <v>1</v>
      </c>
      <c r="X64">
        <v>1</v>
      </c>
      <c r="Y64">
        <v>1</v>
      </c>
      <c r="Z64">
        <v>1</v>
      </c>
    </row>
    <row r="65" spans="1:30" ht="15.75" customHeight="1" x14ac:dyDescent="0.25">
      <c r="A65" t="s">
        <v>129</v>
      </c>
      <c r="B65" t="s">
        <v>130</v>
      </c>
      <c r="C65" t="s">
        <v>114</v>
      </c>
      <c r="D65" t="s">
        <v>131</v>
      </c>
      <c r="E65" t="s">
        <v>46</v>
      </c>
      <c r="F65">
        <v>8</v>
      </c>
      <c r="G65" t="s">
        <v>27</v>
      </c>
      <c r="H65">
        <v>1</v>
      </c>
      <c r="J65">
        <v>1</v>
      </c>
      <c r="K65">
        <v>1</v>
      </c>
      <c r="L65">
        <v>1</v>
      </c>
      <c r="M65">
        <v>1</v>
      </c>
      <c r="P65">
        <v>1</v>
      </c>
      <c r="R65">
        <v>1</v>
      </c>
      <c r="S65">
        <v>1</v>
      </c>
      <c r="T65">
        <v>1</v>
      </c>
      <c r="Y65">
        <v>1</v>
      </c>
      <c r="Z65">
        <v>1</v>
      </c>
    </row>
    <row r="66" spans="1:30" ht="15.75" customHeight="1" x14ac:dyDescent="0.25">
      <c r="A66" t="s">
        <v>244</v>
      </c>
      <c r="B66" t="s">
        <v>209</v>
      </c>
      <c r="C66" t="s">
        <v>114</v>
      </c>
      <c r="F66">
        <v>5</v>
      </c>
      <c r="G66" t="s">
        <v>27</v>
      </c>
      <c r="J66">
        <v>1</v>
      </c>
      <c r="M66">
        <v>1</v>
      </c>
      <c r="R66">
        <v>1</v>
      </c>
      <c r="S66">
        <v>1</v>
      </c>
      <c r="T66">
        <v>1</v>
      </c>
      <c r="V66">
        <v>1</v>
      </c>
      <c r="X66">
        <v>1</v>
      </c>
      <c r="Y66">
        <v>1</v>
      </c>
    </row>
    <row r="67" spans="1:30" ht="15.75" customHeight="1" x14ac:dyDescent="0.25">
      <c r="A67" s="16" t="s">
        <v>112</v>
      </c>
      <c r="B67" t="s">
        <v>113</v>
      </c>
      <c r="C67" t="s">
        <v>114</v>
      </c>
      <c r="D67" t="s">
        <v>115</v>
      </c>
      <c r="E67" t="s">
        <v>46</v>
      </c>
      <c r="F67">
        <v>6</v>
      </c>
      <c r="G67" t="s">
        <v>37</v>
      </c>
      <c r="J67">
        <v>1</v>
      </c>
      <c r="K67">
        <v>1</v>
      </c>
      <c r="L67">
        <v>1</v>
      </c>
      <c r="N67">
        <v>1</v>
      </c>
      <c r="O67">
        <v>1</v>
      </c>
      <c r="P67">
        <v>1</v>
      </c>
      <c r="Q67">
        <v>1</v>
      </c>
      <c r="R67">
        <v>1</v>
      </c>
      <c r="S67">
        <v>1</v>
      </c>
      <c r="T67">
        <v>1</v>
      </c>
      <c r="V67">
        <v>1</v>
      </c>
      <c r="X67">
        <v>1</v>
      </c>
      <c r="Y67">
        <v>1</v>
      </c>
    </row>
    <row r="68" spans="1:30" ht="15.75" customHeight="1" x14ac:dyDescent="0.25">
      <c r="A68" t="s">
        <v>116</v>
      </c>
      <c r="B68" t="s">
        <v>117</v>
      </c>
      <c r="C68" t="s">
        <v>114</v>
      </c>
      <c r="D68" t="s">
        <v>115</v>
      </c>
      <c r="E68" t="s">
        <v>46</v>
      </c>
      <c r="F68">
        <v>6</v>
      </c>
      <c r="G68" t="s">
        <v>37</v>
      </c>
      <c r="I68">
        <v>1</v>
      </c>
      <c r="J68">
        <v>1</v>
      </c>
      <c r="K68">
        <v>1</v>
      </c>
      <c r="L68">
        <v>1</v>
      </c>
      <c r="M68">
        <v>1</v>
      </c>
      <c r="P68">
        <v>1</v>
      </c>
      <c r="Q68">
        <v>1</v>
      </c>
      <c r="R68">
        <v>1</v>
      </c>
      <c r="S68">
        <v>1</v>
      </c>
      <c r="T68">
        <v>1</v>
      </c>
      <c r="X68">
        <v>1</v>
      </c>
      <c r="Y68">
        <v>1</v>
      </c>
    </row>
    <row r="69" spans="1:30" ht="15.75" customHeight="1" x14ac:dyDescent="0.25">
      <c r="A69" t="s">
        <v>213</v>
      </c>
      <c r="B69" t="s">
        <v>214</v>
      </c>
      <c r="C69" t="s">
        <v>114</v>
      </c>
      <c r="F69">
        <v>6</v>
      </c>
      <c r="G69" t="s">
        <v>27</v>
      </c>
      <c r="J69">
        <v>1</v>
      </c>
      <c r="N69">
        <v>1</v>
      </c>
      <c r="O69">
        <v>1</v>
      </c>
      <c r="P69">
        <v>1</v>
      </c>
      <c r="Q69">
        <v>1</v>
      </c>
      <c r="R69">
        <v>1</v>
      </c>
      <c r="S69">
        <v>1</v>
      </c>
      <c r="V69">
        <v>1</v>
      </c>
      <c r="X69">
        <v>1</v>
      </c>
      <c r="Y69">
        <v>1</v>
      </c>
      <c r="Z69">
        <v>1</v>
      </c>
      <c r="AD69">
        <v>1</v>
      </c>
    </row>
    <row r="70" spans="1:30" ht="15.75" customHeight="1" x14ac:dyDescent="0.25">
      <c r="A70" t="s">
        <v>223</v>
      </c>
      <c r="B70" t="s">
        <v>229</v>
      </c>
      <c r="C70" t="s">
        <v>114</v>
      </c>
      <c r="F70">
        <v>6</v>
      </c>
      <c r="G70" t="s">
        <v>101</v>
      </c>
      <c r="H70">
        <v>1</v>
      </c>
      <c r="I70">
        <v>1</v>
      </c>
      <c r="J70">
        <v>1</v>
      </c>
      <c r="L70">
        <v>1</v>
      </c>
      <c r="M70">
        <v>1</v>
      </c>
      <c r="N70">
        <v>1</v>
      </c>
      <c r="O70">
        <v>1</v>
      </c>
      <c r="P70">
        <v>1</v>
      </c>
      <c r="Q70">
        <v>1</v>
      </c>
      <c r="R70">
        <v>1</v>
      </c>
      <c r="S70">
        <v>1</v>
      </c>
      <c r="X70">
        <v>1</v>
      </c>
      <c r="Y70">
        <v>1</v>
      </c>
    </row>
    <row r="71" spans="1:30" ht="15.75" customHeight="1" x14ac:dyDescent="0.25">
      <c r="A71" t="s">
        <v>127</v>
      </c>
      <c r="B71" t="s">
        <v>128</v>
      </c>
      <c r="C71" t="s">
        <v>114</v>
      </c>
      <c r="D71" t="s">
        <v>127</v>
      </c>
      <c r="E71" t="s">
        <v>46</v>
      </c>
      <c r="F71">
        <v>6</v>
      </c>
      <c r="G71" t="s">
        <v>27</v>
      </c>
      <c r="J71">
        <v>1</v>
      </c>
      <c r="L71">
        <v>1</v>
      </c>
      <c r="M71">
        <v>1</v>
      </c>
      <c r="N71">
        <v>1</v>
      </c>
      <c r="O71">
        <v>1</v>
      </c>
      <c r="P71">
        <v>1</v>
      </c>
      <c r="Q71">
        <v>1</v>
      </c>
      <c r="R71">
        <v>1</v>
      </c>
      <c r="S71">
        <v>1</v>
      </c>
      <c r="V71">
        <v>1</v>
      </c>
      <c r="X71">
        <v>1</v>
      </c>
      <c r="Y71">
        <v>1</v>
      </c>
    </row>
    <row r="72" spans="1:30" ht="15.75" customHeight="1" x14ac:dyDescent="0.25">
      <c r="A72" t="s">
        <v>121</v>
      </c>
      <c r="B72" t="s">
        <v>122</v>
      </c>
      <c r="C72" t="s">
        <v>114</v>
      </c>
      <c r="D72" t="s">
        <v>25</v>
      </c>
      <c r="E72" t="s">
        <v>46</v>
      </c>
      <c r="F72">
        <v>8</v>
      </c>
      <c r="G72" t="s">
        <v>27</v>
      </c>
      <c r="H72">
        <v>1</v>
      </c>
      <c r="L72">
        <v>1</v>
      </c>
      <c r="M72">
        <v>1</v>
      </c>
      <c r="Q72">
        <v>1</v>
      </c>
      <c r="R72">
        <v>1</v>
      </c>
      <c r="S72">
        <v>1</v>
      </c>
      <c r="T72">
        <v>1</v>
      </c>
      <c r="V72">
        <v>1</v>
      </c>
      <c r="X72">
        <v>1</v>
      </c>
      <c r="Y72">
        <v>1</v>
      </c>
      <c r="AA72">
        <v>1</v>
      </c>
    </row>
    <row r="73" spans="1:30" ht="15.75" customHeight="1" x14ac:dyDescent="0.25">
      <c r="A73" t="s">
        <v>123</v>
      </c>
      <c r="B73" t="s">
        <v>124</v>
      </c>
      <c r="C73" t="s">
        <v>114</v>
      </c>
      <c r="D73" t="s">
        <v>125</v>
      </c>
      <c r="E73" t="s">
        <v>94</v>
      </c>
      <c r="F73">
        <v>8</v>
      </c>
      <c r="G73" t="s">
        <v>33</v>
      </c>
      <c r="L73">
        <v>1</v>
      </c>
      <c r="M73">
        <v>1</v>
      </c>
      <c r="P73">
        <v>1</v>
      </c>
      <c r="R73">
        <v>1</v>
      </c>
      <c r="S73">
        <v>1</v>
      </c>
      <c r="T73">
        <v>1</v>
      </c>
      <c r="V73">
        <v>1</v>
      </c>
      <c r="X73">
        <v>1</v>
      </c>
      <c r="Y73">
        <v>1</v>
      </c>
      <c r="AA73">
        <v>1</v>
      </c>
    </row>
    <row r="74" spans="1:30" ht="15.75" customHeight="1" x14ac:dyDescent="0.25">
      <c r="A74" t="s">
        <v>118</v>
      </c>
      <c r="B74" t="s">
        <v>119</v>
      </c>
      <c r="C74" t="s">
        <v>114</v>
      </c>
      <c r="D74" t="s">
        <v>120</v>
      </c>
      <c r="E74" t="s">
        <v>46</v>
      </c>
      <c r="F74">
        <v>8</v>
      </c>
      <c r="G74" t="s">
        <v>60</v>
      </c>
      <c r="I74">
        <v>1</v>
      </c>
      <c r="J74">
        <v>1</v>
      </c>
      <c r="K74">
        <v>1</v>
      </c>
      <c r="L74">
        <v>1</v>
      </c>
      <c r="M74">
        <v>1</v>
      </c>
      <c r="P74">
        <v>1</v>
      </c>
      <c r="R74">
        <v>1</v>
      </c>
      <c r="S74">
        <v>1</v>
      </c>
      <c r="T74">
        <v>1</v>
      </c>
      <c r="V74">
        <v>1</v>
      </c>
      <c r="X74">
        <v>1</v>
      </c>
      <c r="Y74">
        <v>1</v>
      </c>
    </row>
    <row r="75" spans="1:30" ht="15.75" customHeight="1" x14ac:dyDescent="0.25">
      <c r="A75" t="s">
        <v>257</v>
      </c>
      <c r="B75" t="s">
        <v>262</v>
      </c>
      <c r="C75" t="s">
        <v>114</v>
      </c>
      <c r="F75">
        <v>1</v>
      </c>
      <c r="G75" t="s">
        <v>27</v>
      </c>
      <c r="I75">
        <v>1</v>
      </c>
      <c r="M75">
        <v>1</v>
      </c>
      <c r="R75">
        <v>1</v>
      </c>
      <c r="S75">
        <v>1</v>
      </c>
      <c r="X75">
        <v>1</v>
      </c>
      <c r="Y75">
        <v>1</v>
      </c>
    </row>
    <row r="76" spans="1:30" ht="15.75" customHeight="1" x14ac:dyDescent="0.25"/>
    <row r="77" spans="1:30" ht="15.75" customHeight="1" x14ac:dyDescent="0.25"/>
    <row r="78" spans="1:30" ht="15.75" customHeight="1" x14ac:dyDescent="0.25"/>
    <row r="79" spans="1:30" ht="15.75" customHeight="1" x14ac:dyDescent="0.25"/>
    <row r="80" spans="1:3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sheetData>
  <pageMargins left="0.7" right="0.7" top="0.75" bottom="0.75" header="0" footer="0"/>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4F48D-A64C-44BD-B29D-A1DEC991488E}">
  <dimension ref="A1:AA26"/>
  <sheetViews>
    <sheetView workbookViewId="0">
      <pane xSplit="1" topLeftCell="B1" activePane="topRight" state="frozen"/>
      <selection pane="topRight" activeCell="F27" sqref="F27"/>
    </sheetView>
  </sheetViews>
  <sheetFormatPr defaultColWidth="8.85546875" defaultRowHeight="15" x14ac:dyDescent="0.25"/>
  <cols>
    <col min="1" max="1" width="10.7109375" customWidth="1"/>
    <col min="2" max="2" width="15.42578125" customWidth="1"/>
    <col min="4" max="4" width="11.42578125" customWidth="1"/>
    <col min="5" max="5" width="10.140625" customWidth="1"/>
    <col min="6" max="6" width="12.7109375" customWidth="1"/>
    <col min="7" max="7" width="11.5703125" customWidth="1"/>
    <col min="8" max="8" width="11" customWidth="1"/>
    <col min="11" max="11" width="11.85546875" customWidth="1"/>
    <col min="12" max="12" width="9.42578125" customWidth="1"/>
    <col min="16" max="16" width="12.85546875" customWidth="1"/>
    <col min="17" max="17" width="10.28515625" customWidth="1"/>
    <col min="18" max="18" width="10" customWidth="1"/>
    <col min="19" max="19" width="11.85546875" customWidth="1"/>
    <col min="20" max="20" width="14" customWidth="1"/>
    <col min="21" max="21" width="12" customWidth="1"/>
    <col min="22" max="23" width="14.85546875" customWidth="1"/>
    <col min="24" max="24" width="11.28515625" bestFit="1" customWidth="1"/>
    <col min="25" max="25" width="14" customWidth="1"/>
    <col min="26" max="26" width="13.7109375" customWidth="1"/>
  </cols>
  <sheetData>
    <row r="1" spans="1:27" x14ac:dyDescent="0.25">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5" t="s">
        <v>237</v>
      </c>
      <c r="W1" s="4" t="s">
        <v>21</v>
      </c>
      <c r="X1" s="5" t="s">
        <v>203</v>
      </c>
      <c r="Y1" s="8" t="s">
        <v>208</v>
      </c>
      <c r="Z1" s="5" t="s">
        <v>230</v>
      </c>
      <c r="AA1" s="5" t="s">
        <v>231</v>
      </c>
    </row>
    <row r="2" spans="1:27" x14ac:dyDescent="0.25">
      <c r="A2" s="1" t="s">
        <v>204</v>
      </c>
      <c r="B2" t="s">
        <v>132</v>
      </c>
      <c r="C2" s="1" t="s">
        <v>133</v>
      </c>
      <c r="F2">
        <v>10</v>
      </c>
      <c r="G2" t="s">
        <v>56</v>
      </c>
      <c r="I2">
        <v>1</v>
      </c>
      <c r="J2">
        <v>1</v>
      </c>
      <c r="K2">
        <v>1</v>
      </c>
      <c r="L2">
        <v>1</v>
      </c>
      <c r="M2">
        <v>1</v>
      </c>
      <c r="N2">
        <v>1</v>
      </c>
      <c r="O2">
        <v>1</v>
      </c>
      <c r="P2">
        <v>1</v>
      </c>
      <c r="R2">
        <v>1</v>
      </c>
      <c r="S2">
        <v>1</v>
      </c>
      <c r="U2">
        <v>1</v>
      </c>
      <c r="X2" s="6">
        <v>43435</v>
      </c>
      <c r="Y2">
        <v>129949</v>
      </c>
      <c r="Z2" t="s">
        <v>206</v>
      </c>
      <c r="AA2" t="s">
        <v>206</v>
      </c>
    </row>
    <row r="3" spans="1:27" x14ac:dyDescent="0.25">
      <c r="A3" s="1" t="s">
        <v>207</v>
      </c>
      <c r="B3" t="s">
        <v>162</v>
      </c>
      <c r="C3" s="7" t="s">
        <v>44</v>
      </c>
      <c r="F3">
        <v>8</v>
      </c>
      <c r="G3" s="7" t="s">
        <v>27</v>
      </c>
      <c r="H3" s="7">
        <v>1</v>
      </c>
      <c r="I3" s="7">
        <v>1</v>
      </c>
      <c r="J3" s="7">
        <v>1</v>
      </c>
      <c r="N3" s="7">
        <v>1</v>
      </c>
      <c r="T3" s="7">
        <v>1</v>
      </c>
      <c r="X3" s="6">
        <v>43609</v>
      </c>
      <c r="Y3">
        <v>4779956</v>
      </c>
    </row>
    <row r="4" spans="1:27" x14ac:dyDescent="0.25">
      <c r="A4" s="1" t="s">
        <v>225</v>
      </c>
      <c r="B4" t="s">
        <v>233</v>
      </c>
      <c r="C4" s="7" t="s">
        <v>133</v>
      </c>
      <c r="F4">
        <v>6</v>
      </c>
      <c r="G4" t="s">
        <v>27</v>
      </c>
      <c r="N4">
        <v>1</v>
      </c>
      <c r="V4">
        <v>1</v>
      </c>
      <c r="X4" s="6">
        <v>42691</v>
      </c>
      <c r="Y4">
        <v>6038126</v>
      </c>
      <c r="Z4">
        <v>6</v>
      </c>
      <c r="AA4" t="s">
        <v>27</v>
      </c>
    </row>
    <row r="5" spans="1:27" x14ac:dyDescent="0.25">
      <c r="A5" s="1" t="s">
        <v>219</v>
      </c>
      <c r="B5" s="7" t="s">
        <v>220</v>
      </c>
      <c r="C5" s="7" t="s">
        <v>44</v>
      </c>
      <c r="F5">
        <v>6</v>
      </c>
      <c r="G5" s="7" t="s">
        <v>56</v>
      </c>
      <c r="I5" s="7">
        <v>1</v>
      </c>
      <c r="J5" s="7">
        <v>1</v>
      </c>
      <c r="M5" s="7">
        <v>1</v>
      </c>
      <c r="N5" s="7">
        <v>1</v>
      </c>
      <c r="T5" s="7">
        <v>1</v>
      </c>
      <c r="X5" s="6">
        <v>43218</v>
      </c>
      <c r="Y5">
        <v>29309993</v>
      </c>
    </row>
    <row r="6" spans="1:27" x14ac:dyDescent="0.25">
      <c r="A6" s="1" t="s">
        <v>226</v>
      </c>
      <c r="B6" t="s">
        <v>234</v>
      </c>
      <c r="C6" s="7" t="s">
        <v>133</v>
      </c>
      <c r="F6">
        <v>8</v>
      </c>
      <c r="G6" t="s">
        <v>27</v>
      </c>
      <c r="J6">
        <v>1</v>
      </c>
      <c r="K6">
        <v>1</v>
      </c>
      <c r="L6">
        <v>1</v>
      </c>
      <c r="N6">
        <v>1</v>
      </c>
      <c r="O6">
        <v>1</v>
      </c>
      <c r="R6">
        <v>1</v>
      </c>
      <c r="V6">
        <v>1</v>
      </c>
      <c r="X6" s="6">
        <v>43739</v>
      </c>
      <c r="Y6">
        <v>12283514</v>
      </c>
    </row>
    <row r="7" spans="1:27" x14ac:dyDescent="0.25">
      <c r="A7" s="1" t="s">
        <v>221</v>
      </c>
      <c r="B7" s="7" t="s">
        <v>222</v>
      </c>
      <c r="C7" s="7" t="s">
        <v>44</v>
      </c>
      <c r="F7">
        <v>8</v>
      </c>
      <c r="G7" s="7" t="s">
        <v>101</v>
      </c>
      <c r="I7" s="7">
        <v>1</v>
      </c>
      <c r="J7" s="7">
        <v>1</v>
      </c>
      <c r="N7" s="7">
        <v>1</v>
      </c>
      <c r="T7" s="7">
        <v>1</v>
      </c>
      <c r="X7" s="6">
        <v>41091</v>
      </c>
      <c r="Y7">
        <v>50000</v>
      </c>
    </row>
    <row r="8" spans="1:27" x14ac:dyDescent="0.25">
      <c r="A8" s="9" t="s">
        <v>244</v>
      </c>
      <c r="B8" s="11" t="s">
        <v>245</v>
      </c>
      <c r="C8" s="7" t="s">
        <v>114</v>
      </c>
      <c r="F8">
        <v>5</v>
      </c>
      <c r="G8" s="7" t="s">
        <v>27</v>
      </c>
      <c r="J8" s="7">
        <v>1</v>
      </c>
      <c r="M8" s="7">
        <v>1</v>
      </c>
      <c r="N8" s="7">
        <v>1</v>
      </c>
      <c r="O8" s="7">
        <v>1</v>
      </c>
      <c r="Q8" s="7">
        <v>1</v>
      </c>
      <c r="S8">
        <v>1</v>
      </c>
      <c r="X8" s="6">
        <v>43435</v>
      </c>
      <c r="Y8">
        <v>22077067</v>
      </c>
      <c r="Z8">
        <v>5</v>
      </c>
      <c r="AA8" s="7" t="s">
        <v>27</v>
      </c>
    </row>
    <row r="9" spans="1:27" x14ac:dyDescent="0.25">
      <c r="A9" t="s">
        <v>253</v>
      </c>
      <c r="B9" t="s">
        <v>254</v>
      </c>
      <c r="C9" s="7" t="s">
        <v>114</v>
      </c>
      <c r="J9">
        <v>1</v>
      </c>
      <c r="M9">
        <v>1</v>
      </c>
      <c r="N9">
        <v>1</v>
      </c>
      <c r="Q9">
        <v>1</v>
      </c>
      <c r="S9">
        <v>1</v>
      </c>
      <c r="X9" s="6">
        <v>42856</v>
      </c>
      <c r="Y9">
        <v>14884412</v>
      </c>
    </row>
    <row r="10" spans="1:27" x14ac:dyDescent="0.25">
      <c r="A10" t="s">
        <v>259</v>
      </c>
      <c r="B10" t="s">
        <v>263</v>
      </c>
      <c r="C10" t="s">
        <v>264</v>
      </c>
      <c r="X10" s="6">
        <v>42522</v>
      </c>
      <c r="Y10">
        <v>34146646</v>
      </c>
    </row>
    <row r="11" spans="1:27" x14ac:dyDescent="0.25">
      <c r="A11" s="1" t="s">
        <v>227</v>
      </c>
      <c r="B11" t="s">
        <v>235</v>
      </c>
      <c r="C11" s="7" t="s">
        <v>133</v>
      </c>
      <c r="N11">
        <v>1</v>
      </c>
      <c r="T11">
        <v>1</v>
      </c>
      <c r="Y11">
        <v>1896399</v>
      </c>
    </row>
    <row r="12" spans="1:27" x14ac:dyDescent="0.25">
      <c r="A12" s="9" t="s">
        <v>242</v>
      </c>
      <c r="B12" s="9" t="s">
        <v>243</v>
      </c>
      <c r="C12" s="10" t="s">
        <v>78</v>
      </c>
      <c r="F12">
        <v>8</v>
      </c>
      <c r="G12" t="s">
        <v>27</v>
      </c>
      <c r="H12">
        <v>1</v>
      </c>
      <c r="I12">
        <v>1</v>
      </c>
      <c r="J12">
        <v>1</v>
      </c>
      <c r="M12">
        <v>1</v>
      </c>
      <c r="N12">
        <v>1</v>
      </c>
      <c r="U12">
        <v>1</v>
      </c>
      <c r="Y12">
        <v>1207367</v>
      </c>
    </row>
    <row r="13" spans="1:27" x14ac:dyDescent="0.25">
      <c r="A13" s="1" t="s">
        <v>210</v>
      </c>
      <c r="B13" s="7" t="s">
        <v>211</v>
      </c>
      <c r="C13" s="7" t="s">
        <v>109</v>
      </c>
      <c r="F13">
        <v>8</v>
      </c>
      <c r="G13" s="7" t="s">
        <v>56</v>
      </c>
      <c r="J13" s="7">
        <v>1</v>
      </c>
      <c r="N13" s="7">
        <v>1</v>
      </c>
      <c r="O13" s="7">
        <v>1</v>
      </c>
      <c r="R13" s="7">
        <v>1</v>
      </c>
      <c r="U13" s="7">
        <v>1</v>
      </c>
      <c r="X13" s="6">
        <v>43319</v>
      </c>
      <c r="Y13">
        <v>13047077</v>
      </c>
    </row>
    <row r="14" spans="1:27" x14ac:dyDescent="0.25">
      <c r="A14" t="s">
        <v>265</v>
      </c>
      <c r="B14" t="s">
        <v>266</v>
      </c>
      <c r="C14" t="s">
        <v>133</v>
      </c>
      <c r="J14">
        <v>1</v>
      </c>
      <c r="N14">
        <v>1</v>
      </c>
      <c r="O14">
        <v>1</v>
      </c>
      <c r="P14">
        <v>1</v>
      </c>
      <c r="R14">
        <v>1</v>
      </c>
    </row>
    <row r="15" spans="1:27" x14ac:dyDescent="0.25">
      <c r="A15" t="s">
        <v>257</v>
      </c>
      <c r="B15" t="s">
        <v>262</v>
      </c>
      <c r="C15" t="s">
        <v>114</v>
      </c>
      <c r="F15">
        <v>1</v>
      </c>
      <c r="G15" t="s">
        <v>27</v>
      </c>
      <c r="J15">
        <v>1</v>
      </c>
      <c r="N15">
        <v>1</v>
      </c>
      <c r="S15">
        <v>1</v>
      </c>
      <c r="X15" s="6">
        <v>43834</v>
      </c>
      <c r="Y15">
        <v>482908</v>
      </c>
    </row>
    <row r="16" spans="1:27" x14ac:dyDescent="0.25">
      <c r="A16" s="1" t="s">
        <v>228</v>
      </c>
      <c r="B16" s="9" t="s">
        <v>236</v>
      </c>
      <c r="C16" t="s">
        <v>205</v>
      </c>
      <c r="F16">
        <v>6</v>
      </c>
      <c r="G16" t="s">
        <v>27</v>
      </c>
      <c r="I16">
        <v>1</v>
      </c>
      <c r="J16">
        <v>1</v>
      </c>
      <c r="N16">
        <v>1</v>
      </c>
      <c r="Q16">
        <v>1</v>
      </c>
      <c r="U16">
        <v>1</v>
      </c>
      <c r="X16" s="6">
        <v>41686</v>
      </c>
      <c r="Y16">
        <v>1456977</v>
      </c>
    </row>
    <row r="17" spans="1:27" x14ac:dyDescent="0.25">
      <c r="A17" s="1" t="s">
        <v>238</v>
      </c>
      <c r="B17" t="s">
        <v>239</v>
      </c>
      <c r="C17" s="10" t="s">
        <v>78</v>
      </c>
      <c r="Y17">
        <v>3175293</v>
      </c>
    </row>
    <row r="18" spans="1:27" x14ac:dyDescent="0.25">
      <c r="A18" s="1" t="s">
        <v>212</v>
      </c>
      <c r="B18" s="7" t="s">
        <v>126</v>
      </c>
      <c r="C18" s="7" t="s">
        <v>133</v>
      </c>
      <c r="F18">
        <v>6</v>
      </c>
      <c r="G18" s="7" t="s">
        <v>27</v>
      </c>
      <c r="I18" s="7">
        <v>1</v>
      </c>
      <c r="J18" s="7">
        <v>1</v>
      </c>
      <c r="L18" s="7">
        <v>1</v>
      </c>
      <c r="M18" s="7">
        <v>1</v>
      </c>
      <c r="N18" s="7">
        <v>1</v>
      </c>
      <c r="S18" s="7">
        <v>1</v>
      </c>
      <c r="T18" s="7">
        <v>1</v>
      </c>
      <c r="X18" s="6">
        <v>41034</v>
      </c>
      <c r="Y18">
        <v>67241910</v>
      </c>
      <c r="Z18">
        <v>6</v>
      </c>
      <c r="AA18" s="7" t="s">
        <v>27</v>
      </c>
    </row>
    <row r="19" spans="1:27" x14ac:dyDescent="0.25">
      <c r="A19" s="1" t="s">
        <v>213</v>
      </c>
      <c r="B19" s="7" t="s">
        <v>214</v>
      </c>
      <c r="C19" s="7" t="s">
        <v>114</v>
      </c>
      <c r="F19">
        <v>6</v>
      </c>
      <c r="G19" s="7" t="s">
        <v>27</v>
      </c>
      <c r="J19" s="7">
        <v>1</v>
      </c>
      <c r="K19" s="7">
        <v>1</v>
      </c>
      <c r="L19" s="7">
        <v>1</v>
      </c>
      <c r="M19" s="7">
        <v>1</v>
      </c>
      <c r="N19" s="7">
        <v>1</v>
      </c>
      <c r="Q19" s="7">
        <v>1</v>
      </c>
      <c r="S19" s="7">
        <v>1</v>
      </c>
      <c r="T19" s="7">
        <v>1</v>
      </c>
      <c r="X19" s="6">
        <v>42429</v>
      </c>
      <c r="Y19">
        <v>27401746</v>
      </c>
      <c r="Z19">
        <v>6</v>
      </c>
      <c r="AA19" s="7" t="s">
        <v>27</v>
      </c>
    </row>
    <row r="20" spans="1:27" x14ac:dyDescent="0.25">
      <c r="A20" t="s">
        <v>255</v>
      </c>
      <c r="B20" t="s">
        <v>260</v>
      </c>
      <c r="C20" t="s">
        <v>44</v>
      </c>
      <c r="F20">
        <v>6</v>
      </c>
      <c r="G20" t="s">
        <v>27</v>
      </c>
      <c r="J20">
        <v>1</v>
      </c>
      <c r="K20">
        <v>1</v>
      </c>
      <c r="L20">
        <v>1</v>
      </c>
      <c r="N20">
        <v>1</v>
      </c>
      <c r="P20">
        <v>1</v>
      </c>
      <c r="Y20">
        <v>193975</v>
      </c>
    </row>
    <row r="21" spans="1:27" x14ac:dyDescent="0.25">
      <c r="A21" s="1" t="s">
        <v>215</v>
      </c>
      <c r="B21" s="7" t="s">
        <v>216</v>
      </c>
      <c r="C21" s="7" t="s">
        <v>133</v>
      </c>
      <c r="F21">
        <v>9</v>
      </c>
      <c r="G21" s="7" t="s">
        <v>27</v>
      </c>
      <c r="I21" s="7">
        <v>1</v>
      </c>
      <c r="J21" s="7">
        <v>1</v>
      </c>
      <c r="K21" s="7">
        <v>1</v>
      </c>
      <c r="L21" s="7">
        <v>1</v>
      </c>
      <c r="M21" s="7">
        <v>1</v>
      </c>
      <c r="N21" s="7">
        <v>1</v>
      </c>
      <c r="O21" s="7">
        <v>1</v>
      </c>
      <c r="T21" s="7">
        <v>1</v>
      </c>
      <c r="X21" s="6">
        <v>43034</v>
      </c>
      <c r="Y21">
        <v>81618257</v>
      </c>
    </row>
    <row r="22" spans="1:27" x14ac:dyDescent="0.25">
      <c r="A22" s="1" t="s">
        <v>223</v>
      </c>
      <c r="B22" s="7" t="s">
        <v>229</v>
      </c>
      <c r="C22" s="7" t="s">
        <v>114</v>
      </c>
      <c r="F22">
        <v>6</v>
      </c>
      <c r="G22" s="7" t="s">
        <v>101</v>
      </c>
      <c r="H22" s="7">
        <v>1</v>
      </c>
      <c r="I22" s="7">
        <v>1</v>
      </c>
      <c r="J22" s="7">
        <v>1</v>
      </c>
      <c r="K22" s="7">
        <v>1</v>
      </c>
      <c r="L22" s="7">
        <v>1</v>
      </c>
      <c r="M22" s="7">
        <v>1</v>
      </c>
      <c r="N22" s="7">
        <v>1</v>
      </c>
      <c r="S22">
        <v>1</v>
      </c>
      <c r="X22" s="6">
        <v>39630</v>
      </c>
      <c r="Y22">
        <v>50000</v>
      </c>
    </row>
    <row r="23" spans="1:27" x14ac:dyDescent="0.25">
      <c r="A23" t="s">
        <v>256</v>
      </c>
      <c r="B23" t="s">
        <v>261</v>
      </c>
      <c r="C23" t="s">
        <v>44</v>
      </c>
      <c r="X23" s="6">
        <v>43160</v>
      </c>
      <c r="Y23">
        <v>883637</v>
      </c>
    </row>
    <row r="24" spans="1:27" x14ac:dyDescent="0.25">
      <c r="A24" s="1" t="s">
        <v>217</v>
      </c>
      <c r="B24" s="7" t="s">
        <v>218</v>
      </c>
      <c r="C24" s="7" t="s">
        <v>44</v>
      </c>
      <c r="F24">
        <v>8</v>
      </c>
      <c r="G24" s="7" t="s">
        <v>101</v>
      </c>
      <c r="J24" s="7">
        <v>1</v>
      </c>
      <c r="N24" s="7">
        <v>1</v>
      </c>
      <c r="U24" s="7">
        <v>1</v>
      </c>
      <c r="X24" s="6">
        <v>43290</v>
      </c>
      <c r="Y24">
        <v>2268955</v>
      </c>
    </row>
    <row r="25" spans="1:27" x14ac:dyDescent="0.25">
      <c r="A25" t="s">
        <v>240</v>
      </c>
      <c r="B25" t="s">
        <v>241</v>
      </c>
      <c r="C25" t="s">
        <v>109</v>
      </c>
      <c r="F25">
        <v>8</v>
      </c>
      <c r="G25" t="s">
        <v>27</v>
      </c>
      <c r="J25">
        <v>1</v>
      </c>
      <c r="L25">
        <v>1</v>
      </c>
      <c r="N25">
        <v>1</v>
      </c>
      <c r="O25">
        <v>1</v>
      </c>
      <c r="R25">
        <v>1</v>
      </c>
      <c r="U25">
        <v>1</v>
      </c>
      <c r="X25" s="6">
        <v>43252</v>
      </c>
      <c r="Y25">
        <v>28951772</v>
      </c>
    </row>
    <row r="26" spans="1:27" x14ac:dyDescent="0.25">
      <c r="A26" s="1" t="s">
        <v>224</v>
      </c>
      <c r="B26" t="s">
        <v>232</v>
      </c>
      <c r="C26" s="10" t="s">
        <v>78</v>
      </c>
      <c r="F26">
        <v>7</v>
      </c>
      <c r="G26" t="s">
        <v>27</v>
      </c>
      <c r="J26">
        <v>1</v>
      </c>
      <c r="L26">
        <v>1</v>
      </c>
      <c r="N26">
        <v>1</v>
      </c>
      <c r="S26">
        <v>1</v>
      </c>
      <c r="U26">
        <v>1</v>
      </c>
      <c r="X26" s="6">
        <v>43709</v>
      </c>
      <c r="Y26">
        <v>50000</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0" sqref="B10"/>
    </sheetView>
  </sheetViews>
  <sheetFormatPr defaultColWidth="14.42578125" defaultRowHeight="15" customHeight="1" x14ac:dyDescent="0.25"/>
  <cols>
    <col min="1" max="1" width="19" customWidth="1"/>
    <col min="2" max="26" width="11.42578125" customWidth="1"/>
  </cols>
  <sheetData>
    <row r="1" spans="1:2" x14ac:dyDescent="0.25">
      <c r="A1" s="1" t="s">
        <v>163</v>
      </c>
      <c r="B1" s="1" t="s">
        <v>164</v>
      </c>
    </row>
    <row r="2" spans="1:2" x14ac:dyDescent="0.25">
      <c r="A2" s="1" t="s">
        <v>114</v>
      </c>
      <c r="B2">
        <f>COUNTIF(Services!$C$2:$C$75,Count!A2)</f>
        <v>12</v>
      </c>
    </row>
    <row r="3" spans="1:2" x14ac:dyDescent="0.25">
      <c r="A3" s="1" t="s">
        <v>24</v>
      </c>
      <c r="B3">
        <f>COUNTIF(Services!$C$2:$C$75,Count!A3)</f>
        <v>5</v>
      </c>
    </row>
    <row r="4" spans="1:2" x14ac:dyDescent="0.25">
      <c r="A4" s="1" t="s">
        <v>264</v>
      </c>
      <c r="B4">
        <f>COUNTIF(Services!$C$2:$C$75,Count!A4)</f>
        <v>7</v>
      </c>
    </row>
    <row r="5" spans="1:2" x14ac:dyDescent="0.25">
      <c r="A5" s="1" t="s">
        <v>63</v>
      </c>
      <c r="B5">
        <f>COUNTIF(Services!$C$2:$C$75,Count!A5)</f>
        <v>5</v>
      </c>
    </row>
    <row r="6" spans="1:2" x14ac:dyDescent="0.25">
      <c r="A6" s="1" t="s">
        <v>165</v>
      </c>
      <c r="B6">
        <f>COUNTIF(Services!$C$2:$C$75,Count!A6)</f>
        <v>5</v>
      </c>
    </row>
    <row r="7" spans="1:2" x14ac:dyDescent="0.25">
      <c r="A7" s="1" t="s">
        <v>49</v>
      </c>
      <c r="B7">
        <f>COUNTIF(Services!$C$2:$C$75,Count!A7)</f>
        <v>5</v>
      </c>
    </row>
    <row r="8" spans="1:2" x14ac:dyDescent="0.25">
      <c r="A8" s="1" t="s">
        <v>109</v>
      </c>
      <c r="B8">
        <f>COUNTIF(Services!$C$2:$C$75,Count!A8)</f>
        <v>7</v>
      </c>
    </row>
    <row r="9" spans="1:2" x14ac:dyDescent="0.25">
      <c r="A9" s="1" t="s">
        <v>140</v>
      </c>
      <c r="B9">
        <f>COUNTIF(Services!$C$2:$C$75,Count!A9)</f>
        <v>5</v>
      </c>
    </row>
    <row r="10" spans="1:2" x14ac:dyDescent="0.25">
      <c r="A10" s="1" t="s">
        <v>133</v>
      </c>
      <c r="B10">
        <f>COUNTIF(Services!$C$2:$C$75,Count!A10)</f>
        <v>9</v>
      </c>
    </row>
    <row r="11" spans="1:2" x14ac:dyDescent="0.25">
      <c r="A11" s="1" t="s">
        <v>44</v>
      </c>
      <c r="B11">
        <f>COUNTIF(Services!$C$2:$C$75,Count!A11)</f>
        <v>9</v>
      </c>
    </row>
    <row r="12" spans="1:2" x14ac:dyDescent="0.25">
      <c r="A12" s="1" t="s">
        <v>246</v>
      </c>
      <c r="B12">
        <f>COUNTIF(Services!$C$2:$C$75,Count!A12)</f>
        <v>5</v>
      </c>
    </row>
    <row r="13" spans="1:2" x14ac:dyDescent="0.25">
      <c r="A13" s="1">
        <f>ROWS(A2:A12)</f>
        <v>11</v>
      </c>
      <c r="B13" s="1">
        <f>SUM(B2:B12)</f>
        <v>74</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election activeCell="B12" sqref="B12"/>
    </sheetView>
  </sheetViews>
  <sheetFormatPr defaultColWidth="14.42578125" defaultRowHeight="15" customHeight="1" x14ac:dyDescent="0.25"/>
  <cols>
    <col min="1" max="1" width="18" customWidth="1"/>
    <col min="2" max="2" width="29.7109375" customWidth="1"/>
    <col min="3" max="26" width="11.42578125" customWidth="1"/>
  </cols>
  <sheetData>
    <row r="1" spans="1:2" x14ac:dyDescent="0.25">
      <c r="A1" s="1" t="s">
        <v>166</v>
      </c>
      <c r="B1" s="1" t="s">
        <v>167</v>
      </c>
    </row>
    <row r="2" spans="1:2" x14ac:dyDescent="0.25">
      <c r="A2" s="1" t="s">
        <v>114</v>
      </c>
      <c r="B2" s="1" t="s">
        <v>168</v>
      </c>
    </row>
    <row r="3" spans="1:2" x14ac:dyDescent="0.25">
      <c r="A3" s="1" t="s">
        <v>24</v>
      </c>
      <c r="B3" s="1" t="s">
        <v>169</v>
      </c>
    </row>
    <row r="4" spans="1:2" x14ac:dyDescent="0.25">
      <c r="A4" s="1" t="s">
        <v>78</v>
      </c>
      <c r="B4" s="1" t="s">
        <v>170</v>
      </c>
    </row>
    <row r="5" spans="1:2" x14ac:dyDescent="0.25">
      <c r="A5" s="1" t="s">
        <v>63</v>
      </c>
      <c r="B5" s="1" t="s">
        <v>171</v>
      </c>
    </row>
    <row r="6" spans="1:2" x14ac:dyDescent="0.25">
      <c r="A6" s="1" t="s">
        <v>165</v>
      </c>
      <c r="B6" s="1" t="s">
        <v>172</v>
      </c>
    </row>
    <row r="7" spans="1:2" x14ac:dyDescent="0.25">
      <c r="A7" s="1" t="s">
        <v>49</v>
      </c>
      <c r="B7" s="1" t="s">
        <v>173</v>
      </c>
    </row>
    <row r="8" spans="1:2" x14ac:dyDescent="0.25">
      <c r="A8" s="1" t="s">
        <v>109</v>
      </c>
      <c r="B8" s="1" t="s">
        <v>174</v>
      </c>
    </row>
    <row r="9" spans="1:2" x14ac:dyDescent="0.25">
      <c r="A9" s="1" t="s">
        <v>140</v>
      </c>
      <c r="B9" s="1" t="s">
        <v>175</v>
      </c>
    </row>
    <row r="10" spans="1:2" x14ac:dyDescent="0.25">
      <c r="A10" s="1" t="s">
        <v>133</v>
      </c>
      <c r="B10" s="1" t="s">
        <v>176</v>
      </c>
    </row>
    <row r="11" spans="1:2" x14ac:dyDescent="0.25">
      <c r="A11" s="1" t="s">
        <v>44</v>
      </c>
      <c r="B11" s="1" t="s">
        <v>177</v>
      </c>
    </row>
    <row r="12" spans="1:2" x14ac:dyDescent="0.25">
      <c r="A12" s="1" t="s">
        <v>246</v>
      </c>
      <c r="B12" s="1" t="s">
        <v>258</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79B27-98C7-4672-8FF6-ABD885E997B5}">
  <dimension ref="A1:W12"/>
  <sheetViews>
    <sheetView workbookViewId="0">
      <selection activeCell="T17" sqref="T17"/>
    </sheetView>
  </sheetViews>
  <sheetFormatPr defaultColWidth="8.85546875" defaultRowHeight="15" x14ac:dyDescent="0.25"/>
  <cols>
    <col min="1" max="1" width="10.5703125" customWidth="1"/>
    <col min="2" max="2" width="15.42578125" customWidth="1"/>
    <col min="4" max="4" width="11.42578125" customWidth="1"/>
    <col min="5" max="5" width="10.140625" customWidth="1"/>
    <col min="6" max="6" width="12.7109375" customWidth="1"/>
    <col min="7" max="7" width="11.5703125" customWidth="1"/>
    <col min="8" max="8" width="11" customWidth="1"/>
    <col min="11" max="11" width="11.85546875" customWidth="1"/>
    <col min="12" max="12" width="9.42578125" customWidth="1"/>
    <col min="16" max="16" width="12.85546875" customWidth="1"/>
    <col min="17" max="17" width="10.28515625" customWidth="1"/>
    <col min="18" max="18" width="10" customWidth="1"/>
    <col min="19" max="19" width="11.7109375" customWidth="1"/>
    <col min="20" max="20" width="14" customWidth="1"/>
    <col min="21" max="21" width="12" customWidth="1"/>
    <col min="22" max="22" width="14.85546875" customWidth="1"/>
    <col min="23" max="23" width="11"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t="s">
        <v>178</v>
      </c>
    </row>
    <row r="2" spans="1:23" ht="15.75" customHeight="1" x14ac:dyDescent="0.25">
      <c r="A2" s="1" t="s">
        <v>89</v>
      </c>
      <c r="B2" s="1" t="s">
        <v>90</v>
      </c>
      <c r="C2" s="1" t="s">
        <v>91</v>
      </c>
      <c r="D2" s="1" t="s">
        <v>89</v>
      </c>
      <c r="E2" s="1" t="s">
        <v>46</v>
      </c>
      <c r="F2" s="1">
        <v>8</v>
      </c>
      <c r="G2" s="1" t="s">
        <v>27</v>
      </c>
      <c r="H2" s="1" t="s">
        <v>28</v>
      </c>
      <c r="I2" s="1"/>
      <c r="J2" s="1"/>
      <c r="K2" s="1"/>
      <c r="L2" s="1" t="s">
        <v>28</v>
      </c>
      <c r="M2" s="1"/>
      <c r="N2" s="1"/>
      <c r="O2" s="1"/>
      <c r="P2" s="1"/>
      <c r="Q2" s="1"/>
      <c r="R2" s="1"/>
      <c r="S2" s="1"/>
      <c r="T2" s="1"/>
      <c r="U2" s="1"/>
      <c r="V2" s="1"/>
    </row>
    <row r="3" spans="1:23" ht="15.75" customHeight="1" x14ac:dyDescent="0.25">
      <c r="A3" s="1" t="s">
        <v>102</v>
      </c>
      <c r="B3" s="1" t="s">
        <v>102</v>
      </c>
      <c r="C3" s="1" t="s">
        <v>91</v>
      </c>
      <c r="D3" s="1"/>
      <c r="E3" s="1" t="s">
        <v>103</v>
      </c>
      <c r="F3" s="1">
        <v>6</v>
      </c>
      <c r="G3" s="1" t="s">
        <v>27</v>
      </c>
      <c r="H3" s="1"/>
      <c r="I3" s="1"/>
      <c r="J3" s="1"/>
      <c r="K3" s="1"/>
      <c r="L3" s="1"/>
      <c r="M3" s="1" t="s">
        <v>28</v>
      </c>
      <c r="N3" s="1" t="s">
        <v>28</v>
      </c>
      <c r="O3" s="1"/>
      <c r="P3" s="1"/>
      <c r="Q3" s="1"/>
      <c r="R3" s="1"/>
      <c r="S3" s="1"/>
      <c r="T3" s="1"/>
      <c r="U3" s="1"/>
      <c r="V3" s="1"/>
    </row>
    <row r="4" spans="1:23" ht="15.75" customHeight="1" x14ac:dyDescent="0.25">
      <c r="A4" t="s">
        <v>92</v>
      </c>
      <c r="B4" t="s">
        <v>93</v>
      </c>
      <c r="C4" t="s">
        <v>246</v>
      </c>
      <c r="D4" t="s">
        <v>92</v>
      </c>
      <c r="E4" t="s">
        <v>94</v>
      </c>
      <c r="F4">
        <v>8</v>
      </c>
      <c r="G4" t="s">
        <v>95</v>
      </c>
      <c r="J4">
        <v>1</v>
      </c>
      <c r="M4">
        <v>1</v>
      </c>
      <c r="O4">
        <v>1</v>
      </c>
      <c r="W4" t="s">
        <v>96</v>
      </c>
    </row>
    <row r="5" spans="1:23" ht="15.75" customHeight="1" x14ac:dyDescent="0.25">
      <c r="A5" t="s">
        <v>104</v>
      </c>
      <c r="B5" t="s">
        <v>105</v>
      </c>
      <c r="C5" t="s">
        <v>246</v>
      </c>
      <c r="D5" t="s">
        <v>106</v>
      </c>
      <c r="F5">
        <v>8</v>
      </c>
      <c r="G5" t="s">
        <v>56</v>
      </c>
      <c r="I5">
        <v>1</v>
      </c>
      <c r="J5">
        <v>1</v>
      </c>
      <c r="Q5">
        <v>1</v>
      </c>
      <c r="T5">
        <v>1</v>
      </c>
    </row>
    <row r="6" spans="1:23" ht="15.75" customHeight="1" x14ac:dyDescent="0.25">
      <c r="A6" t="s">
        <v>97</v>
      </c>
      <c r="B6" t="s">
        <v>98</v>
      </c>
      <c r="C6" t="s">
        <v>246</v>
      </c>
      <c r="D6" t="s">
        <v>99</v>
      </c>
      <c r="E6" t="s">
        <v>100</v>
      </c>
      <c r="F6">
        <v>8</v>
      </c>
      <c r="G6" t="s">
        <v>101</v>
      </c>
      <c r="I6">
        <v>1</v>
      </c>
      <c r="J6">
        <v>1</v>
      </c>
      <c r="K6">
        <v>1</v>
      </c>
      <c r="N6">
        <v>1</v>
      </c>
      <c r="O6">
        <v>1</v>
      </c>
      <c r="U6">
        <v>1</v>
      </c>
      <c r="W6" t="s">
        <v>96</v>
      </c>
    </row>
    <row r="7" spans="1:23" ht="15.75" customHeight="1" x14ac:dyDescent="0.25">
      <c r="A7" t="s">
        <v>238</v>
      </c>
      <c r="B7" t="s">
        <v>239</v>
      </c>
      <c r="C7" t="s">
        <v>264</v>
      </c>
    </row>
    <row r="8" spans="1:23" ht="15.75" customHeight="1" x14ac:dyDescent="0.25">
      <c r="A8" t="s">
        <v>253</v>
      </c>
      <c r="B8" t="s">
        <v>254</v>
      </c>
      <c r="C8" t="s">
        <v>114</v>
      </c>
      <c r="J8">
        <v>1</v>
      </c>
      <c r="M8">
        <v>1</v>
      </c>
      <c r="N8">
        <v>1</v>
      </c>
      <c r="Q8">
        <v>1</v>
      </c>
      <c r="S8">
        <v>1</v>
      </c>
    </row>
    <row r="9" spans="1:23" ht="15.75" customHeight="1" x14ac:dyDescent="0.25">
      <c r="A9" t="s">
        <v>256</v>
      </c>
      <c r="B9" t="s">
        <v>261</v>
      </c>
      <c r="C9" t="s">
        <v>44</v>
      </c>
    </row>
    <row r="10" spans="1:23" ht="15.75" customHeight="1" x14ac:dyDescent="0.25">
      <c r="A10" t="s">
        <v>259</v>
      </c>
      <c r="B10" t="s">
        <v>263</v>
      </c>
      <c r="C10" t="s">
        <v>264</v>
      </c>
    </row>
    <row r="11" spans="1:23" ht="15.75" customHeight="1" x14ac:dyDescent="0.25">
      <c r="A11" t="s">
        <v>265</v>
      </c>
      <c r="B11" t="s">
        <v>266</v>
      </c>
      <c r="C11" t="s">
        <v>133</v>
      </c>
      <c r="J11">
        <v>1</v>
      </c>
      <c r="N11">
        <v>1</v>
      </c>
      <c r="O11">
        <v>1</v>
      </c>
      <c r="P11">
        <v>1</v>
      </c>
      <c r="R11">
        <v>1</v>
      </c>
    </row>
    <row r="12" spans="1:23" x14ac:dyDescent="0.25">
      <c r="A12" t="s">
        <v>227</v>
      </c>
      <c r="B12" t="s">
        <v>235</v>
      </c>
      <c r="C12" t="s">
        <v>133</v>
      </c>
      <c r="N12">
        <v>1</v>
      </c>
      <c r="T12">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57768-131E-41F8-9E07-9E0326BA59FB}">
  <dimension ref="A1:D26"/>
  <sheetViews>
    <sheetView workbookViewId="0">
      <selection activeCell="D8" sqref="D8"/>
    </sheetView>
  </sheetViews>
  <sheetFormatPr defaultColWidth="8.85546875" defaultRowHeight="15" x14ac:dyDescent="0.25"/>
  <cols>
    <col min="1" max="1" width="12.42578125" customWidth="1"/>
    <col min="2" max="2" width="11.28515625" customWidth="1"/>
    <col min="3" max="3" width="6.7109375" customWidth="1"/>
  </cols>
  <sheetData>
    <row r="1" spans="1:4" x14ac:dyDescent="0.25">
      <c r="A1" s="3" t="s">
        <v>2</v>
      </c>
      <c r="B1" s="2" t="s">
        <v>0</v>
      </c>
      <c r="C1" s="3" t="s">
        <v>5</v>
      </c>
      <c r="D1" s="3" t="s">
        <v>6</v>
      </c>
    </row>
    <row r="2" spans="1:4" x14ac:dyDescent="0.25">
      <c r="A2" s="12" t="s">
        <v>133</v>
      </c>
      <c r="B2" s="12" t="s">
        <v>204</v>
      </c>
      <c r="C2" s="12">
        <v>10</v>
      </c>
      <c r="D2" s="12" t="s">
        <v>56</v>
      </c>
    </row>
    <row r="3" spans="1:4" x14ac:dyDescent="0.25">
      <c r="A3" s="14" t="s">
        <v>133</v>
      </c>
      <c r="B3" t="s">
        <v>225</v>
      </c>
      <c r="C3">
        <v>6</v>
      </c>
      <c r="D3" t="s">
        <v>27</v>
      </c>
    </row>
    <row r="4" spans="1:4" x14ac:dyDescent="0.25">
      <c r="A4" s="15" t="s">
        <v>133</v>
      </c>
      <c r="B4" s="12" t="s">
        <v>226</v>
      </c>
      <c r="C4" s="12">
        <v>8</v>
      </c>
      <c r="D4" s="12" t="s">
        <v>27</v>
      </c>
    </row>
    <row r="5" spans="1:4" x14ac:dyDescent="0.25">
      <c r="A5" s="14" t="s">
        <v>133</v>
      </c>
      <c r="B5" t="s">
        <v>227</v>
      </c>
    </row>
    <row r="6" spans="1:4" x14ac:dyDescent="0.25">
      <c r="A6" s="12" t="s">
        <v>205</v>
      </c>
      <c r="B6" s="12" t="s">
        <v>228</v>
      </c>
      <c r="C6" s="12">
        <v>6</v>
      </c>
      <c r="D6" s="12" t="s">
        <v>27</v>
      </c>
    </row>
    <row r="7" spans="1:4" x14ac:dyDescent="0.25">
      <c r="A7" s="14" t="s">
        <v>133</v>
      </c>
      <c r="B7" t="s">
        <v>212</v>
      </c>
      <c r="C7">
        <v>6</v>
      </c>
      <c r="D7" s="14" t="s">
        <v>27</v>
      </c>
    </row>
    <row r="8" spans="1:4" x14ac:dyDescent="0.25">
      <c r="A8" s="15" t="s">
        <v>133</v>
      </c>
      <c r="B8" s="12" t="s">
        <v>215</v>
      </c>
      <c r="C8" s="12">
        <v>9</v>
      </c>
      <c r="D8" s="15" t="s">
        <v>27</v>
      </c>
    </row>
    <row r="9" spans="1:4" x14ac:dyDescent="0.25">
      <c r="A9" t="s">
        <v>133</v>
      </c>
      <c r="B9" t="s">
        <v>265</v>
      </c>
    </row>
    <row r="10" spans="1:4" x14ac:dyDescent="0.25">
      <c r="A10" s="15" t="s">
        <v>44</v>
      </c>
      <c r="B10" s="12" t="s">
        <v>207</v>
      </c>
      <c r="C10" s="12">
        <v>8</v>
      </c>
      <c r="D10" s="15" t="s">
        <v>27</v>
      </c>
    </row>
    <row r="11" spans="1:4" x14ac:dyDescent="0.25">
      <c r="A11" s="14" t="s">
        <v>44</v>
      </c>
      <c r="B11" t="s">
        <v>219</v>
      </c>
      <c r="C11">
        <v>6</v>
      </c>
      <c r="D11" s="14" t="s">
        <v>56</v>
      </c>
    </row>
    <row r="12" spans="1:4" x14ac:dyDescent="0.25">
      <c r="A12" s="15" t="s">
        <v>44</v>
      </c>
      <c r="B12" s="12" t="s">
        <v>221</v>
      </c>
      <c r="C12" s="12">
        <v>8</v>
      </c>
      <c r="D12" s="15" t="s">
        <v>101</v>
      </c>
    </row>
    <row r="13" spans="1:4" x14ac:dyDescent="0.25">
      <c r="A13" s="14" t="s">
        <v>44</v>
      </c>
      <c r="B13" t="s">
        <v>217</v>
      </c>
      <c r="C13">
        <v>8</v>
      </c>
      <c r="D13" s="14" t="s">
        <v>101</v>
      </c>
    </row>
    <row r="14" spans="1:4" x14ac:dyDescent="0.25">
      <c r="A14" s="12" t="s">
        <v>44</v>
      </c>
      <c r="B14" s="12" t="s">
        <v>255</v>
      </c>
      <c r="C14" s="12">
        <v>6</v>
      </c>
      <c r="D14" s="12" t="s">
        <v>27</v>
      </c>
    </row>
    <row r="15" spans="1:4" x14ac:dyDescent="0.25">
      <c r="A15" t="s">
        <v>44</v>
      </c>
      <c r="B15" t="s">
        <v>256</v>
      </c>
    </row>
    <row r="16" spans="1:4" x14ac:dyDescent="0.25">
      <c r="A16" s="15" t="s">
        <v>78</v>
      </c>
      <c r="B16" s="15" t="s">
        <v>242</v>
      </c>
      <c r="C16" s="12">
        <v>8</v>
      </c>
      <c r="D16" s="12" t="s">
        <v>27</v>
      </c>
    </row>
    <row r="17" spans="1:4" x14ac:dyDescent="0.25">
      <c r="A17" s="14" t="s">
        <v>78</v>
      </c>
      <c r="B17" t="s">
        <v>238</v>
      </c>
    </row>
    <row r="18" spans="1:4" x14ac:dyDescent="0.25">
      <c r="A18" s="15" t="s">
        <v>78</v>
      </c>
      <c r="B18" s="12" t="s">
        <v>224</v>
      </c>
      <c r="C18" s="12">
        <v>7</v>
      </c>
      <c r="D18" s="12" t="s">
        <v>27</v>
      </c>
    </row>
    <row r="19" spans="1:4" x14ac:dyDescent="0.25">
      <c r="A19" t="s">
        <v>264</v>
      </c>
      <c r="B19" t="s">
        <v>259</v>
      </c>
    </row>
    <row r="20" spans="1:4" x14ac:dyDescent="0.25">
      <c r="A20" s="15" t="s">
        <v>109</v>
      </c>
      <c r="B20" s="12" t="s">
        <v>210</v>
      </c>
      <c r="C20" s="12">
        <v>8</v>
      </c>
      <c r="D20" s="15" t="s">
        <v>56</v>
      </c>
    </row>
    <row r="21" spans="1:4" x14ac:dyDescent="0.25">
      <c r="A21" t="s">
        <v>109</v>
      </c>
      <c r="B21" t="s">
        <v>240</v>
      </c>
      <c r="C21">
        <v>8</v>
      </c>
      <c r="D21" t="s">
        <v>27</v>
      </c>
    </row>
    <row r="22" spans="1:4" x14ac:dyDescent="0.25">
      <c r="A22" s="15" t="s">
        <v>114</v>
      </c>
      <c r="B22" s="15" t="s">
        <v>244</v>
      </c>
      <c r="C22" s="12">
        <v>5</v>
      </c>
      <c r="D22" s="15" t="s">
        <v>27</v>
      </c>
    </row>
    <row r="23" spans="1:4" x14ac:dyDescent="0.25">
      <c r="A23" s="14" t="s">
        <v>114</v>
      </c>
      <c r="B23" t="s">
        <v>213</v>
      </c>
      <c r="C23">
        <v>6</v>
      </c>
      <c r="D23" s="14" t="s">
        <v>27</v>
      </c>
    </row>
    <row r="24" spans="1:4" x14ac:dyDescent="0.25">
      <c r="A24" s="15" t="s">
        <v>114</v>
      </c>
      <c r="B24" s="12" t="s">
        <v>223</v>
      </c>
      <c r="C24" s="12">
        <v>6</v>
      </c>
      <c r="D24" s="15" t="s">
        <v>101</v>
      </c>
    </row>
    <row r="25" spans="1:4" x14ac:dyDescent="0.25">
      <c r="A25" s="14" t="s">
        <v>114</v>
      </c>
      <c r="B25" t="s">
        <v>253</v>
      </c>
    </row>
    <row r="26" spans="1:4" x14ac:dyDescent="0.25">
      <c r="A26" s="13" t="s">
        <v>114</v>
      </c>
      <c r="B26" s="13" t="s">
        <v>257</v>
      </c>
      <c r="C26" s="13">
        <v>1</v>
      </c>
      <c r="D26" s="1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Services</vt:lpstr>
      <vt:lpstr>Leaked</vt:lpstr>
      <vt:lpstr>Count</vt:lpstr>
      <vt:lpstr>Type of service</vt:lpstr>
      <vt:lpstr>discarded</vt:lpstr>
      <vt:lpstr>latex format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Roi Sánchez Serna</dc:creator>
  <cp:lastModifiedBy>Roi Sanchez Serna</cp:lastModifiedBy>
  <dcterms:created xsi:type="dcterms:W3CDTF">2015-06-05T18:19:34Z</dcterms:created>
  <dcterms:modified xsi:type="dcterms:W3CDTF">2024-12-04T09:57:32Z</dcterms:modified>
</cp:coreProperties>
</file>