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DABF94A-5652-4FF6-84D8-DE2F21FAFEA2}" xr6:coauthVersionLast="45" xr6:coauthVersionMax="45" xr10:uidLastSave="{00000000-0000-0000-0000-000000000000}"/>
  <bookViews>
    <workbookView minimized="1" xWindow="375" yWindow="375" windowWidth="20460" windowHeight="10890" xr2:uid="{00000000-000D-0000-FFFF-FFFF00000000}"/>
  </bookViews>
  <sheets>
    <sheet name="RRHH DO 00 01" sheetId="1" r:id="rId1"/>
  </sheets>
  <definedNames>
    <definedName name="_xlnm.Print_Area" localSheetId="0">'RRHH DO 00 01'!$B$2:$H$286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8" i="1" l="1"/>
  <c r="F279" i="1" s="1"/>
  <c r="F268" i="1"/>
  <c r="E279" i="1" s="1"/>
  <c r="G242" i="1"/>
  <c r="F278" i="1" s="1"/>
  <c r="F242" i="1"/>
  <c r="E278" i="1" s="1"/>
  <c r="G196" i="1"/>
  <c r="F277" i="1" s="1"/>
  <c r="F196" i="1"/>
  <c r="E277" i="1" s="1"/>
  <c r="G162" i="1"/>
  <c r="F276" i="1" s="1"/>
  <c r="F162" i="1"/>
  <c r="E276" i="1" s="1"/>
  <c r="G134" i="1"/>
  <c r="F275" i="1" s="1"/>
  <c r="F134" i="1"/>
  <c r="E275" i="1" s="1"/>
  <c r="G80" i="1"/>
  <c r="F274" i="1" s="1"/>
  <c r="F80" i="1"/>
  <c r="E274" i="1" s="1"/>
  <c r="G41" i="1"/>
  <c r="F273" i="1" s="1"/>
  <c r="F41" i="1"/>
  <c r="E273" i="1" s="1"/>
  <c r="G20" i="1"/>
  <c r="F272" i="1" s="1"/>
  <c r="F20" i="1"/>
  <c r="E272" i="1" s="1"/>
  <c r="H279" i="1" l="1"/>
  <c r="H278" i="1"/>
  <c r="H277" i="1"/>
  <c r="H276" i="1"/>
  <c r="H275" i="1"/>
  <c r="H274" i="1"/>
  <c r="H273" i="1"/>
  <c r="H272" i="1"/>
  <c r="F281" i="1"/>
  <c r="E281" i="1"/>
  <c r="H281" i="1" l="1"/>
</calcChain>
</file>

<file path=xl/sharedStrings.xml><?xml version="1.0" encoding="utf-8"?>
<sst xmlns="http://schemas.openxmlformats.org/spreadsheetml/2006/main" count="582" uniqueCount="303">
  <si>
    <t>INDICADOR</t>
  </si>
  <si>
    <t>CUMPLIMIENTO</t>
  </si>
  <si>
    <t>FUENTE</t>
  </si>
  <si>
    <t xml:space="preserve">SI </t>
  </si>
  <si>
    <t>NO</t>
  </si>
  <si>
    <t>OBSERVACION</t>
  </si>
  <si>
    <t>I. Compromiso e Involucramiento</t>
  </si>
  <si>
    <t>II. Política de seguridad y salud ocupacional</t>
  </si>
  <si>
    <t>PRINCIPIOS</t>
  </si>
  <si>
    <t>POLÍTICA</t>
  </si>
  <si>
    <t>DIRECCION</t>
  </si>
  <si>
    <t>LIDERAZAGO</t>
  </si>
  <si>
    <t>ORGANIZACIÓN</t>
  </si>
  <si>
    <t>COMPETENCIA</t>
  </si>
  <si>
    <t>LINEAMIENTOS</t>
  </si>
  <si>
    <t>III. Planeamiento y aplicación</t>
  </si>
  <si>
    <t>La planificación permite:</t>
  </si>
  <si>
    <t>DIAGNÓSTICO</t>
  </si>
  <si>
    <t>a. Cumplir con normas nacionales</t>
  </si>
  <si>
    <t>b. Mejorar el desempeño</t>
  </si>
  <si>
    <t>Comprende estos procedimientos:</t>
  </si>
  <si>
    <t>El empleador aplica medidas para:</t>
  </si>
  <si>
    <t>La evaluación de riesgo considera:</t>
  </si>
  <si>
    <t>El empleador ha establecido procedimientos para identificar peligros y evaluar riesgos.</t>
  </si>
  <si>
    <t>El empleador actualiza la evaluación de riesgo una (01) vez al año como mínimo o cuando cambien las condiciones o se hayan producido daños.</t>
  </si>
  <si>
    <t>Los representantes de los trabajadores han participado en la identificación de peligros y evaluación de riesgos, han sugerido las medidas de control y verificado su aplicación</t>
  </si>
  <si>
    <t>PLANEAMIENTO PARA LA IDENTIFICACION DE PELIGROS EVALUACION Y CONTROL DE RIESGOS</t>
  </si>
  <si>
    <t>a. Controles periódicos de las condiciones de trabajo y de la salud de los trabajadores.</t>
  </si>
  <si>
    <t>Los objetivos se centran en el logro de resultados realistas y posibles de aplicar, que comprende:</t>
  </si>
  <si>
    <t>a. Reducción de los riesgos del trabajo.</t>
  </si>
  <si>
    <t>b. Reducción de los accidentes de trabajo y enfermedades ocupacionales.</t>
  </si>
  <si>
    <t>c. La mejora continua de los procesos, la gestión del cambio, la preparación y respuesta a situaciones de emergencia.</t>
  </si>
  <si>
    <t>d. Definición de metas, indicadores, responsabilidades.</t>
  </si>
  <si>
    <t>e. Selección de criterios de medición para confirmar su logro. La empresa, entidad pública o privada cuenta con objetivos cuantificables de seguridad y salud en el trabajo que abarca a todos los niveles de la organización y están documentados.</t>
  </si>
  <si>
    <t>OBJETIVOS</t>
  </si>
  <si>
    <t>Existe un programa anual de seguridad y salud en el trabajo.</t>
  </si>
  <si>
    <t>Se establecen actividades preventivas ante los riesgos que inciden en la función de procreación del trabajador.</t>
  </si>
  <si>
    <t>Las actividades programadas están relacionadas con el logro de los objetivos.</t>
  </si>
  <si>
    <t>Se definen responsables de las actividades en el programa de seguridad y salud en el trabajo.</t>
  </si>
  <si>
    <t>Se definen tiempos y plazos para el cumplimiento y se realiza seguimiento periódico.</t>
  </si>
  <si>
    <t>PROGRAMA DE SEGURIDAD Y SALUD EN EL TRABAJO</t>
  </si>
  <si>
    <t>IV. Implementación y operación</t>
  </si>
  <si>
    <t>El empleador es responsable de:</t>
  </si>
  <si>
    <t>El Comité de Seguridad y Salud en el Trabajo está constituido de forma paritaria. (Para el caso de empleadores con 20 o más trabajadores).</t>
  </si>
  <si>
    <t>Existe al menos un Supervisor de Seguridad y Salud (para el caso de empleadores con menos de 20 trabajadores).</t>
  </si>
  <si>
    <t>a. Garantizar la seguridad y salud de los trabajadores.</t>
  </si>
  <si>
    <t>b. Actúa para mejorar el nivel de seguridad y salud en el trabajo.</t>
  </si>
  <si>
    <t>c. Actúa en tomar medidas de prevención de riesgo ante modificaciones de las condiciones de trabajo.</t>
  </si>
  <si>
    <t>d. Realiza los exámenes médicos ocupacionales al trabajador antes, durante y al término de la relación laboral.</t>
  </si>
  <si>
    <t>El empleador considera las competencias del trabajador en materia de seguridad y salud en el trabajo, al asignarle sus labores.</t>
  </si>
  <si>
    <t>El empleador controla que solo el personal capacitado y protegido acceda a zonas de alto riesgo.</t>
  </si>
  <si>
    <t>El empleador prevé que la exposición a agentes físicos, químicos, biológicos, disergonómicos y psicosociales no generen daño al trabajador o trabajadora.</t>
  </si>
  <si>
    <t>El empleador asume los costos de las acciones de seguridad y salud ejecutadas en el centro de trabajo.</t>
  </si>
  <si>
    <t>ESTRUCTURA Y RESPONSABILIDADES</t>
  </si>
  <si>
    <t>El empleador imparte la capacitación dentro de la jornada de trabajo.</t>
  </si>
  <si>
    <t>El costo de las capacitaciones es íntegramente asumido por el empleador.</t>
  </si>
  <si>
    <t>Las capacitaciones están documentadas.</t>
  </si>
  <si>
    <t>Se han realizado capacitaciones de seguridad y salud en el trabajo:</t>
  </si>
  <si>
    <t>El empleador toma medidas para transmitir al trabajador información sobre los riesgos en el centro de trabajo y las medidas de protección que corresponda.</t>
  </si>
  <si>
    <t>Los representantes de los trabajadores han revisado el programa de capacitación.</t>
  </si>
  <si>
    <t>La capacitación se imparte por personal competente y con experiencia en la materia.</t>
  </si>
  <si>
    <t>Se ha capacitado a los integrantes del comité de seguridad y salud en el trabajo o al supervisor de seguridad y salud en el trabajo.</t>
  </si>
  <si>
    <t>a. Al momento de la contratación, cualquiera sea la modalidad o duración.</t>
  </si>
  <si>
    <t>b. Durante el desempeño de la labor.</t>
  </si>
  <si>
    <t>c. Específica en el puesto de trabajo o en la función que cada trabajador desempeña, cualquiera que sea la naturaleza del vínculo, modalidad o duración de su contrato</t>
  </si>
  <si>
    <t>d. Cuando se produce cambios en las funciones que desempeña el trabajador.</t>
  </si>
  <si>
    <t>e. Cuando se produce cambios en las tecnologías o en los equipos de trabajo.</t>
  </si>
  <si>
    <t>f. En las medidas que permitan la adaptación a la evolución de los riesgos y la prevención de nuevos riesgos.</t>
  </si>
  <si>
    <t>g. Para la actualización periódica de los conocimientos.</t>
  </si>
  <si>
    <t>h. Utilización y mantenimiento preventivo de las maquinarias y equipos.</t>
  </si>
  <si>
    <t>i. Uso apropiado de los materiales peligrosos.</t>
  </si>
  <si>
    <t>CAPACITACIÓN</t>
  </si>
  <si>
    <t>Las medidas de prevención y protección se aplican en el orden de prioridad:</t>
  </si>
  <si>
    <t>a. Eliminación de los peligros y riesgos.</t>
  </si>
  <si>
    <t>b. Tratamiento, control o aislamiento de los peligros y riesgos, adoptando medidas técnicas o administrativas.</t>
  </si>
  <si>
    <t>c. Minimizar los peligros y riesgos, adoptando sistemas de trabajo seguro que incluyan disposiciones administrativas de control.</t>
  </si>
  <si>
    <t>d. Programar la sustitución progresiva y en la brevedad posible, de los procedimientos, técnicas, medios, sustancias y productos peligrosos por aquellos que produzcan un menor riesgo o ningún riesgo para el trabajador.</t>
  </si>
  <si>
    <t>e. En último caso, facilitar equipos de protección personal adecuados, asegurándose que los trabajadores los utilicen y conserven en forma correcta.</t>
  </si>
  <si>
    <t>MEDIDAS DE PREVENCIÓN</t>
  </si>
  <si>
    <t>La empresa, entidad pública o privada ha elaborado planes y procedimientos para enfrentar y responder ante situaciones de emergencias.</t>
  </si>
  <si>
    <t>Se tiene organizada la brigada para actuar en caso de: incendios, primeros auxilios, evacuación.</t>
  </si>
  <si>
    <t>La empresa, entidad pública o privada revisa los planes y procedimientos ante situaciones de emergencias en forma periódica.</t>
  </si>
  <si>
    <t>El empleador ha dado las instrucciones a los trabajadores para que en caso de un peligro grave e inminente puedan interrumpir sus labores y/o evacuar la zona de riesgo.</t>
  </si>
  <si>
    <t>PREPARACIÓN Y RESPUESTA ANTE EMERGENCIAS</t>
  </si>
  <si>
    <t>Todos los trabajadores tienen el mismo nivel de protección en materia de seguridad y salud en el trabajo sea que tengan vínculo laboral con el empleador o con contratistas, subcontratistas, empresa especiales de servicios o cooperativas de trabajadores.</t>
  </si>
  <si>
    <t>a. La coordinación de la gestión en prevención de riesgos laborales.</t>
  </si>
  <si>
    <t>b. La seguridad y salud de los trabajadores.</t>
  </si>
  <si>
    <t>c. La verificación de la contratación de los seguros de acuerdo a ley por cada empleador.</t>
  </si>
  <si>
    <t>d. La vigilancia del cumplimiento de la normatividad en materia de seguridad y salud en el trabajo por parte de la empresa, entidad pública o privada que destacan su personal.</t>
  </si>
  <si>
    <t>CONTRATISTAS, SUB CONTRATISTAS, EMPRESA, ENTIDAD PÚBLICA O PRIVADA, DE SERVICIOS Y COOPERATIVAS</t>
  </si>
  <si>
    <t>El empleador que asume el contrato principal en cuyas instalaciones desarrollan actividades, trabajadores de contratistas, subcontratistas, empresas especiales de servicios y cooperativas de trabajadores, garantiza:</t>
  </si>
  <si>
    <t>Los trabajadores han participado en:</t>
  </si>
  <si>
    <t>Existe procedimientos para asegurar que las informaciones pertinentes lleguen a los trabajadores correspondientes de la organización</t>
  </si>
  <si>
    <t>a. La consulta, información y capacitación en seguridad y salud en el trabajo.</t>
  </si>
  <si>
    <t>b. La elección de sus representantes ante el Comité de seguridad y salud en el trabajo</t>
  </si>
  <si>
    <t>c. La conformación del Comité de seguridad y salud en el trabajo.</t>
  </si>
  <si>
    <t>d. El reconocimiento de sus representantes por parte del empleador. Los trabajadores han sido consultados ante los cambios realizados en las operaciones, procesos y organización del trabajo que repercuta en su seguridad y salud.</t>
  </si>
  <si>
    <t>CONSULTA Y COMUNICACIÓN</t>
  </si>
  <si>
    <t>V. Evaluación normativa</t>
  </si>
  <si>
    <t>El empleador no emplea a niños, ni adolescentes en actividades peligrosas.</t>
  </si>
  <si>
    <t>La empresa, entidad pública o privada dispondrá lo necesario para que:</t>
  </si>
  <si>
    <t>Los trabajadores cumplen con:</t>
  </si>
  <si>
    <t>La empresa, entidad pública o privada con 20 o más trabajadores ha elaborado su Reglamento Interno de Seguridad y Salud en el Trabajo.</t>
  </si>
  <si>
    <t>La empresa, entidad pública o privada con 20 o más trabajadores tiene un Libro del Comité de Seguridad y Salud en el Trabajo (Salvo que una norma sectorial no establezca un número mínimo inferior).</t>
  </si>
  <si>
    <t>Los equipos a presión que posee la empresa entidad pública o privada tienen su libro de servicio autorizado por el MTPE</t>
  </si>
  <si>
    <t>El empleador adopta las medidas necesarias y oportunas, cuando detecta que la utilización de ropas y/o equipos de trabajo o de protección personal representan riesgos específicos para la seguridad y salud de los trabajadores.</t>
  </si>
  <si>
    <t>El empleador toma medidas que eviten las labores peligrosas a trabajadoras en periodo de embarazo o lactancia conforme a ley.</t>
  </si>
  <si>
    <t>El empleador evalúa el puesto de trabajo que va a desempeñar un adolescente trabajador previamente a su incorporación laboral a fin de determinar la naturaleza, el grado y la duración de la exposición al riesgo, con el objeto de adoptar medidas preventivas necesarias.</t>
  </si>
  <si>
    <t>a. Las normas, reglamentos e instrucciones de los programas de seguridad y salud en el trabajo que se apliquen en el lugar de trabajo y con las instrucciones que les impartan sus superiores jerárquicos directos.</t>
  </si>
  <si>
    <t>b. Usar adecuadamente los instrumentos y materiales de trabajo, así como los equipos de protección personal y colectiva.</t>
  </si>
  <si>
    <t>c. No operar o manipular equipos, maquinarias, herramientas u otros elementos para los cuales no hayan sido autorizados y, en caso de ser necesario, capacitados.</t>
  </si>
  <si>
    <t>d. Cooperar y participar en el proceso de investigación de los accidentes de trabajo, incidentes peligrosos, otros incidentes y las enfermedades ocupacionales cuando la autoridad competente lo requiera.</t>
  </si>
  <si>
    <t>e. Velar por el cuidado integral individual y colectivo, de su salud física y mental.</t>
  </si>
  <si>
    <t>f. Someterse a exámenes médicos obligatorios</t>
  </si>
  <si>
    <t>h. Reportar a los representantes de seguridad de forma inmediata, la ocurrencia de cualquier accidente de trabajo, incidente peligroso o incidente.</t>
  </si>
  <si>
    <t>i. Concurrir a la capacitación y entrenamiento sobre seguridad y salud en el trabajo.</t>
  </si>
  <si>
    <t>a. Las máquinas, equipos, sustancias, productos o útiles de trabajo no constituyan una fuente de peligro.</t>
  </si>
  <si>
    <t>b. Se proporcione información y capacitación sobre la instalación, adecuada utilización y mantenimiento preventivo de las maquinarias y equipos.</t>
  </si>
  <si>
    <t>c. Se proporcione información y capacitación para el uso apropiado de los materiales peligrosos.</t>
  </si>
  <si>
    <t>d. Las instrucciones, manuales, avisos de peligro u otras medidas de precaución colocadas en los equipos y maquinarias estén traducido al castellano.</t>
  </si>
  <si>
    <t>e. Las informaciones relativas a las máquinas, equipos, productos, sustancias o útiles de trabajo son comprensibles para los trabajadores.</t>
  </si>
  <si>
    <t>REQUISITOS LEGALES Y DE OTRO TIPO</t>
  </si>
  <si>
    <t>VI. Verificación</t>
  </si>
  <si>
    <t>La supervisión permite:</t>
  </si>
  <si>
    <t>SUPERVISIÓN, MONITOREO Y SEGUIMIENTO DE DESEMPEÑO</t>
  </si>
  <si>
    <t>La vigilancia y control de la seguridad y salud en el trabajo permite evaluar con regularidad los resultados logrados en materia de seguridad y salud en el trabajo.</t>
  </si>
  <si>
    <t>Se monitorea el grado de cumplimiento de los objetivos de la seguridad y salud en el trabajo.</t>
  </si>
  <si>
    <t>a. Identificar las fallas o deficiencias en el sistema de gestión de la seguridad y salud en el trabajo.</t>
  </si>
  <si>
    <t>b. Adoptar las medidas preventivas y correctivas El monitoreo permite la medición cuantitativa y cualitativa apropiadas.</t>
  </si>
  <si>
    <t>Los trabajadores son informados:</t>
  </si>
  <si>
    <t>El empleador realiza exámenes médicos antes, durante y al término de la relación laboral a los trabajadores (incluyendo a los adolescentes).</t>
  </si>
  <si>
    <t>Los resultados de los exámenes médicos son considerados para tomar acciones preventivas o correctivas al respecto.</t>
  </si>
  <si>
    <t>a. A título grupal, de las razones para los exámenes de salud ocupacional.</t>
  </si>
  <si>
    <t>b. A título personal, sobre los resultados de los informes médicos relativos a la evaluación de su salud.</t>
  </si>
  <si>
    <t>c. Los resultados de los exámenes médicos no son pasibles de uso para ejercer discriminación.</t>
  </si>
  <si>
    <t>SALUD EN EL TRABAJO</t>
  </si>
  <si>
    <t>Se implementan medidas preventivas de seguridad y salud en el trabajo.</t>
  </si>
  <si>
    <t>El empleador notifica al Ministerio de Trabajo y Promoción del Empleo los accidentes de trabajo mortales dentro de las 24 horas de ocurridos.</t>
  </si>
  <si>
    <t>El empleador notifica al Ministerio de Trabajo y Promoción del Empleo, dentro de las 24 horas de producidos, los incidentes peligrosos que han puesto en riesgo la salud y la integridad física de los trabajadores y/o a la población.</t>
  </si>
  <si>
    <t>Se implementan las medidas correctivas propuestas en los registros de accidentes de trabajo, incidentes peligrosos y otros incidentes.</t>
  </si>
  <si>
    <t>Se implementan las medidas correctivas producto de la no conformidad hallada en las auditorías de seguridad y salud en el trabajo.</t>
  </si>
  <si>
    <t>ACCIDENTES, INCIDENTES PELIGROSOS,E INCIDENTES, NO CONFORMIDAD, ACCION CORRECTIVA Y PREVENTIVA</t>
  </si>
  <si>
    <t>El empleador ha realizado las investigaciones de accidentes de trabajo, enfermedades ocupacionales e incidentes peligrosos, y ha comunicado a la autoridad administrativa de trabajo, indicando las medidas correctivas y preventivas adoptadas.</t>
  </si>
  <si>
    <t>Se investiga los accidentes de trabajo, enfermedades ocupacionales e incidentes peligrosos para:</t>
  </si>
  <si>
    <t>Se ha documentado los cambios en los procedimientos como consecuencia de las acciones correctivas.</t>
  </si>
  <si>
    <t>El trabajador ha sido transferido en caso de accidente de trabajo o enfermedad ocupacional a otro puesto que implique menos riesgo.</t>
  </si>
  <si>
    <t>a. Determinar las causas e implementar las medidas correctivas.</t>
  </si>
  <si>
    <t>b. Comprobar la eficacia de las medidas de seguridad y salud vigentes al momento de hecho.</t>
  </si>
  <si>
    <t>c. Determinar la necesidad modificar dichas medidas. Se toma medidas correctivas para reducir las consecuencias de accidentes.</t>
  </si>
  <si>
    <t>INVESTIGACIÓN DE ACCIDENTES Y ENFERMEDADES OCUPACIONALES</t>
  </si>
  <si>
    <t>La empresa, entidad pública o privada ha identificado las operaciones y actividades que están asociadas con riesgos donde las medidas de control necesitan ser aplicadas.</t>
  </si>
  <si>
    <t>CONTROL DE LAS OPERACIONES</t>
  </si>
  <si>
    <t>Se ha evaluado las medidas de seguridad debido a cambios internos, método de trabajo, estructura organizativa y cambios externos normativos, conocimientos en el campo de la seguridad, cambios tecnológicos, adaptándose las medidas de prevención antes de introducirlos.</t>
  </si>
  <si>
    <t>GESTIÓN DEL CAMBIO</t>
  </si>
  <si>
    <t>Se cuenta con un programa de auditorías.</t>
  </si>
  <si>
    <t>El empleador realiza auditorías internas periódicas para comprobar la adecuada aplicación del sistema de gestión de la seguridad y salud en el trabajo.</t>
  </si>
  <si>
    <t>Las auditorías externas son realizadas por auditores independientes con la participación de los trabajadores o sus representantes.</t>
  </si>
  <si>
    <t>Los resultados de las auditorías son comunicados a la alta dirección de la empresa, entidad pública o privada.</t>
  </si>
  <si>
    <t>AUDITORIAS</t>
  </si>
  <si>
    <t>VII. Control de información y documentos</t>
  </si>
  <si>
    <t>El empleador ha:</t>
  </si>
  <si>
    <t>El empleador mantiene procedimientos para garantizan que:</t>
  </si>
  <si>
    <t>La empresa, entidad pública o privada establece y mantiene información en medios apropiados para describir los componentes del sistema de gestión y su relación entre ellos.</t>
  </si>
  <si>
    <t xml:space="preserve">El empleador a establecido y mantiene:  </t>
  </si>
  <si>
    <t>Disposiciones y procedimientos para garantizar que las sugerencias de los trabajadores o de sus representantes sobre seguridad y salud en el trabajo se reciban y atiendan en forma oportuna y adecuada</t>
  </si>
  <si>
    <t>El empleador entrega adjunto a los contratos de trabajo las recomendaciones de seguridad y salud considerando los riesgos del centro de labores y los relacionados con el puesto o función del trabajador.</t>
  </si>
  <si>
    <t>Se evalúen e incorporen en las especificaciones relativas a compras y arrendamiento financiero, disposiciones relativas al cumplimiento por parte de la organización de los requisitos de seguridad y salud.</t>
  </si>
  <si>
    <t>Se identifiquen las obligaciones y los requisitos tanto legales como de la propia organización en materia de seguridad y salud en el trabajo antes de la adquisición de bienes y servicios.</t>
  </si>
  <si>
    <t>Se adopten disposiciones para que se cumplan dichos requisitos antes de utilizar los bienes y servicios mencionados.</t>
  </si>
  <si>
    <t>a. Facilitado al trabajador una copia del reglamento interno de seguridad y salud en el trabajo.</t>
  </si>
  <si>
    <t>b. Capacitado al trabajador en referencia al contenido del reglamento interno de seguridad.</t>
  </si>
  <si>
    <t>c. Asegurado poner en práctica las medidas de seguridad y salud en el trabajo.</t>
  </si>
  <si>
    <t>d. Elaborado un mapa de riesgos del centro de trabajo y lo exhibe en un lugar visible.</t>
  </si>
  <si>
    <t>e. El empleador entrega al trabajador las recomendaciones de seguridad y salud en el trabajo considerando los riesgos del centro de labores y los relacionados con el puesto o función, el primer día de labores.</t>
  </si>
  <si>
    <t>DOCUMENTOS</t>
  </si>
  <si>
    <t>Este control asegura que los documentos y datos:</t>
  </si>
  <si>
    <t>La empresa, entidad pública o privada establece procedimientos para el control de los documentos que se generen por esta lista de verificación.</t>
  </si>
  <si>
    <t>a. Puedan ser fácilmente localizados.</t>
  </si>
  <si>
    <t>b. Puedan ser analizados y verificados periódicamente.</t>
  </si>
  <si>
    <t>c. Están disponibles en los locales.</t>
  </si>
  <si>
    <t>d. Sean removidos cuando los datos sean obsoletos.</t>
  </si>
  <si>
    <t>e. Sean adecuadamente archivados</t>
  </si>
  <si>
    <t>Los registros mencionados son:</t>
  </si>
  <si>
    <t>El empleador ha implementado registros y documentos del sistema de gestión actualizados y a disposición del trabajador referido a:</t>
  </si>
  <si>
    <t>La empresa, entidad pública o privada cuenta con registro de accidente de trabajo y enfermedad ocupacional e incidentes peligrosos y otros incidentes ocurridos a:</t>
  </si>
  <si>
    <t>GESTIÓN DE LOS REGISTROS</t>
  </si>
  <si>
    <t>VIII. Revisión por la dirección</t>
  </si>
  <si>
    <t>La metodología de mejoramiento continuo considera:</t>
  </si>
  <si>
    <t>Revisa y analiza periódicamente el sistema de gestión para asegurar que es apropiada y efectiva.</t>
  </si>
  <si>
    <t>Las disposiciones adoptadas por la dirección para la mejora continua del sistema de gestión de la seguridad y salud en el trabajo, deben tener en cuenta:</t>
  </si>
  <si>
    <t>La investigación y auditorías permiten a la dirección de la empresa, entidad pública o privada lograr los fines previstos y determinar, de ser el caso, cambios en la política y objetivos del sistema de gestión de seguridad y salud en el trabajo.</t>
  </si>
  <si>
    <t>La investigación de los accidentes, enfermedades ocupacionales, incidentes peligrosos y otros incidentes, permite identificar:</t>
  </si>
  <si>
    <t>El empleador ha modificado las medidas de prevención de riesgos laborales cuando resulten inadecuadas e insuficientes para garantizar la seguridad y salud de los trabajadores incluyendo al personal de los regímenes de intermediación y tercerización, modalidad formativa e incluso a los que prestan servicios de manera independiente, siempre que éstos desarrollen sus actividades total o parcialmente en las instalaciones de la empresa, entidad pública o privada  durante el desarrollo de las operaciones</t>
  </si>
  <si>
    <t>GESTIÓN DE LA MEJORA CONTINUA</t>
  </si>
  <si>
    <r>
      <t xml:space="preserve">CONTROL DE LA </t>
    </r>
    <r>
      <rPr>
        <sz val="10"/>
        <color theme="1"/>
        <rFont val="Calibri"/>
        <family val="2"/>
        <scheme val="minor"/>
      </rPr>
      <t>DOCUMENTACION</t>
    </r>
    <r>
      <rPr>
        <sz val="11"/>
        <color theme="1"/>
        <rFont val="Calibri"/>
        <family val="2"/>
        <scheme val="minor"/>
      </rPr>
      <t xml:space="preserve"> Y DE LOS DATOS</t>
    </r>
  </si>
  <si>
    <t>#</t>
  </si>
  <si>
    <t>Su contenido comprende :</t>
  </si>
  <si>
    <t>La alta dirección:</t>
  </si>
  <si>
    <t>SI</t>
  </si>
  <si>
    <t>% DE CUMPLIMIENTO - ESTADO</t>
  </si>
  <si>
    <t>31-60%     CRÍTICO</t>
  </si>
  <si>
    <t>61-90%     ACEPTABLE</t>
  </si>
  <si>
    <t>91-100%   EXELENTE</t>
  </si>
  <si>
    <t>00-30%     SEVERO</t>
  </si>
  <si>
    <t xml:space="preserve">ACTIVIDAD:      </t>
  </si>
  <si>
    <t xml:space="preserve">N° DE TRABAJADORES PROPIOS: </t>
  </si>
  <si>
    <t xml:space="preserve">N° DE TRABAJADORES CONTRATISTAS:  </t>
  </si>
  <si>
    <t xml:space="preserve">FECHA: </t>
  </si>
  <si>
    <t xml:space="preserve">EMPRESA: </t>
  </si>
  <si>
    <t xml:space="preserve">REPRESENTANTE LEGAL: </t>
  </si>
  <si>
    <t>El empleador proporciona los recursos necesarios para que se implemente un sistema de gestión de seguridad y salud en el trabajo.</t>
  </si>
  <si>
    <t>Se ha cumplido lo planificado en los diferentes programas de seguridad y salud en el trabajo.</t>
  </si>
  <si>
    <t>Se implementan acciones preventivas de seguridad y salud en el trabajo para asegurar la mejora continua.</t>
  </si>
  <si>
    <t>Se reconoce el desempeño del trabajador para mejorar la autoestima y se fomenta el trabajo en equipo.</t>
  </si>
  <si>
    <t>Se realizan actividades para fomentar una cultura de prevención de riesgos del trabajo en toda la empresa, entidad pública o privada.</t>
  </si>
  <si>
    <t>Se promueve un buen clima laboral para reforzar la empatía entre empleador y trabajador y viceversa.</t>
  </si>
  <si>
    <t>Existen medios que permiten el aporte de los trabajadores al empleador en materia de seguridad y salud en el trabajo.</t>
  </si>
  <si>
    <t>Existen mecanismos de reconocimiento del personal proactivo interesado en el mejoramiento continuo de la seguridad y salud en el trabajo.</t>
  </si>
  <si>
    <t>Se tiene evaluado los principales riesgos que ocasionan mayores pérdidas.</t>
  </si>
  <si>
    <t>Se fomenta la participación de los representantes de trabajadores y de las organizaciones sindicales en las decisiones sobre la seguridad y salud en el trabajo.</t>
  </si>
  <si>
    <t>Existe una política documentada en materia de seguridad y salud en el trabajo, específica y apropiada para la empresa, entidad pública o privada.</t>
  </si>
  <si>
    <t>La política de seguridad y salud en el trabajo está firmada por la máxima autoridad de la empresa, entidad pública o privada.</t>
  </si>
  <si>
    <t>Los trabajadores conocen y están comprometidos con lo establecido en la política de seguridad y salud en el trabajo.</t>
  </si>
  <si>
    <t xml:space="preserve">a. El compromiso de protección de todos los miembros de la organización. </t>
  </si>
  <si>
    <t>b. Cumplimiento de la normatividad.</t>
  </si>
  <si>
    <t>c. Garantía de protección, participación, consulta y participación en los elementos del sistema de gestión de seguridad y salud en el trabajo por parte de los trabajadores y sus representantes.</t>
  </si>
  <si>
    <t>d. La mejora continua en materia de seguridad y salud en el trabajo</t>
  </si>
  <si>
    <t>e. Integración del Sistema de Gestión de Seguridad y Salud en el Trabajo con otros sistemas de ser el caso.</t>
  </si>
  <si>
    <t>Se toman decisiones en base al análisis de inspecciones, auditorias, informes de investigación de accidentes, informe de estadísticas, avances de programas de seguridad y salud en el trabajo y opiniones de trabajadores, dando el seguimiento de las mismas.</t>
  </si>
  <si>
    <t>El empleador delega funciones y autoridad al personal encargado de implementar el sistema de gestión de Seguridad y Salud en el Trabajo</t>
  </si>
  <si>
    <t>El empleador asume el liderazgo en la gestión de la seguridad y salud en el trabajo.</t>
  </si>
  <si>
    <t>El empleador dispone los recursos necesarios para mejorar la gestión de la seguridad y salud en el trabajo.</t>
  </si>
  <si>
    <t>Existen responsabilidades específicas en seguridad y salud en el trabajo de los niveles de mando de la empresa, entidad pública o privada.</t>
  </si>
  <si>
    <t>Se ha destinado presupuesto para implementar o mejorar el sistema de gestión de seguridad y salud el trabajo.</t>
  </si>
  <si>
    <t>El Comité o Supervisor de Seguridad y Salud en el Trabajo participa en la definición de estímulos y sanciones.</t>
  </si>
  <si>
    <t>El empleador ha definido los requisitos de competencia necesarios para cada puesto de trabajo y adopta disposiciones de capacitación en materia de seguridad y salud en el trabajo para que éste asuma sus deberes con responsabilidad.</t>
  </si>
  <si>
    <t>Se ha realizado una evaluación inicial o estudio de línea base como diagnóstico participativo del estado de la salud y seguridad en el trabajo.</t>
  </si>
  <si>
    <t>c. Todas las instalaciones</t>
  </si>
  <si>
    <t>a. Gestionar, eliminar y controlar riesgos.</t>
  </si>
  <si>
    <t>b. Diseñar ambiente y puesto de trabajo, seleccionar equipos y métodos de trabajo que garanticen la seguridad y salud del trabajador.</t>
  </si>
  <si>
    <t>c. Eliminar las situaciones y agentes peligrosos o sustituirlos.</t>
  </si>
  <si>
    <t>d. Modernizar los planes y programas de prevención de riesgos laborales.</t>
  </si>
  <si>
    <t>e. Mantener políticas de protección.</t>
  </si>
  <si>
    <t>f. Capacitar anticipadamente al trabajador.</t>
  </si>
  <si>
    <t>La empresa, entidad pública o privada ha establecido procedimientos para el diseño del lugar de trabajo, procesos operativos, instalaciones, maquinarias y organización del trabajo que incluye la adaptación a las capacidades humanas a modo de reducir los riesgos en sus fuentes</t>
  </si>
  <si>
    <t>a. Registro de accidentes de trabajo, enfermedades ocupacionales, incidentes peligrosos y otros incidentes, en el que deben constar la investigación y las medidas correctivas.</t>
  </si>
  <si>
    <t>b. Registro de exámenes médicos ocupacionales.</t>
  </si>
  <si>
    <t>c. Registro del monitoreo de agentes físicos, químicos, biológicos, psicosociales y factores de riesgo disergonómicos.</t>
  </si>
  <si>
    <t>d. Registro de inspecciones internas de seguridad y salud en el trabajo.</t>
  </si>
  <si>
    <t>e. Registro de estadísticas de seguridad y salud.</t>
  </si>
  <si>
    <t>f. Registro de equipos de seguridad o emergencia.</t>
  </si>
  <si>
    <t>g. Registro de inducción, capacitación, entrenamiento y simulacros de emergencia.</t>
  </si>
  <si>
    <t>h. Registro de auditorías.</t>
  </si>
  <si>
    <t>a. Sus trabajadores</t>
  </si>
  <si>
    <t>b. Trabajadores de intermediación laboral y/o tercerización.</t>
  </si>
  <si>
    <t>c. Beneficiarios bajo modalidades formativas.</t>
  </si>
  <si>
    <t>d. Personal que presta servicios de manera independiente, desarrollando sus actividades total o parcialmente en las instalaciones de la empresa, entidad pública o privada.</t>
  </si>
  <si>
    <t>a. Legibles e identificables.</t>
  </si>
  <si>
    <t>b. Permite su seguimiento.</t>
  </si>
  <si>
    <t>c. Son archivados y adecuadamente protegidos</t>
  </si>
  <si>
    <t>a. Los objetivos de la seguridad y salud en el trabajo de la empresa, entidad pública o privada.</t>
  </si>
  <si>
    <t>b. Los resultados de la identificación de los peligros y evaluación de los riesgos.</t>
  </si>
  <si>
    <t>c. Los resultados de la supervisión y medición de la eficiencia.</t>
  </si>
  <si>
    <t>d. La investigación de accidentes, enfermedades ocupacionales, incidentes peligrosos y otros incidentes relacionados con el trabajo.</t>
  </si>
  <si>
    <t>e. Los resultados y recomendaciones de las auditorías y evaluaciones realizadas por la dirección de la empresa, entidad pública o privada.</t>
  </si>
  <si>
    <t>f. Las recomendaciones del Comité de seguridad y salud, o del Supervisor de seguridad y salud.</t>
  </si>
  <si>
    <t>g. Los cambios en las normas.</t>
  </si>
  <si>
    <t>h. La información pertinente nueva.</t>
  </si>
  <si>
    <t>a. La identificación de las desviaciones de las prácticas y condiciones aceptadas como seguras.</t>
  </si>
  <si>
    <t>b.  El establecimiento de estándares de seguridad.</t>
  </si>
  <si>
    <t>c. La medición y evaluación periódica del desempeño con respecto a los estándares de la empresa, entidad pública o privada.</t>
  </si>
  <si>
    <t>d. La corrección y reconocimiento del desempeño.</t>
  </si>
  <si>
    <t>a. Las causas inmediatas (actos y condiciones subestándares),</t>
  </si>
  <si>
    <t>b. Las causas básicas (factores personales y factores del trabajo)</t>
  </si>
  <si>
    <t>c. Deficiencia del sistema de gestión de la seguridad y salud en el trabajo, para la planificación de la acción correctiva pertinente.</t>
  </si>
  <si>
    <t>Los procedimientos de la empresa, entidad pública o privada, en la gestión de la seguridad y salud en el trabajo, se revisan periódicamente</t>
  </si>
  <si>
    <t xml:space="preserve">II. Política de seguridad y salud ocupacional </t>
  </si>
  <si>
    <t xml:space="preserve">VI. Verificación   </t>
  </si>
  <si>
    <t xml:space="preserve">VII. Control de información y documentos    </t>
  </si>
  <si>
    <t xml:space="preserve">VIII. Revisión por la dirección     </t>
  </si>
  <si>
    <t xml:space="preserve">SUMATORIA DE INDICADORES  AL 100% </t>
  </si>
  <si>
    <t>Disposiciones y procedimientos para recibir, documentar y responder adecuadamente a las comunicaciones internas y externas relativas a la seguridad y salud en el trabajo.</t>
  </si>
  <si>
    <t>Se señala dotación de recursos humanos y económicos.</t>
  </si>
  <si>
    <t>Los resultados han sido comparados con lo establecido en la Ley de SST y su Reglamento y otros dispositivos legales pertinentes, y servirán de base para planificar, aplicar el sistema y como referencia para medir su mejora continua</t>
  </si>
  <si>
    <t>c. Mantener procesos productivos seguros o de servicios seguros.</t>
  </si>
  <si>
    <t>a. Todas las actividades</t>
  </si>
  <si>
    <t>b. Todo el personal</t>
  </si>
  <si>
    <t>b. Medidas de prevención.</t>
  </si>
  <si>
    <t>La empresa, entidad pública o privada tiene un procedimiento para identificar, acceder y monitorear el cumplimiento de la normatividad aplicable al sistema de gestión de seguridad y salud en el trabajo y se mantiene actualizada</t>
  </si>
  <si>
    <t>Disposiciones y procedimientos para garantizar la comunicación interna de la información relativa a la seguridad y salud en el trabajo entre los distintos niveles y cargos de la organización.</t>
  </si>
  <si>
    <t>LISTA DE VERIFICACIÓN DE LINEAMIENTOS DEL SISTEMA DE GESTIÓN DE SEGURIDAD Y SALUD EN EL TRABAJO</t>
  </si>
  <si>
    <t>NA</t>
  </si>
  <si>
    <t>NA (Cuenta menos de 20 trabajadores)</t>
  </si>
  <si>
    <t>No cuenta con trabajadores adolescentes</t>
  </si>
  <si>
    <t>g. Comunicar al empleador situaciones que ponga o pueda poner en riesgo su seguridad y salud y/o las instalaciones físicas</t>
  </si>
  <si>
    <t>No hubo accidentes</t>
  </si>
  <si>
    <t>No cuenta con comité</t>
  </si>
  <si>
    <t>TOTAL FACILITY MANAGEMENT S.A.C.</t>
  </si>
  <si>
    <t>RRHH D0 00 01</t>
  </si>
  <si>
    <t xml:space="preserve"> Otras actividades de servicios personale</t>
  </si>
  <si>
    <t>Jose Luis Rodriguez</t>
  </si>
  <si>
    <t>x</t>
  </si>
  <si>
    <t xml:space="preserve">Supervisor de Seguridad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</si>
</sst>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7">
    <xf numFmtId="0" fontId="0" fillId="0" borderId="0" xfId="0"/>
    <xf numFmtId="0" fontId="7" fillId="0" borderId="1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7" fillId="0" borderId="18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left" vertical="center" wrapText="1"/>
    </xf>
    <xf numFmtId="0" fontId="0" fillId="0" borderId="7" xfId="0" applyFill="1" applyBorder="1"/>
    <xf numFmtId="0" fontId="0" fillId="0" borderId="8" xfId="0" applyFill="1" applyBorder="1"/>
    <xf numFmtId="0" fontId="3" fillId="0" borderId="15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9" xfId="0" applyFill="1" applyBorder="1"/>
    <xf numFmtId="0" fontId="3" fillId="0" borderId="3" xfId="0" applyFont="1" applyFill="1" applyBorder="1" applyAlignment="1">
      <alignment horizontal="left" vertical="center" wrapText="1"/>
    </xf>
    <xf numFmtId="0" fontId="0" fillId="0" borderId="18" xfId="0" applyFill="1" applyBorder="1"/>
    <xf numFmtId="0" fontId="0" fillId="0" borderId="20" xfId="0" applyFill="1" applyBorder="1" applyAlignment="1">
      <alignment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horizontal="left" vertical="center" wrapText="1"/>
    </xf>
    <xf numFmtId="0" fontId="3" fillId="0" borderId="24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3" fillId="0" borderId="9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3" fillId="0" borderId="45" xfId="0" applyFont="1" applyFill="1" applyBorder="1" applyAlignment="1">
      <alignment vertical="center" wrapText="1"/>
    </xf>
    <xf numFmtId="0" fontId="0" fillId="0" borderId="46" xfId="0" applyFill="1" applyBorder="1" applyAlignment="1">
      <alignment vertical="center"/>
    </xf>
    <xf numFmtId="0" fontId="7" fillId="0" borderId="46" xfId="0" applyFont="1" applyFill="1" applyBorder="1" applyAlignment="1">
      <alignment horizontal="center" vertical="center"/>
    </xf>
    <xf numFmtId="0" fontId="0" fillId="0" borderId="47" xfId="0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 wrapText="1"/>
    </xf>
    <xf numFmtId="0" fontId="0" fillId="0" borderId="25" xfId="0" applyFill="1" applyBorder="1"/>
    <xf numFmtId="0" fontId="0" fillId="0" borderId="21" xfId="0" applyFill="1" applyBorder="1"/>
    <xf numFmtId="0" fontId="0" fillId="0" borderId="10" xfId="0" applyFill="1" applyBorder="1"/>
    <xf numFmtId="0" fontId="0" fillId="0" borderId="11" xfId="0" applyFill="1" applyBorder="1"/>
    <xf numFmtId="0" fontId="3" fillId="0" borderId="6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wrapText="1"/>
    </xf>
    <xf numFmtId="0" fontId="4" fillId="0" borderId="18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19" xfId="0" applyFill="1" applyBorder="1" applyAlignment="1"/>
    <xf numFmtId="0" fontId="0" fillId="0" borderId="48" xfId="0" applyFill="1" applyBorder="1" applyAlignment="1"/>
    <xf numFmtId="0" fontId="0" fillId="0" borderId="19" xfId="0" applyFill="1" applyBorder="1" applyAlignment="1">
      <alignment horizontal="left" vertical="center" wrapText="1"/>
    </xf>
    <xf numFmtId="0" fontId="0" fillId="0" borderId="47" xfId="0" applyFill="1" applyBorder="1"/>
    <xf numFmtId="0" fontId="3" fillId="0" borderId="4" xfId="0" applyFont="1" applyFill="1" applyBorder="1" applyAlignment="1">
      <alignment horizontal="left" vertical="center" wrapText="1"/>
    </xf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 applyAlignment="1">
      <alignment horizontal="left" vertical="center"/>
    </xf>
    <xf numFmtId="0" fontId="3" fillId="0" borderId="45" xfId="0" applyFont="1" applyFill="1" applyBorder="1" applyAlignment="1">
      <alignment wrapText="1"/>
    </xf>
    <xf numFmtId="0" fontId="0" fillId="0" borderId="46" xfId="0" applyFill="1" applyBorder="1"/>
    <xf numFmtId="0" fontId="4" fillId="0" borderId="2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9" fontId="0" fillId="0" borderId="19" xfId="0" applyNumberFormat="1" applyFont="1" applyFill="1" applyBorder="1" applyAlignment="1">
      <alignment horizontal="center" vertical="center"/>
    </xf>
    <xf numFmtId="9" fontId="3" fillId="0" borderId="19" xfId="0" applyNumberFormat="1" applyFont="1" applyFill="1" applyBorder="1" applyAlignment="1">
      <alignment horizontal="center" vertical="center"/>
    </xf>
    <xf numFmtId="9" fontId="0" fillId="0" borderId="11" xfId="0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0" fillId="0" borderId="23" xfId="0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9" xfId="0" applyFill="1" applyBorder="1" applyAlignment="1">
      <alignment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7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1" xfId="0" applyFill="1" applyBorder="1" applyAlignment="1"/>
    <xf numFmtId="0" fontId="4" fillId="9" borderId="8" xfId="0" applyFont="1" applyFill="1" applyBorder="1"/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/>
    </xf>
    <xf numFmtId="0" fontId="0" fillId="8" borderId="3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5" xfId="0" applyFill="1" applyBorder="1"/>
    <xf numFmtId="0" fontId="4" fillId="8" borderId="46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4" fillId="8" borderId="42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horizontal="center" vertical="center"/>
    </xf>
    <xf numFmtId="0" fontId="0" fillId="8" borderId="47" xfId="0" applyFill="1" applyBorder="1"/>
    <xf numFmtId="0" fontId="0" fillId="8" borderId="21" xfId="0" applyFill="1" applyBorder="1"/>
    <xf numFmtId="0" fontId="0" fillId="8" borderId="14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vertical="center"/>
    </xf>
    <xf numFmtId="0" fontId="0" fillId="9" borderId="10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164" fontId="0" fillId="8" borderId="1" xfId="0" applyNumberFormat="1" applyFont="1" applyFill="1" applyBorder="1" applyAlignment="1">
      <alignment horizontal="left" vertical="center"/>
    </xf>
    <xf numFmtId="0" fontId="0" fillId="8" borderId="1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left" vertical="center" wrapText="1"/>
    </xf>
    <xf numFmtId="0" fontId="3" fillId="8" borderId="26" xfId="0" applyFont="1" applyFill="1" applyBorder="1" applyAlignment="1">
      <alignment horizontal="left" vertical="center" wrapText="1"/>
    </xf>
    <xf numFmtId="0" fontId="3" fillId="8" borderId="36" xfId="0" applyFont="1" applyFill="1" applyBorder="1" applyAlignment="1">
      <alignment horizontal="left" vertical="center" wrapText="1"/>
    </xf>
    <xf numFmtId="0" fontId="3" fillId="8" borderId="51" xfId="0" applyFont="1" applyFill="1" applyBorder="1" applyAlignment="1">
      <alignment horizontal="left" vertical="center" wrapText="1"/>
    </xf>
    <xf numFmtId="0" fontId="3" fillId="8" borderId="52" xfId="0" applyFont="1" applyFill="1" applyBorder="1" applyAlignment="1">
      <alignment horizontal="left" vertical="center" wrapText="1"/>
    </xf>
    <xf numFmtId="0" fontId="3" fillId="8" borderId="53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6" fillId="8" borderId="46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8" borderId="21" xfId="0" applyFont="1" applyFill="1" applyBorder="1" applyAlignment="1">
      <alignment horizontal="center" vertical="center" wrapText="1"/>
    </xf>
    <xf numFmtId="0" fontId="0" fillId="8" borderId="33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left" vertical="center" wrapText="1"/>
    </xf>
    <xf numFmtId="0" fontId="3" fillId="6" borderId="44" xfId="0" applyFont="1" applyFill="1" applyBorder="1" applyAlignment="1">
      <alignment horizontal="left" vertical="center" wrapText="1"/>
    </xf>
    <xf numFmtId="0" fontId="3" fillId="6" borderId="35" xfId="0" applyFont="1" applyFill="1" applyBorder="1" applyAlignment="1">
      <alignment horizontal="left" vertical="center" wrapText="1"/>
    </xf>
    <xf numFmtId="0" fontId="4" fillId="9" borderId="7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6" borderId="36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/>
    </xf>
    <xf numFmtId="0" fontId="4" fillId="9" borderId="10" xfId="0" applyFont="1" applyFill="1" applyBorder="1" applyAlignment="1">
      <alignment horizontal="left" vertical="center"/>
    </xf>
    <xf numFmtId="0" fontId="4" fillId="9" borderId="11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left" vertical="center"/>
    </xf>
    <xf numFmtId="0" fontId="4" fillId="9" borderId="42" xfId="0" applyFont="1" applyFill="1" applyBorder="1" applyAlignment="1">
      <alignment horizontal="left" vertical="center"/>
    </xf>
    <xf numFmtId="0" fontId="4" fillId="9" borderId="48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4" fillId="9" borderId="14" xfId="0" applyFont="1" applyFill="1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9" xfId="0" applyFont="1" applyFill="1" applyBorder="1" applyAlignment="1">
      <alignment horizontal="left" vertical="center" wrapText="1"/>
    </xf>
    <xf numFmtId="0" fontId="4" fillId="9" borderId="45" xfId="0" applyFont="1" applyFill="1" applyBorder="1" applyAlignment="1">
      <alignment horizontal="left" vertical="center"/>
    </xf>
    <xf numFmtId="0" fontId="4" fillId="9" borderId="46" xfId="0" applyFont="1" applyFill="1" applyBorder="1" applyAlignment="1">
      <alignment horizontal="left" vertical="center"/>
    </xf>
    <xf numFmtId="0" fontId="4" fillId="9" borderId="47" xfId="0" applyFont="1" applyFill="1" applyBorder="1" applyAlignment="1">
      <alignment horizontal="left" vertical="center"/>
    </xf>
    <xf numFmtId="0" fontId="3" fillId="8" borderId="41" xfId="0" applyFont="1" applyFill="1" applyBorder="1" applyAlignment="1">
      <alignment horizontal="left" vertical="center" wrapText="1"/>
    </xf>
    <xf numFmtId="0" fontId="3" fillId="8" borderId="44" xfId="0" applyFont="1" applyFill="1" applyBorder="1" applyAlignment="1">
      <alignment horizontal="left" vertical="center" wrapText="1"/>
    </xf>
    <xf numFmtId="0" fontId="3" fillId="8" borderId="35" xfId="0" applyFont="1" applyFill="1" applyBorder="1" applyAlignment="1">
      <alignment horizontal="left" vertical="center" wrapText="1"/>
    </xf>
    <xf numFmtId="0" fontId="3" fillId="6" borderId="40" xfId="0" applyFont="1" applyFill="1" applyBorder="1" applyAlignment="1">
      <alignment horizontal="left" vertical="center" wrapText="1"/>
    </xf>
    <xf numFmtId="0" fontId="3" fillId="6" borderId="26" xfId="0" applyFont="1" applyFill="1" applyBorder="1" applyAlignment="1">
      <alignment horizontal="left" vertical="center" wrapText="1"/>
    </xf>
    <xf numFmtId="0" fontId="3" fillId="6" borderId="3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left" vertical="center"/>
    </xf>
    <xf numFmtId="0" fontId="1" fillId="8" borderId="31" xfId="0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33CC33"/>
      <color rgb="FF8AF066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B1:J286"/>
  <sheetViews>
    <sheetView showGridLines="0" tabSelected="1" zoomScale="85" zoomScaleNormal="85" workbookViewId="0">
      <pane xSplit="1" ySplit="5" topLeftCell="C93" activePane="bottomRight" state="frozen"/>
      <selection pane="topRight" activeCell="B1" sqref="B1"/>
      <selection pane="bottomLeft" activeCell="A6" sqref="A6"/>
      <selection pane="bottomRight" activeCell="D95" sqref="D95"/>
    </sheetView>
  </sheetViews>
  <sheetFormatPr baseColWidth="10" defaultColWidth="9.140625" defaultRowHeight="18.75" x14ac:dyDescent="0.25"/>
  <cols>
    <col min="1" max="1" width="3.5703125" style="12" customWidth="1"/>
    <col min="2" max="2" width="5.140625" style="12" customWidth="1"/>
    <col min="3" max="3" width="22.140625" style="12" customWidth="1"/>
    <col min="4" max="4" width="92" style="12" customWidth="1"/>
    <col min="5" max="5" width="22.5703125" style="12" customWidth="1"/>
    <col min="6" max="7" width="6.7109375" style="14" customWidth="1"/>
    <col min="8" max="8" width="38.28515625" style="12" customWidth="1"/>
    <col min="9" max="16384" width="9.140625" style="12"/>
  </cols>
  <sheetData>
    <row r="1" spans="2:8" ht="5.0999999999999996" customHeight="1" thickBot="1" x14ac:dyDescent="0.3"/>
    <row r="2" spans="2:8" ht="56.25" customHeight="1" x14ac:dyDescent="0.25">
      <c r="B2" s="143" t="s">
        <v>290</v>
      </c>
      <c r="C2" s="144"/>
      <c r="D2" s="144"/>
      <c r="E2" s="144"/>
      <c r="F2" s="144"/>
      <c r="G2" s="144"/>
      <c r="H2" s="145"/>
    </row>
    <row r="3" spans="2:8" ht="18.75" customHeight="1" x14ac:dyDescent="0.25">
      <c r="B3" s="146" t="s">
        <v>208</v>
      </c>
      <c r="C3" s="142"/>
      <c r="D3" s="107" t="s">
        <v>297</v>
      </c>
      <c r="E3" s="142" t="s">
        <v>204</v>
      </c>
      <c r="F3" s="142"/>
      <c r="G3" s="142"/>
      <c r="H3" s="109" t="s">
        <v>299</v>
      </c>
    </row>
    <row r="4" spans="2:8" ht="18.75" customHeight="1" x14ac:dyDescent="0.25">
      <c r="B4" s="146" t="s">
        <v>207</v>
      </c>
      <c r="C4" s="142"/>
      <c r="D4" s="108">
        <v>43649</v>
      </c>
      <c r="E4" s="142" t="s">
        <v>205</v>
      </c>
      <c r="F4" s="142"/>
      <c r="G4" s="142"/>
      <c r="H4" s="110">
        <v>10</v>
      </c>
    </row>
    <row r="5" spans="2:8" ht="18.75" customHeight="1" thickBot="1" x14ac:dyDescent="0.3">
      <c r="B5" s="105" t="s">
        <v>209</v>
      </c>
      <c r="C5" s="106"/>
      <c r="D5" s="108" t="s">
        <v>300</v>
      </c>
      <c r="E5" s="106" t="s">
        <v>206</v>
      </c>
      <c r="F5" s="106"/>
      <c r="G5" s="106"/>
      <c r="H5" s="111">
        <v>0</v>
      </c>
    </row>
    <row r="6" spans="2:8" ht="18.75" customHeight="1" thickBot="1" x14ac:dyDescent="0.3">
      <c r="B6" s="156" t="s">
        <v>298</v>
      </c>
      <c r="C6" s="157"/>
      <c r="D6" s="157"/>
      <c r="E6" s="157"/>
      <c r="F6" s="157"/>
      <c r="G6" s="157"/>
      <c r="H6" s="158"/>
    </row>
    <row r="7" spans="2:8" ht="18.75" customHeight="1" x14ac:dyDescent="0.3">
      <c r="B7" s="163" t="s">
        <v>195</v>
      </c>
      <c r="C7" s="117" t="s">
        <v>14</v>
      </c>
      <c r="D7" s="117" t="s">
        <v>0</v>
      </c>
      <c r="E7" s="138" t="s">
        <v>1</v>
      </c>
      <c r="F7" s="138"/>
      <c r="G7" s="138"/>
      <c r="H7" s="85"/>
    </row>
    <row r="8" spans="2:8" ht="19.5" thickBot="1" x14ac:dyDescent="0.35">
      <c r="B8" s="164"/>
      <c r="C8" s="118"/>
      <c r="D8" s="118"/>
      <c r="E8" s="86" t="s">
        <v>2</v>
      </c>
      <c r="F8" s="86" t="s">
        <v>3</v>
      </c>
      <c r="G8" s="86" t="s">
        <v>4</v>
      </c>
      <c r="H8" s="87" t="s">
        <v>5</v>
      </c>
    </row>
    <row r="9" spans="2:8" ht="19.5" thickBot="1" x14ac:dyDescent="0.3">
      <c r="B9" s="166" t="s">
        <v>6</v>
      </c>
      <c r="C9" s="167"/>
      <c r="D9" s="167"/>
      <c r="E9" s="167"/>
      <c r="F9" s="167"/>
      <c r="G9" s="167"/>
      <c r="H9" s="168"/>
    </row>
    <row r="10" spans="2:8" ht="30" x14ac:dyDescent="0.25">
      <c r="B10" s="90">
        <v>1</v>
      </c>
      <c r="C10" s="170" t="s">
        <v>8</v>
      </c>
      <c r="D10" s="16" t="s">
        <v>210</v>
      </c>
      <c r="E10" s="17"/>
      <c r="F10" s="11" t="s">
        <v>301</v>
      </c>
      <c r="G10" s="11"/>
      <c r="H10" s="18"/>
    </row>
    <row r="11" spans="2:8" x14ac:dyDescent="0.25">
      <c r="B11" s="91">
        <v>2</v>
      </c>
      <c r="C11" s="171"/>
      <c r="D11" s="19" t="s">
        <v>211</v>
      </c>
      <c r="E11" s="20"/>
      <c r="F11" s="2"/>
      <c r="G11" s="2" t="s">
        <v>301</v>
      </c>
      <c r="H11" s="62"/>
    </row>
    <row r="12" spans="2:8" ht="30" x14ac:dyDescent="0.25">
      <c r="B12" s="91">
        <v>3</v>
      </c>
      <c r="C12" s="171"/>
      <c r="D12" s="19" t="s">
        <v>212</v>
      </c>
      <c r="E12" s="20"/>
      <c r="F12" s="2" t="s">
        <v>301</v>
      </c>
      <c r="G12" s="2"/>
      <c r="H12" s="21"/>
    </row>
    <row r="13" spans="2:8" ht="30" x14ac:dyDescent="0.25">
      <c r="B13" s="91">
        <v>4</v>
      </c>
      <c r="C13" s="171"/>
      <c r="D13" s="19" t="s">
        <v>213</v>
      </c>
      <c r="E13" s="20"/>
      <c r="F13" s="2" t="s">
        <v>301</v>
      </c>
      <c r="G13" s="2"/>
      <c r="H13" s="21"/>
    </row>
    <row r="14" spans="2:8" ht="30" x14ac:dyDescent="0.25">
      <c r="B14" s="91">
        <v>5</v>
      </c>
      <c r="C14" s="171"/>
      <c r="D14" s="19" t="s">
        <v>214</v>
      </c>
      <c r="E14" s="20"/>
      <c r="F14" s="2" t="s">
        <v>301</v>
      </c>
      <c r="G14" s="2"/>
      <c r="H14" s="21"/>
    </row>
    <row r="15" spans="2:8" ht="30" x14ac:dyDescent="0.25">
      <c r="B15" s="91">
        <v>6</v>
      </c>
      <c r="C15" s="171"/>
      <c r="D15" s="19" t="s">
        <v>215</v>
      </c>
      <c r="E15" s="20"/>
      <c r="F15" s="2" t="s">
        <v>301</v>
      </c>
      <c r="G15" s="2"/>
      <c r="H15" s="21"/>
    </row>
    <row r="16" spans="2:8" ht="30" x14ac:dyDescent="0.25">
      <c r="B16" s="91">
        <v>7</v>
      </c>
      <c r="C16" s="171"/>
      <c r="D16" s="19" t="s">
        <v>216</v>
      </c>
      <c r="E16" s="20"/>
      <c r="F16" s="2" t="s">
        <v>301</v>
      </c>
      <c r="G16" s="2"/>
      <c r="H16" s="21"/>
    </row>
    <row r="17" spans="2:8" ht="30" x14ac:dyDescent="0.25">
      <c r="B17" s="91">
        <v>8</v>
      </c>
      <c r="C17" s="171"/>
      <c r="D17" s="19" t="s">
        <v>217</v>
      </c>
      <c r="E17" s="20"/>
      <c r="F17" s="2"/>
      <c r="G17" s="2" t="s">
        <v>301</v>
      </c>
      <c r="H17" s="21"/>
    </row>
    <row r="18" spans="2:8" x14ac:dyDescent="0.25">
      <c r="B18" s="91">
        <v>9</v>
      </c>
      <c r="C18" s="171"/>
      <c r="D18" s="19" t="s">
        <v>218</v>
      </c>
      <c r="E18" s="20"/>
      <c r="F18" s="2"/>
      <c r="G18" s="2" t="s">
        <v>301</v>
      </c>
      <c r="H18" s="21"/>
    </row>
    <row r="19" spans="2:8" ht="30.75" thickBot="1" x14ac:dyDescent="0.3">
      <c r="B19" s="92">
        <v>10</v>
      </c>
      <c r="C19" s="171"/>
      <c r="D19" s="22" t="s">
        <v>219</v>
      </c>
      <c r="E19" s="23"/>
      <c r="F19" s="9" t="s">
        <v>301</v>
      </c>
      <c r="G19" s="9"/>
      <c r="H19" s="24"/>
    </row>
    <row r="20" spans="2:8" ht="19.5" thickBot="1" x14ac:dyDescent="0.3">
      <c r="B20" s="93"/>
      <c r="C20" s="128" t="s">
        <v>1</v>
      </c>
      <c r="D20" s="128"/>
      <c r="E20" s="128"/>
      <c r="F20" s="94">
        <f>COUNTIF(F10:F19,"x")</f>
        <v>7</v>
      </c>
      <c r="G20" s="94">
        <f>COUNTIF(G10:G19,"x")</f>
        <v>3</v>
      </c>
      <c r="H20" s="95"/>
    </row>
    <row r="21" spans="2:8" x14ac:dyDescent="0.3">
      <c r="B21" s="163" t="s">
        <v>195</v>
      </c>
      <c r="C21" s="117" t="s">
        <v>14</v>
      </c>
      <c r="D21" s="117" t="s">
        <v>0</v>
      </c>
      <c r="E21" s="138" t="s">
        <v>1</v>
      </c>
      <c r="F21" s="138"/>
      <c r="G21" s="138"/>
      <c r="H21" s="85"/>
    </row>
    <row r="22" spans="2:8" x14ac:dyDescent="0.3">
      <c r="B22" s="165"/>
      <c r="C22" s="169"/>
      <c r="D22" s="169"/>
      <c r="E22" s="88" t="s">
        <v>2</v>
      </c>
      <c r="F22" s="88" t="s">
        <v>3</v>
      </c>
      <c r="G22" s="88" t="s">
        <v>4</v>
      </c>
      <c r="H22" s="89" t="s">
        <v>5</v>
      </c>
    </row>
    <row r="23" spans="2:8" ht="19.5" thickBot="1" x14ac:dyDescent="0.3">
      <c r="B23" s="159" t="s">
        <v>7</v>
      </c>
      <c r="C23" s="160"/>
      <c r="D23" s="160"/>
      <c r="E23" s="160"/>
      <c r="F23" s="160"/>
      <c r="G23" s="160"/>
      <c r="H23" s="161"/>
    </row>
    <row r="24" spans="2:8" ht="30" x14ac:dyDescent="0.25">
      <c r="B24" s="90">
        <v>11</v>
      </c>
      <c r="C24" s="178" t="s">
        <v>9</v>
      </c>
      <c r="D24" s="27" t="s">
        <v>220</v>
      </c>
      <c r="E24" s="28"/>
      <c r="F24" s="10" t="s">
        <v>301</v>
      </c>
      <c r="G24" s="10"/>
      <c r="H24" s="29"/>
    </row>
    <row r="25" spans="2:8" ht="30" x14ac:dyDescent="0.25">
      <c r="B25" s="91">
        <v>12</v>
      </c>
      <c r="C25" s="178"/>
      <c r="D25" s="30" t="s">
        <v>221</v>
      </c>
      <c r="E25" s="31"/>
      <c r="F25" s="2" t="s">
        <v>301</v>
      </c>
      <c r="G25" s="2"/>
      <c r="H25" s="32"/>
    </row>
    <row r="26" spans="2:8" ht="30" x14ac:dyDescent="0.25">
      <c r="B26" s="91">
        <v>13</v>
      </c>
      <c r="C26" s="178"/>
      <c r="D26" s="30" t="s">
        <v>222</v>
      </c>
      <c r="E26" s="31"/>
      <c r="F26" s="2"/>
      <c r="G26" s="2" t="s">
        <v>301</v>
      </c>
      <c r="H26" s="32"/>
    </row>
    <row r="27" spans="2:8" ht="18.75" customHeight="1" x14ac:dyDescent="0.25">
      <c r="B27" s="91"/>
      <c r="C27" s="178"/>
      <c r="D27" s="119" t="s">
        <v>196</v>
      </c>
      <c r="E27" s="120"/>
      <c r="F27" s="120"/>
      <c r="G27" s="120"/>
      <c r="H27" s="121"/>
    </row>
    <row r="28" spans="2:8" x14ac:dyDescent="0.25">
      <c r="B28" s="91">
        <v>14</v>
      </c>
      <c r="C28" s="178"/>
      <c r="D28" s="30" t="s">
        <v>223</v>
      </c>
      <c r="E28" s="31"/>
      <c r="F28" s="2" t="s">
        <v>301</v>
      </c>
      <c r="G28" s="2"/>
      <c r="H28" s="32"/>
    </row>
    <row r="29" spans="2:8" x14ac:dyDescent="0.25">
      <c r="B29" s="91">
        <v>15</v>
      </c>
      <c r="C29" s="178"/>
      <c r="D29" s="30" t="s">
        <v>224</v>
      </c>
      <c r="E29" s="31"/>
      <c r="F29" s="2" t="s">
        <v>301</v>
      </c>
      <c r="G29" s="2"/>
      <c r="H29" s="32"/>
    </row>
    <row r="30" spans="2:8" ht="30" x14ac:dyDescent="0.25">
      <c r="B30" s="91">
        <v>16</v>
      </c>
      <c r="C30" s="178"/>
      <c r="D30" s="30" t="s">
        <v>225</v>
      </c>
      <c r="E30" s="31"/>
      <c r="F30" s="2" t="s">
        <v>301</v>
      </c>
      <c r="G30" s="2"/>
      <c r="H30" s="32"/>
    </row>
    <row r="31" spans="2:8" x14ac:dyDescent="0.25">
      <c r="B31" s="91">
        <v>17</v>
      </c>
      <c r="C31" s="178"/>
      <c r="D31" s="30" t="s">
        <v>226</v>
      </c>
      <c r="E31" s="31"/>
      <c r="F31" s="2" t="s">
        <v>301</v>
      </c>
      <c r="G31" s="2"/>
      <c r="H31" s="32"/>
    </row>
    <row r="32" spans="2:8" ht="30.75" thickBot="1" x14ac:dyDescent="0.3">
      <c r="B32" s="91">
        <v>18</v>
      </c>
      <c r="C32" s="179"/>
      <c r="D32" s="33" t="s">
        <v>227</v>
      </c>
      <c r="E32" s="34"/>
      <c r="F32" s="1" t="s">
        <v>301</v>
      </c>
      <c r="G32" s="1"/>
      <c r="H32" s="35"/>
    </row>
    <row r="33" spans="2:8" ht="45" x14ac:dyDescent="0.25">
      <c r="B33" s="91">
        <v>19</v>
      </c>
      <c r="C33" s="170" t="s">
        <v>10</v>
      </c>
      <c r="D33" s="36" t="s">
        <v>228</v>
      </c>
      <c r="E33" s="37"/>
      <c r="F33" s="11" t="s">
        <v>301</v>
      </c>
      <c r="G33" s="11"/>
      <c r="H33" s="38"/>
    </row>
    <row r="34" spans="2:8" ht="30.75" thickBot="1" x14ac:dyDescent="0.3">
      <c r="B34" s="91">
        <v>20</v>
      </c>
      <c r="C34" s="172"/>
      <c r="D34" s="33" t="s">
        <v>229</v>
      </c>
      <c r="E34" s="34"/>
      <c r="F34" s="1" t="s">
        <v>301</v>
      </c>
      <c r="G34" s="1"/>
      <c r="H34" s="35"/>
    </row>
    <row r="35" spans="2:8" x14ac:dyDescent="0.25">
      <c r="B35" s="91">
        <v>21</v>
      </c>
      <c r="C35" s="173" t="s">
        <v>11</v>
      </c>
      <c r="D35" s="36" t="s">
        <v>230</v>
      </c>
      <c r="E35" s="37"/>
      <c r="F35" s="11" t="s">
        <v>301</v>
      </c>
      <c r="G35" s="11"/>
      <c r="H35" s="38"/>
    </row>
    <row r="36" spans="2:8" ht="30.75" thickBot="1" x14ac:dyDescent="0.3">
      <c r="B36" s="91">
        <v>22</v>
      </c>
      <c r="C36" s="174"/>
      <c r="D36" s="33" t="s">
        <v>231</v>
      </c>
      <c r="E36" s="34"/>
      <c r="F36" s="1" t="s">
        <v>301</v>
      </c>
      <c r="G36" s="1"/>
      <c r="H36" s="35"/>
    </row>
    <row r="37" spans="2:8" ht="30" x14ac:dyDescent="0.25">
      <c r="B37" s="91">
        <v>23</v>
      </c>
      <c r="C37" s="175" t="s">
        <v>12</v>
      </c>
      <c r="D37" s="36" t="s">
        <v>232</v>
      </c>
      <c r="E37" s="37"/>
      <c r="F37" s="11" t="s">
        <v>301</v>
      </c>
      <c r="G37" s="11"/>
      <c r="H37" s="40"/>
    </row>
    <row r="38" spans="2:8" ht="30" x14ac:dyDescent="0.25">
      <c r="B38" s="91">
        <v>24</v>
      </c>
      <c r="C38" s="176"/>
      <c r="D38" s="30" t="s">
        <v>233</v>
      </c>
      <c r="E38" s="31"/>
      <c r="F38" s="2" t="s">
        <v>301</v>
      </c>
      <c r="G38" s="26"/>
      <c r="H38" s="32"/>
    </row>
    <row r="39" spans="2:8" ht="30.75" thickBot="1" x14ac:dyDescent="0.3">
      <c r="B39" s="91">
        <v>25</v>
      </c>
      <c r="C39" s="177"/>
      <c r="D39" s="33" t="s">
        <v>234</v>
      </c>
      <c r="E39" s="34"/>
      <c r="F39" s="1" t="s">
        <v>301</v>
      </c>
      <c r="G39" s="1"/>
      <c r="H39" s="83" t="s">
        <v>302</v>
      </c>
    </row>
    <row r="40" spans="2:8" ht="45.75" thickBot="1" x14ac:dyDescent="0.3">
      <c r="B40" s="92">
        <v>26</v>
      </c>
      <c r="C40" s="96" t="s">
        <v>13</v>
      </c>
      <c r="D40" s="41" t="s">
        <v>235</v>
      </c>
      <c r="E40" s="42"/>
      <c r="F40" s="43"/>
      <c r="G40" s="43" t="s">
        <v>301</v>
      </c>
      <c r="H40" s="44"/>
    </row>
    <row r="41" spans="2:8" ht="19.5" thickBot="1" x14ac:dyDescent="0.3">
      <c r="B41" s="93"/>
      <c r="C41" s="128" t="s">
        <v>1</v>
      </c>
      <c r="D41" s="162"/>
      <c r="E41" s="162"/>
      <c r="F41" s="97">
        <f>COUNTIF(F24:F40,"x")</f>
        <v>14</v>
      </c>
      <c r="G41" s="97">
        <f>COUNTIF(G24:G40,"x")</f>
        <v>2</v>
      </c>
      <c r="H41" s="98"/>
    </row>
    <row r="42" spans="2:8" x14ac:dyDescent="0.3">
      <c r="B42" s="163" t="s">
        <v>195</v>
      </c>
      <c r="C42" s="117" t="s">
        <v>14</v>
      </c>
      <c r="D42" s="117" t="s">
        <v>0</v>
      </c>
      <c r="E42" s="138" t="s">
        <v>1</v>
      </c>
      <c r="F42" s="138"/>
      <c r="G42" s="138"/>
      <c r="H42" s="85"/>
    </row>
    <row r="43" spans="2:8" ht="19.5" thickBot="1" x14ac:dyDescent="0.35">
      <c r="B43" s="164"/>
      <c r="C43" s="118"/>
      <c r="D43" s="118"/>
      <c r="E43" s="86" t="s">
        <v>2</v>
      </c>
      <c r="F43" s="86" t="s">
        <v>3</v>
      </c>
      <c r="G43" s="86" t="s">
        <v>4</v>
      </c>
      <c r="H43" s="87" t="s">
        <v>5</v>
      </c>
    </row>
    <row r="44" spans="2:8" ht="19.5" thickBot="1" x14ac:dyDescent="0.3">
      <c r="B44" s="186" t="s">
        <v>15</v>
      </c>
      <c r="C44" s="187"/>
      <c r="D44" s="187"/>
      <c r="E44" s="187"/>
      <c r="F44" s="187"/>
      <c r="G44" s="187"/>
      <c r="H44" s="188"/>
    </row>
    <row r="45" spans="2:8" ht="30" x14ac:dyDescent="0.25">
      <c r="B45" s="90">
        <v>27</v>
      </c>
      <c r="C45" s="112" t="s">
        <v>17</v>
      </c>
      <c r="D45" s="45" t="s">
        <v>236</v>
      </c>
      <c r="E45" s="17"/>
      <c r="F45" s="11" t="s">
        <v>301</v>
      </c>
      <c r="G45" s="11"/>
      <c r="H45" s="38"/>
    </row>
    <row r="46" spans="2:8" ht="45" x14ac:dyDescent="0.25">
      <c r="B46" s="91">
        <v>28</v>
      </c>
      <c r="C46" s="112"/>
      <c r="D46" s="3" t="s">
        <v>283</v>
      </c>
      <c r="E46" s="46"/>
      <c r="F46" s="2" t="s">
        <v>301</v>
      </c>
      <c r="G46" s="2"/>
      <c r="H46" s="47"/>
    </row>
    <row r="47" spans="2:8" ht="18.75" customHeight="1" x14ac:dyDescent="0.25">
      <c r="B47" s="91"/>
      <c r="C47" s="112"/>
      <c r="D47" s="119" t="s">
        <v>16</v>
      </c>
      <c r="E47" s="120"/>
      <c r="F47" s="120"/>
      <c r="G47" s="120"/>
      <c r="H47" s="121"/>
    </row>
    <row r="48" spans="2:8" x14ac:dyDescent="0.25">
      <c r="B48" s="91">
        <v>29</v>
      </c>
      <c r="C48" s="112"/>
      <c r="D48" s="3" t="s">
        <v>18</v>
      </c>
      <c r="E48" s="20"/>
      <c r="F48" s="2" t="s">
        <v>301</v>
      </c>
      <c r="G48" s="2"/>
      <c r="H48" s="21"/>
    </row>
    <row r="49" spans="2:8" x14ac:dyDescent="0.25">
      <c r="B49" s="91">
        <v>30</v>
      </c>
      <c r="C49" s="112"/>
      <c r="D49" s="3" t="s">
        <v>19</v>
      </c>
      <c r="E49" s="20"/>
      <c r="F49" s="2" t="s">
        <v>301</v>
      </c>
      <c r="G49" s="2"/>
      <c r="H49" s="21"/>
    </row>
    <row r="50" spans="2:8" ht="19.5" thickBot="1" x14ac:dyDescent="0.3">
      <c r="B50" s="91">
        <v>31</v>
      </c>
      <c r="C50" s="116"/>
      <c r="D50" s="4" t="s">
        <v>284</v>
      </c>
      <c r="E50" s="48"/>
      <c r="F50" s="1" t="s">
        <v>301</v>
      </c>
      <c r="G50" s="1"/>
      <c r="H50" s="49"/>
    </row>
    <row r="51" spans="2:8" ht="22.5" customHeight="1" x14ac:dyDescent="0.25">
      <c r="B51" s="91">
        <v>32</v>
      </c>
      <c r="C51" s="134" t="s">
        <v>26</v>
      </c>
      <c r="D51" s="50" t="s">
        <v>23</v>
      </c>
      <c r="E51" s="17"/>
      <c r="F51" s="11"/>
      <c r="G51" s="11" t="s">
        <v>301</v>
      </c>
      <c r="H51" s="18"/>
    </row>
    <row r="52" spans="2:8" ht="18.75" customHeight="1" x14ac:dyDescent="0.25">
      <c r="B52" s="91"/>
      <c r="C52" s="112"/>
      <c r="D52" s="119" t="s">
        <v>20</v>
      </c>
      <c r="E52" s="120"/>
      <c r="F52" s="120"/>
      <c r="G52" s="120"/>
      <c r="H52" s="121"/>
    </row>
    <row r="53" spans="2:8" x14ac:dyDescent="0.25">
      <c r="B53" s="91">
        <v>33</v>
      </c>
      <c r="C53" s="112"/>
      <c r="D53" s="3" t="s">
        <v>285</v>
      </c>
      <c r="E53" s="20"/>
      <c r="F53" s="2"/>
      <c r="G53" s="2" t="s">
        <v>301</v>
      </c>
      <c r="H53" s="21"/>
    </row>
    <row r="54" spans="2:8" x14ac:dyDescent="0.25">
      <c r="B54" s="91">
        <v>34</v>
      </c>
      <c r="C54" s="112"/>
      <c r="D54" s="3" t="s">
        <v>286</v>
      </c>
      <c r="E54" s="20"/>
      <c r="F54" s="2"/>
      <c r="G54" s="2" t="s">
        <v>301</v>
      </c>
      <c r="H54" s="21"/>
    </row>
    <row r="55" spans="2:8" x14ac:dyDescent="0.25">
      <c r="B55" s="91">
        <v>35</v>
      </c>
      <c r="C55" s="112"/>
      <c r="D55" s="3" t="s">
        <v>237</v>
      </c>
      <c r="E55" s="20"/>
      <c r="F55" s="2" t="s">
        <v>301</v>
      </c>
      <c r="G55" s="2"/>
      <c r="H55" s="21"/>
    </row>
    <row r="56" spans="2:8" ht="18.75" customHeight="1" x14ac:dyDescent="0.25">
      <c r="B56" s="91"/>
      <c r="C56" s="112"/>
      <c r="D56" s="119" t="s">
        <v>21</v>
      </c>
      <c r="E56" s="120"/>
      <c r="F56" s="120"/>
      <c r="G56" s="120"/>
      <c r="H56" s="121"/>
    </row>
    <row r="57" spans="2:8" x14ac:dyDescent="0.25">
      <c r="B57" s="91">
        <v>36</v>
      </c>
      <c r="C57" s="112"/>
      <c r="D57" s="3" t="s">
        <v>238</v>
      </c>
      <c r="E57" s="20"/>
      <c r="F57" s="2"/>
      <c r="G57" s="2" t="s">
        <v>301</v>
      </c>
      <c r="H57" s="21"/>
    </row>
    <row r="58" spans="2:8" ht="30" x14ac:dyDescent="0.25">
      <c r="B58" s="91">
        <v>37</v>
      </c>
      <c r="C58" s="112"/>
      <c r="D58" s="3" t="s">
        <v>239</v>
      </c>
      <c r="E58" s="20"/>
      <c r="F58" s="2" t="s">
        <v>301</v>
      </c>
      <c r="G58" s="2"/>
      <c r="H58" s="21"/>
    </row>
    <row r="59" spans="2:8" x14ac:dyDescent="0.25">
      <c r="B59" s="91">
        <v>38</v>
      </c>
      <c r="C59" s="112"/>
      <c r="D59" s="3" t="s">
        <v>240</v>
      </c>
      <c r="E59" s="20"/>
      <c r="F59" s="2"/>
      <c r="G59" s="2" t="s">
        <v>301</v>
      </c>
      <c r="H59" s="21"/>
    </row>
    <row r="60" spans="2:8" x14ac:dyDescent="0.25">
      <c r="B60" s="91">
        <v>39</v>
      </c>
      <c r="C60" s="112"/>
      <c r="D60" s="3" t="s">
        <v>241</v>
      </c>
      <c r="E60" s="20"/>
      <c r="F60" s="2" t="s">
        <v>301</v>
      </c>
      <c r="G60" s="2"/>
      <c r="H60" s="21"/>
    </row>
    <row r="61" spans="2:8" x14ac:dyDescent="0.25">
      <c r="B61" s="91">
        <v>40</v>
      </c>
      <c r="C61" s="112"/>
      <c r="D61" s="3" t="s">
        <v>242</v>
      </c>
      <c r="E61" s="20"/>
      <c r="F61" s="2" t="s">
        <v>301</v>
      </c>
      <c r="G61" s="2"/>
      <c r="H61" s="21"/>
    </row>
    <row r="62" spans="2:8" x14ac:dyDescent="0.25">
      <c r="B62" s="91">
        <v>41</v>
      </c>
      <c r="C62" s="112"/>
      <c r="D62" s="3" t="s">
        <v>243</v>
      </c>
      <c r="E62" s="20"/>
      <c r="F62" s="2"/>
      <c r="G62" s="2" t="s">
        <v>301</v>
      </c>
      <c r="H62" s="21"/>
    </row>
    <row r="63" spans="2:8" ht="30" x14ac:dyDescent="0.25">
      <c r="B63" s="91">
        <v>42</v>
      </c>
      <c r="C63" s="112"/>
      <c r="D63" s="3" t="s">
        <v>24</v>
      </c>
      <c r="E63" s="20"/>
      <c r="F63" s="2"/>
      <c r="G63" s="2" t="s">
        <v>301</v>
      </c>
      <c r="H63" s="21"/>
    </row>
    <row r="64" spans="2:8" ht="20.100000000000001" customHeight="1" x14ac:dyDescent="0.25">
      <c r="B64" s="91"/>
      <c r="C64" s="112"/>
      <c r="D64" s="119" t="s">
        <v>22</v>
      </c>
      <c r="E64" s="120"/>
      <c r="F64" s="120"/>
      <c r="G64" s="120"/>
      <c r="H64" s="121"/>
    </row>
    <row r="65" spans="2:8" x14ac:dyDescent="0.25">
      <c r="B65" s="91">
        <v>43</v>
      </c>
      <c r="C65" s="112"/>
      <c r="D65" s="3" t="s">
        <v>27</v>
      </c>
      <c r="E65" s="20"/>
      <c r="F65" s="2" t="s">
        <v>301</v>
      </c>
      <c r="G65" s="2"/>
      <c r="H65" s="21"/>
    </row>
    <row r="66" spans="2:8" x14ac:dyDescent="0.25">
      <c r="B66" s="91">
        <v>44</v>
      </c>
      <c r="C66" s="112"/>
      <c r="D66" s="3" t="s">
        <v>287</v>
      </c>
      <c r="E66" s="20"/>
      <c r="F66" s="2" t="s">
        <v>301</v>
      </c>
      <c r="G66" s="2"/>
      <c r="H66" s="21"/>
    </row>
    <row r="67" spans="2:8" ht="30.75" thickBot="1" x14ac:dyDescent="0.3">
      <c r="B67" s="91">
        <v>45</v>
      </c>
      <c r="C67" s="116"/>
      <c r="D67" s="4" t="s">
        <v>25</v>
      </c>
      <c r="E67" s="48"/>
      <c r="F67" s="1"/>
      <c r="G67" s="1" t="s">
        <v>301</v>
      </c>
      <c r="H67" s="49"/>
    </row>
    <row r="68" spans="2:8" ht="20.100000000000001" customHeight="1" x14ac:dyDescent="0.25">
      <c r="B68" s="91"/>
      <c r="C68" s="134" t="s">
        <v>34</v>
      </c>
      <c r="D68" s="189" t="s">
        <v>28</v>
      </c>
      <c r="E68" s="190"/>
      <c r="F68" s="190"/>
      <c r="G68" s="190"/>
      <c r="H68" s="191"/>
    </row>
    <row r="69" spans="2:8" x14ac:dyDescent="0.25">
      <c r="B69" s="91">
        <v>46</v>
      </c>
      <c r="C69" s="112"/>
      <c r="D69" s="51" t="s">
        <v>29</v>
      </c>
      <c r="E69" s="20"/>
      <c r="F69" s="2" t="s">
        <v>301</v>
      </c>
      <c r="G69" s="2"/>
      <c r="H69" s="21"/>
    </row>
    <row r="70" spans="2:8" x14ac:dyDescent="0.25">
      <c r="B70" s="91">
        <v>47</v>
      </c>
      <c r="C70" s="112"/>
      <c r="D70" s="51" t="s">
        <v>30</v>
      </c>
      <c r="E70" s="20"/>
      <c r="F70" s="2" t="s">
        <v>301</v>
      </c>
      <c r="G70" s="2"/>
      <c r="H70" s="21"/>
    </row>
    <row r="71" spans="2:8" ht="30" x14ac:dyDescent="0.25">
      <c r="B71" s="91">
        <v>48</v>
      </c>
      <c r="C71" s="112"/>
      <c r="D71" s="51" t="s">
        <v>31</v>
      </c>
      <c r="E71" s="20"/>
      <c r="F71" s="2" t="s">
        <v>301</v>
      </c>
      <c r="G71" s="2"/>
      <c r="H71" s="21"/>
    </row>
    <row r="72" spans="2:8" x14ac:dyDescent="0.25">
      <c r="B72" s="91">
        <v>49</v>
      </c>
      <c r="C72" s="112"/>
      <c r="D72" s="51" t="s">
        <v>32</v>
      </c>
      <c r="E72" s="20"/>
      <c r="F72" s="2" t="s">
        <v>301</v>
      </c>
      <c r="G72" s="2"/>
      <c r="H72" s="21"/>
    </row>
    <row r="73" spans="2:8" ht="45.75" thickBot="1" x14ac:dyDescent="0.3">
      <c r="B73" s="91">
        <v>50</v>
      </c>
      <c r="C73" s="112"/>
      <c r="D73" s="52" t="s">
        <v>33</v>
      </c>
      <c r="E73" s="23"/>
      <c r="F73" s="9" t="s">
        <v>301</v>
      </c>
      <c r="G73" s="9"/>
      <c r="H73" s="54"/>
    </row>
    <row r="74" spans="2:8" ht="20.25" customHeight="1" x14ac:dyDescent="0.25">
      <c r="B74" s="91">
        <v>51</v>
      </c>
      <c r="C74" s="113" t="s">
        <v>40</v>
      </c>
      <c r="D74" s="45" t="s">
        <v>35</v>
      </c>
      <c r="E74" s="84"/>
      <c r="F74" s="9" t="s">
        <v>301</v>
      </c>
      <c r="G74" s="9"/>
      <c r="H74" s="84"/>
    </row>
    <row r="75" spans="2:8" x14ac:dyDescent="0.25">
      <c r="B75" s="91">
        <v>52</v>
      </c>
      <c r="C75" s="114"/>
      <c r="D75" s="3" t="s">
        <v>37</v>
      </c>
      <c r="E75" s="20"/>
      <c r="F75" s="2" t="s">
        <v>301</v>
      </c>
      <c r="G75" s="2"/>
      <c r="H75" s="55"/>
    </row>
    <row r="76" spans="2:8" x14ac:dyDescent="0.25">
      <c r="B76" s="91">
        <v>53</v>
      </c>
      <c r="C76" s="114"/>
      <c r="D76" s="3" t="s">
        <v>38</v>
      </c>
      <c r="E76" s="20"/>
      <c r="F76" s="2" t="s">
        <v>301</v>
      </c>
      <c r="G76" s="2"/>
      <c r="H76" s="32"/>
    </row>
    <row r="77" spans="2:8" x14ac:dyDescent="0.25">
      <c r="B77" s="91">
        <v>54</v>
      </c>
      <c r="C77" s="114"/>
      <c r="D77" s="3" t="s">
        <v>39</v>
      </c>
      <c r="E77" s="20"/>
      <c r="F77" s="2" t="s">
        <v>301</v>
      </c>
      <c r="G77" s="2"/>
      <c r="H77" s="55"/>
    </row>
    <row r="78" spans="2:8" x14ac:dyDescent="0.25">
      <c r="B78" s="91">
        <v>55</v>
      </c>
      <c r="C78" s="114"/>
      <c r="D78" s="3" t="s">
        <v>282</v>
      </c>
      <c r="E78" s="20"/>
      <c r="F78" s="2" t="s">
        <v>301</v>
      </c>
      <c r="G78" s="2"/>
      <c r="H78" s="55"/>
    </row>
    <row r="79" spans="2:8" ht="30.75" thickBot="1" x14ac:dyDescent="0.3">
      <c r="B79" s="91">
        <v>56</v>
      </c>
      <c r="C79" s="115"/>
      <c r="D79" s="4" t="s">
        <v>36</v>
      </c>
      <c r="E79" s="48"/>
      <c r="F79" s="1" t="s">
        <v>301</v>
      </c>
      <c r="G79" s="1"/>
      <c r="H79" s="56"/>
    </row>
    <row r="80" spans="2:8" ht="19.5" thickBot="1" x14ac:dyDescent="0.3">
      <c r="B80" s="93"/>
      <c r="C80" s="128" t="s">
        <v>1</v>
      </c>
      <c r="D80" s="162"/>
      <c r="E80" s="162"/>
      <c r="F80" s="97">
        <f>COUNTIF(F45:F79,"x")</f>
        <v>22</v>
      </c>
      <c r="G80" s="97">
        <f>COUNTIF(G45:G79,"x")</f>
        <v>8</v>
      </c>
      <c r="H80" s="98"/>
    </row>
    <row r="81" spans="2:10" x14ac:dyDescent="0.3">
      <c r="B81" s="163" t="s">
        <v>195</v>
      </c>
      <c r="C81" s="117" t="s">
        <v>14</v>
      </c>
      <c r="D81" s="117" t="s">
        <v>0</v>
      </c>
      <c r="E81" s="138" t="s">
        <v>1</v>
      </c>
      <c r="F81" s="138"/>
      <c r="G81" s="138"/>
      <c r="H81" s="85"/>
    </row>
    <row r="82" spans="2:10" ht="19.5" thickBot="1" x14ac:dyDescent="0.35">
      <c r="B82" s="164"/>
      <c r="C82" s="118"/>
      <c r="D82" s="118"/>
      <c r="E82" s="86" t="s">
        <v>2</v>
      </c>
      <c r="F82" s="86" t="s">
        <v>3</v>
      </c>
      <c r="G82" s="86" t="s">
        <v>4</v>
      </c>
      <c r="H82" s="87" t="s">
        <v>5</v>
      </c>
    </row>
    <row r="83" spans="2:10" ht="19.5" thickBot="1" x14ac:dyDescent="0.3">
      <c r="B83" s="180" t="s">
        <v>41</v>
      </c>
      <c r="C83" s="181"/>
      <c r="D83" s="181"/>
      <c r="E83" s="181"/>
      <c r="F83" s="181"/>
      <c r="G83" s="181"/>
      <c r="H83" s="182"/>
    </row>
    <row r="84" spans="2:10" ht="45" customHeight="1" x14ac:dyDescent="0.25">
      <c r="B84" s="90">
        <v>57</v>
      </c>
      <c r="C84" s="112" t="s">
        <v>53</v>
      </c>
      <c r="D84" s="77" t="s">
        <v>43</v>
      </c>
      <c r="E84" s="60"/>
      <c r="F84" s="10"/>
      <c r="G84" s="10"/>
      <c r="H84" s="78" t="s">
        <v>292</v>
      </c>
      <c r="J84" s="13"/>
    </row>
    <row r="85" spans="2:10" ht="30" x14ac:dyDescent="0.25">
      <c r="B85" s="91">
        <v>58</v>
      </c>
      <c r="C85" s="112"/>
      <c r="D85" s="3" t="s">
        <v>44</v>
      </c>
      <c r="E85" s="20"/>
      <c r="F85" s="2" t="s">
        <v>301</v>
      </c>
      <c r="G85" s="2"/>
      <c r="H85" s="57"/>
    </row>
    <row r="86" spans="2:10" ht="18.75" customHeight="1" x14ac:dyDescent="0.25">
      <c r="B86" s="91"/>
      <c r="C86" s="112"/>
      <c r="D86" s="183" t="s">
        <v>42</v>
      </c>
      <c r="E86" s="184"/>
      <c r="F86" s="184"/>
      <c r="G86" s="184"/>
      <c r="H86" s="185"/>
    </row>
    <row r="87" spans="2:10" x14ac:dyDescent="0.25">
      <c r="B87" s="91">
        <v>59</v>
      </c>
      <c r="C87" s="112"/>
      <c r="D87" s="3" t="s">
        <v>45</v>
      </c>
      <c r="E87" s="20"/>
      <c r="F87" s="2" t="s">
        <v>301</v>
      </c>
      <c r="G87" s="2"/>
      <c r="H87" s="21"/>
    </row>
    <row r="88" spans="2:10" x14ac:dyDescent="0.25">
      <c r="B88" s="91">
        <v>60</v>
      </c>
      <c r="C88" s="112"/>
      <c r="D88" s="3" t="s">
        <v>46</v>
      </c>
      <c r="E88" s="20"/>
      <c r="F88" s="2" t="s">
        <v>301</v>
      </c>
      <c r="G88" s="2"/>
      <c r="H88" s="21"/>
    </row>
    <row r="89" spans="2:10" ht="30" x14ac:dyDescent="0.25">
      <c r="B89" s="91">
        <v>61</v>
      </c>
      <c r="C89" s="112"/>
      <c r="D89" s="3" t="s">
        <v>47</v>
      </c>
      <c r="E89" s="20"/>
      <c r="F89" s="2" t="s">
        <v>301</v>
      </c>
      <c r="G89" s="2"/>
      <c r="H89" s="21"/>
    </row>
    <row r="90" spans="2:10" ht="30" x14ac:dyDescent="0.25">
      <c r="B90" s="91">
        <v>62</v>
      </c>
      <c r="C90" s="112"/>
      <c r="D90" s="3" t="s">
        <v>48</v>
      </c>
      <c r="E90" s="20"/>
      <c r="F90" s="2" t="s">
        <v>301</v>
      </c>
      <c r="G90" s="2"/>
      <c r="H90" s="21"/>
    </row>
    <row r="91" spans="2:10" ht="30" x14ac:dyDescent="0.25">
      <c r="B91" s="91">
        <v>63</v>
      </c>
      <c r="C91" s="112"/>
      <c r="D91" s="3" t="s">
        <v>49</v>
      </c>
      <c r="E91" s="20"/>
      <c r="F91" s="2" t="s">
        <v>301</v>
      </c>
      <c r="G91" s="2"/>
      <c r="H91" s="21"/>
    </row>
    <row r="92" spans="2:10" x14ac:dyDescent="0.25">
      <c r="B92" s="91">
        <v>64</v>
      </c>
      <c r="C92" s="112"/>
      <c r="D92" s="3" t="s">
        <v>50</v>
      </c>
      <c r="E92" s="20"/>
      <c r="F92" s="2" t="s">
        <v>301</v>
      </c>
      <c r="G92" s="2"/>
      <c r="H92" s="21"/>
    </row>
    <row r="93" spans="2:10" ht="30" x14ac:dyDescent="0.25">
      <c r="B93" s="91">
        <v>65</v>
      </c>
      <c r="C93" s="112"/>
      <c r="D93" s="3" t="s">
        <v>51</v>
      </c>
      <c r="E93" s="20"/>
      <c r="F93" s="2" t="s">
        <v>301</v>
      </c>
      <c r="G93" s="2"/>
      <c r="H93" s="32"/>
    </row>
    <row r="94" spans="2:10" ht="30.75" thickBot="1" x14ac:dyDescent="0.3">
      <c r="B94" s="91">
        <v>66</v>
      </c>
      <c r="C94" s="116"/>
      <c r="D94" s="4" t="s">
        <v>52</v>
      </c>
      <c r="E94" s="48"/>
      <c r="F94" s="1" t="s">
        <v>301</v>
      </c>
      <c r="G94" s="1"/>
      <c r="H94" s="49"/>
    </row>
    <row r="95" spans="2:10" ht="30" x14ac:dyDescent="0.25">
      <c r="B95" s="91">
        <v>67</v>
      </c>
      <c r="C95" s="134" t="s">
        <v>71</v>
      </c>
      <c r="D95" s="45" t="s">
        <v>58</v>
      </c>
      <c r="E95" s="17"/>
      <c r="F95" s="11"/>
      <c r="G95" s="11" t="s">
        <v>301</v>
      </c>
      <c r="H95" s="18"/>
    </row>
    <row r="96" spans="2:10" x14ac:dyDescent="0.25">
      <c r="B96" s="91">
        <v>68</v>
      </c>
      <c r="C96" s="112"/>
      <c r="D96" s="3" t="s">
        <v>54</v>
      </c>
      <c r="E96" s="20"/>
      <c r="F96" s="2"/>
      <c r="G96" s="2" t="s">
        <v>301</v>
      </c>
      <c r="H96" s="21"/>
    </row>
    <row r="97" spans="2:8" x14ac:dyDescent="0.25">
      <c r="B97" s="91">
        <v>69</v>
      </c>
      <c r="C97" s="112"/>
      <c r="D97" s="3" t="s">
        <v>55</v>
      </c>
      <c r="E97" s="20"/>
      <c r="F97" s="2" t="s">
        <v>301</v>
      </c>
      <c r="G97" s="2"/>
      <c r="H97" s="21"/>
    </row>
    <row r="98" spans="2:8" x14ac:dyDescent="0.25">
      <c r="B98" s="91">
        <v>70</v>
      </c>
      <c r="C98" s="112"/>
      <c r="D98" s="3" t="s">
        <v>59</v>
      </c>
      <c r="E98" s="20"/>
      <c r="F98" s="2"/>
      <c r="G98" s="2"/>
      <c r="H98" s="21" t="s">
        <v>291</v>
      </c>
    </row>
    <row r="99" spans="2:8" x14ac:dyDescent="0.25">
      <c r="B99" s="91">
        <v>71</v>
      </c>
      <c r="C99" s="112"/>
      <c r="D99" s="3" t="s">
        <v>60</v>
      </c>
      <c r="E99" s="20"/>
      <c r="F99" s="2" t="s">
        <v>301</v>
      </c>
      <c r="G99" s="2"/>
      <c r="H99" s="21"/>
    </row>
    <row r="100" spans="2:8" ht="30" x14ac:dyDescent="0.25">
      <c r="B100" s="91">
        <v>72</v>
      </c>
      <c r="C100" s="112"/>
      <c r="D100" s="3" t="s">
        <v>61</v>
      </c>
      <c r="E100" s="20"/>
      <c r="F100" s="2"/>
      <c r="G100" s="2"/>
      <c r="H100" s="32" t="s">
        <v>292</v>
      </c>
    </row>
    <row r="101" spans="2:8" ht="18.75" customHeight="1" x14ac:dyDescent="0.25">
      <c r="B101" s="91">
        <v>73</v>
      </c>
      <c r="C101" s="112"/>
      <c r="D101" s="81" t="s">
        <v>56</v>
      </c>
      <c r="E101" s="75"/>
      <c r="F101" s="75"/>
      <c r="G101" s="79" t="s">
        <v>301</v>
      </c>
      <c r="H101" s="76"/>
    </row>
    <row r="102" spans="2:8" ht="18.75" customHeight="1" x14ac:dyDescent="0.25">
      <c r="B102" s="91"/>
      <c r="C102" s="112"/>
      <c r="D102" s="139" t="s">
        <v>57</v>
      </c>
      <c r="E102" s="140"/>
      <c r="F102" s="140"/>
      <c r="G102" s="140"/>
      <c r="H102" s="141"/>
    </row>
    <row r="103" spans="2:8" x14ac:dyDescent="0.25">
      <c r="B103" s="91">
        <v>74</v>
      </c>
      <c r="C103" s="112"/>
      <c r="D103" s="3" t="s">
        <v>62</v>
      </c>
      <c r="E103" s="20"/>
      <c r="F103" s="2"/>
      <c r="G103" s="2" t="s">
        <v>301</v>
      </c>
      <c r="H103" s="21"/>
    </row>
    <row r="104" spans="2:8" x14ac:dyDescent="0.25">
      <c r="B104" s="91">
        <v>75</v>
      </c>
      <c r="C104" s="112"/>
      <c r="D104" s="3" t="s">
        <v>63</v>
      </c>
      <c r="E104" s="20"/>
      <c r="F104" s="2"/>
      <c r="G104" s="2" t="s">
        <v>301</v>
      </c>
      <c r="H104" s="21"/>
    </row>
    <row r="105" spans="2:8" ht="30" x14ac:dyDescent="0.25">
      <c r="B105" s="91">
        <v>76</v>
      </c>
      <c r="C105" s="112"/>
      <c r="D105" s="3" t="s">
        <v>64</v>
      </c>
      <c r="E105" s="20"/>
      <c r="F105" s="2"/>
      <c r="G105" s="2" t="s">
        <v>301</v>
      </c>
      <c r="H105" s="21"/>
    </row>
    <row r="106" spans="2:8" x14ac:dyDescent="0.25">
      <c r="B106" s="91">
        <v>77</v>
      </c>
      <c r="C106" s="112"/>
      <c r="D106" s="3" t="s">
        <v>65</v>
      </c>
      <c r="E106" s="20"/>
      <c r="F106" s="2"/>
      <c r="G106" s="2" t="s">
        <v>301</v>
      </c>
      <c r="H106" s="21"/>
    </row>
    <row r="107" spans="2:8" x14ac:dyDescent="0.25">
      <c r="B107" s="91">
        <v>78</v>
      </c>
      <c r="C107" s="112"/>
      <c r="D107" s="3" t="s">
        <v>66</v>
      </c>
      <c r="E107" s="20"/>
      <c r="F107" s="2"/>
      <c r="G107" s="2" t="s">
        <v>301</v>
      </c>
      <c r="H107" s="21"/>
    </row>
    <row r="108" spans="2:8" ht="30" x14ac:dyDescent="0.25">
      <c r="B108" s="91">
        <v>79</v>
      </c>
      <c r="C108" s="112"/>
      <c r="D108" s="3" t="s">
        <v>67</v>
      </c>
      <c r="E108" s="20"/>
      <c r="F108" s="2"/>
      <c r="G108" s="2" t="s">
        <v>301</v>
      </c>
      <c r="H108" s="21"/>
    </row>
    <row r="109" spans="2:8" x14ac:dyDescent="0.25">
      <c r="B109" s="91">
        <v>80</v>
      </c>
      <c r="C109" s="112"/>
      <c r="D109" s="3" t="s">
        <v>68</v>
      </c>
      <c r="E109" s="20"/>
      <c r="F109" s="2"/>
      <c r="G109" s="2" t="s">
        <v>301</v>
      </c>
      <c r="H109" s="21"/>
    </row>
    <row r="110" spans="2:8" x14ac:dyDescent="0.25">
      <c r="B110" s="91">
        <v>81</v>
      </c>
      <c r="C110" s="112"/>
      <c r="D110" s="3" t="s">
        <v>69</v>
      </c>
      <c r="E110" s="20"/>
      <c r="F110" s="2"/>
      <c r="G110" s="2" t="s">
        <v>301</v>
      </c>
      <c r="H110" s="21"/>
    </row>
    <row r="111" spans="2:8" ht="19.5" thickBot="1" x14ac:dyDescent="0.3">
      <c r="B111" s="91">
        <v>82</v>
      </c>
      <c r="C111" s="116"/>
      <c r="D111" s="4" t="s">
        <v>70</v>
      </c>
      <c r="E111" s="48"/>
      <c r="F111" s="1"/>
      <c r="G111" s="1" t="s">
        <v>301</v>
      </c>
      <c r="H111" s="49"/>
    </row>
    <row r="112" spans="2:8" ht="18" customHeight="1" x14ac:dyDescent="0.25">
      <c r="B112" s="91"/>
      <c r="C112" s="113" t="s">
        <v>78</v>
      </c>
      <c r="D112" s="135" t="s">
        <v>72</v>
      </c>
      <c r="E112" s="136"/>
      <c r="F112" s="136"/>
      <c r="G112" s="136"/>
      <c r="H112" s="137"/>
    </row>
    <row r="113" spans="2:8" x14ac:dyDescent="0.25">
      <c r="B113" s="91">
        <v>83</v>
      </c>
      <c r="C113" s="114"/>
      <c r="D113" s="3" t="s">
        <v>73</v>
      </c>
      <c r="E113" s="20"/>
      <c r="F113" s="2" t="s">
        <v>301</v>
      </c>
      <c r="G113" s="2"/>
      <c r="H113" s="21"/>
    </row>
    <row r="114" spans="2:8" ht="30" x14ac:dyDescent="0.25">
      <c r="B114" s="91">
        <v>84</v>
      </c>
      <c r="C114" s="114"/>
      <c r="D114" s="3" t="s">
        <v>74</v>
      </c>
      <c r="E114" s="20"/>
      <c r="F114" s="2" t="s">
        <v>301</v>
      </c>
      <c r="G114" s="2"/>
      <c r="H114" s="21"/>
    </row>
    <row r="115" spans="2:8" ht="30" x14ac:dyDescent="0.25">
      <c r="B115" s="91">
        <v>85</v>
      </c>
      <c r="C115" s="114"/>
      <c r="D115" s="3" t="s">
        <v>75</v>
      </c>
      <c r="E115" s="20"/>
      <c r="F115" s="2" t="s">
        <v>301</v>
      </c>
      <c r="G115" s="2"/>
      <c r="H115" s="21"/>
    </row>
    <row r="116" spans="2:8" ht="45" x14ac:dyDescent="0.25">
      <c r="B116" s="91">
        <v>86</v>
      </c>
      <c r="C116" s="114"/>
      <c r="D116" s="3" t="s">
        <v>76</v>
      </c>
      <c r="E116" s="20"/>
      <c r="F116" s="2" t="s">
        <v>301</v>
      </c>
      <c r="G116" s="2"/>
      <c r="H116" s="21"/>
    </row>
    <row r="117" spans="2:8" ht="30.75" thickBot="1" x14ac:dyDescent="0.3">
      <c r="B117" s="91">
        <v>87</v>
      </c>
      <c r="C117" s="115"/>
      <c r="D117" s="4" t="s">
        <v>77</v>
      </c>
      <c r="E117" s="48"/>
      <c r="F117" s="1" t="s">
        <v>301</v>
      </c>
      <c r="G117" s="1"/>
      <c r="H117" s="49"/>
    </row>
    <row r="118" spans="2:8" ht="36.75" customHeight="1" x14ac:dyDescent="0.25">
      <c r="B118" s="91">
        <v>88</v>
      </c>
      <c r="C118" s="129" t="s">
        <v>83</v>
      </c>
      <c r="D118" s="45" t="s">
        <v>79</v>
      </c>
      <c r="E118" s="17"/>
      <c r="F118" s="11"/>
      <c r="G118" s="11" t="s">
        <v>301</v>
      </c>
      <c r="H118" s="18"/>
    </row>
    <row r="119" spans="2:8" x14ac:dyDescent="0.25">
      <c r="B119" s="91">
        <v>89</v>
      </c>
      <c r="C119" s="129"/>
      <c r="D119" s="3" t="s">
        <v>80</v>
      </c>
      <c r="E119" s="20"/>
      <c r="F119" s="2"/>
      <c r="G119" s="2" t="s">
        <v>301</v>
      </c>
      <c r="H119" s="21"/>
    </row>
    <row r="120" spans="2:8" ht="30" x14ac:dyDescent="0.25">
      <c r="B120" s="91">
        <v>90</v>
      </c>
      <c r="C120" s="129"/>
      <c r="D120" s="3" t="s">
        <v>81</v>
      </c>
      <c r="E120" s="20"/>
      <c r="F120" s="2"/>
      <c r="G120" s="2" t="s">
        <v>301</v>
      </c>
      <c r="H120" s="21"/>
    </row>
    <row r="121" spans="2:8" ht="30.75" thickBot="1" x14ac:dyDescent="0.3">
      <c r="B121" s="91">
        <v>91</v>
      </c>
      <c r="C121" s="130"/>
      <c r="D121" s="4" t="s">
        <v>82</v>
      </c>
      <c r="E121" s="48"/>
      <c r="F121" s="1"/>
      <c r="G121" s="1" t="s">
        <v>301</v>
      </c>
      <c r="H121" s="49"/>
    </row>
    <row r="122" spans="2:8" ht="35.1" customHeight="1" x14ac:dyDescent="0.25">
      <c r="B122" s="91"/>
      <c r="C122" s="131" t="s">
        <v>89</v>
      </c>
      <c r="D122" s="135" t="s">
        <v>90</v>
      </c>
      <c r="E122" s="136"/>
      <c r="F122" s="136"/>
      <c r="G122" s="136"/>
      <c r="H122" s="137"/>
    </row>
    <row r="123" spans="2:8" x14ac:dyDescent="0.25">
      <c r="B123" s="91">
        <v>92</v>
      </c>
      <c r="C123" s="132"/>
      <c r="D123" s="3" t="s">
        <v>85</v>
      </c>
      <c r="E123" s="5"/>
      <c r="F123" s="2" t="s">
        <v>301</v>
      </c>
      <c r="G123" s="2"/>
      <c r="H123" s="6"/>
    </row>
    <row r="124" spans="2:8" x14ac:dyDescent="0.25">
      <c r="B124" s="91">
        <v>93</v>
      </c>
      <c r="C124" s="132"/>
      <c r="D124" s="3" t="s">
        <v>86</v>
      </c>
      <c r="E124" s="5"/>
      <c r="F124" s="2" t="s">
        <v>301</v>
      </c>
      <c r="G124" s="2"/>
      <c r="H124" s="6"/>
    </row>
    <row r="125" spans="2:8" x14ac:dyDescent="0.25">
      <c r="B125" s="91">
        <v>94</v>
      </c>
      <c r="C125" s="132"/>
      <c r="D125" s="3" t="s">
        <v>87</v>
      </c>
      <c r="E125" s="5"/>
      <c r="F125" s="2" t="s">
        <v>301</v>
      </c>
      <c r="G125" s="2"/>
      <c r="H125" s="6"/>
    </row>
    <row r="126" spans="2:8" ht="30" x14ac:dyDescent="0.25">
      <c r="B126" s="91">
        <v>95</v>
      </c>
      <c r="C126" s="132"/>
      <c r="D126" s="3" t="s">
        <v>88</v>
      </c>
      <c r="E126" s="5"/>
      <c r="F126" s="2" t="s">
        <v>301</v>
      </c>
      <c r="G126" s="2"/>
      <c r="H126" s="6"/>
    </row>
    <row r="127" spans="2:8" ht="45.75" thickBot="1" x14ac:dyDescent="0.3">
      <c r="B127" s="91">
        <v>96</v>
      </c>
      <c r="C127" s="133"/>
      <c r="D127" s="4" t="s">
        <v>84</v>
      </c>
      <c r="E127" s="7"/>
      <c r="F127" s="1" t="s">
        <v>301</v>
      </c>
      <c r="G127" s="1"/>
      <c r="H127" s="8"/>
    </row>
    <row r="128" spans="2:8" ht="30" customHeight="1" x14ac:dyDescent="0.25">
      <c r="B128" s="91"/>
      <c r="C128" s="134" t="s">
        <v>97</v>
      </c>
      <c r="D128" s="135" t="s">
        <v>91</v>
      </c>
      <c r="E128" s="136"/>
      <c r="F128" s="136"/>
      <c r="G128" s="136"/>
      <c r="H128" s="137"/>
    </row>
    <row r="129" spans="2:10" x14ac:dyDescent="0.25">
      <c r="B129" s="91">
        <v>97</v>
      </c>
      <c r="C129" s="112"/>
      <c r="D129" s="19" t="s">
        <v>93</v>
      </c>
      <c r="E129" s="20"/>
      <c r="F129" s="2"/>
      <c r="G129" s="2" t="s">
        <v>301</v>
      </c>
      <c r="H129" s="21"/>
    </row>
    <row r="130" spans="2:10" x14ac:dyDescent="0.25">
      <c r="B130" s="91">
        <v>98</v>
      </c>
      <c r="C130" s="112"/>
      <c r="D130" s="19" t="s">
        <v>94</v>
      </c>
      <c r="E130" s="20"/>
      <c r="F130" s="2"/>
      <c r="G130" s="2"/>
      <c r="H130" s="32" t="s">
        <v>292</v>
      </c>
    </row>
    <row r="131" spans="2:10" x14ac:dyDescent="0.25">
      <c r="B131" s="91">
        <v>99</v>
      </c>
      <c r="C131" s="112"/>
      <c r="D131" s="19" t="s">
        <v>95</v>
      </c>
      <c r="E131" s="20"/>
      <c r="F131" s="2"/>
      <c r="G131" s="2"/>
      <c r="H131" s="32" t="s">
        <v>292</v>
      </c>
    </row>
    <row r="132" spans="2:10" ht="45" x14ac:dyDescent="0.25">
      <c r="B132" s="91">
        <v>100</v>
      </c>
      <c r="C132" s="112"/>
      <c r="D132" s="19" t="s">
        <v>96</v>
      </c>
      <c r="E132" s="20"/>
      <c r="F132" s="2"/>
      <c r="G132" s="2"/>
      <c r="H132" s="32" t="s">
        <v>292</v>
      </c>
    </row>
    <row r="133" spans="2:10" ht="30.75" thickBot="1" x14ac:dyDescent="0.3">
      <c r="B133" s="92">
        <v>101</v>
      </c>
      <c r="C133" s="112"/>
      <c r="D133" s="22" t="s">
        <v>92</v>
      </c>
      <c r="E133" s="23"/>
      <c r="F133" s="9"/>
      <c r="G133" s="9" t="s">
        <v>301</v>
      </c>
      <c r="H133" s="54"/>
    </row>
    <row r="134" spans="2:10" ht="19.5" thickBot="1" x14ac:dyDescent="0.3">
      <c r="B134" s="93"/>
      <c r="C134" s="128" t="s">
        <v>1</v>
      </c>
      <c r="D134" s="128"/>
      <c r="E134" s="128"/>
      <c r="F134" s="94">
        <f>COUNTIF(F84:F133,"x")</f>
        <v>21</v>
      </c>
      <c r="G134" s="94">
        <f>COUNTIF(G84:G133,"x")</f>
        <v>18</v>
      </c>
      <c r="H134" s="99"/>
    </row>
    <row r="135" spans="2:10" x14ac:dyDescent="0.3">
      <c r="B135" s="163"/>
      <c r="C135" s="117" t="s">
        <v>14</v>
      </c>
      <c r="D135" s="117" t="s">
        <v>0</v>
      </c>
      <c r="E135" s="138" t="s">
        <v>1</v>
      </c>
      <c r="F135" s="138"/>
      <c r="G135" s="138"/>
      <c r="H135" s="85"/>
    </row>
    <row r="136" spans="2:10" ht="19.5" thickBot="1" x14ac:dyDescent="0.35">
      <c r="B136" s="164"/>
      <c r="C136" s="118"/>
      <c r="D136" s="118"/>
      <c r="E136" s="86" t="s">
        <v>2</v>
      </c>
      <c r="F136" s="86" t="s">
        <v>3</v>
      </c>
      <c r="G136" s="86" t="s">
        <v>4</v>
      </c>
      <c r="H136" s="87" t="s">
        <v>5</v>
      </c>
    </row>
    <row r="137" spans="2:10" ht="19.5" thickBot="1" x14ac:dyDescent="0.3">
      <c r="B137" s="180" t="s">
        <v>98</v>
      </c>
      <c r="C137" s="181"/>
      <c r="D137" s="181"/>
      <c r="E137" s="181"/>
      <c r="F137" s="181"/>
      <c r="G137" s="181"/>
      <c r="H137" s="182"/>
    </row>
    <row r="138" spans="2:10" ht="45" x14ac:dyDescent="0.25">
      <c r="B138" s="90">
        <v>102</v>
      </c>
      <c r="C138" s="112" t="s">
        <v>121</v>
      </c>
      <c r="D138" s="59" t="s">
        <v>288</v>
      </c>
      <c r="E138" s="60"/>
      <c r="F138" s="10" t="s">
        <v>301</v>
      </c>
      <c r="G138" s="10"/>
      <c r="H138" s="78"/>
    </row>
    <row r="139" spans="2:10" ht="30" x14ac:dyDescent="0.25">
      <c r="B139" s="91">
        <v>103</v>
      </c>
      <c r="C139" s="112"/>
      <c r="D139" s="19" t="s">
        <v>102</v>
      </c>
      <c r="E139" s="20"/>
      <c r="F139" s="2" t="s">
        <v>301</v>
      </c>
      <c r="G139" s="2"/>
      <c r="H139" s="80" t="s">
        <v>292</v>
      </c>
    </row>
    <row r="140" spans="2:10" ht="45" x14ac:dyDescent="0.25">
      <c r="B140" s="91">
        <v>104</v>
      </c>
      <c r="C140" s="112"/>
      <c r="D140" s="19" t="s">
        <v>103</v>
      </c>
      <c r="E140" s="20"/>
      <c r="F140" s="2"/>
      <c r="G140" s="2"/>
      <c r="H140" s="32" t="s">
        <v>292</v>
      </c>
      <c r="J140" s="13"/>
    </row>
    <row r="141" spans="2:10" ht="30" x14ac:dyDescent="0.25">
      <c r="B141" s="91">
        <v>105</v>
      </c>
      <c r="C141" s="112"/>
      <c r="D141" s="19" t="s">
        <v>104</v>
      </c>
      <c r="E141" s="20"/>
      <c r="F141" s="2"/>
      <c r="G141" s="2" t="s">
        <v>301</v>
      </c>
      <c r="H141" s="21"/>
    </row>
    <row r="142" spans="2:10" ht="45" x14ac:dyDescent="0.25">
      <c r="B142" s="91">
        <v>106</v>
      </c>
      <c r="C142" s="112"/>
      <c r="D142" s="19" t="s">
        <v>105</v>
      </c>
      <c r="E142" s="20"/>
      <c r="F142" s="2" t="s">
        <v>301</v>
      </c>
      <c r="G142" s="2"/>
      <c r="H142" s="57"/>
    </row>
    <row r="143" spans="2:10" ht="30" x14ac:dyDescent="0.25">
      <c r="B143" s="91">
        <v>107</v>
      </c>
      <c r="C143" s="112"/>
      <c r="D143" s="19" t="s">
        <v>106</v>
      </c>
      <c r="E143" s="20"/>
      <c r="F143" s="2" t="s">
        <v>301</v>
      </c>
      <c r="G143" s="2"/>
      <c r="H143" s="21"/>
    </row>
    <row r="144" spans="2:10" x14ac:dyDescent="0.25">
      <c r="B144" s="91">
        <v>108</v>
      </c>
      <c r="C144" s="112"/>
      <c r="D144" s="19" t="s">
        <v>99</v>
      </c>
      <c r="E144" s="20"/>
      <c r="F144" s="2"/>
      <c r="G144" s="2" t="s">
        <v>301</v>
      </c>
      <c r="H144" s="62"/>
    </row>
    <row r="145" spans="2:8" ht="45" x14ac:dyDescent="0.25">
      <c r="B145" s="91">
        <v>109</v>
      </c>
      <c r="C145" s="112"/>
      <c r="D145" s="19" t="s">
        <v>107</v>
      </c>
      <c r="E145" s="20"/>
      <c r="F145" s="2"/>
      <c r="G145" s="2" t="s">
        <v>301</v>
      </c>
      <c r="H145" s="57" t="s">
        <v>293</v>
      </c>
    </row>
    <row r="146" spans="2:8" ht="18.75" customHeight="1" x14ac:dyDescent="0.25">
      <c r="B146" s="91"/>
      <c r="C146" s="112"/>
      <c r="D146" s="192" t="s">
        <v>100</v>
      </c>
      <c r="E146" s="193"/>
      <c r="F146" s="193"/>
      <c r="G146" s="193"/>
      <c r="H146" s="194"/>
    </row>
    <row r="147" spans="2:8" ht="30" x14ac:dyDescent="0.25">
      <c r="B147" s="91">
        <v>110</v>
      </c>
      <c r="C147" s="112"/>
      <c r="D147" s="19" t="s">
        <v>116</v>
      </c>
      <c r="E147" s="20"/>
      <c r="F147" s="2" t="s">
        <v>301</v>
      </c>
      <c r="G147" s="2"/>
      <c r="H147" s="21"/>
    </row>
    <row r="148" spans="2:8" ht="30" x14ac:dyDescent="0.25">
      <c r="B148" s="91">
        <v>111</v>
      </c>
      <c r="C148" s="112"/>
      <c r="D148" s="19" t="s">
        <v>117</v>
      </c>
      <c r="E148" s="20"/>
      <c r="F148" s="2" t="s">
        <v>301</v>
      </c>
      <c r="G148" s="2"/>
      <c r="H148" s="21"/>
    </row>
    <row r="149" spans="2:8" x14ac:dyDescent="0.25">
      <c r="B149" s="91">
        <v>112</v>
      </c>
      <c r="C149" s="112"/>
      <c r="D149" s="19" t="s">
        <v>118</v>
      </c>
      <c r="E149" s="20"/>
      <c r="F149" s="2" t="s">
        <v>301</v>
      </c>
      <c r="G149" s="2"/>
      <c r="H149" s="21"/>
    </row>
    <row r="150" spans="2:8" ht="30" x14ac:dyDescent="0.25">
      <c r="B150" s="91">
        <v>113</v>
      </c>
      <c r="C150" s="112"/>
      <c r="D150" s="19" t="s">
        <v>119</v>
      </c>
      <c r="E150" s="20"/>
      <c r="F150" s="2" t="s">
        <v>301</v>
      </c>
      <c r="G150" s="2"/>
      <c r="H150" s="21"/>
    </row>
    <row r="151" spans="2:8" ht="30" x14ac:dyDescent="0.25">
      <c r="B151" s="91">
        <v>114</v>
      </c>
      <c r="C151" s="112"/>
      <c r="D151" s="19" t="s">
        <v>120</v>
      </c>
      <c r="E151" s="20"/>
      <c r="F151" s="2" t="s">
        <v>301</v>
      </c>
      <c r="G151" s="2"/>
      <c r="H151" s="21"/>
    </row>
    <row r="152" spans="2:8" ht="18.75" customHeight="1" x14ac:dyDescent="0.25">
      <c r="B152" s="91"/>
      <c r="C152" s="112"/>
      <c r="D152" s="192" t="s">
        <v>101</v>
      </c>
      <c r="E152" s="193"/>
      <c r="F152" s="193"/>
      <c r="G152" s="193"/>
      <c r="H152" s="194"/>
    </row>
    <row r="153" spans="2:8" ht="45" x14ac:dyDescent="0.25">
      <c r="B153" s="91">
        <v>115</v>
      </c>
      <c r="C153" s="112"/>
      <c r="D153" s="19" t="s">
        <v>108</v>
      </c>
      <c r="E153" s="20"/>
      <c r="F153" s="2" t="s">
        <v>301</v>
      </c>
      <c r="G153" s="2"/>
      <c r="H153" s="21"/>
    </row>
    <row r="154" spans="2:8" ht="30" x14ac:dyDescent="0.25">
      <c r="B154" s="91">
        <v>116</v>
      </c>
      <c r="C154" s="112"/>
      <c r="D154" s="19" t="s">
        <v>109</v>
      </c>
      <c r="E154" s="20"/>
      <c r="F154" s="2" t="s">
        <v>301</v>
      </c>
      <c r="G154" s="2"/>
      <c r="H154" s="21"/>
    </row>
    <row r="155" spans="2:8" ht="30" x14ac:dyDescent="0.25">
      <c r="B155" s="91">
        <v>117</v>
      </c>
      <c r="C155" s="112"/>
      <c r="D155" s="19" t="s">
        <v>110</v>
      </c>
      <c r="E155" s="20"/>
      <c r="F155" s="2" t="s">
        <v>301</v>
      </c>
      <c r="G155" s="2"/>
      <c r="H155" s="21"/>
    </row>
    <row r="156" spans="2:8" ht="45" x14ac:dyDescent="0.25">
      <c r="B156" s="91">
        <v>118</v>
      </c>
      <c r="C156" s="112"/>
      <c r="D156" s="19" t="s">
        <v>111</v>
      </c>
      <c r="E156" s="20"/>
      <c r="F156" s="2" t="s">
        <v>301</v>
      </c>
      <c r="G156" s="2"/>
      <c r="H156" s="21"/>
    </row>
    <row r="157" spans="2:8" x14ac:dyDescent="0.25">
      <c r="B157" s="91">
        <v>119</v>
      </c>
      <c r="C157" s="112"/>
      <c r="D157" s="19" t="s">
        <v>112</v>
      </c>
      <c r="E157" s="20"/>
      <c r="F157" s="2" t="s">
        <v>301</v>
      </c>
      <c r="G157" s="2"/>
      <c r="H157" s="21"/>
    </row>
    <row r="158" spans="2:8" x14ac:dyDescent="0.25">
      <c r="B158" s="91">
        <v>120</v>
      </c>
      <c r="C158" s="112"/>
      <c r="D158" s="19" t="s">
        <v>113</v>
      </c>
      <c r="E158" s="20"/>
      <c r="F158" s="2" t="s">
        <v>301</v>
      </c>
      <c r="G158" s="2"/>
      <c r="H158" s="21"/>
    </row>
    <row r="159" spans="2:8" ht="30" x14ac:dyDescent="0.25">
      <c r="B159" s="91">
        <v>121</v>
      </c>
      <c r="C159" s="112"/>
      <c r="D159" s="19" t="s">
        <v>294</v>
      </c>
      <c r="E159" s="20"/>
      <c r="F159" s="2" t="s">
        <v>301</v>
      </c>
      <c r="G159" s="2"/>
      <c r="H159" s="21"/>
    </row>
    <row r="160" spans="2:8" ht="30" x14ac:dyDescent="0.25">
      <c r="B160" s="91">
        <v>122</v>
      </c>
      <c r="C160" s="112"/>
      <c r="D160" s="19" t="s">
        <v>114</v>
      </c>
      <c r="E160" s="20"/>
      <c r="F160" s="2" t="s">
        <v>301</v>
      </c>
      <c r="G160" s="2"/>
      <c r="H160" s="21"/>
    </row>
    <row r="161" spans="2:8" ht="19.5" thickBot="1" x14ac:dyDescent="0.3">
      <c r="B161" s="91">
        <v>123</v>
      </c>
      <c r="C161" s="116"/>
      <c r="D161" s="19" t="s">
        <v>115</v>
      </c>
      <c r="E161" s="20"/>
      <c r="F161" s="2" t="s">
        <v>301</v>
      </c>
      <c r="G161" s="2"/>
      <c r="H161" s="21"/>
    </row>
    <row r="162" spans="2:8" ht="19.5" thickBot="1" x14ac:dyDescent="0.3">
      <c r="B162" s="93"/>
      <c r="C162" s="128" t="s">
        <v>1</v>
      </c>
      <c r="D162" s="128"/>
      <c r="E162" s="128"/>
      <c r="F162" s="94">
        <f>COUNTIF(F138:F161,"x")</f>
        <v>18</v>
      </c>
      <c r="G162" s="94">
        <f>COUNTIF(G138:G161,"x")</f>
        <v>3</v>
      </c>
      <c r="H162" s="100"/>
    </row>
    <row r="163" spans="2:8" x14ac:dyDescent="0.3">
      <c r="B163" s="163"/>
      <c r="C163" s="117" t="s">
        <v>14</v>
      </c>
      <c r="D163" s="117" t="s">
        <v>0</v>
      </c>
      <c r="E163" s="138" t="s">
        <v>1</v>
      </c>
      <c r="F163" s="138"/>
      <c r="G163" s="138"/>
      <c r="H163" s="85"/>
    </row>
    <row r="164" spans="2:8" ht="19.5" thickBot="1" x14ac:dyDescent="0.35">
      <c r="B164" s="164"/>
      <c r="C164" s="118"/>
      <c r="D164" s="118"/>
      <c r="E164" s="86" t="s">
        <v>2</v>
      </c>
      <c r="F164" s="86" t="s">
        <v>3</v>
      </c>
      <c r="G164" s="86" t="s">
        <v>4</v>
      </c>
      <c r="H164" s="87" t="s">
        <v>5</v>
      </c>
    </row>
    <row r="165" spans="2:8" ht="19.5" thickBot="1" x14ac:dyDescent="0.3">
      <c r="B165" s="180" t="s">
        <v>122</v>
      </c>
      <c r="C165" s="181"/>
      <c r="D165" s="181"/>
      <c r="E165" s="181"/>
      <c r="F165" s="181"/>
      <c r="G165" s="181"/>
      <c r="H165" s="182"/>
    </row>
    <row r="166" spans="2:8" ht="31.5" customHeight="1" x14ac:dyDescent="0.25">
      <c r="B166" s="90">
        <v>124</v>
      </c>
      <c r="C166" s="112" t="s">
        <v>124</v>
      </c>
      <c r="D166" s="45" t="s">
        <v>125</v>
      </c>
      <c r="E166" s="17"/>
      <c r="F166" s="11"/>
      <c r="G166" s="11" t="s">
        <v>301</v>
      </c>
      <c r="H166" s="18"/>
    </row>
    <row r="167" spans="2:8" ht="18.75" customHeight="1" x14ac:dyDescent="0.25">
      <c r="B167" s="91"/>
      <c r="C167" s="112"/>
      <c r="D167" s="119" t="s">
        <v>123</v>
      </c>
      <c r="E167" s="120"/>
      <c r="F167" s="120"/>
      <c r="G167" s="120"/>
      <c r="H167" s="121"/>
    </row>
    <row r="168" spans="2:8" ht="33" customHeight="1" x14ac:dyDescent="0.25">
      <c r="B168" s="91">
        <v>125</v>
      </c>
      <c r="C168" s="112"/>
      <c r="D168" s="3" t="s">
        <v>127</v>
      </c>
      <c r="E168" s="20"/>
      <c r="F168" s="26"/>
      <c r="G168" s="2" t="s">
        <v>301</v>
      </c>
      <c r="H168" s="21"/>
    </row>
    <row r="169" spans="2:8" ht="30" x14ac:dyDescent="0.25">
      <c r="B169" s="91">
        <v>126</v>
      </c>
      <c r="C169" s="112"/>
      <c r="D169" s="3" t="s">
        <v>128</v>
      </c>
      <c r="E169" s="20"/>
      <c r="F169" s="26"/>
      <c r="G169" s="2" t="s">
        <v>301</v>
      </c>
      <c r="H169" s="21"/>
    </row>
    <row r="170" spans="2:8" ht="19.5" thickBot="1" x14ac:dyDescent="0.3">
      <c r="B170" s="91">
        <v>127</v>
      </c>
      <c r="C170" s="116"/>
      <c r="D170" s="4" t="s">
        <v>126</v>
      </c>
      <c r="E170" s="48"/>
      <c r="F170" s="1"/>
      <c r="G170" s="1" t="s">
        <v>301</v>
      </c>
      <c r="H170" s="49"/>
    </row>
    <row r="171" spans="2:8" ht="30" x14ac:dyDescent="0.25">
      <c r="B171" s="91">
        <v>128</v>
      </c>
      <c r="C171" s="134" t="s">
        <v>135</v>
      </c>
      <c r="D171" s="45" t="s">
        <v>130</v>
      </c>
      <c r="E171" s="17"/>
      <c r="F171" s="11" t="s">
        <v>301</v>
      </c>
      <c r="G171" s="11"/>
      <c r="H171" s="18"/>
    </row>
    <row r="172" spans="2:8" ht="18.75" customHeight="1" x14ac:dyDescent="0.25">
      <c r="B172" s="91"/>
      <c r="C172" s="112"/>
      <c r="D172" s="119" t="s">
        <v>129</v>
      </c>
      <c r="E172" s="120"/>
      <c r="F172" s="120"/>
      <c r="G172" s="120"/>
      <c r="H172" s="121"/>
    </row>
    <row r="173" spans="2:8" x14ac:dyDescent="0.25">
      <c r="B173" s="91">
        <v>129</v>
      </c>
      <c r="C173" s="112"/>
      <c r="D173" s="3" t="s">
        <v>132</v>
      </c>
      <c r="E173" s="20"/>
      <c r="F173" s="2" t="s">
        <v>301</v>
      </c>
      <c r="G173" s="2"/>
      <c r="H173" s="21"/>
    </row>
    <row r="174" spans="2:8" ht="30" x14ac:dyDescent="0.25">
      <c r="B174" s="91">
        <v>130</v>
      </c>
      <c r="C174" s="112"/>
      <c r="D174" s="3" t="s">
        <v>133</v>
      </c>
      <c r="E174" s="20"/>
      <c r="F174" s="2" t="s">
        <v>301</v>
      </c>
      <c r="G174" s="2"/>
      <c r="H174" s="21"/>
    </row>
    <row r="175" spans="2:8" x14ac:dyDescent="0.25">
      <c r="B175" s="91">
        <v>131</v>
      </c>
      <c r="C175" s="112"/>
      <c r="D175" s="3" t="s">
        <v>134</v>
      </c>
      <c r="E175" s="20"/>
      <c r="F175" s="2" t="s">
        <v>301</v>
      </c>
      <c r="G175" s="2"/>
      <c r="H175" s="21"/>
    </row>
    <row r="176" spans="2:8" ht="30.75" thickBot="1" x14ac:dyDescent="0.3">
      <c r="B176" s="91">
        <v>132</v>
      </c>
      <c r="C176" s="112"/>
      <c r="D176" s="4" t="s">
        <v>131</v>
      </c>
      <c r="E176" s="48"/>
      <c r="F176" s="1" t="s">
        <v>301</v>
      </c>
      <c r="G176" s="1"/>
      <c r="H176" s="49"/>
    </row>
    <row r="177" spans="2:8" ht="36.75" customHeight="1" x14ac:dyDescent="0.25">
      <c r="B177" s="91">
        <v>133</v>
      </c>
      <c r="C177" s="153" t="s">
        <v>141</v>
      </c>
      <c r="D177" s="45" t="s">
        <v>137</v>
      </c>
      <c r="E177" s="17"/>
      <c r="F177" s="11" t="s">
        <v>301</v>
      </c>
      <c r="G177" s="11"/>
      <c r="H177" s="38" t="s">
        <v>295</v>
      </c>
    </row>
    <row r="178" spans="2:8" ht="45" x14ac:dyDescent="0.25">
      <c r="B178" s="91">
        <v>134</v>
      </c>
      <c r="C178" s="154"/>
      <c r="D178" s="3" t="s">
        <v>138</v>
      </c>
      <c r="E178" s="20"/>
      <c r="F178" s="2" t="s">
        <v>301</v>
      </c>
      <c r="G178" s="2"/>
      <c r="H178" s="32" t="s">
        <v>295</v>
      </c>
    </row>
    <row r="179" spans="2:8" ht="30" x14ac:dyDescent="0.25">
      <c r="B179" s="91">
        <v>135</v>
      </c>
      <c r="C179" s="154"/>
      <c r="D179" s="3" t="s">
        <v>139</v>
      </c>
      <c r="E179" s="20"/>
      <c r="F179" s="2" t="s">
        <v>301</v>
      </c>
      <c r="G179" s="2"/>
      <c r="H179" s="32" t="s">
        <v>295</v>
      </c>
    </row>
    <row r="180" spans="2:8" ht="30" x14ac:dyDescent="0.25">
      <c r="B180" s="91">
        <v>136</v>
      </c>
      <c r="C180" s="154"/>
      <c r="D180" s="3" t="s">
        <v>140</v>
      </c>
      <c r="E180" s="20"/>
      <c r="F180" s="2" t="s">
        <v>301</v>
      </c>
      <c r="G180" s="2"/>
      <c r="H180" s="32" t="s">
        <v>295</v>
      </c>
    </row>
    <row r="181" spans="2:8" ht="19.5" thickBot="1" x14ac:dyDescent="0.3">
      <c r="B181" s="91">
        <v>137</v>
      </c>
      <c r="C181" s="155"/>
      <c r="D181" s="4" t="s">
        <v>136</v>
      </c>
      <c r="E181" s="48"/>
      <c r="F181" s="1" t="s">
        <v>301</v>
      </c>
      <c r="G181" s="1"/>
      <c r="H181" s="35" t="s">
        <v>295</v>
      </c>
    </row>
    <row r="182" spans="2:8" ht="60" customHeight="1" x14ac:dyDescent="0.25">
      <c r="B182" s="91">
        <v>138</v>
      </c>
      <c r="C182" s="113" t="s">
        <v>149</v>
      </c>
      <c r="D182" s="45" t="s">
        <v>142</v>
      </c>
      <c r="E182" s="17"/>
      <c r="F182" s="11" t="s">
        <v>301</v>
      </c>
      <c r="G182" s="11"/>
      <c r="H182" s="38" t="s">
        <v>295</v>
      </c>
    </row>
    <row r="183" spans="2:8" ht="18.75" customHeight="1" x14ac:dyDescent="0.25">
      <c r="B183" s="91"/>
      <c r="C183" s="114"/>
      <c r="D183" s="119" t="s">
        <v>143</v>
      </c>
      <c r="E183" s="120"/>
      <c r="F183" s="120"/>
      <c r="G183" s="120"/>
      <c r="H183" s="121"/>
    </row>
    <row r="184" spans="2:8" x14ac:dyDescent="0.25">
      <c r="B184" s="91">
        <v>139</v>
      </c>
      <c r="C184" s="114"/>
      <c r="D184" s="74" t="s">
        <v>146</v>
      </c>
      <c r="E184" s="20"/>
      <c r="F184" s="2" t="s">
        <v>301</v>
      </c>
      <c r="G184" s="2"/>
      <c r="H184" s="32" t="s">
        <v>295</v>
      </c>
    </row>
    <row r="185" spans="2:8" x14ac:dyDescent="0.25">
      <c r="B185" s="91">
        <v>140</v>
      </c>
      <c r="C185" s="114"/>
      <c r="D185" s="74" t="s">
        <v>147</v>
      </c>
      <c r="E185" s="20"/>
      <c r="F185" s="2"/>
      <c r="G185" s="2"/>
      <c r="H185" s="32" t="s">
        <v>295</v>
      </c>
    </row>
    <row r="186" spans="2:8" ht="30" x14ac:dyDescent="0.25">
      <c r="B186" s="91">
        <v>141</v>
      </c>
      <c r="C186" s="114"/>
      <c r="D186" s="74" t="s">
        <v>148</v>
      </c>
      <c r="E186" s="20"/>
      <c r="F186" s="2" t="s">
        <v>301</v>
      </c>
      <c r="G186" s="2"/>
      <c r="H186" s="32" t="s">
        <v>295</v>
      </c>
    </row>
    <row r="187" spans="2:8" ht="30" x14ac:dyDescent="0.25">
      <c r="B187" s="91">
        <v>142</v>
      </c>
      <c r="C187" s="114"/>
      <c r="D187" s="74" t="s">
        <v>144</v>
      </c>
      <c r="E187" s="20"/>
      <c r="F187" s="2" t="s">
        <v>301</v>
      </c>
      <c r="G187" s="2"/>
      <c r="H187" s="32" t="s">
        <v>295</v>
      </c>
    </row>
    <row r="188" spans="2:8" ht="30.75" thickBot="1" x14ac:dyDescent="0.3">
      <c r="B188" s="91">
        <v>143</v>
      </c>
      <c r="C188" s="115"/>
      <c r="D188" s="4" t="s">
        <v>145</v>
      </c>
      <c r="E188" s="48"/>
      <c r="F188" s="1" t="s">
        <v>301</v>
      </c>
      <c r="G188" s="1"/>
      <c r="H188" s="35" t="s">
        <v>295</v>
      </c>
    </row>
    <row r="189" spans="2:8" ht="30" x14ac:dyDescent="0.25">
      <c r="B189" s="91">
        <v>144</v>
      </c>
      <c r="C189" s="112" t="s">
        <v>151</v>
      </c>
      <c r="D189" s="77" t="s">
        <v>150</v>
      </c>
      <c r="E189" s="60"/>
      <c r="F189" s="2" t="s">
        <v>301</v>
      </c>
      <c r="G189" s="10"/>
      <c r="H189" s="61"/>
    </row>
    <row r="190" spans="2:8" ht="45.75" thickBot="1" x14ac:dyDescent="0.3">
      <c r="B190" s="91">
        <v>145</v>
      </c>
      <c r="C190" s="116"/>
      <c r="D190" s="4" t="s">
        <v>244</v>
      </c>
      <c r="E190" s="48"/>
      <c r="F190" s="15"/>
      <c r="G190" s="1" t="s">
        <v>301</v>
      </c>
      <c r="H190" s="49"/>
    </row>
    <row r="191" spans="2:8" ht="45.75" thickBot="1" x14ac:dyDescent="0.3">
      <c r="B191" s="91">
        <v>146</v>
      </c>
      <c r="C191" s="101" t="s">
        <v>153</v>
      </c>
      <c r="D191" s="63" t="s">
        <v>152</v>
      </c>
      <c r="E191" s="64"/>
      <c r="F191" s="25"/>
      <c r="G191" s="43" t="s">
        <v>301</v>
      </c>
      <c r="H191" s="58"/>
    </row>
    <row r="192" spans="2:8" x14ac:dyDescent="0.25">
      <c r="B192" s="91">
        <v>147</v>
      </c>
      <c r="C192" s="134" t="s">
        <v>158</v>
      </c>
      <c r="D192" s="45" t="s">
        <v>154</v>
      </c>
      <c r="E192" s="17"/>
      <c r="F192" s="39"/>
      <c r="G192" s="11" t="s">
        <v>301</v>
      </c>
      <c r="H192" s="18"/>
    </row>
    <row r="193" spans="2:8" ht="30" x14ac:dyDescent="0.25">
      <c r="B193" s="91">
        <v>148</v>
      </c>
      <c r="C193" s="112"/>
      <c r="D193" s="3" t="s">
        <v>155</v>
      </c>
      <c r="E193" s="20"/>
      <c r="F193" s="26"/>
      <c r="G193" s="2" t="s">
        <v>301</v>
      </c>
      <c r="H193" s="21"/>
    </row>
    <row r="194" spans="2:8" ht="30" x14ac:dyDescent="0.25">
      <c r="B194" s="91">
        <v>149</v>
      </c>
      <c r="C194" s="112"/>
      <c r="D194" s="3" t="s">
        <v>156</v>
      </c>
      <c r="E194" s="20"/>
      <c r="F194" s="26"/>
      <c r="G194" s="2" t="s">
        <v>301</v>
      </c>
      <c r="H194" s="21"/>
    </row>
    <row r="195" spans="2:8" ht="30.75" thickBot="1" x14ac:dyDescent="0.3">
      <c r="B195" s="92">
        <v>150</v>
      </c>
      <c r="C195" s="116"/>
      <c r="D195" s="4" t="s">
        <v>157</v>
      </c>
      <c r="E195" s="48"/>
      <c r="F195" s="15"/>
      <c r="G195" s="1" t="s">
        <v>301</v>
      </c>
      <c r="H195" s="49"/>
    </row>
    <row r="196" spans="2:8" ht="19.5" thickBot="1" x14ac:dyDescent="0.3">
      <c r="B196" s="93"/>
      <c r="C196" s="128" t="s">
        <v>1</v>
      </c>
      <c r="D196" s="128"/>
      <c r="E196" s="128"/>
      <c r="F196" s="94">
        <f>COUNTIF(F166:F195,"x")</f>
        <v>16</v>
      </c>
      <c r="G196" s="94">
        <f>COUNTIF(G166:G195,"x")</f>
        <v>10</v>
      </c>
      <c r="H196" s="100"/>
    </row>
    <row r="197" spans="2:8" x14ac:dyDescent="0.3">
      <c r="B197" s="163"/>
      <c r="C197" s="117" t="s">
        <v>14</v>
      </c>
      <c r="D197" s="117" t="s">
        <v>0</v>
      </c>
      <c r="E197" s="138" t="s">
        <v>1</v>
      </c>
      <c r="F197" s="138"/>
      <c r="G197" s="138"/>
      <c r="H197" s="85"/>
    </row>
    <row r="198" spans="2:8" ht="19.5" thickBot="1" x14ac:dyDescent="0.35">
      <c r="B198" s="164"/>
      <c r="C198" s="118"/>
      <c r="D198" s="118"/>
      <c r="E198" s="86" t="s">
        <v>2</v>
      </c>
      <c r="F198" s="86" t="s">
        <v>3</v>
      </c>
      <c r="G198" s="86" t="s">
        <v>4</v>
      </c>
      <c r="H198" s="87" t="s">
        <v>5</v>
      </c>
    </row>
    <row r="199" spans="2:8" ht="19.5" thickBot="1" x14ac:dyDescent="0.3">
      <c r="B199" s="180" t="s">
        <v>159</v>
      </c>
      <c r="C199" s="181"/>
      <c r="D199" s="181"/>
      <c r="E199" s="181"/>
      <c r="F199" s="181"/>
      <c r="G199" s="181"/>
      <c r="H199" s="182"/>
    </row>
    <row r="200" spans="2:8" ht="30" x14ac:dyDescent="0.25">
      <c r="B200" s="90">
        <v>151</v>
      </c>
      <c r="C200" s="112" t="s">
        <v>174</v>
      </c>
      <c r="D200" s="59" t="s">
        <v>162</v>
      </c>
      <c r="E200" s="60"/>
      <c r="F200" s="65"/>
      <c r="G200" s="10" t="s">
        <v>301</v>
      </c>
      <c r="H200" s="61"/>
    </row>
    <row r="201" spans="2:8" ht="30" x14ac:dyDescent="0.25">
      <c r="B201" s="91">
        <v>152</v>
      </c>
      <c r="C201" s="112"/>
      <c r="D201" s="59" t="s">
        <v>275</v>
      </c>
      <c r="E201" s="20"/>
      <c r="F201" s="2"/>
      <c r="G201" s="2" t="s">
        <v>301</v>
      </c>
      <c r="H201" s="21"/>
    </row>
    <row r="202" spans="2:8" ht="18.75" customHeight="1" x14ac:dyDescent="0.25">
      <c r="B202" s="91"/>
      <c r="C202" s="112"/>
      <c r="D202" s="119" t="s">
        <v>163</v>
      </c>
      <c r="E202" s="120"/>
      <c r="F202" s="120"/>
      <c r="G202" s="120"/>
      <c r="H202" s="121"/>
    </row>
    <row r="203" spans="2:8" ht="30" x14ac:dyDescent="0.25">
      <c r="B203" s="91">
        <v>153</v>
      </c>
      <c r="C203" s="112"/>
      <c r="D203" s="19" t="s">
        <v>281</v>
      </c>
      <c r="E203" s="5"/>
      <c r="F203" s="2"/>
      <c r="G203" s="2" t="s">
        <v>301</v>
      </c>
      <c r="H203" s="6"/>
    </row>
    <row r="204" spans="2:8" ht="30" x14ac:dyDescent="0.25">
      <c r="B204" s="91">
        <v>154</v>
      </c>
      <c r="C204" s="112"/>
      <c r="D204" s="19" t="s">
        <v>289</v>
      </c>
      <c r="E204" s="5"/>
      <c r="F204" s="2"/>
      <c r="G204" s="2" t="s">
        <v>301</v>
      </c>
      <c r="H204" s="6"/>
    </row>
    <row r="205" spans="2:8" ht="45" x14ac:dyDescent="0.25">
      <c r="B205" s="91">
        <v>155</v>
      </c>
      <c r="C205" s="112"/>
      <c r="D205" s="19" t="s">
        <v>164</v>
      </c>
      <c r="E205" s="5"/>
      <c r="F205" s="2"/>
      <c r="G205" s="2" t="s">
        <v>301</v>
      </c>
      <c r="H205" s="6"/>
    </row>
    <row r="206" spans="2:8" ht="45" x14ac:dyDescent="0.25">
      <c r="B206" s="91">
        <v>156</v>
      </c>
      <c r="C206" s="112"/>
      <c r="D206" s="19" t="s">
        <v>165</v>
      </c>
      <c r="E206" s="5"/>
      <c r="F206" s="2"/>
      <c r="G206" s="2" t="s">
        <v>301</v>
      </c>
      <c r="H206" s="6"/>
    </row>
    <row r="207" spans="2:8" ht="18.75" customHeight="1" x14ac:dyDescent="0.25">
      <c r="B207" s="91"/>
      <c r="C207" s="112"/>
      <c r="D207" s="119" t="s">
        <v>160</v>
      </c>
      <c r="E207" s="120"/>
      <c r="F207" s="120"/>
      <c r="G207" s="120"/>
      <c r="H207" s="121"/>
    </row>
    <row r="208" spans="2:8" x14ac:dyDescent="0.25">
      <c r="B208" s="91">
        <v>157</v>
      </c>
      <c r="C208" s="112"/>
      <c r="D208" s="19" t="s">
        <v>169</v>
      </c>
      <c r="E208" s="20"/>
      <c r="F208" s="2"/>
      <c r="G208" s="2" t="s">
        <v>301</v>
      </c>
      <c r="H208" s="21"/>
    </row>
    <row r="209" spans="2:8" x14ac:dyDescent="0.25">
      <c r="B209" s="91">
        <v>158</v>
      </c>
      <c r="C209" s="112"/>
      <c r="D209" s="19" t="s">
        <v>170</v>
      </c>
      <c r="E209" s="20"/>
      <c r="F209" s="2"/>
      <c r="G209" s="2" t="s">
        <v>301</v>
      </c>
      <c r="H209" s="21"/>
    </row>
    <row r="210" spans="2:8" x14ac:dyDescent="0.25">
      <c r="B210" s="91">
        <v>159</v>
      </c>
      <c r="C210" s="112"/>
      <c r="D210" s="19" t="s">
        <v>171</v>
      </c>
      <c r="E210" s="20"/>
      <c r="F210" s="2"/>
      <c r="G210" s="2" t="s">
        <v>301</v>
      </c>
      <c r="H210" s="21"/>
    </row>
    <row r="211" spans="2:8" x14ac:dyDescent="0.25">
      <c r="B211" s="91">
        <v>160</v>
      </c>
      <c r="C211" s="112"/>
      <c r="D211" s="19" t="s">
        <v>172</v>
      </c>
      <c r="E211" s="20"/>
      <c r="F211" s="2"/>
      <c r="G211" s="2" t="s">
        <v>301</v>
      </c>
      <c r="H211" s="21"/>
    </row>
    <row r="212" spans="2:8" ht="45" x14ac:dyDescent="0.25">
      <c r="B212" s="91">
        <v>161</v>
      </c>
      <c r="C212" s="112"/>
      <c r="D212" s="19" t="s">
        <v>173</v>
      </c>
      <c r="E212" s="20"/>
      <c r="F212" s="2"/>
      <c r="G212" s="2" t="s">
        <v>301</v>
      </c>
      <c r="H212" s="21"/>
    </row>
    <row r="213" spans="2:8" ht="18.75" customHeight="1" x14ac:dyDescent="0.25">
      <c r="B213" s="91"/>
      <c r="C213" s="112"/>
      <c r="D213" s="119" t="s">
        <v>161</v>
      </c>
      <c r="E213" s="120"/>
      <c r="F213" s="120"/>
      <c r="G213" s="120"/>
      <c r="H213" s="121"/>
    </row>
    <row r="214" spans="2:8" ht="45" x14ac:dyDescent="0.25">
      <c r="B214" s="91">
        <v>162</v>
      </c>
      <c r="C214" s="112"/>
      <c r="D214" s="19" t="s">
        <v>166</v>
      </c>
      <c r="E214" s="20"/>
      <c r="F214" s="26"/>
      <c r="G214" s="2" t="s">
        <v>301</v>
      </c>
      <c r="H214" s="21"/>
    </row>
    <row r="215" spans="2:8" ht="30" x14ac:dyDescent="0.25">
      <c r="B215" s="91">
        <v>163</v>
      </c>
      <c r="C215" s="112"/>
      <c r="D215" s="19" t="s">
        <v>167</v>
      </c>
      <c r="E215" s="20"/>
      <c r="F215" s="26"/>
      <c r="G215" s="2" t="s">
        <v>301</v>
      </c>
      <c r="H215" s="21"/>
    </row>
    <row r="216" spans="2:8" ht="30.75" thickBot="1" x14ac:dyDescent="0.3">
      <c r="B216" s="91">
        <v>164</v>
      </c>
      <c r="C216" s="112"/>
      <c r="D216" s="22" t="s">
        <v>168</v>
      </c>
      <c r="E216" s="23"/>
      <c r="F216" s="53"/>
      <c r="G216" s="9" t="s">
        <v>301</v>
      </c>
      <c r="H216" s="54"/>
    </row>
    <row r="217" spans="2:8" ht="45" customHeight="1" x14ac:dyDescent="0.25">
      <c r="B217" s="91">
        <v>165</v>
      </c>
      <c r="C217" s="113" t="s">
        <v>194</v>
      </c>
      <c r="D217" s="16" t="s">
        <v>176</v>
      </c>
      <c r="E217" s="17"/>
      <c r="F217" s="11"/>
      <c r="G217" s="11" t="s">
        <v>301</v>
      </c>
      <c r="H217" s="18"/>
    </row>
    <row r="218" spans="2:8" ht="18.75" customHeight="1" x14ac:dyDescent="0.25">
      <c r="B218" s="91"/>
      <c r="C218" s="114"/>
      <c r="D218" s="119" t="s">
        <v>175</v>
      </c>
      <c r="E218" s="120"/>
      <c r="F218" s="120"/>
      <c r="G218" s="120"/>
      <c r="H218" s="121"/>
    </row>
    <row r="219" spans="2:8" x14ac:dyDescent="0.25">
      <c r="B219" s="91">
        <v>166</v>
      </c>
      <c r="C219" s="114"/>
      <c r="D219" s="19" t="s">
        <v>177</v>
      </c>
      <c r="E219" s="20"/>
      <c r="F219" s="26"/>
      <c r="G219" s="2" t="s">
        <v>301</v>
      </c>
      <c r="H219" s="21"/>
    </row>
    <row r="220" spans="2:8" x14ac:dyDescent="0.25">
      <c r="B220" s="91">
        <v>167</v>
      </c>
      <c r="C220" s="114"/>
      <c r="D220" s="19" t="s">
        <v>178</v>
      </c>
      <c r="E220" s="20"/>
      <c r="F220" s="26"/>
      <c r="G220" s="2" t="s">
        <v>301</v>
      </c>
      <c r="H220" s="21"/>
    </row>
    <row r="221" spans="2:8" x14ac:dyDescent="0.25">
      <c r="B221" s="91">
        <v>168</v>
      </c>
      <c r="C221" s="114"/>
      <c r="D221" s="19" t="s">
        <v>179</v>
      </c>
      <c r="E221" s="20"/>
      <c r="F221" s="26"/>
      <c r="G221" s="2" t="s">
        <v>301</v>
      </c>
      <c r="H221" s="21"/>
    </row>
    <row r="222" spans="2:8" x14ac:dyDescent="0.25">
      <c r="B222" s="91">
        <v>169</v>
      </c>
      <c r="C222" s="114"/>
      <c r="D222" s="19" t="s">
        <v>180</v>
      </c>
      <c r="E222" s="20"/>
      <c r="F222" s="26"/>
      <c r="G222" s="2" t="s">
        <v>301</v>
      </c>
      <c r="H222" s="21"/>
    </row>
    <row r="223" spans="2:8" ht="19.5" thickBot="1" x14ac:dyDescent="0.3">
      <c r="B223" s="91">
        <v>170</v>
      </c>
      <c r="C223" s="115"/>
      <c r="D223" s="66" t="s">
        <v>181</v>
      </c>
      <c r="E223" s="48"/>
      <c r="F223" s="15"/>
      <c r="G223" s="1" t="s">
        <v>301</v>
      </c>
      <c r="H223" s="49"/>
    </row>
    <row r="224" spans="2:8" ht="18.95" customHeight="1" x14ac:dyDescent="0.25">
      <c r="B224" s="91"/>
      <c r="C224" s="112" t="s">
        <v>185</v>
      </c>
      <c r="D224" s="122" t="s">
        <v>183</v>
      </c>
      <c r="E224" s="123"/>
      <c r="F224" s="123"/>
      <c r="G224" s="123"/>
      <c r="H224" s="124"/>
    </row>
    <row r="225" spans="2:8" ht="30" x14ac:dyDescent="0.25">
      <c r="B225" s="91">
        <v>171</v>
      </c>
      <c r="C225" s="112"/>
      <c r="D225" s="19" t="s">
        <v>245</v>
      </c>
      <c r="E225" s="20"/>
      <c r="F225" s="26"/>
      <c r="G225" s="2" t="s">
        <v>301</v>
      </c>
      <c r="H225" s="21"/>
    </row>
    <row r="226" spans="2:8" x14ac:dyDescent="0.25">
      <c r="B226" s="91">
        <v>172</v>
      </c>
      <c r="C226" s="112"/>
      <c r="D226" s="19" t="s">
        <v>246</v>
      </c>
      <c r="E226" s="20"/>
      <c r="F226" s="2"/>
      <c r="G226" s="2" t="s">
        <v>301</v>
      </c>
      <c r="H226" s="21"/>
    </row>
    <row r="227" spans="2:8" ht="30" x14ac:dyDescent="0.25">
      <c r="B227" s="91">
        <v>173</v>
      </c>
      <c r="C227" s="112"/>
      <c r="D227" s="19" t="s">
        <v>247</v>
      </c>
      <c r="E227" s="20"/>
      <c r="F227" s="26"/>
      <c r="G227" s="2" t="s">
        <v>301</v>
      </c>
      <c r="H227" s="21"/>
    </row>
    <row r="228" spans="2:8" x14ac:dyDescent="0.25">
      <c r="B228" s="91">
        <v>174</v>
      </c>
      <c r="C228" s="112"/>
      <c r="D228" s="19" t="s">
        <v>248</v>
      </c>
      <c r="E228" s="20"/>
      <c r="F228" s="26"/>
      <c r="G228" s="2" t="s">
        <v>301</v>
      </c>
      <c r="H228" s="21"/>
    </row>
    <row r="229" spans="2:8" x14ac:dyDescent="0.25">
      <c r="B229" s="91">
        <v>175</v>
      </c>
      <c r="C229" s="112"/>
      <c r="D229" s="19" t="s">
        <v>249</v>
      </c>
      <c r="E229" s="20"/>
      <c r="F229" s="26"/>
      <c r="G229" s="2" t="s">
        <v>301</v>
      </c>
      <c r="H229" s="21"/>
    </row>
    <row r="230" spans="2:8" x14ac:dyDescent="0.25">
      <c r="B230" s="91">
        <v>176</v>
      </c>
      <c r="C230" s="112"/>
      <c r="D230" s="19" t="s">
        <v>250</v>
      </c>
      <c r="E230" s="20"/>
      <c r="F230" s="26"/>
      <c r="G230" s="2" t="s">
        <v>301</v>
      </c>
      <c r="H230" s="21"/>
    </row>
    <row r="231" spans="2:8" x14ac:dyDescent="0.25">
      <c r="B231" s="91">
        <v>177</v>
      </c>
      <c r="C231" s="112"/>
      <c r="D231" s="19" t="s">
        <v>251</v>
      </c>
      <c r="E231" s="20"/>
      <c r="F231" s="26"/>
      <c r="G231" s="2" t="s">
        <v>301</v>
      </c>
      <c r="H231" s="21"/>
    </row>
    <row r="232" spans="2:8" x14ac:dyDescent="0.25">
      <c r="B232" s="91">
        <v>178</v>
      </c>
      <c r="C232" s="112"/>
      <c r="D232" s="19" t="s">
        <v>252</v>
      </c>
      <c r="E232" s="20"/>
      <c r="F232" s="26"/>
      <c r="G232" s="2" t="s">
        <v>301</v>
      </c>
      <c r="H232" s="21"/>
    </row>
    <row r="233" spans="2:8" ht="18.95" customHeight="1" x14ac:dyDescent="0.25">
      <c r="B233" s="91"/>
      <c r="C233" s="112"/>
      <c r="D233" s="119" t="s">
        <v>184</v>
      </c>
      <c r="E233" s="120"/>
      <c r="F233" s="120"/>
      <c r="G233" s="120"/>
      <c r="H233" s="121"/>
    </row>
    <row r="234" spans="2:8" x14ac:dyDescent="0.25">
      <c r="B234" s="91">
        <v>179</v>
      </c>
      <c r="C234" s="112"/>
      <c r="D234" s="19" t="s">
        <v>253</v>
      </c>
      <c r="E234" s="20"/>
      <c r="F234" s="26"/>
      <c r="G234" s="2" t="s">
        <v>301</v>
      </c>
      <c r="H234" s="21"/>
    </row>
    <row r="235" spans="2:8" x14ac:dyDescent="0.25">
      <c r="B235" s="91">
        <v>180</v>
      </c>
      <c r="C235" s="112"/>
      <c r="D235" s="19" t="s">
        <v>254</v>
      </c>
      <c r="E235" s="20"/>
      <c r="F235" s="26"/>
      <c r="G235" s="2" t="s">
        <v>301</v>
      </c>
      <c r="H235" s="21"/>
    </row>
    <row r="236" spans="2:8" x14ac:dyDescent="0.25">
      <c r="B236" s="91">
        <v>181</v>
      </c>
      <c r="C236" s="112"/>
      <c r="D236" s="19" t="s">
        <v>255</v>
      </c>
      <c r="E236" s="20"/>
      <c r="F236" s="26"/>
      <c r="G236" s="2" t="s">
        <v>301</v>
      </c>
      <c r="H236" s="21"/>
    </row>
    <row r="237" spans="2:8" ht="30" x14ac:dyDescent="0.25">
      <c r="B237" s="91">
        <v>182</v>
      </c>
      <c r="C237" s="112"/>
      <c r="D237" s="19" t="s">
        <v>256</v>
      </c>
      <c r="E237" s="20"/>
      <c r="F237" s="26"/>
      <c r="G237" s="2" t="s">
        <v>301</v>
      </c>
      <c r="H237" s="21"/>
    </row>
    <row r="238" spans="2:8" ht="18.75" customHeight="1" x14ac:dyDescent="0.25">
      <c r="B238" s="91"/>
      <c r="C238" s="112"/>
      <c r="D238" s="125" t="s">
        <v>182</v>
      </c>
      <c r="E238" s="126"/>
      <c r="F238" s="126"/>
      <c r="G238" s="126"/>
      <c r="H238" s="127"/>
    </row>
    <row r="239" spans="2:8" x14ac:dyDescent="0.25">
      <c r="B239" s="91">
        <v>183</v>
      </c>
      <c r="C239" s="112"/>
      <c r="D239" s="19" t="s">
        <v>257</v>
      </c>
      <c r="E239" s="20"/>
      <c r="F239" s="26"/>
      <c r="G239" s="2" t="s">
        <v>301</v>
      </c>
      <c r="H239" s="21"/>
    </row>
    <row r="240" spans="2:8" x14ac:dyDescent="0.25">
      <c r="B240" s="91">
        <v>184</v>
      </c>
      <c r="C240" s="112"/>
      <c r="D240" s="19" t="s">
        <v>258</v>
      </c>
      <c r="E240" s="20"/>
      <c r="F240" s="26"/>
      <c r="G240" s="2" t="s">
        <v>301</v>
      </c>
      <c r="H240" s="21"/>
    </row>
    <row r="241" spans="2:8" ht="19.5" thickBot="1" x14ac:dyDescent="0.3">
      <c r="B241" s="92">
        <v>185</v>
      </c>
      <c r="C241" s="116"/>
      <c r="D241" s="19" t="s">
        <v>259</v>
      </c>
      <c r="E241" s="20"/>
      <c r="F241" s="2" t="s">
        <v>301</v>
      </c>
      <c r="G241" s="2"/>
      <c r="H241" s="21"/>
    </row>
    <row r="242" spans="2:8" ht="19.5" thickBot="1" x14ac:dyDescent="0.3">
      <c r="B242" s="93"/>
      <c r="C242" s="128" t="s">
        <v>1</v>
      </c>
      <c r="D242" s="128"/>
      <c r="E242" s="128"/>
      <c r="F242" s="94">
        <f>COUNTIF(F200:F241,"x")</f>
        <v>1</v>
      </c>
      <c r="G242" s="94">
        <f>COUNTIF(G200:G241,"x")</f>
        <v>34</v>
      </c>
      <c r="H242" s="100"/>
    </row>
    <row r="243" spans="2:8" x14ac:dyDescent="0.3">
      <c r="B243" s="163"/>
      <c r="C243" s="117" t="s">
        <v>14</v>
      </c>
      <c r="D243" s="117" t="s">
        <v>0</v>
      </c>
      <c r="E243" s="138" t="s">
        <v>1</v>
      </c>
      <c r="F243" s="138"/>
      <c r="G243" s="138"/>
      <c r="H243" s="85"/>
    </row>
    <row r="244" spans="2:8" ht="19.5" thickBot="1" x14ac:dyDescent="0.35">
      <c r="B244" s="164"/>
      <c r="C244" s="118"/>
      <c r="D244" s="118"/>
      <c r="E244" s="86" t="s">
        <v>2</v>
      </c>
      <c r="F244" s="86" t="s">
        <v>3</v>
      </c>
      <c r="G244" s="86" t="s">
        <v>4</v>
      </c>
      <c r="H244" s="87" t="s">
        <v>5</v>
      </c>
    </row>
    <row r="245" spans="2:8" ht="19.5" thickBot="1" x14ac:dyDescent="0.3">
      <c r="B245" s="180" t="s">
        <v>186</v>
      </c>
      <c r="C245" s="181"/>
      <c r="D245" s="181"/>
      <c r="E245" s="181"/>
      <c r="F245" s="181"/>
      <c r="G245" s="181"/>
      <c r="H245" s="182"/>
    </row>
    <row r="246" spans="2:8" ht="15" x14ac:dyDescent="0.25">
      <c r="B246" s="90"/>
      <c r="C246" s="112" t="s">
        <v>193</v>
      </c>
      <c r="D246" s="197" t="s">
        <v>197</v>
      </c>
      <c r="E246" s="198"/>
      <c r="F246" s="198"/>
      <c r="G246" s="198"/>
      <c r="H246" s="199"/>
    </row>
    <row r="247" spans="2:8" x14ac:dyDescent="0.25">
      <c r="B247" s="91">
        <v>186</v>
      </c>
      <c r="C247" s="112"/>
      <c r="D247" s="19" t="s">
        <v>188</v>
      </c>
      <c r="E247" s="20"/>
      <c r="F247" s="2"/>
      <c r="G247" s="2" t="s">
        <v>301</v>
      </c>
      <c r="H247" s="21"/>
    </row>
    <row r="248" spans="2:8" ht="18.95" customHeight="1" x14ac:dyDescent="0.25">
      <c r="B248" s="91"/>
      <c r="C248" s="112"/>
      <c r="D248" s="119" t="s">
        <v>189</v>
      </c>
      <c r="E248" s="120"/>
      <c r="F248" s="120"/>
      <c r="G248" s="120"/>
      <c r="H248" s="121"/>
    </row>
    <row r="249" spans="2:8" x14ac:dyDescent="0.25">
      <c r="B249" s="91">
        <v>187</v>
      </c>
      <c r="C249" s="112"/>
      <c r="D249" s="19" t="s">
        <v>260</v>
      </c>
      <c r="E249" s="20"/>
      <c r="F249" s="2" t="s">
        <v>301</v>
      </c>
      <c r="G249" s="2"/>
      <c r="H249" s="21"/>
    </row>
    <row r="250" spans="2:8" x14ac:dyDescent="0.25">
      <c r="B250" s="91">
        <v>188</v>
      </c>
      <c r="C250" s="112"/>
      <c r="D250" s="19" t="s">
        <v>261</v>
      </c>
      <c r="E250" s="20"/>
      <c r="F250" s="2"/>
      <c r="G250" s="2" t="s">
        <v>301</v>
      </c>
      <c r="H250" s="21"/>
    </row>
    <row r="251" spans="2:8" x14ac:dyDescent="0.25">
      <c r="B251" s="91">
        <v>189</v>
      </c>
      <c r="C251" s="112"/>
      <c r="D251" s="19" t="s">
        <v>262</v>
      </c>
      <c r="E251" s="20"/>
      <c r="F251" s="2"/>
      <c r="G251" s="2" t="s">
        <v>301</v>
      </c>
      <c r="H251" s="21"/>
    </row>
    <row r="252" spans="2:8" ht="30" x14ac:dyDescent="0.25">
      <c r="B252" s="91">
        <v>190</v>
      </c>
      <c r="C252" s="112"/>
      <c r="D252" s="19" t="s">
        <v>263</v>
      </c>
      <c r="E252" s="20"/>
      <c r="F252" s="2"/>
      <c r="G252" s="2" t="s">
        <v>301</v>
      </c>
      <c r="H252" s="21"/>
    </row>
    <row r="253" spans="2:8" ht="30" x14ac:dyDescent="0.25">
      <c r="B253" s="91">
        <v>191</v>
      </c>
      <c r="C253" s="112"/>
      <c r="D253" s="19" t="s">
        <v>264</v>
      </c>
      <c r="E253" s="20"/>
      <c r="F253" s="2"/>
      <c r="G253" s="2" t="s">
        <v>301</v>
      </c>
      <c r="H253" s="21"/>
    </row>
    <row r="254" spans="2:8" x14ac:dyDescent="0.25">
      <c r="B254" s="91">
        <v>192</v>
      </c>
      <c r="C254" s="112"/>
      <c r="D254" s="19" t="s">
        <v>265</v>
      </c>
      <c r="E254" s="20"/>
      <c r="F254" s="2"/>
      <c r="G254" s="2"/>
      <c r="H254" s="32" t="s">
        <v>296</v>
      </c>
    </row>
    <row r="255" spans="2:8" x14ac:dyDescent="0.25">
      <c r="B255" s="91">
        <v>193</v>
      </c>
      <c r="C255" s="112"/>
      <c r="D255" s="19" t="s">
        <v>266</v>
      </c>
      <c r="E255" s="20"/>
      <c r="F255" s="2" t="s">
        <v>301</v>
      </c>
      <c r="G255" s="2"/>
      <c r="H255" s="21"/>
    </row>
    <row r="256" spans="2:8" x14ac:dyDescent="0.25">
      <c r="B256" s="91">
        <v>194</v>
      </c>
      <c r="C256" s="112"/>
      <c r="D256" s="19" t="s">
        <v>267</v>
      </c>
      <c r="E256" s="20"/>
      <c r="F256" s="2"/>
      <c r="G256" s="2" t="s">
        <v>301</v>
      </c>
      <c r="H256" s="21"/>
    </row>
    <row r="257" spans="2:8" ht="18.75" customHeight="1" x14ac:dyDescent="0.25">
      <c r="B257" s="91"/>
      <c r="C257" s="112"/>
      <c r="D257" s="125" t="s">
        <v>187</v>
      </c>
      <c r="E257" s="126"/>
      <c r="F257" s="126"/>
      <c r="G257" s="126"/>
      <c r="H257" s="127"/>
    </row>
    <row r="258" spans="2:8" x14ac:dyDescent="0.25">
      <c r="B258" s="91">
        <v>195</v>
      </c>
      <c r="C258" s="112"/>
      <c r="D258" s="19" t="s">
        <v>268</v>
      </c>
      <c r="E258" s="20"/>
      <c r="F258" s="2"/>
      <c r="G258" s="2" t="s">
        <v>301</v>
      </c>
      <c r="H258" s="21"/>
    </row>
    <row r="259" spans="2:8" x14ac:dyDescent="0.25">
      <c r="B259" s="91">
        <v>196</v>
      </c>
      <c r="C259" s="112"/>
      <c r="D259" s="19" t="s">
        <v>269</v>
      </c>
      <c r="E259" s="20"/>
      <c r="F259" s="2" t="s">
        <v>301</v>
      </c>
      <c r="G259" s="2"/>
      <c r="H259" s="21"/>
    </row>
    <row r="260" spans="2:8" ht="30" x14ac:dyDescent="0.25">
      <c r="B260" s="91">
        <v>197</v>
      </c>
      <c r="C260" s="112"/>
      <c r="D260" s="19" t="s">
        <v>270</v>
      </c>
      <c r="E260" s="20"/>
      <c r="F260" s="2"/>
      <c r="G260" s="2" t="s">
        <v>301</v>
      </c>
      <c r="H260" s="21"/>
    </row>
    <row r="261" spans="2:8" x14ac:dyDescent="0.25">
      <c r="B261" s="91">
        <v>198</v>
      </c>
      <c r="C261" s="112"/>
      <c r="D261" s="19" t="s">
        <v>271</v>
      </c>
      <c r="E261" s="20"/>
      <c r="F261" s="2"/>
      <c r="G261" s="2" t="s">
        <v>301</v>
      </c>
      <c r="H261" s="21"/>
    </row>
    <row r="262" spans="2:8" ht="45" x14ac:dyDescent="0.25">
      <c r="B262" s="91">
        <v>199</v>
      </c>
      <c r="C262" s="112"/>
      <c r="D262" s="19" t="s">
        <v>190</v>
      </c>
      <c r="E262" s="20"/>
      <c r="F262" s="2"/>
      <c r="G262" s="2" t="s">
        <v>301</v>
      </c>
      <c r="H262" s="21"/>
    </row>
    <row r="263" spans="2:8" ht="18.95" customHeight="1" x14ac:dyDescent="0.25">
      <c r="B263" s="91"/>
      <c r="C263" s="112"/>
      <c r="D263" s="119" t="s">
        <v>191</v>
      </c>
      <c r="E263" s="120"/>
      <c r="F263" s="120"/>
      <c r="G263" s="120"/>
      <c r="H263" s="121"/>
    </row>
    <row r="264" spans="2:8" x14ac:dyDescent="0.25">
      <c r="B264" s="91">
        <v>200</v>
      </c>
      <c r="C264" s="112"/>
      <c r="D264" s="19" t="s">
        <v>272</v>
      </c>
      <c r="E264" s="20"/>
      <c r="F264" s="2"/>
      <c r="G264" s="2" t="s">
        <v>301</v>
      </c>
      <c r="H264" s="32" t="s">
        <v>295</v>
      </c>
    </row>
    <row r="265" spans="2:8" x14ac:dyDescent="0.25">
      <c r="B265" s="91">
        <v>201</v>
      </c>
      <c r="C265" s="112"/>
      <c r="D265" s="19" t="s">
        <v>273</v>
      </c>
      <c r="E265" s="20"/>
      <c r="F265" s="2"/>
      <c r="G265" s="2" t="s">
        <v>301</v>
      </c>
      <c r="H265" s="32" t="s">
        <v>295</v>
      </c>
    </row>
    <row r="266" spans="2:8" ht="30" x14ac:dyDescent="0.25">
      <c r="B266" s="91">
        <v>202</v>
      </c>
      <c r="C266" s="112"/>
      <c r="D266" s="19" t="s">
        <v>274</v>
      </c>
      <c r="E266" s="20"/>
      <c r="F266" s="2"/>
      <c r="G266" s="2" t="s">
        <v>301</v>
      </c>
      <c r="H266" s="32" t="s">
        <v>295</v>
      </c>
    </row>
    <row r="267" spans="2:8" ht="90.75" thickBot="1" x14ac:dyDescent="0.3">
      <c r="B267" s="102">
        <v>203</v>
      </c>
      <c r="C267" s="116"/>
      <c r="D267" s="66" t="s">
        <v>192</v>
      </c>
      <c r="E267" s="48"/>
      <c r="F267" s="1"/>
      <c r="G267" s="1" t="s">
        <v>301</v>
      </c>
      <c r="H267" s="49"/>
    </row>
    <row r="268" spans="2:8" ht="19.5" thickBot="1" x14ac:dyDescent="0.3">
      <c r="B268" s="93"/>
      <c r="C268" s="128" t="s">
        <v>1</v>
      </c>
      <c r="D268" s="128"/>
      <c r="E268" s="128"/>
      <c r="F268" s="94">
        <f>COUNTIF(F247:F267,"x")</f>
        <v>3</v>
      </c>
      <c r="G268" s="95">
        <f>COUNTIF(G247:G267,"x")</f>
        <v>14</v>
      </c>
    </row>
    <row r="269" spans="2:8" ht="5.0999999999999996" customHeight="1" thickBot="1" x14ac:dyDescent="0.3"/>
    <row r="270" spans="2:8" ht="19.5" customHeight="1" x14ac:dyDescent="0.25">
      <c r="C270" s="200" t="s">
        <v>14</v>
      </c>
      <c r="D270" s="151"/>
      <c r="E270" s="151" t="s">
        <v>1</v>
      </c>
      <c r="F270" s="151"/>
      <c r="G270" s="151"/>
      <c r="H270" s="147" t="s">
        <v>199</v>
      </c>
    </row>
    <row r="271" spans="2:8" ht="15" x14ac:dyDescent="0.25">
      <c r="C271" s="201"/>
      <c r="D271" s="152"/>
      <c r="E271" s="103" t="s">
        <v>198</v>
      </c>
      <c r="F271" s="152" t="s">
        <v>4</v>
      </c>
      <c r="G271" s="152"/>
      <c r="H271" s="148"/>
    </row>
    <row r="272" spans="2:8" ht="15" x14ac:dyDescent="0.25">
      <c r="C272" s="195" t="s">
        <v>6</v>
      </c>
      <c r="D272" s="196"/>
      <c r="E272" s="67">
        <f>F20</f>
        <v>7</v>
      </c>
      <c r="F272" s="150">
        <f>G20</f>
        <v>3</v>
      </c>
      <c r="G272" s="150"/>
      <c r="H272" s="68">
        <f t="shared" ref="H272:H279" si="0">IF(ISERROR((E272)/(E272+F272)),"",(E272)/(E272+F272))</f>
        <v>0.7</v>
      </c>
    </row>
    <row r="273" spans="3:8" ht="15" x14ac:dyDescent="0.25">
      <c r="C273" s="195" t="s">
        <v>276</v>
      </c>
      <c r="D273" s="196"/>
      <c r="E273" s="67">
        <f>F41</f>
        <v>14</v>
      </c>
      <c r="F273" s="150">
        <f t="shared" ref="F273" si="1">G41</f>
        <v>2</v>
      </c>
      <c r="G273" s="150"/>
      <c r="H273" s="68">
        <f t="shared" si="0"/>
        <v>0.875</v>
      </c>
    </row>
    <row r="274" spans="3:8" ht="15" x14ac:dyDescent="0.25">
      <c r="C274" s="195" t="s">
        <v>15</v>
      </c>
      <c r="D274" s="196"/>
      <c r="E274" s="67">
        <f>F80</f>
        <v>22</v>
      </c>
      <c r="F274" s="150">
        <f t="shared" ref="F274" si="2">G80</f>
        <v>8</v>
      </c>
      <c r="G274" s="150"/>
      <c r="H274" s="68">
        <f t="shared" si="0"/>
        <v>0.73333333333333328</v>
      </c>
    </row>
    <row r="275" spans="3:8" ht="15" x14ac:dyDescent="0.25">
      <c r="C275" s="195" t="s">
        <v>41</v>
      </c>
      <c r="D275" s="196"/>
      <c r="E275" s="67">
        <f>F134</f>
        <v>21</v>
      </c>
      <c r="F275" s="150">
        <f t="shared" ref="F275" si="3">G134</f>
        <v>18</v>
      </c>
      <c r="G275" s="150"/>
      <c r="H275" s="69">
        <f t="shared" si="0"/>
        <v>0.53846153846153844</v>
      </c>
    </row>
    <row r="276" spans="3:8" ht="15" x14ac:dyDescent="0.25">
      <c r="C276" s="195" t="s">
        <v>98</v>
      </c>
      <c r="D276" s="196"/>
      <c r="E276" s="67">
        <f>F162</f>
        <v>18</v>
      </c>
      <c r="F276" s="150">
        <f t="shared" ref="F276" si="4">G162</f>
        <v>3</v>
      </c>
      <c r="G276" s="150"/>
      <c r="H276" s="68">
        <f t="shared" si="0"/>
        <v>0.8571428571428571</v>
      </c>
    </row>
    <row r="277" spans="3:8" ht="15" x14ac:dyDescent="0.25">
      <c r="C277" s="195" t="s">
        <v>277</v>
      </c>
      <c r="D277" s="196"/>
      <c r="E277" s="67">
        <f>F196</f>
        <v>16</v>
      </c>
      <c r="F277" s="150">
        <f t="shared" ref="F277" si="5">G196</f>
        <v>10</v>
      </c>
      <c r="G277" s="150"/>
      <c r="H277" s="68">
        <f t="shared" si="0"/>
        <v>0.61538461538461542</v>
      </c>
    </row>
    <row r="278" spans="3:8" ht="15" x14ac:dyDescent="0.25">
      <c r="C278" s="195" t="s">
        <v>278</v>
      </c>
      <c r="D278" s="196"/>
      <c r="E278" s="67">
        <f>F242</f>
        <v>1</v>
      </c>
      <c r="F278" s="150">
        <f t="shared" ref="F278" si="6">G242</f>
        <v>34</v>
      </c>
      <c r="G278" s="150"/>
      <c r="H278" s="68">
        <f t="shared" si="0"/>
        <v>2.8571428571428571E-2</v>
      </c>
    </row>
    <row r="279" spans="3:8" ht="15" x14ac:dyDescent="0.25">
      <c r="C279" s="195" t="s">
        <v>279</v>
      </c>
      <c r="D279" s="196"/>
      <c r="E279" s="67">
        <f>F268</f>
        <v>3</v>
      </c>
      <c r="F279" s="150">
        <f t="shared" ref="F279" si="7">G268</f>
        <v>14</v>
      </c>
      <c r="G279" s="150"/>
      <c r="H279" s="68">
        <f t="shared" si="0"/>
        <v>0.17647058823529413</v>
      </c>
    </row>
    <row r="280" spans="3:8" ht="5.0999999999999996" customHeight="1" x14ac:dyDescent="0.25">
      <c r="C280" s="204"/>
      <c r="D280" s="205"/>
      <c r="E280" s="205"/>
      <c r="F280" s="205"/>
      <c r="G280" s="205"/>
      <c r="H280" s="206"/>
    </row>
    <row r="281" spans="3:8" ht="15.75" thickBot="1" x14ac:dyDescent="0.3">
      <c r="C281" s="202" t="s">
        <v>280</v>
      </c>
      <c r="D281" s="203"/>
      <c r="E281" s="104">
        <f>SUM(E272:E279)</f>
        <v>102</v>
      </c>
      <c r="F281" s="149">
        <f>SUM(F272:G279)</f>
        <v>92</v>
      </c>
      <c r="G281" s="149"/>
      <c r="H281" s="70">
        <f>IF(ISERROR((D285)/(E281+F281)),"",(E281)/(E281+F281))</f>
        <v>0.52577319587628868</v>
      </c>
    </row>
    <row r="282" spans="3:8" ht="5.0999999999999996" customHeight="1" thickBot="1" x14ac:dyDescent="0.3"/>
    <row r="283" spans="3:8" x14ac:dyDescent="0.25">
      <c r="H283" s="71" t="s">
        <v>203</v>
      </c>
    </row>
    <row r="284" spans="3:8" x14ac:dyDescent="0.25">
      <c r="H284" s="72" t="s">
        <v>200</v>
      </c>
    </row>
    <row r="285" spans="3:8" x14ac:dyDescent="0.25">
      <c r="H285" s="73" t="s">
        <v>201</v>
      </c>
    </row>
    <row r="286" spans="3:8" ht="19.5" thickBot="1" x14ac:dyDescent="0.3">
      <c r="H286" s="82" t="s">
        <v>202</v>
      </c>
    </row>
  </sheetData>
  <mergeCells count="130">
    <mergeCell ref="C279:D279"/>
    <mergeCell ref="C270:D271"/>
    <mergeCell ref="C281:D281"/>
    <mergeCell ref="C280:H280"/>
    <mergeCell ref="C274:D274"/>
    <mergeCell ref="C275:D275"/>
    <mergeCell ref="C276:D276"/>
    <mergeCell ref="C277:D277"/>
    <mergeCell ref="C278:D278"/>
    <mergeCell ref="D257:H257"/>
    <mergeCell ref="D263:H263"/>
    <mergeCell ref="C268:E268"/>
    <mergeCell ref="C272:D272"/>
    <mergeCell ref="C273:D273"/>
    <mergeCell ref="B243:B244"/>
    <mergeCell ref="B245:H245"/>
    <mergeCell ref="D246:H246"/>
    <mergeCell ref="D248:H248"/>
    <mergeCell ref="D243:D244"/>
    <mergeCell ref="E243:G243"/>
    <mergeCell ref="D183:H183"/>
    <mergeCell ref="C196:E196"/>
    <mergeCell ref="B197:B198"/>
    <mergeCell ref="B199:H199"/>
    <mergeCell ref="B163:B164"/>
    <mergeCell ref="B165:H165"/>
    <mergeCell ref="D167:H167"/>
    <mergeCell ref="D172:H172"/>
    <mergeCell ref="B135:B136"/>
    <mergeCell ref="B137:H137"/>
    <mergeCell ref="D152:H152"/>
    <mergeCell ref="C162:E162"/>
    <mergeCell ref="C182:C188"/>
    <mergeCell ref="C189:C190"/>
    <mergeCell ref="E135:G135"/>
    <mergeCell ref="C138:C161"/>
    <mergeCell ref="C163:C164"/>
    <mergeCell ref="D163:D164"/>
    <mergeCell ref="E163:G163"/>
    <mergeCell ref="D146:H146"/>
    <mergeCell ref="B81:B82"/>
    <mergeCell ref="B83:H83"/>
    <mergeCell ref="D86:H86"/>
    <mergeCell ref="B44:H44"/>
    <mergeCell ref="D47:H47"/>
    <mergeCell ref="D56:H56"/>
    <mergeCell ref="D52:H52"/>
    <mergeCell ref="C45:C50"/>
    <mergeCell ref="C51:C67"/>
    <mergeCell ref="C68:C73"/>
    <mergeCell ref="C74:C79"/>
    <mergeCell ref="C80:E80"/>
    <mergeCell ref="D64:H64"/>
    <mergeCell ref="D68:H68"/>
    <mergeCell ref="B6:H6"/>
    <mergeCell ref="B23:H23"/>
    <mergeCell ref="C41:E41"/>
    <mergeCell ref="B42:B43"/>
    <mergeCell ref="D27:H27"/>
    <mergeCell ref="B21:B22"/>
    <mergeCell ref="B7:B8"/>
    <mergeCell ref="B9:H9"/>
    <mergeCell ref="E4:G4"/>
    <mergeCell ref="E21:G21"/>
    <mergeCell ref="C21:C22"/>
    <mergeCell ref="D21:D22"/>
    <mergeCell ref="E7:G7"/>
    <mergeCell ref="C7:C8"/>
    <mergeCell ref="D7:D8"/>
    <mergeCell ref="C10:C19"/>
    <mergeCell ref="C20:E20"/>
    <mergeCell ref="C42:C43"/>
    <mergeCell ref="D42:D43"/>
    <mergeCell ref="E42:G42"/>
    <mergeCell ref="C33:C34"/>
    <mergeCell ref="C35:C36"/>
    <mergeCell ref="C37:C39"/>
    <mergeCell ref="C24:C32"/>
    <mergeCell ref="E3:G3"/>
    <mergeCell ref="B2:H2"/>
    <mergeCell ref="B3:C3"/>
    <mergeCell ref="B4:C4"/>
    <mergeCell ref="H270:H271"/>
    <mergeCell ref="F281:G28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C246:C267"/>
    <mergeCell ref="E270:G270"/>
    <mergeCell ref="F271:G271"/>
    <mergeCell ref="C192:C195"/>
    <mergeCell ref="C197:C198"/>
    <mergeCell ref="D197:D198"/>
    <mergeCell ref="E197:G197"/>
    <mergeCell ref="C166:C170"/>
    <mergeCell ref="C171:C176"/>
    <mergeCell ref="C177:C181"/>
    <mergeCell ref="C118:C121"/>
    <mergeCell ref="C122:C127"/>
    <mergeCell ref="C128:C133"/>
    <mergeCell ref="C135:C136"/>
    <mergeCell ref="D135:D136"/>
    <mergeCell ref="D122:H122"/>
    <mergeCell ref="D128:H128"/>
    <mergeCell ref="C134:E134"/>
    <mergeCell ref="D81:D82"/>
    <mergeCell ref="E81:G81"/>
    <mergeCell ref="C84:C94"/>
    <mergeCell ref="C95:C111"/>
    <mergeCell ref="C112:C117"/>
    <mergeCell ref="D112:H112"/>
    <mergeCell ref="C81:C82"/>
    <mergeCell ref="D102:H102"/>
    <mergeCell ref="C200:C216"/>
    <mergeCell ref="C217:C223"/>
    <mergeCell ref="C224:C241"/>
    <mergeCell ref="C243:C244"/>
    <mergeCell ref="D202:H202"/>
    <mergeCell ref="D207:H207"/>
    <mergeCell ref="D213:H213"/>
    <mergeCell ref="D224:H224"/>
    <mergeCell ref="D218:H218"/>
    <mergeCell ref="D233:H233"/>
    <mergeCell ref="D238:H238"/>
    <mergeCell ref="C242:E242"/>
  </mergeCells>
  <conditionalFormatting sqref="H272:H279">
    <cfRule type="cellIs" dxfId="7" priority="9" operator="between">
      <formula>0.91</formula>
      <formula>1</formula>
    </cfRule>
    <cfRule type="cellIs" dxfId="6" priority="10" operator="between">
      <formula>0.61</formula>
      <formula>0.9</formula>
    </cfRule>
    <cfRule type="cellIs" dxfId="5" priority="11" operator="between">
      <formula>0.31</formula>
      <formula>0.6</formula>
    </cfRule>
    <cfRule type="cellIs" dxfId="4" priority="12" operator="between">
      <formula>0</formula>
      <formula>0.3</formula>
    </cfRule>
  </conditionalFormatting>
  <conditionalFormatting sqref="H281">
    <cfRule type="cellIs" dxfId="3" priority="1" operator="greaterThan">
      <formula>0.9002</formula>
    </cfRule>
    <cfRule type="cellIs" dxfId="2" priority="2" operator="lessThan">
      <formula>0.9001</formula>
    </cfRule>
    <cfRule type="cellIs" dxfId="1" priority="3" operator="lessThan">
      <formula>0.6001</formula>
    </cfRule>
    <cfRule type="cellIs" dxfId="0" priority="4" operator="lessThan">
      <formula>0.3001</formula>
    </cfRule>
  </conditionalFormatting>
  <printOptions horizontalCentered="1" verticalCentered="1"/>
  <pageMargins left="0" right="0" top="0.39370078740157483" bottom="0" header="0" footer="0"/>
  <pageSetup paperSize="9" scale="75" fitToHeight="0" orientation="landscape" r:id="rId1"/>
  <rowBreaks count="4" manualBreakCount="4">
    <brk id="121" max="16383" man="1"/>
    <brk id="145" max="16383" man="1"/>
    <brk id="170" max="16383" man="1"/>
    <brk id="2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RRHH DO 00 01</vt:lpstr>
      <vt:lpstr>'RRHH DO 00 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2020-04-03T22:17:13Z</dcterms:modified>
</cp:coreProperties>
</file>