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wmf" ContentType="image/x-wmf"/>
  <Override PartName="/xl/media/image3.wmf" ContentType="image/x-wmf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ROC Curve analysis" sheetId="2" state="visible" r:id="rId3"/>
    <sheet name="ALL DATA" sheetId="3" state="visible" r:id="rId4"/>
  </sheets>
  <definedNames>
    <definedName function="false" hidden="true" localSheetId="2" name="_xlnm._FilterDatabase" vbProcedure="false">'ALL DATA'!$A$1:$Q$594</definedName>
    <definedName function="false" hidden="true" localSheetId="1" name="_xlnm._FilterDatabase" vbProcedure="false">'ROC Curve analysis'!$A$1:$O$447</definedName>
    <definedName function="false" hidden="false" localSheetId="1" name="_xlnm._FilterDatabase" vbProcedure="false">'ROC Curve analysis'!$A$1:$O$447</definedName>
    <definedName function="false" hidden="false" localSheetId="2" name="_xlnm._FilterDatabase" vbProcedure="false">'ALL DATA'!$A$1:$Q$594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<sst xmlns="http://schemas.openxmlformats.org/spreadsheetml/2006/main" count="4150" uniqueCount="187">
  <si>
    <t xml:space="preserve">S1 INTRAWELL ONLY</t>
  </si>
  <si>
    <t xml:space="preserve">ROC CURVE SUMMARY</t>
  </si>
  <si>
    <t xml:space="preserve">Sample size</t>
  </si>
  <si>
    <t xml:space="preserve">Positive group a</t>
  </si>
  <si>
    <t xml:space="preserve">62 (13.90%)</t>
  </si>
  <si>
    <t xml:space="preserve">Negative group b</t>
  </si>
  <si>
    <t xml:space="preserve">384 (86.10%)</t>
  </si>
  <si>
    <t xml:space="preserve">Sample sets included in ROC: PAMF Pre-COVID (311), Loma Linda PCR+ (27), Loma Linda PCR- (29), FL PCR+ (35), CDPH PCR- (4), In-house healthy (40)</t>
  </si>
  <si>
    <r>
      <rPr>
        <u val="single"/>
        <sz val="11"/>
        <color rgb="FF000000"/>
        <rFont val="Calibri"/>
        <family val="2"/>
        <charset val="1"/>
      </rPr>
      <t xml:space="preserve">All sample data:</t>
    </r>
    <r>
      <rPr>
        <sz val="11"/>
        <color rgb="FF000000"/>
        <rFont val="Calibri"/>
        <family val="2"/>
        <charset val="1"/>
      </rPr>
      <t xml:space="preserve"> Above and cross-reactivity (73), CDPH PCR+ (41), PAMF PCR+ (33)</t>
    </r>
  </si>
  <si>
    <t xml:space="preserve">Final cutoffs (MedCalc ROC curve analysis, adj*)</t>
  </si>
  <si>
    <t xml:space="preserve">PCR+ with known days since symptom onset data, overview</t>
  </si>
  <si>
    <t xml:space="preserve">Criterion (≤)</t>
  </si>
  <si>
    <t xml:space="preserve">Sensitivity</t>
  </si>
  <si>
    <t xml:space="preserve">Specificity</t>
  </si>
  <si>
    <t xml:space="preserve">Days since symptom onset</t>
  </si>
  <si>
    <t xml:space="preserve"># samples</t>
  </si>
  <si>
    <t xml:space="preserve">IgG+</t>
  </si>
  <si>
    <t xml:space="preserve">IgM+</t>
  </si>
  <si>
    <t xml:space="preserve">Ab+</t>
  </si>
  <si>
    <t xml:space="preserve">% IgG+</t>
  </si>
  <si>
    <t xml:space="preserve">% IgM+</t>
  </si>
  <si>
    <t xml:space="preserve">% Ab+</t>
  </si>
  <si>
    <t xml:space="preserve">IgM</t>
  </si>
  <si>
    <t xml:space="preserve">0 to 7</t>
  </si>
  <si>
    <t xml:space="preserve">IgG</t>
  </si>
  <si>
    <t xml:space="preserve">8 to 14</t>
  </si>
  <si>
    <t xml:space="preserve">1 IgG false pos: PAMF Pre-COVID 434</t>
  </si>
  <si>
    <t xml:space="preserve">&gt; 14</t>
  </si>
  <si>
    <t xml:space="preserve">1 IgM false pos: PAMF Pre-COVID 434</t>
  </si>
  <si>
    <t xml:space="preserve">*IgM: intrawell ratio adjusted by a factor of 100. IgG: intrawell ratio adjusted by a factor of 10.</t>
  </si>
  <si>
    <t xml:space="preserve">Intrawell Standard MFI</t>
  </si>
  <si>
    <t xml:space="preserve">Avg</t>
  </si>
  <si>
    <t xml:space="preserve">SD</t>
  </si>
  <si>
    <t xml:space="preserve">Criterion</t>
  </si>
  <si>
    <t xml:space="preserve">95% CI</t>
  </si>
  <si>
    <t xml:space="preserve">37.0 - 63.0</t>
  </si>
  <si>
    <t xml:space="preserve">98.6 - 100.0</t>
  </si>
  <si>
    <t xml:space="preserve">58.1 - 81.8</t>
  </si>
  <si>
    <t xml:space="preserve">Sheet_Order</t>
  </si>
  <si>
    <t xml:space="preserve">Source/Sample Type</t>
  </si>
  <si>
    <t xml:space="preserve">Expected Result</t>
  </si>
  <si>
    <t xml:space="preserve">Patient ID</t>
  </si>
  <si>
    <t xml:space="preserve">PCR+: Days Since Symptom Onset</t>
  </si>
  <si>
    <t xml:space="preserve">IgM MFI</t>
  </si>
  <si>
    <t xml:space="preserve">IgG MFI</t>
  </si>
  <si>
    <t xml:space="preserve">IgM Intrawell Ratio </t>
  </si>
  <si>
    <t xml:space="preserve">IgG Intrawell Ratio</t>
  </si>
  <si>
    <t xml:space="preserve">IgM Intrawell, adjusted</t>
  </si>
  <si>
    <t xml:space="preserve">IgG Intrawell, adjusted</t>
  </si>
  <si>
    <t xml:space="preserve">Status</t>
  </si>
  <si>
    <t xml:space="preserve">S1 Intrawell_IgM (&lt;=1.38)</t>
  </si>
  <si>
    <t xml:space="preserve">S1 Intrawell_IgG (&lt;=1.62)</t>
  </si>
  <si>
    <t xml:space="preserve">CDPH PCR-</t>
  </si>
  <si>
    <t xml:space="preserve">Negative</t>
  </si>
  <si>
    <t xml:space="preserve">H</t>
  </si>
  <si>
    <t xml:space="preserve">LL PCR-</t>
  </si>
  <si>
    <t xml:space="preserve">06872ER</t>
  </si>
  <si>
    <t xml:space="preserve">98671DR</t>
  </si>
  <si>
    <t xml:space="preserve">68409DP</t>
  </si>
  <si>
    <t xml:space="preserve">52104RH</t>
  </si>
  <si>
    <t xml:space="preserve">33492KM</t>
  </si>
  <si>
    <t xml:space="preserve">73605JA</t>
  </si>
  <si>
    <t xml:space="preserve">27215JD</t>
  </si>
  <si>
    <t xml:space="preserve">27829JP</t>
  </si>
  <si>
    <t xml:space="preserve">08751EC</t>
  </si>
  <si>
    <t xml:space="preserve">05458WP</t>
  </si>
  <si>
    <t xml:space="preserve">45500BH</t>
  </si>
  <si>
    <t xml:space="preserve">09742JA</t>
  </si>
  <si>
    <t xml:space="preserve">20443PM</t>
  </si>
  <si>
    <t xml:space="preserve">66311AC</t>
  </si>
  <si>
    <t xml:space="preserve">42089SR</t>
  </si>
  <si>
    <t xml:space="preserve">02065SJ</t>
  </si>
  <si>
    <t xml:space="preserve">46577ME</t>
  </si>
  <si>
    <t xml:space="preserve">07018AA</t>
  </si>
  <si>
    <t xml:space="preserve">56891ER</t>
  </si>
  <si>
    <t xml:space="preserve">42334BS</t>
  </si>
  <si>
    <t xml:space="preserve">60812KW</t>
  </si>
  <si>
    <t xml:space="preserve">54431LR</t>
  </si>
  <si>
    <t xml:space="preserve">30056LC</t>
  </si>
  <si>
    <t xml:space="preserve">76896SA</t>
  </si>
  <si>
    <t xml:space="preserve">28570MR</t>
  </si>
  <si>
    <t xml:space="preserve">24087RS</t>
  </si>
  <si>
    <t xml:space="preserve">25431LY</t>
  </si>
  <si>
    <t xml:space="preserve">08286QA</t>
  </si>
  <si>
    <t xml:space="preserve">62379AD</t>
  </si>
  <si>
    <t xml:space="preserve">PAMF Pre-COVID </t>
  </si>
  <si>
    <t xml:space="preserve">FL PCR+</t>
  </si>
  <si>
    <t xml:space="preserve">Positive</t>
  </si>
  <si>
    <t xml:space="preserve">NA</t>
  </si>
  <si>
    <t xml:space="preserve">P</t>
  </si>
  <si>
    <t xml:space="preserve">LL PCR+</t>
  </si>
  <si>
    <t xml:space="preserve">13028JL</t>
  </si>
  <si>
    <t xml:space="preserve">14902DO</t>
  </si>
  <si>
    <t xml:space="preserve">18254AV</t>
  </si>
  <si>
    <t xml:space="preserve">20455WF</t>
  </si>
  <si>
    <t xml:space="preserve">24897JN</t>
  </si>
  <si>
    <t xml:space="preserve">256531IM</t>
  </si>
  <si>
    <t xml:space="preserve">26437RM</t>
  </si>
  <si>
    <t xml:space="preserve">65363RT</t>
  </si>
  <si>
    <t xml:space="preserve">91615MB</t>
  </si>
  <si>
    <t xml:space="preserve">30622DK</t>
  </si>
  <si>
    <t xml:space="preserve">32395LP</t>
  </si>
  <si>
    <t xml:space="preserve">32540EJ</t>
  </si>
  <si>
    <t xml:space="preserve">35264HC</t>
  </si>
  <si>
    <t xml:space="preserve">40590DC</t>
  </si>
  <si>
    <t xml:space="preserve">44408AO</t>
  </si>
  <si>
    <t xml:space="preserve">57728ER</t>
  </si>
  <si>
    <t xml:space="preserve">65698LM</t>
  </si>
  <si>
    <t xml:space="preserve">34005MH</t>
  </si>
  <si>
    <t xml:space="preserve">45612JS</t>
  </si>
  <si>
    <t xml:space="preserve">90003MS</t>
  </si>
  <si>
    <t xml:space="preserve">54225BW</t>
  </si>
  <si>
    <t xml:space="preserve">21531NH</t>
  </si>
  <si>
    <t xml:space="preserve">41279FR</t>
  </si>
  <si>
    <t xml:space="preserve">89439MC</t>
  </si>
  <si>
    <t xml:space="preserve">68775KL</t>
  </si>
  <si>
    <t xml:space="preserve">83211PH</t>
  </si>
  <si>
    <t xml:space="preserve">93272RW</t>
  </si>
  <si>
    <t xml:space="preserve">In-House Healthy</t>
  </si>
  <si>
    <t xml:space="preserve">Study Subcategory</t>
  </si>
  <si>
    <t xml:space="preserve">CR: Disease Type</t>
  </si>
  <si>
    <t xml:space="preserve">PAMF PCR+</t>
  </si>
  <si>
    <t xml:space="preserve">PCR+</t>
  </si>
  <si>
    <t xml:space="preserve">PCR-</t>
  </si>
  <si>
    <t xml:space="preserve">CDPH PCR+</t>
  </si>
  <si>
    <t xml:space="preserve">Pre-Pandemic</t>
  </si>
  <si>
    <t xml:space="preserve">HIV</t>
  </si>
  <si>
    <t xml:space="preserve">Cross-Reactivity</t>
  </si>
  <si>
    <t xml:space="preserve">MPV-7</t>
  </si>
  <si>
    <t xml:space="preserve">AcHBs</t>
  </si>
  <si>
    <t xml:space="preserve">MPV-9</t>
  </si>
  <si>
    <t xml:space="preserve">AgHBs</t>
  </si>
  <si>
    <t xml:space="preserve">MPV-10</t>
  </si>
  <si>
    <t xml:space="preserve">MPV-15</t>
  </si>
  <si>
    <t xml:space="preserve">MPV-31</t>
  </si>
  <si>
    <t xml:space="preserve">Boca-5725</t>
  </si>
  <si>
    <t xml:space="preserve">Flu A / Flu B</t>
  </si>
  <si>
    <t xml:space="preserve">Boca-5671</t>
  </si>
  <si>
    <t xml:space="preserve">Boca-6304</t>
  </si>
  <si>
    <t xml:space="preserve">Boca-5778</t>
  </si>
  <si>
    <t xml:space="preserve">Boca-7010</t>
  </si>
  <si>
    <t xml:space="preserve">Disc-4255</t>
  </si>
  <si>
    <t xml:space="preserve">Flu A</t>
  </si>
  <si>
    <t xml:space="preserve">Disc-4251</t>
  </si>
  <si>
    <t xml:space="preserve">Disc-4253</t>
  </si>
  <si>
    <t xml:space="preserve">CDC-0032</t>
  </si>
  <si>
    <t xml:space="preserve">RSV</t>
  </si>
  <si>
    <t xml:space="preserve">CDC-1524</t>
  </si>
  <si>
    <t xml:space="preserve">CDC-0201</t>
  </si>
  <si>
    <t xml:space="preserve">CDC-0093</t>
  </si>
  <si>
    <t xml:space="preserve">CDC-0139</t>
  </si>
  <si>
    <t xml:space="preserve">ANA</t>
  </si>
  <si>
    <t xml:space="preserve">0123 V-1</t>
  </si>
  <si>
    <t xml:space="preserve">ZIKV</t>
  </si>
  <si>
    <t xml:space="preserve">0123 V-2</t>
  </si>
  <si>
    <t xml:space="preserve">0123 V-4</t>
  </si>
  <si>
    <t xml:space="preserve"> 0123 V-5</t>
  </si>
  <si>
    <t xml:space="preserve">0123 V-6</t>
  </si>
  <si>
    <t xml:space="preserve">0123 V-7</t>
  </si>
  <si>
    <t xml:space="preserve">0123 V-8</t>
  </si>
  <si>
    <t xml:space="preserve">150-1</t>
  </si>
  <si>
    <t xml:space="preserve">150-2</t>
  </si>
  <si>
    <t xml:space="preserve">150-3</t>
  </si>
  <si>
    <t xml:space="preserve">150-4</t>
  </si>
  <si>
    <t xml:space="preserve">150-5</t>
  </si>
  <si>
    <t xml:space="preserve">150-6</t>
  </si>
  <si>
    <t xml:space="preserve">150-7</t>
  </si>
  <si>
    <t xml:space="preserve">150-8</t>
  </si>
  <si>
    <t xml:space="preserve">coV229E-1</t>
  </si>
  <si>
    <t xml:space="preserve">Coronavirus 229E</t>
  </si>
  <si>
    <t xml:space="preserve">HCV-1</t>
  </si>
  <si>
    <t xml:space="preserve">HCV</t>
  </si>
  <si>
    <t xml:space="preserve">05571-CA</t>
  </si>
  <si>
    <t xml:space="preserve">ANA </t>
  </si>
  <si>
    <t xml:space="preserve">63311-LC</t>
  </si>
  <si>
    <t xml:space="preserve">Coronavirus OC43</t>
  </si>
  <si>
    <t xml:space="preserve">77294-JM</t>
  </si>
  <si>
    <t xml:space="preserve">Coronavirus NL63</t>
  </si>
  <si>
    <t xml:space="preserve">91466-JP</t>
  </si>
  <si>
    <t xml:space="preserve">Haemophilus influenzae</t>
  </si>
  <si>
    <t xml:space="preserve">89230-EC</t>
  </si>
  <si>
    <t xml:space="preserve">Rheumatoid Factor</t>
  </si>
  <si>
    <t xml:space="preserve">59565-DD</t>
  </si>
  <si>
    <t xml:space="preserve">RSV </t>
  </si>
  <si>
    <t xml:space="preserve">05646-RK</t>
  </si>
  <si>
    <t xml:space="preserve">74985-AL</t>
  </si>
  <si>
    <t xml:space="preserve">Mycoplasma pneumoniae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</si>
</sst>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%"/>
    <numFmt numFmtId="167" formatCode="0.00%"/>
    <numFmt numFmtId="168" formatCode="0.0000"/>
    <numFmt numFmtId="169" formatCode="0.000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DD7EE"/>
        <bgColor rgb="FFC5E0B4"/>
      </patternFill>
    </fill>
    <fill>
      <patternFill patternType="solid">
        <fgColor rgb="FFFFFFFF"/>
        <bgColor rgb="FFE7E6E6"/>
      </patternFill>
    </fill>
    <fill>
      <patternFill patternType="solid">
        <fgColor rgb="FFC5E0B4"/>
        <bgColor rgb="FFBDD7EE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5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wmf"/><Relationship Id="rId2" Type="http://schemas.openxmlformats.org/officeDocument/2006/relationships/image" Target="../media/image4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23040</xdr:colOff>
      <xdr:row>20</xdr:row>
      <xdr:rowOff>30600</xdr:rowOff>
    </xdr:from>
    <xdr:to>
      <xdr:col>5</xdr:col>
      <xdr:colOff>304560</xdr:colOff>
      <xdr:row>38</xdr:row>
      <xdr:rowOff>167400</xdr:rowOff>
    </xdr:to>
    <xdr:pic>
      <xdr:nvPicPr>
        <xdr:cNvPr id="0" name="Picture 3" descr=""/>
        <xdr:cNvPicPr/>
      </xdr:nvPicPr>
      <xdr:blipFill>
        <a:blip r:embed="rId1"/>
        <a:srcRect l="9497" t="0" r="9329" b="0"/>
        <a:stretch/>
      </xdr:blipFill>
      <xdr:spPr>
        <a:xfrm>
          <a:off x="23040" y="3688200"/>
          <a:ext cx="3771360" cy="342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167760</xdr:colOff>
      <xdr:row>20</xdr:row>
      <xdr:rowOff>7560</xdr:rowOff>
    </xdr:from>
    <xdr:to>
      <xdr:col>12</xdr:col>
      <xdr:colOff>167400</xdr:colOff>
      <xdr:row>38</xdr:row>
      <xdr:rowOff>135000</xdr:rowOff>
    </xdr:to>
    <xdr:pic>
      <xdr:nvPicPr>
        <xdr:cNvPr id="1" name="Picture 4" descr=""/>
        <xdr:cNvPicPr/>
      </xdr:nvPicPr>
      <xdr:blipFill>
        <a:blip r:embed="rId2"/>
        <a:srcRect l="10334" t="0" r="9664" b="0"/>
        <a:stretch/>
      </xdr:blipFill>
      <xdr:spPr>
        <a:xfrm>
          <a:off x="4269600" y="3665160"/>
          <a:ext cx="3672720" cy="3419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4.4" zeroHeight="false" outlineLevelRow="0" outlineLevelCol="0"/>
  <cols>
    <col collapsed="false" customWidth="true" hidden="false" outlineLevel="0" max="1" min="1" style="0" width="9.66"/>
    <col collapsed="false" customWidth="true" hidden="false" outlineLevel="0" max="2" min="2" style="0" width="10.99"/>
    <col collapsed="false" customWidth="true" hidden="false" outlineLevel="0" max="3" min="3" style="0" width="8.67"/>
    <col collapsed="false" customWidth="false" hidden="false" outlineLevel="0" max="4" min="4" style="0" width="11.45"/>
    <col collapsed="false" customWidth="true" hidden="false" outlineLevel="0" max="1025" min="5" style="0" width="8.67"/>
  </cols>
  <sheetData>
    <row r="1" customFormat="false" ht="14.4" hidden="false" customHeight="false" outlineLevel="0" collapsed="false">
      <c r="A1" s="1" t="s">
        <v>0</v>
      </c>
    </row>
    <row r="2" customFormat="false" ht="14.4" hidden="false" customHeight="false" outlineLevel="0" collapsed="false">
      <c r="A2" s="1" t="s">
        <v>1</v>
      </c>
    </row>
    <row r="3" customFormat="false" ht="14.4" hidden="false" customHeight="false" outlineLevel="0" collapsed="false">
      <c r="A3" s="0" t="s">
        <v>2</v>
      </c>
      <c r="B3" s="0" t="n">
        <v>446</v>
      </c>
    </row>
    <row r="4" customFormat="false" ht="14.4" hidden="false" customHeight="false" outlineLevel="0" collapsed="false">
      <c r="A4" s="0" t="s">
        <v>3</v>
      </c>
      <c r="B4" s="0" t="s">
        <v>4</v>
      </c>
    </row>
    <row r="5" customFormat="false" ht="14.4" hidden="false" customHeight="false" outlineLevel="0" collapsed="false">
      <c r="A5" s="0" t="s">
        <v>5</v>
      </c>
      <c r="B5" s="0" t="s">
        <v>6</v>
      </c>
    </row>
    <row r="6" customFormat="false" ht="14.4" hidden="false" customHeight="false" outlineLevel="0" collapsed="false">
      <c r="A6" s="0" t="s">
        <v>7</v>
      </c>
    </row>
    <row r="7" customFormat="false" ht="14.4" hidden="false" customHeight="false" outlineLevel="0" collapsed="false">
      <c r="A7" s="2" t="s">
        <v>8</v>
      </c>
    </row>
    <row r="9" customFormat="false" ht="14.4" hidden="false" customHeight="false" outlineLevel="0" collapsed="false">
      <c r="A9" s="3" t="s">
        <v>9</v>
      </c>
      <c r="B9" s="4"/>
      <c r="C9" s="4"/>
      <c r="D9" s="5"/>
      <c r="G9" s="6" t="s">
        <v>10</v>
      </c>
      <c r="H9" s="7"/>
      <c r="I9" s="7"/>
      <c r="J9" s="7"/>
      <c r="K9" s="7"/>
      <c r="L9" s="7"/>
      <c r="M9" s="7"/>
      <c r="N9" s="8"/>
    </row>
    <row r="10" customFormat="false" ht="14.4" hidden="false" customHeight="false" outlineLevel="0" collapsed="false">
      <c r="A10" s="9"/>
      <c r="B10" s="9" t="s">
        <v>11</v>
      </c>
      <c r="C10" s="9" t="s">
        <v>12</v>
      </c>
      <c r="D10" s="9" t="s">
        <v>13</v>
      </c>
      <c r="G10" s="10" t="s">
        <v>14</v>
      </c>
      <c r="H10" s="10" t="s">
        <v>15</v>
      </c>
      <c r="I10" s="10" t="s">
        <v>16</v>
      </c>
      <c r="J10" s="10" t="s">
        <v>17</v>
      </c>
      <c r="K10" s="10" t="s">
        <v>18</v>
      </c>
      <c r="L10" s="10" t="s">
        <v>19</v>
      </c>
      <c r="M10" s="10" t="s">
        <v>20</v>
      </c>
      <c r="N10" s="10" t="s">
        <v>21</v>
      </c>
    </row>
    <row r="11" customFormat="false" ht="14.4" hidden="false" customHeight="false" outlineLevel="0" collapsed="false">
      <c r="A11" s="11" t="s">
        <v>22</v>
      </c>
      <c r="B11" s="12" t="n">
        <v>1.38</v>
      </c>
      <c r="C11" s="13" t="n">
        <f aca="false">44/62*100</f>
        <v>70.9677419354839</v>
      </c>
      <c r="D11" s="13" t="n">
        <v>99.74</v>
      </c>
      <c r="E11" s="14"/>
      <c r="G11" s="15" t="s">
        <v>23</v>
      </c>
      <c r="H11" s="15" t="n">
        <v>16</v>
      </c>
      <c r="I11" s="15" t="n">
        <v>2</v>
      </c>
      <c r="J11" s="15" t="n">
        <v>7</v>
      </c>
      <c r="K11" s="15" t="n">
        <v>7</v>
      </c>
      <c r="L11" s="16" t="n">
        <f aca="false">I11/H11</f>
        <v>0.125</v>
      </c>
      <c r="M11" s="16" t="n">
        <f aca="false">J11/H11</f>
        <v>0.4375</v>
      </c>
      <c r="N11" s="16" t="n">
        <f aca="false">K11/H11</f>
        <v>0.4375</v>
      </c>
    </row>
    <row r="12" customFormat="false" ht="14.4" hidden="false" customHeight="false" outlineLevel="0" collapsed="false">
      <c r="A12" s="11" t="s">
        <v>24</v>
      </c>
      <c r="B12" s="12" t="n">
        <v>1.62</v>
      </c>
      <c r="C12" s="17" t="n">
        <f aca="false">32/62*100</f>
        <v>51.6129032258065</v>
      </c>
      <c r="D12" s="18" t="n">
        <v>99.74</v>
      </c>
      <c r="G12" s="15" t="s">
        <v>25</v>
      </c>
      <c r="H12" s="15" t="n">
        <v>21</v>
      </c>
      <c r="I12" s="15" t="n">
        <v>10</v>
      </c>
      <c r="J12" s="15" t="n">
        <v>14</v>
      </c>
      <c r="K12" s="15" t="n">
        <v>14</v>
      </c>
      <c r="L12" s="16" t="n">
        <f aca="false">I12/H12</f>
        <v>0.476190476190476</v>
      </c>
      <c r="M12" s="16" t="n">
        <f aca="false">J12/H12</f>
        <v>0.666666666666667</v>
      </c>
      <c r="N12" s="16" t="n">
        <f aca="false">K12/H12</f>
        <v>0.666666666666667</v>
      </c>
    </row>
    <row r="13" customFormat="false" ht="14.4" hidden="false" customHeight="false" outlineLevel="0" collapsed="false">
      <c r="A13" s="0" t="s">
        <v>26</v>
      </c>
      <c r="G13" s="15" t="s">
        <v>27</v>
      </c>
      <c r="H13" s="15" t="n">
        <v>33</v>
      </c>
      <c r="I13" s="15" t="n">
        <v>33</v>
      </c>
      <c r="J13" s="15" t="n">
        <v>33</v>
      </c>
      <c r="K13" s="15" t="n">
        <v>33</v>
      </c>
      <c r="L13" s="16" t="n">
        <f aca="false">I13/H13</f>
        <v>1</v>
      </c>
      <c r="M13" s="16" t="n">
        <f aca="false">J13/H13</f>
        <v>1</v>
      </c>
      <c r="N13" s="16" t="n">
        <f aca="false">K13/H13</f>
        <v>1</v>
      </c>
    </row>
    <row r="14" customFormat="false" ht="14.4" hidden="false" customHeight="false" outlineLevel="0" collapsed="false">
      <c r="A14" s="0" t="s">
        <v>28</v>
      </c>
    </row>
    <row r="15" customFormat="false" ht="14.4" hidden="false" customHeight="false" outlineLevel="0" collapsed="false">
      <c r="A15" s="0" t="s">
        <v>29</v>
      </c>
    </row>
    <row r="17" customFormat="false" ht="14.4" hidden="false" customHeight="false" outlineLevel="0" collapsed="false">
      <c r="A17" s="19" t="s">
        <v>30</v>
      </c>
      <c r="B17" s="20"/>
    </row>
    <row r="18" customFormat="false" ht="14.4" hidden="false" customHeight="false" outlineLevel="0" collapsed="false">
      <c r="A18" s="21" t="s">
        <v>31</v>
      </c>
      <c r="B18" s="22" t="n">
        <f aca="false">AVERAGE('ALL DATA'!J2:J594)</f>
        <v>17714.4738560989</v>
      </c>
    </row>
    <row r="19" customFormat="false" ht="14.4" hidden="false" customHeight="false" outlineLevel="0" collapsed="false">
      <c r="A19" s="23" t="s">
        <v>32</v>
      </c>
      <c r="B19" s="24" t="n">
        <f aca="false">STDEV('ALL DATA'!J2:J594)</f>
        <v>4156.21935072249</v>
      </c>
    </row>
    <row r="28" customFormat="false" ht="14.4" hidden="false" customHeight="false" outlineLevel="0" collapsed="false">
      <c r="B28" s="25"/>
    </row>
    <row r="30" customFormat="false" ht="14.4" hidden="false" customHeight="false" outlineLevel="0" collapsed="false">
      <c r="E30" s="1"/>
    </row>
    <row r="40" customFormat="false" ht="14.4" hidden="false" customHeight="false" outlineLevel="0" collapsed="false">
      <c r="B40" s="0" t="s">
        <v>33</v>
      </c>
      <c r="C40" s="0" t="s">
        <v>12</v>
      </c>
      <c r="D40" s="0" t="s">
        <v>34</v>
      </c>
      <c r="E40" s="0" t="s">
        <v>13</v>
      </c>
      <c r="F40" s="0" t="s">
        <v>34</v>
      </c>
      <c r="H40" s="0" t="s">
        <v>33</v>
      </c>
      <c r="I40" s="0" t="s">
        <v>12</v>
      </c>
      <c r="J40" s="0" t="s">
        <v>34</v>
      </c>
      <c r="K40" s="0" t="s">
        <v>13</v>
      </c>
      <c r="L40" s="0" t="s">
        <v>34</v>
      </c>
    </row>
    <row r="41" customFormat="false" ht="14.4" hidden="false" customHeight="false" outlineLevel="0" collapsed="false">
      <c r="B41" s="0" t="n">
        <v>1.7382</v>
      </c>
      <c r="C41" s="0" t="n">
        <v>50</v>
      </c>
      <c r="D41" s="0" t="s">
        <v>35</v>
      </c>
      <c r="E41" s="0" t="n">
        <v>99.74</v>
      </c>
      <c r="F41" s="0" t="s">
        <v>36</v>
      </c>
      <c r="H41" s="0" t="n">
        <v>1.3614</v>
      </c>
      <c r="I41" s="0" t="n">
        <v>70.97</v>
      </c>
      <c r="J41" s="0" t="s">
        <v>37</v>
      </c>
      <c r="K41" s="0" t="n">
        <v>99.74</v>
      </c>
      <c r="L41" s="0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3" activeCellId="0" sqref="Q13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26" width="8.67"/>
    <col collapsed="false" customWidth="true" hidden="false" outlineLevel="0" max="4" min="3" style="0" width="8.67"/>
    <col collapsed="false" customWidth="true" hidden="false" outlineLevel="0" max="5" min="5" style="0" width="12.66"/>
    <col collapsed="false" customWidth="true" hidden="false" outlineLevel="0" max="8" min="6" style="27" width="8.89"/>
    <col collapsed="false" customWidth="false" hidden="true" outlineLevel="0" max="10" min="9" style="28" width="11.52"/>
    <col collapsed="false" customWidth="true" hidden="false" outlineLevel="0" max="12" min="11" style="28" width="8.89"/>
    <col collapsed="false" customWidth="true" hidden="false" outlineLevel="0" max="13" min="13" style="0" width="8.67"/>
    <col collapsed="false" customWidth="true" hidden="false" outlineLevel="0" max="15" min="14" style="0" width="9.56"/>
    <col collapsed="false" customWidth="true" hidden="false" outlineLevel="0" max="1025" min="16" style="0" width="8.67"/>
  </cols>
  <sheetData>
    <row r="1" customFormat="false" ht="57.6" hidden="false" customHeight="false" outlineLevel="0" collapsed="false">
      <c r="A1" s="29" t="s">
        <v>38</v>
      </c>
      <c r="B1" s="30" t="s">
        <v>39</v>
      </c>
      <c r="C1" s="30" t="s">
        <v>40</v>
      </c>
      <c r="D1" s="30" t="s">
        <v>41</v>
      </c>
      <c r="E1" s="30" t="s">
        <v>42</v>
      </c>
      <c r="F1" s="31" t="s">
        <v>43</v>
      </c>
      <c r="G1" s="31" t="s">
        <v>44</v>
      </c>
      <c r="H1" s="31" t="s">
        <v>30</v>
      </c>
      <c r="I1" s="32" t="s">
        <v>45</v>
      </c>
      <c r="J1" s="32" t="s">
        <v>46</v>
      </c>
      <c r="K1" s="32" t="s">
        <v>47</v>
      </c>
      <c r="L1" s="32" t="s">
        <v>48</v>
      </c>
      <c r="M1" s="30" t="s">
        <v>49</v>
      </c>
      <c r="N1" s="33" t="s">
        <v>50</v>
      </c>
      <c r="O1" s="33" t="s">
        <v>51</v>
      </c>
    </row>
    <row r="2" customFormat="false" ht="14.4" hidden="false" customHeight="false" outlineLevel="0" collapsed="false">
      <c r="A2" s="0" t="n">
        <v>34</v>
      </c>
      <c r="B2" s="26" t="s">
        <v>52</v>
      </c>
      <c r="C2" s="0" t="s">
        <v>53</v>
      </c>
      <c r="D2" s="0" t="n">
        <v>2.1</v>
      </c>
      <c r="F2" s="27" t="n">
        <v>2.33333333333333</v>
      </c>
      <c r="G2" s="27" t="n">
        <v>99</v>
      </c>
      <c r="H2" s="27" t="n">
        <v>15217.6666666667</v>
      </c>
      <c r="I2" s="28" t="n">
        <v>-0.00341708102424813</v>
      </c>
      <c r="J2" s="28" t="n">
        <v>0.00157711431888375</v>
      </c>
      <c r="K2" s="28" t="n">
        <f aca="false">I2*100</f>
        <v>-0.341708102424813</v>
      </c>
      <c r="L2" s="28" t="n">
        <f aca="false">J2*10</f>
        <v>0.0157711431888375</v>
      </c>
      <c r="M2" s="0" t="s">
        <v>54</v>
      </c>
      <c r="N2" s="0" t="str">
        <f aca="false">IF(K2&lt;=1.38,"neg","pos")</f>
        <v>neg</v>
      </c>
      <c r="O2" s="0" t="str">
        <f aca="false">IF(L2&lt;=1.62,"neg","pos")</f>
        <v>neg</v>
      </c>
    </row>
    <row r="3" customFormat="false" ht="14.4" hidden="false" customHeight="false" outlineLevel="0" collapsed="false">
      <c r="A3" s="0" t="n">
        <v>35</v>
      </c>
      <c r="B3" s="26" t="s">
        <v>52</v>
      </c>
      <c r="C3" s="0" t="s">
        <v>53</v>
      </c>
      <c r="D3" s="0" t="n">
        <v>2.2</v>
      </c>
      <c r="F3" s="27" t="n">
        <v>-9</v>
      </c>
      <c r="G3" s="27" t="n">
        <v>194.333333333333</v>
      </c>
      <c r="H3" s="27" t="n">
        <v>18417.5</v>
      </c>
      <c r="I3" s="28" t="n">
        <v>-0.00409936201981811</v>
      </c>
      <c r="J3" s="28" t="n">
        <v>0.00638885118320438</v>
      </c>
      <c r="K3" s="28" t="n">
        <f aca="false">I3*100</f>
        <v>-0.409936201981811</v>
      </c>
      <c r="L3" s="28" t="n">
        <f aca="false">J3*10</f>
        <v>0.0638885118320438</v>
      </c>
      <c r="M3" s="0" t="s">
        <v>54</v>
      </c>
      <c r="N3" s="0" t="str">
        <f aca="false">IF(K3&lt;=1.38,"neg","pos")</f>
        <v>neg</v>
      </c>
      <c r="O3" s="0" t="str">
        <f aca="false">IF(L3&lt;=1.62,"neg","pos")</f>
        <v>neg</v>
      </c>
    </row>
    <row r="4" customFormat="false" ht="14.4" hidden="false" customHeight="false" outlineLevel="0" collapsed="false">
      <c r="A4" s="0" t="n">
        <v>36</v>
      </c>
      <c r="B4" s="26" t="s">
        <v>52</v>
      </c>
      <c r="C4" s="0" t="s">
        <v>53</v>
      </c>
      <c r="D4" s="0" t="n">
        <v>2.3</v>
      </c>
      <c r="F4" s="27" t="n">
        <v>-4.66666666666667</v>
      </c>
      <c r="G4" s="27" t="n">
        <v>186.333333333333</v>
      </c>
      <c r="H4" s="27" t="n">
        <v>17667.3333333333</v>
      </c>
      <c r="I4" s="28" t="n">
        <v>-0.00402814988113656</v>
      </c>
      <c r="J4" s="28" t="n">
        <v>0.00620731293158749</v>
      </c>
      <c r="K4" s="28" t="n">
        <f aca="false">I4*100</f>
        <v>-0.402814988113656</v>
      </c>
      <c r="L4" s="28" t="n">
        <f aca="false">J4*10</f>
        <v>0.0620731293158749</v>
      </c>
      <c r="M4" s="0" t="s">
        <v>54</v>
      </c>
      <c r="N4" s="0" t="str">
        <f aca="false">IF(K4&lt;=1.38,"neg","pos")</f>
        <v>neg</v>
      </c>
      <c r="O4" s="0" t="str">
        <f aca="false">IF(L4&lt;=1.62,"neg","pos")</f>
        <v>neg</v>
      </c>
    </row>
    <row r="5" customFormat="false" ht="14.4" hidden="false" customHeight="false" outlineLevel="0" collapsed="false">
      <c r="A5" s="0" t="n">
        <v>37</v>
      </c>
      <c r="B5" s="26" t="s">
        <v>52</v>
      </c>
      <c r="C5" s="0" t="s">
        <v>53</v>
      </c>
      <c r="D5" s="0" t="n">
        <v>2.4</v>
      </c>
      <c r="F5" s="27" t="n">
        <v>-1.33333333333333</v>
      </c>
      <c r="G5" s="27" t="n">
        <v>106.666666666667</v>
      </c>
      <c r="H5" s="27" t="n">
        <v>16914.6666666667</v>
      </c>
      <c r="I5" s="28" t="n">
        <v>-0.00401032634400126</v>
      </c>
      <c r="J5" s="28" t="n">
        <v>0.0017736087025067</v>
      </c>
      <c r="K5" s="28" t="n">
        <f aca="false">I5*100</f>
        <v>-0.401032634400126</v>
      </c>
      <c r="L5" s="28" t="n">
        <f aca="false">J5*10</f>
        <v>0.017736087025067</v>
      </c>
      <c r="M5" s="0" t="s">
        <v>54</v>
      </c>
      <c r="N5" s="0" t="str">
        <f aca="false">IF(K5&lt;=1.38,"neg","pos")</f>
        <v>neg</v>
      </c>
      <c r="O5" s="0" t="str">
        <f aca="false">IF(L5&lt;=1.62,"neg","pos")</f>
        <v>neg</v>
      </c>
    </row>
    <row r="6" customFormat="false" ht="14.4" hidden="false" customHeight="false" outlineLevel="0" collapsed="false">
      <c r="A6" s="0" t="n">
        <v>79</v>
      </c>
      <c r="B6" s="26" t="s">
        <v>55</v>
      </c>
      <c r="C6" s="0" t="s">
        <v>53</v>
      </c>
      <c r="D6" s="0" t="s">
        <v>56</v>
      </c>
      <c r="F6" s="27" t="n">
        <v>0.166666666666667</v>
      </c>
      <c r="G6" s="27" t="n">
        <v>146.166666666667</v>
      </c>
      <c r="H6" s="27" t="n">
        <v>17672.6666666667</v>
      </c>
      <c r="I6" s="28" t="n">
        <v>-0.00375344222716813</v>
      </c>
      <c r="J6" s="28" t="n">
        <v>0.00393262665509827</v>
      </c>
      <c r="K6" s="28" t="n">
        <f aca="false">I6*100</f>
        <v>-0.375344222716813</v>
      </c>
      <c r="L6" s="28" t="n">
        <f aca="false">J6*10</f>
        <v>0.0393262665509827</v>
      </c>
      <c r="M6" s="0" t="s">
        <v>54</v>
      </c>
      <c r="N6" s="0" t="str">
        <f aca="false">IF(K6&lt;=1.38,"neg","pos")</f>
        <v>neg</v>
      </c>
      <c r="O6" s="0" t="str">
        <f aca="false">IF(L6&lt;=1.62,"neg","pos")</f>
        <v>neg</v>
      </c>
    </row>
    <row r="7" customFormat="false" ht="14.4" hidden="false" customHeight="false" outlineLevel="0" collapsed="false">
      <c r="A7" s="0" t="n">
        <v>80</v>
      </c>
      <c r="B7" s="26" t="s">
        <v>55</v>
      </c>
      <c r="C7" s="0" t="s">
        <v>53</v>
      </c>
      <c r="D7" s="0" t="s">
        <v>57</v>
      </c>
      <c r="F7" s="27" t="n">
        <v>3.66666666666667</v>
      </c>
      <c r="G7" s="27" t="n">
        <v>1135.33333333333</v>
      </c>
      <c r="H7" s="27" t="n">
        <v>16660.6666666667</v>
      </c>
      <c r="I7" s="28" t="n">
        <v>-0.00377135768876796</v>
      </c>
      <c r="J7" s="28" t="n">
        <v>0.0635428754351567</v>
      </c>
      <c r="K7" s="28" t="n">
        <f aca="false">I7*100</f>
        <v>-0.377135768876796</v>
      </c>
      <c r="L7" s="28" t="n">
        <f aca="false">J7*10</f>
        <v>0.635428754351566</v>
      </c>
      <c r="M7" s="0" t="s">
        <v>54</v>
      </c>
      <c r="N7" s="0" t="str">
        <f aca="false">IF(K7&lt;=1.38,"neg","pos")</f>
        <v>neg</v>
      </c>
      <c r="O7" s="0" t="str">
        <f aca="false">IF(L7&lt;=1.62,"neg","pos")</f>
        <v>neg</v>
      </c>
    </row>
    <row r="8" customFormat="false" ht="14.4" hidden="false" customHeight="false" outlineLevel="0" collapsed="false">
      <c r="A8" s="0" t="n">
        <v>81</v>
      </c>
      <c r="B8" s="26" t="s">
        <v>55</v>
      </c>
      <c r="C8" s="0" t="s">
        <v>53</v>
      </c>
      <c r="D8" s="0" t="s">
        <v>58</v>
      </c>
      <c r="F8" s="27" t="n">
        <v>-0.5</v>
      </c>
      <c r="G8" s="27" t="n">
        <v>95.8333333333333</v>
      </c>
      <c r="H8" s="27" t="n">
        <v>16952.6666666667</v>
      </c>
      <c r="I8" s="28" t="n">
        <v>-0.00395218058122616</v>
      </c>
      <c r="J8" s="28" t="n">
        <v>0.00113059892249007</v>
      </c>
      <c r="K8" s="28" t="n">
        <f aca="false">I8*100</f>
        <v>-0.395218058122616</v>
      </c>
      <c r="L8" s="28" t="n">
        <f aca="false">J8*10</f>
        <v>0.0113059892249007</v>
      </c>
      <c r="M8" s="0" t="s">
        <v>54</v>
      </c>
      <c r="N8" s="0" t="str">
        <f aca="false">IF(K8&lt;=1.38,"neg","pos")</f>
        <v>neg</v>
      </c>
      <c r="O8" s="0" t="str">
        <f aca="false">IF(L8&lt;=1.62,"neg","pos")</f>
        <v>neg</v>
      </c>
    </row>
    <row r="9" customFormat="false" ht="14.4" hidden="false" customHeight="false" outlineLevel="0" collapsed="false">
      <c r="A9" s="0" t="n">
        <v>82</v>
      </c>
      <c r="B9" s="26" t="s">
        <v>55</v>
      </c>
      <c r="C9" s="0" t="s">
        <v>53</v>
      </c>
      <c r="D9" s="0" t="s">
        <v>59</v>
      </c>
      <c r="F9" s="27" t="n">
        <v>3</v>
      </c>
      <c r="G9" s="27" t="n">
        <v>95.6666666666667</v>
      </c>
      <c r="H9" s="34" t="n">
        <v>17116</v>
      </c>
      <c r="I9" s="28" t="n">
        <v>-0.00370997896704838</v>
      </c>
      <c r="J9" s="28" t="n">
        <v>0.00111007244683337</v>
      </c>
      <c r="K9" s="28" t="n">
        <f aca="false">I9*100</f>
        <v>-0.370997896704838</v>
      </c>
      <c r="L9" s="28" t="n">
        <f aca="false">J9*10</f>
        <v>0.0111007244683337</v>
      </c>
      <c r="M9" s="0" t="s">
        <v>54</v>
      </c>
      <c r="N9" s="0" t="str">
        <f aca="false">IF(K9&lt;=1.38,"neg","pos")</f>
        <v>neg</v>
      </c>
      <c r="O9" s="0" t="str">
        <f aca="false">IF(L9&lt;=1.62,"neg","pos")</f>
        <v>neg</v>
      </c>
    </row>
    <row r="10" customFormat="false" ht="14.4" hidden="false" customHeight="false" outlineLevel="0" collapsed="false">
      <c r="A10" s="0" t="n">
        <v>83</v>
      </c>
      <c r="B10" s="26" t="s">
        <v>55</v>
      </c>
      <c r="C10" s="0" t="s">
        <v>53</v>
      </c>
      <c r="D10" s="0" t="s">
        <v>60</v>
      </c>
      <c r="F10" s="27" t="n">
        <v>-3.33333333333333</v>
      </c>
      <c r="G10" s="27" t="n">
        <v>94</v>
      </c>
      <c r="H10" s="27" t="n">
        <v>16197</v>
      </c>
      <c r="I10" s="28" t="n">
        <v>-0.00431149801403552</v>
      </c>
      <c r="J10" s="28" t="n">
        <v>0.00107015702496347</v>
      </c>
      <c r="K10" s="28" t="n">
        <f aca="false">I10*100</f>
        <v>-0.431149801403552</v>
      </c>
      <c r="L10" s="28" t="n">
        <f aca="false">J10*10</f>
        <v>0.0107015702496347</v>
      </c>
      <c r="M10" s="0" t="s">
        <v>54</v>
      </c>
      <c r="N10" s="0" t="str">
        <f aca="false">IF(K10&lt;=1.38,"neg","pos")</f>
        <v>neg</v>
      </c>
      <c r="O10" s="0" t="str">
        <f aca="false">IF(L10&lt;=1.62,"neg","pos")</f>
        <v>neg</v>
      </c>
    </row>
    <row r="11" customFormat="false" ht="14.4" hidden="false" customHeight="false" outlineLevel="0" collapsed="false">
      <c r="A11" s="0" t="n">
        <v>84</v>
      </c>
      <c r="B11" s="26" t="s">
        <v>55</v>
      </c>
      <c r="C11" s="0" t="s">
        <v>53</v>
      </c>
      <c r="D11" s="0" t="s">
        <v>61</v>
      </c>
      <c r="F11" s="27" t="n">
        <v>-25.8333333333333</v>
      </c>
      <c r="G11" s="27" t="n">
        <v>207.833333333333</v>
      </c>
      <c r="H11" s="27" t="n">
        <v>16552</v>
      </c>
      <c r="I11" s="28" t="n">
        <v>-0.00557837924923474</v>
      </c>
      <c r="J11" s="28" t="n">
        <v>0.00792452070243274</v>
      </c>
      <c r="K11" s="28" t="n">
        <f aca="false">I11*100</f>
        <v>-0.557837924923474</v>
      </c>
      <c r="L11" s="28" t="n">
        <f aca="false">J11*10</f>
        <v>0.0792452070243274</v>
      </c>
      <c r="M11" s="0" t="s">
        <v>54</v>
      </c>
      <c r="N11" s="0" t="str">
        <f aca="false">IF(K11&lt;=1.38,"neg","pos")</f>
        <v>neg</v>
      </c>
      <c r="O11" s="0" t="str">
        <f aca="false">IF(L11&lt;=1.62,"neg","pos")</f>
        <v>neg</v>
      </c>
    </row>
    <row r="12" customFormat="false" ht="14.4" hidden="false" customHeight="false" outlineLevel="0" collapsed="false">
      <c r="A12" s="0" t="n">
        <v>85</v>
      </c>
      <c r="B12" s="26" t="s">
        <v>55</v>
      </c>
      <c r="C12" s="0" t="s">
        <v>53</v>
      </c>
      <c r="D12" s="0" t="s">
        <v>62</v>
      </c>
      <c r="F12" s="27" t="n">
        <v>5</v>
      </c>
      <c r="G12" s="27" t="n">
        <v>95</v>
      </c>
      <c r="H12" s="27" t="n">
        <v>16476.6666666667</v>
      </c>
      <c r="I12" s="28" t="n">
        <v>-0.00373255108233866</v>
      </c>
      <c r="J12" s="28" t="n">
        <v>0.0011126846044912</v>
      </c>
      <c r="K12" s="28" t="n">
        <f aca="false">I12*100</f>
        <v>-0.373255108233866</v>
      </c>
      <c r="L12" s="28" t="n">
        <f aca="false">J12*10</f>
        <v>0.011126846044912</v>
      </c>
      <c r="M12" s="0" t="s">
        <v>54</v>
      </c>
      <c r="N12" s="0" t="str">
        <f aca="false">IF(K12&lt;=1.38,"neg","pos")</f>
        <v>neg</v>
      </c>
      <c r="O12" s="0" t="str">
        <f aca="false">IF(L12&lt;=1.62,"neg","pos")</f>
        <v>neg</v>
      </c>
    </row>
    <row r="13" customFormat="false" ht="14.4" hidden="false" customHeight="false" outlineLevel="0" collapsed="false">
      <c r="A13" s="0" t="n">
        <v>86</v>
      </c>
      <c r="B13" s="26" t="s">
        <v>55</v>
      </c>
      <c r="C13" s="0" t="s">
        <v>53</v>
      </c>
      <c r="D13" s="0" t="s">
        <v>63</v>
      </c>
      <c r="F13" s="27" t="n">
        <v>41.6666666666667</v>
      </c>
      <c r="G13" s="27" t="n">
        <v>113.833333333333</v>
      </c>
      <c r="H13" s="27" t="n">
        <v>16551</v>
      </c>
      <c r="I13" s="28" t="n">
        <v>-0.00150041286528508</v>
      </c>
      <c r="J13" s="28" t="n">
        <v>0.00224558435542666</v>
      </c>
      <c r="K13" s="28" t="n">
        <f aca="false">I13*100</f>
        <v>-0.150041286528508</v>
      </c>
      <c r="L13" s="28" t="n">
        <f aca="false">J13*10</f>
        <v>0.0224558435542666</v>
      </c>
      <c r="M13" s="0" t="s">
        <v>54</v>
      </c>
      <c r="N13" s="0" t="str">
        <f aca="false">IF(K13&lt;=1.38,"neg","pos")</f>
        <v>neg</v>
      </c>
      <c r="O13" s="0" t="str">
        <f aca="false">IF(L13&lt;=1.62,"neg","pos")</f>
        <v>neg</v>
      </c>
    </row>
    <row r="14" customFormat="false" ht="14.4" hidden="false" customHeight="false" outlineLevel="0" collapsed="false">
      <c r="A14" s="0" t="n">
        <v>87</v>
      </c>
      <c r="B14" s="26" t="s">
        <v>55</v>
      </c>
      <c r="C14" s="0" t="s">
        <v>53</v>
      </c>
      <c r="D14" s="0" t="s">
        <v>64</v>
      </c>
      <c r="F14" s="27" t="n">
        <v>-1</v>
      </c>
      <c r="G14" s="27" t="n">
        <v>97.3333333333333</v>
      </c>
      <c r="H14" s="27" t="n">
        <v>17456.3333333333</v>
      </c>
      <c r="I14" s="28" t="n">
        <v>-0.00386679142240639</v>
      </c>
      <c r="J14" s="28" t="n">
        <v>0.00118390650957628</v>
      </c>
      <c r="K14" s="28" t="n">
        <f aca="false">I14*100</f>
        <v>-0.386679142240638</v>
      </c>
      <c r="L14" s="28" t="n">
        <f aca="false">J14*10</f>
        <v>0.0118390650957628</v>
      </c>
      <c r="M14" s="0" t="s">
        <v>54</v>
      </c>
      <c r="N14" s="0" t="str">
        <f aca="false">IF(K14&lt;=1.38,"neg","pos")</f>
        <v>neg</v>
      </c>
      <c r="O14" s="0" t="str">
        <f aca="false">IF(L14&lt;=1.62,"neg","pos")</f>
        <v>neg</v>
      </c>
    </row>
    <row r="15" customFormat="false" ht="14.4" hidden="false" customHeight="false" outlineLevel="0" collapsed="false">
      <c r="A15" s="0" t="n">
        <v>88</v>
      </c>
      <c r="B15" s="26" t="s">
        <v>55</v>
      </c>
      <c r="C15" s="0" t="s">
        <v>53</v>
      </c>
      <c r="D15" s="0" t="s">
        <v>65</v>
      </c>
      <c r="F15" s="27" t="n">
        <v>2.33333333333333</v>
      </c>
      <c r="G15" s="27" t="n">
        <v>99.3333333333333</v>
      </c>
      <c r="H15" s="27" t="n">
        <v>16660.5</v>
      </c>
      <c r="I15" s="28" t="n">
        <v>-0.00385142502726009</v>
      </c>
      <c r="J15" s="28" t="n">
        <v>0.00136050338625291</v>
      </c>
      <c r="K15" s="28" t="n">
        <f aca="false">I15*100</f>
        <v>-0.385142502726009</v>
      </c>
      <c r="L15" s="28" t="n">
        <f aca="false">J15*10</f>
        <v>0.0136050338625291</v>
      </c>
      <c r="M15" s="0" t="s">
        <v>54</v>
      </c>
      <c r="N15" s="0" t="str">
        <f aca="false">IF(K15&lt;=1.38,"neg","pos")</f>
        <v>neg</v>
      </c>
      <c r="O15" s="0" t="str">
        <f aca="false">IF(L15&lt;=1.62,"neg","pos")</f>
        <v>neg</v>
      </c>
    </row>
    <row r="16" customFormat="false" ht="14.4" hidden="false" customHeight="false" outlineLevel="0" collapsed="false">
      <c r="A16" s="0" t="n">
        <v>89</v>
      </c>
      <c r="B16" s="26" t="s">
        <v>55</v>
      </c>
      <c r="C16" s="0" t="s">
        <v>53</v>
      </c>
      <c r="D16" s="0" t="s">
        <v>66</v>
      </c>
      <c r="F16" s="27" t="n">
        <v>1.66666666666667</v>
      </c>
      <c r="G16" s="27" t="n">
        <v>449.166666666667</v>
      </c>
      <c r="H16" s="27" t="n">
        <v>17867</v>
      </c>
      <c r="I16" s="28" t="n">
        <v>-0.00362866364433499</v>
      </c>
      <c r="J16" s="28" t="n">
        <v>0.0208484916326188</v>
      </c>
      <c r="K16" s="28" t="n">
        <f aca="false">I16*100</f>
        <v>-0.362866364433499</v>
      </c>
      <c r="L16" s="28" t="n">
        <f aca="false">J16*10</f>
        <v>0.208484916326188</v>
      </c>
      <c r="M16" s="0" t="s">
        <v>54</v>
      </c>
      <c r="N16" s="0" t="str">
        <f aca="false">IF(K16&lt;=1.38,"neg","pos")</f>
        <v>neg</v>
      </c>
      <c r="O16" s="0" t="str">
        <f aca="false">IF(L16&lt;=1.62,"neg","pos")</f>
        <v>neg</v>
      </c>
    </row>
    <row r="17" customFormat="false" ht="14.4" hidden="false" customHeight="false" outlineLevel="0" collapsed="false">
      <c r="A17" s="0" t="n">
        <v>90</v>
      </c>
      <c r="B17" s="26" t="s">
        <v>55</v>
      </c>
      <c r="C17" s="0" t="s">
        <v>53</v>
      </c>
      <c r="D17" s="0" t="s">
        <v>67</v>
      </c>
      <c r="F17" s="27" t="n">
        <v>6</v>
      </c>
      <c r="G17" s="27" t="n">
        <v>168.666666666667</v>
      </c>
      <c r="H17" s="27" t="n">
        <v>18620.8333333333</v>
      </c>
      <c r="I17" s="28" t="n">
        <v>0.00143208771537257</v>
      </c>
      <c r="J17" s="28" t="n">
        <v>0.0049228015215932</v>
      </c>
      <c r="K17" s="28" t="n">
        <f aca="false">I17*100</f>
        <v>0.143208771537257</v>
      </c>
      <c r="L17" s="28" t="n">
        <f aca="false">J17*10</f>
        <v>0.049228015215932</v>
      </c>
      <c r="M17" s="0" t="s">
        <v>54</v>
      </c>
      <c r="N17" s="0" t="str">
        <f aca="false">IF(K17&lt;=1.38,"neg","pos")</f>
        <v>neg</v>
      </c>
      <c r="O17" s="0" t="str">
        <f aca="false">IF(L17&lt;=1.62,"neg","pos")</f>
        <v>neg</v>
      </c>
    </row>
    <row r="18" customFormat="false" ht="14.4" hidden="false" customHeight="false" outlineLevel="0" collapsed="false">
      <c r="A18" s="0" t="n">
        <v>91</v>
      </c>
      <c r="B18" s="26" t="s">
        <v>55</v>
      </c>
      <c r="C18" s="0" t="s">
        <v>53</v>
      </c>
      <c r="D18" s="0" t="s">
        <v>68</v>
      </c>
      <c r="F18" s="27" t="n">
        <v>-718.666666666667</v>
      </c>
      <c r="G18" s="27" t="n">
        <v>133</v>
      </c>
      <c r="H18" s="27" t="n">
        <v>18367.1666666667</v>
      </c>
      <c r="I18" s="28" t="n">
        <v>-0.0380025952106567</v>
      </c>
      <c r="J18" s="28" t="n">
        <v>0.00304891881346243</v>
      </c>
      <c r="K18" s="28" t="n">
        <f aca="false">I18*100</f>
        <v>-3.80025952106567</v>
      </c>
      <c r="L18" s="28" t="n">
        <f aca="false">J18*10</f>
        <v>0.0304891881346243</v>
      </c>
      <c r="M18" s="0" t="s">
        <v>54</v>
      </c>
      <c r="N18" s="0" t="str">
        <f aca="false">IF(K18&lt;=1.38,"neg","pos")</f>
        <v>neg</v>
      </c>
      <c r="O18" s="0" t="str">
        <f aca="false">IF(L18&lt;=1.62,"neg","pos")</f>
        <v>neg</v>
      </c>
    </row>
    <row r="19" customFormat="false" ht="14.4" hidden="false" customHeight="false" outlineLevel="0" collapsed="false">
      <c r="A19" s="0" t="n">
        <v>92</v>
      </c>
      <c r="B19" s="26" t="s">
        <v>55</v>
      </c>
      <c r="C19" s="0" t="s">
        <v>53</v>
      </c>
      <c r="D19" s="0" t="s">
        <v>69</v>
      </c>
      <c r="F19" s="27" t="n">
        <v>2.66666666666667</v>
      </c>
      <c r="G19" s="27" t="n">
        <v>67.8333333333333</v>
      </c>
      <c r="H19" s="27" t="n">
        <v>16714.5</v>
      </c>
      <c r="I19" s="28" t="n">
        <v>0.00019942764266555</v>
      </c>
      <c r="J19" s="28" t="n">
        <v>-0.000368941138931268</v>
      </c>
      <c r="K19" s="28" t="n">
        <f aca="false">I19*100</f>
        <v>0.019942764266555</v>
      </c>
      <c r="L19" s="28" t="n">
        <f aca="false">J19*10</f>
        <v>-0.00368941138931268</v>
      </c>
      <c r="M19" s="0" t="s">
        <v>54</v>
      </c>
      <c r="N19" s="0" t="str">
        <f aca="false">IF(K19&lt;=1.38,"neg","pos")</f>
        <v>neg</v>
      </c>
      <c r="O19" s="0" t="str">
        <f aca="false">IF(L19&lt;=1.62,"neg","pos")</f>
        <v>neg</v>
      </c>
    </row>
    <row r="20" customFormat="false" ht="14.4" hidden="false" customHeight="false" outlineLevel="0" collapsed="false">
      <c r="A20" s="0" t="n">
        <v>93</v>
      </c>
      <c r="B20" s="26" t="s">
        <v>55</v>
      </c>
      <c r="C20" s="0" t="s">
        <v>53</v>
      </c>
      <c r="D20" s="0" t="s">
        <v>70</v>
      </c>
      <c r="F20" s="27" t="n">
        <v>99.1666666666667</v>
      </c>
      <c r="G20" s="27" t="n">
        <v>136.833333333333</v>
      </c>
      <c r="H20" s="27" t="n">
        <v>15572.3333333333</v>
      </c>
      <c r="I20" s="28" t="n">
        <v>0.00641094248346426</v>
      </c>
      <c r="J20" s="28" t="n">
        <v>0.00403493375002676</v>
      </c>
      <c r="K20" s="28" t="n">
        <f aca="false">I20*100</f>
        <v>0.641094248346426</v>
      </c>
      <c r="L20" s="28" t="n">
        <f aca="false">J20*10</f>
        <v>0.0403493375002676</v>
      </c>
      <c r="M20" s="0" t="s">
        <v>54</v>
      </c>
      <c r="N20" s="0" t="str">
        <f aca="false">IF(K20&lt;=1.38,"neg","pos")</f>
        <v>neg</v>
      </c>
      <c r="O20" s="0" t="str">
        <f aca="false">IF(L20&lt;=1.62,"neg","pos")</f>
        <v>neg</v>
      </c>
    </row>
    <row r="21" customFormat="false" ht="14.4" hidden="false" customHeight="false" outlineLevel="0" collapsed="false">
      <c r="A21" s="0" t="n">
        <v>94</v>
      </c>
      <c r="B21" s="26" t="s">
        <v>55</v>
      </c>
      <c r="C21" s="0" t="s">
        <v>53</v>
      </c>
      <c r="D21" s="0" t="s">
        <v>71</v>
      </c>
      <c r="F21" s="27" t="n">
        <v>24</v>
      </c>
      <c r="G21" s="27" t="n">
        <v>67.1666666666667</v>
      </c>
      <c r="H21" s="27" t="n">
        <v>17770</v>
      </c>
      <c r="I21" s="28" t="n">
        <v>0.00112549240292628</v>
      </c>
      <c r="J21" s="28" t="n">
        <v>-0.000459576064528231</v>
      </c>
      <c r="K21" s="28" t="n">
        <f aca="false">I21*100</f>
        <v>0.112549240292628</v>
      </c>
      <c r="L21" s="28" t="n">
        <f aca="false">J21*10</f>
        <v>-0.00459576064528231</v>
      </c>
      <c r="M21" s="0" t="s">
        <v>54</v>
      </c>
      <c r="N21" s="0" t="str">
        <f aca="false">IF(K21&lt;=1.38,"neg","pos")</f>
        <v>neg</v>
      </c>
      <c r="O21" s="0" t="str">
        <f aca="false">IF(L21&lt;=1.62,"neg","pos")</f>
        <v>neg</v>
      </c>
    </row>
    <row r="22" customFormat="false" ht="14.4" hidden="false" customHeight="false" outlineLevel="0" collapsed="false">
      <c r="A22" s="0" t="n">
        <v>95</v>
      </c>
      <c r="B22" s="26" t="s">
        <v>55</v>
      </c>
      <c r="C22" s="0" t="s">
        <v>53</v>
      </c>
      <c r="D22" s="0" t="s">
        <v>72</v>
      </c>
      <c r="F22" s="27" t="n">
        <v>6</v>
      </c>
      <c r="G22" s="27" t="n">
        <v>103</v>
      </c>
      <c r="H22" s="27" t="n">
        <v>17217.6666666667</v>
      </c>
      <c r="I22" s="28" t="n">
        <v>0.000116159758387703</v>
      </c>
      <c r="J22" s="28" t="n">
        <v>0.00160687665769655</v>
      </c>
      <c r="K22" s="28" t="n">
        <f aca="false">I22*100</f>
        <v>0.0116159758387703</v>
      </c>
      <c r="L22" s="28" t="n">
        <f aca="false">J22*10</f>
        <v>0.0160687665769655</v>
      </c>
      <c r="M22" s="0" t="s">
        <v>54</v>
      </c>
      <c r="N22" s="0" t="str">
        <f aca="false">IF(K22&lt;=1.38,"neg","pos")</f>
        <v>neg</v>
      </c>
      <c r="O22" s="0" t="str">
        <f aca="false">IF(L22&lt;=1.62,"neg","pos")</f>
        <v>neg</v>
      </c>
    </row>
    <row r="23" customFormat="false" ht="14.4" hidden="false" customHeight="false" outlineLevel="0" collapsed="false">
      <c r="A23" s="0" t="n">
        <v>96</v>
      </c>
      <c r="B23" s="26" t="s">
        <v>55</v>
      </c>
      <c r="C23" s="0" t="s">
        <v>53</v>
      </c>
      <c r="D23" s="0" t="s">
        <v>73</v>
      </c>
      <c r="F23" s="27" t="n">
        <v>63.5</v>
      </c>
      <c r="G23" s="27" t="n">
        <v>109.666666666667</v>
      </c>
      <c r="H23" s="27" t="n">
        <v>17985</v>
      </c>
      <c r="I23" s="28" t="n">
        <v>0.00338244833657678</v>
      </c>
      <c r="J23" s="28" t="n">
        <v>0.0029839681215828</v>
      </c>
      <c r="K23" s="28" t="n">
        <f aca="false">I23*100</f>
        <v>0.338244833657678</v>
      </c>
      <c r="L23" s="28" t="n">
        <f aca="false">J23*10</f>
        <v>0.029839681215828</v>
      </c>
      <c r="M23" s="0" t="s">
        <v>54</v>
      </c>
      <c r="N23" s="0" t="str">
        <f aca="false">IF(K23&lt;=1.38,"neg","pos")</f>
        <v>neg</v>
      </c>
      <c r="O23" s="0" t="str">
        <f aca="false">IF(L23&lt;=1.62,"neg","pos")</f>
        <v>neg</v>
      </c>
    </row>
    <row r="24" customFormat="false" ht="14.4" hidden="false" customHeight="false" outlineLevel="0" collapsed="false">
      <c r="A24" s="0" t="n">
        <v>97</v>
      </c>
      <c r="B24" s="26" t="s">
        <v>55</v>
      </c>
      <c r="C24" s="35" t="s">
        <v>53</v>
      </c>
      <c r="D24" s="0" t="s">
        <v>74</v>
      </c>
      <c r="F24" s="27" t="n">
        <v>-0.666666666666667</v>
      </c>
      <c r="G24" s="27" t="n">
        <v>72.3333333333333</v>
      </c>
      <c r="H24" s="27" t="n">
        <v>17840</v>
      </c>
      <c r="I24" s="28" t="n">
        <v>-0.000186846038863976</v>
      </c>
      <c r="J24" s="28" t="n">
        <v>0.000915545590433483</v>
      </c>
      <c r="K24" s="28" t="n">
        <f aca="false">I24*100</f>
        <v>-0.0186846038863976</v>
      </c>
      <c r="L24" s="28" t="n">
        <f aca="false">J24*10</f>
        <v>0.00915545590433483</v>
      </c>
      <c r="M24" s="0" t="s">
        <v>54</v>
      </c>
      <c r="N24" s="0" t="str">
        <f aca="false">IF(K24&lt;=1.38,"neg","pos")</f>
        <v>neg</v>
      </c>
      <c r="O24" s="0" t="str">
        <f aca="false">IF(L24&lt;=1.62,"neg","pos")</f>
        <v>neg</v>
      </c>
    </row>
    <row r="25" customFormat="false" ht="14.4" hidden="false" customHeight="false" outlineLevel="0" collapsed="false">
      <c r="A25" s="0" t="n">
        <v>98</v>
      </c>
      <c r="B25" s="26" t="s">
        <v>55</v>
      </c>
      <c r="C25" s="35" t="s">
        <v>53</v>
      </c>
      <c r="D25" s="0" t="s">
        <v>75</v>
      </c>
      <c r="F25" s="27" t="n">
        <v>-2.5</v>
      </c>
      <c r="G25" s="27" t="n">
        <v>191.333333333333</v>
      </c>
      <c r="H25" s="27" t="n">
        <v>19103</v>
      </c>
      <c r="I25" s="28" t="n">
        <v>-0.000270463627004484</v>
      </c>
      <c r="J25" s="28" t="n">
        <v>0.00708440210089166</v>
      </c>
      <c r="K25" s="28" t="n">
        <f aca="false">I25*100</f>
        <v>-0.0270463627004484</v>
      </c>
      <c r="L25" s="28" t="n">
        <f aca="false">J25*10</f>
        <v>0.0708440210089166</v>
      </c>
      <c r="M25" s="0" t="s">
        <v>54</v>
      </c>
      <c r="N25" s="0" t="str">
        <f aca="false">IF(K25&lt;=1.38,"neg","pos")</f>
        <v>neg</v>
      </c>
      <c r="O25" s="0" t="str">
        <f aca="false">IF(L25&lt;=1.62,"neg","pos")</f>
        <v>neg</v>
      </c>
    </row>
    <row r="26" customFormat="false" ht="14.4" hidden="false" customHeight="false" outlineLevel="0" collapsed="false">
      <c r="A26" s="0" t="n">
        <v>99</v>
      </c>
      <c r="B26" s="26" t="s">
        <v>55</v>
      </c>
      <c r="C26" s="35" t="s">
        <v>53</v>
      </c>
      <c r="D26" s="0" t="s">
        <v>76</v>
      </c>
      <c r="F26" s="27" t="n">
        <v>76.3333333333333</v>
      </c>
      <c r="G26" s="27" t="n">
        <v>106.5</v>
      </c>
      <c r="H26" s="27" t="n">
        <v>18412</v>
      </c>
      <c r="I26" s="28" t="n">
        <v>0.00400101383155913</v>
      </c>
      <c r="J26" s="28" t="n">
        <v>0.00274277645014121</v>
      </c>
      <c r="K26" s="28" t="n">
        <f aca="false">I26*100</f>
        <v>0.400101383155913</v>
      </c>
      <c r="L26" s="28" t="n">
        <f aca="false">J26*10</f>
        <v>0.0274277645014121</v>
      </c>
      <c r="M26" s="0" t="s">
        <v>54</v>
      </c>
      <c r="N26" s="0" t="str">
        <f aca="false">IF(K26&lt;=1.38,"neg","pos")</f>
        <v>neg</v>
      </c>
      <c r="O26" s="0" t="str">
        <f aca="false">IF(L26&lt;=1.62,"neg","pos")</f>
        <v>neg</v>
      </c>
    </row>
    <row r="27" customFormat="false" ht="14.4" hidden="false" customHeight="false" outlineLevel="0" collapsed="false">
      <c r="A27" s="0" t="n">
        <v>100</v>
      </c>
      <c r="B27" s="26" t="s">
        <v>55</v>
      </c>
      <c r="C27" s="35" t="s">
        <v>53</v>
      </c>
      <c r="D27" s="0" t="s">
        <v>77</v>
      </c>
      <c r="F27" s="27" t="n">
        <v>77.5</v>
      </c>
      <c r="G27" s="27" t="n">
        <v>66.6666666666667</v>
      </c>
      <c r="H27" s="27" t="n">
        <v>15936.8333333333</v>
      </c>
      <c r="I27" s="28" t="n">
        <v>0.000491523828447726</v>
      </c>
      <c r="J27" s="28" t="n">
        <v>-0.000648393135399127</v>
      </c>
      <c r="K27" s="28" t="n">
        <f aca="false">I27*100</f>
        <v>0.0491523828447726</v>
      </c>
      <c r="L27" s="28" t="n">
        <f aca="false">J27*10</f>
        <v>-0.00648393135399127</v>
      </c>
      <c r="M27" s="0" t="s">
        <v>54</v>
      </c>
      <c r="N27" s="0" t="str">
        <f aca="false">IF(K27&lt;=1.38,"neg","pos")</f>
        <v>neg</v>
      </c>
      <c r="O27" s="0" t="str">
        <f aca="false">IF(L27&lt;=1.62,"neg","pos")</f>
        <v>neg</v>
      </c>
    </row>
    <row r="28" customFormat="false" ht="14.4" hidden="false" customHeight="false" outlineLevel="0" collapsed="false">
      <c r="A28" s="0" t="n">
        <v>101</v>
      </c>
      <c r="B28" s="26" t="s">
        <v>55</v>
      </c>
      <c r="C28" s="35" t="s">
        <v>53</v>
      </c>
      <c r="D28" s="0" t="s">
        <v>78</v>
      </c>
      <c r="F28" s="27" t="n">
        <v>204.333333333333</v>
      </c>
      <c r="G28" s="27" t="n">
        <v>91.3333333333333</v>
      </c>
      <c r="H28" s="27" t="n">
        <v>15164.3333333333</v>
      </c>
      <c r="I28" s="28" t="n">
        <v>0.00888048710790671</v>
      </c>
      <c r="J28" s="28" t="n">
        <v>0.000945200360495021</v>
      </c>
      <c r="K28" s="28" t="n">
        <f aca="false">I28*100</f>
        <v>0.888048710790671</v>
      </c>
      <c r="L28" s="28" t="n">
        <f aca="false">J28*10</f>
        <v>0.00945200360495021</v>
      </c>
      <c r="M28" s="0" t="s">
        <v>54</v>
      </c>
      <c r="N28" s="0" t="str">
        <f aca="false">IF(K28&lt;=1.38,"neg","pos")</f>
        <v>neg</v>
      </c>
      <c r="O28" s="0" t="str">
        <f aca="false">IF(L28&lt;=1.62,"neg","pos")</f>
        <v>neg</v>
      </c>
    </row>
    <row r="29" customFormat="false" ht="14.4" hidden="false" customHeight="false" outlineLevel="0" collapsed="false">
      <c r="A29" s="0" t="n">
        <v>102</v>
      </c>
      <c r="B29" s="26" t="s">
        <v>55</v>
      </c>
      <c r="C29" s="35" t="s">
        <v>53</v>
      </c>
      <c r="D29" s="0" t="s">
        <v>79</v>
      </c>
      <c r="F29" s="27" t="n">
        <v>3.33333333333333</v>
      </c>
      <c r="G29" s="27" t="n">
        <v>69</v>
      </c>
      <c r="H29" s="27" t="n">
        <v>19046.5</v>
      </c>
      <c r="I29" s="28" t="n">
        <v>3.50020563708118E-005</v>
      </c>
      <c r="J29" s="28" t="n">
        <v>0.00068254009923083</v>
      </c>
      <c r="K29" s="28" t="n">
        <f aca="false">I29*100</f>
        <v>0.00350020563708118</v>
      </c>
      <c r="L29" s="28" t="n">
        <f aca="false">J29*10</f>
        <v>0.0068254009923083</v>
      </c>
      <c r="M29" s="0" t="s">
        <v>54</v>
      </c>
      <c r="N29" s="0" t="str">
        <f aca="false">IF(K29&lt;=1.38,"neg","pos")</f>
        <v>neg</v>
      </c>
      <c r="O29" s="0" t="str">
        <f aca="false">IF(L29&lt;=1.62,"neg","pos")</f>
        <v>neg</v>
      </c>
    </row>
    <row r="30" customFormat="false" ht="14.4" hidden="false" customHeight="false" outlineLevel="0" collapsed="false">
      <c r="A30" s="0" t="n">
        <v>103</v>
      </c>
      <c r="B30" s="26" t="s">
        <v>55</v>
      </c>
      <c r="C30" s="35" t="s">
        <v>53</v>
      </c>
      <c r="D30" s="0" t="s">
        <v>80</v>
      </c>
      <c r="F30" s="27" t="n">
        <v>95.6666666666667</v>
      </c>
      <c r="G30" s="27" t="n">
        <v>108.166666666667</v>
      </c>
      <c r="H30" s="27" t="n">
        <v>17212.5</v>
      </c>
      <c r="I30" s="28" t="n">
        <v>0.00540305010893246</v>
      </c>
      <c r="J30" s="28" t="n">
        <v>0.00303074316146212</v>
      </c>
      <c r="K30" s="28" t="n">
        <f aca="false">I30*100</f>
        <v>0.540305010893246</v>
      </c>
      <c r="L30" s="28" t="n">
        <f aca="false">J30*10</f>
        <v>0.0303074316146212</v>
      </c>
      <c r="M30" s="0" t="s">
        <v>54</v>
      </c>
      <c r="N30" s="0" t="str">
        <f aca="false">IF(K30&lt;=1.38,"neg","pos")</f>
        <v>neg</v>
      </c>
      <c r="O30" s="0" t="str">
        <f aca="false">IF(L30&lt;=1.62,"neg","pos")</f>
        <v>neg</v>
      </c>
    </row>
    <row r="31" customFormat="false" ht="14.4" hidden="false" customHeight="false" outlineLevel="0" collapsed="false">
      <c r="A31" s="0" t="n">
        <v>104</v>
      </c>
      <c r="B31" s="26" t="s">
        <v>55</v>
      </c>
      <c r="C31" s="35" t="s">
        <v>53</v>
      </c>
      <c r="D31" s="0" t="s">
        <v>81</v>
      </c>
      <c r="F31" s="27" t="n">
        <v>35.6666666666667</v>
      </c>
      <c r="G31" s="27" t="n">
        <v>34.3333333333333</v>
      </c>
      <c r="H31" s="27" t="n">
        <v>17824.3333333333</v>
      </c>
      <c r="I31" s="28" t="n">
        <v>0.00185140164195014</v>
      </c>
      <c r="J31" s="28" t="n">
        <v>-0.00121556673461373</v>
      </c>
      <c r="K31" s="28" t="n">
        <f aca="false">I31*100</f>
        <v>0.185140164195014</v>
      </c>
      <c r="L31" s="28" t="n">
        <f aca="false">J31*10</f>
        <v>-0.0121556673461373</v>
      </c>
      <c r="M31" s="0" t="s">
        <v>54</v>
      </c>
      <c r="N31" s="0" t="str">
        <f aca="false">IF(K31&lt;=1.38,"neg","pos")</f>
        <v>neg</v>
      </c>
      <c r="O31" s="0" t="str">
        <f aca="false">IF(L31&lt;=1.62,"neg","pos")</f>
        <v>neg</v>
      </c>
    </row>
    <row r="32" customFormat="false" ht="14.4" hidden="false" customHeight="false" outlineLevel="0" collapsed="false">
      <c r="A32" s="0" t="n">
        <v>105</v>
      </c>
      <c r="B32" s="26" t="s">
        <v>55</v>
      </c>
      <c r="C32" s="35" t="s">
        <v>53</v>
      </c>
      <c r="D32" s="0" t="s">
        <v>82</v>
      </c>
      <c r="F32" s="27" t="n">
        <v>56</v>
      </c>
      <c r="G32" s="27" t="n">
        <v>7.66666666666667</v>
      </c>
      <c r="H32" s="27" t="n">
        <v>16335.5</v>
      </c>
      <c r="I32" s="28" t="n">
        <v>0.00326487302704743</v>
      </c>
      <c r="J32" s="28" t="n">
        <v>-0.00295879118076174</v>
      </c>
      <c r="K32" s="28" t="n">
        <f aca="false">I32*100</f>
        <v>0.326487302704743</v>
      </c>
      <c r="L32" s="28" t="n">
        <f aca="false">J32*10</f>
        <v>-0.0295879118076174</v>
      </c>
      <c r="M32" s="0" t="s">
        <v>54</v>
      </c>
      <c r="N32" s="0" t="str">
        <f aca="false">IF(K32&lt;=1.38,"neg","pos")</f>
        <v>neg</v>
      </c>
      <c r="O32" s="0" t="str">
        <f aca="false">IF(L32&lt;=1.62,"neg","pos")</f>
        <v>neg</v>
      </c>
    </row>
    <row r="33" customFormat="false" ht="14.4" hidden="false" customHeight="false" outlineLevel="0" collapsed="false">
      <c r="A33" s="0" t="n">
        <v>106</v>
      </c>
      <c r="B33" s="26" t="s">
        <v>55</v>
      </c>
      <c r="C33" s="35" t="s">
        <v>53</v>
      </c>
      <c r="D33" s="0" t="s">
        <v>83</v>
      </c>
      <c r="F33" s="27" t="n">
        <v>-5.33333333333333</v>
      </c>
      <c r="G33" s="27" t="n">
        <v>103</v>
      </c>
      <c r="H33" s="27" t="n">
        <v>16198.1666666667</v>
      </c>
      <c r="I33" s="28" t="n">
        <v>-0.000493883052608834</v>
      </c>
      <c r="J33" s="28" t="n">
        <v>0.0029015629340769</v>
      </c>
      <c r="K33" s="28" t="n">
        <f aca="false">I33*100</f>
        <v>-0.0493883052608834</v>
      </c>
      <c r="L33" s="28" t="n">
        <f aca="false">J33*10</f>
        <v>0.029015629340769</v>
      </c>
      <c r="M33" s="0" t="s">
        <v>54</v>
      </c>
      <c r="N33" s="0" t="str">
        <f aca="false">IF(K33&lt;=1.38,"neg","pos")</f>
        <v>neg</v>
      </c>
      <c r="O33" s="0" t="str">
        <f aca="false">IF(L33&lt;=1.62,"neg","pos")</f>
        <v>neg</v>
      </c>
    </row>
    <row r="34" customFormat="false" ht="14.4" hidden="false" customHeight="false" outlineLevel="0" collapsed="false">
      <c r="A34" s="0" t="n">
        <v>107</v>
      </c>
      <c r="B34" s="26" t="s">
        <v>55</v>
      </c>
      <c r="C34" s="35" t="s">
        <v>53</v>
      </c>
      <c r="D34" s="0" t="s">
        <v>84</v>
      </c>
      <c r="F34" s="27" t="n">
        <v>105.666666666667</v>
      </c>
      <c r="G34" s="27" t="n">
        <v>105.833333333333</v>
      </c>
      <c r="H34" s="27" t="n">
        <v>16364.6666666667</v>
      </c>
      <c r="I34" s="28" t="n">
        <v>0.00629404815252373</v>
      </c>
      <c r="J34" s="28" t="n">
        <v>0.00304517863690064</v>
      </c>
      <c r="K34" s="28" t="n">
        <f aca="false">I34*100</f>
        <v>0.629404815252373</v>
      </c>
      <c r="L34" s="28" t="n">
        <f aca="false">J34*10</f>
        <v>0.0304517863690064</v>
      </c>
      <c r="M34" s="0" t="s">
        <v>54</v>
      </c>
      <c r="N34" s="0" t="str">
        <f aca="false">IF(K34&lt;=1.38,"neg","pos")</f>
        <v>neg</v>
      </c>
      <c r="O34" s="0" t="str">
        <f aca="false">IF(L34&lt;=1.62,"neg","pos")</f>
        <v>neg</v>
      </c>
    </row>
    <row r="35" customFormat="false" ht="14.4" hidden="false" customHeight="false" outlineLevel="0" collapsed="false">
      <c r="A35" s="0" t="n">
        <v>108</v>
      </c>
      <c r="B35" s="36" t="s">
        <v>85</v>
      </c>
      <c r="C35" s="0" t="s">
        <v>53</v>
      </c>
      <c r="D35" s="37" t="n">
        <v>2</v>
      </c>
      <c r="F35" s="38" t="n">
        <v>127.833333333333</v>
      </c>
      <c r="G35" s="38" t="n">
        <v>102.333333333333</v>
      </c>
      <c r="H35" s="38" t="n">
        <v>13574.3333333333</v>
      </c>
      <c r="I35" s="39" t="n">
        <v>0.0068634432630209</v>
      </c>
      <c r="J35" s="39" t="n">
        <v>0.00353608525894458</v>
      </c>
      <c r="K35" s="28" t="n">
        <f aca="false">I35*100</f>
        <v>0.68634432630209</v>
      </c>
      <c r="L35" s="28" t="n">
        <f aca="false">J35*10</f>
        <v>0.0353608525894458</v>
      </c>
      <c r="M35" s="0" t="s">
        <v>54</v>
      </c>
      <c r="N35" s="0" t="str">
        <f aca="false">IF(K35&lt;=1.38,"neg","pos")</f>
        <v>neg</v>
      </c>
      <c r="O35" s="0" t="str">
        <f aca="false">IF(L35&lt;=1.62,"neg","pos")</f>
        <v>neg</v>
      </c>
    </row>
    <row r="36" customFormat="false" ht="14.4" hidden="false" customHeight="false" outlineLevel="0" collapsed="false">
      <c r="A36" s="0" t="n">
        <v>109</v>
      </c>
      <c r="B36" s="36" t="s">
        <v>85</v>
      </c>
      <c r="C36" s="0" t="s">
        <v>53</v>
      </c>
      <c r="D36" s="37" t="n">
        <v>8</v>
      </c>
      <c r="F36" s="38" t="n">
        <v>2.33333333333333</v>
      </c>
      <c r="G36" s="38" t="n">
        <v>204.666666666667</v>
      </c>
      <c r="H36" s="38" t="n">
        <v>12637.1666666667</v>
      </c>
      <c r="I36" s="39" t="n">
        <v>-0.00255859040132941</v>
      </c>
      <c r="J36" s="39" t="n">
        <v>0.0118961265051502</v>
      </c>
      <c r="K36" s="28" t="n">
        <f aca="false">I36*100</f>
        <v>-0.255859040132941</v>
      </c>
      <c r="L36" s="28" t="n">
        <f aca="false">J36*10</f>
        <v>0.118961265051502</v>
      </c>
      <c r="M36" s="0" t="s">
        <v>54</v>
      </c>
      <c r="N36" s="0" t="str">
        <f aca="false">IF(K36&lt;=1.38,"neg","pos")</f>
        <v>neg</v>
      </c>
      <c r="O36" s="0" t="str">
        <f aca="false">IF(L36&lt;=1.62,"neg","pos")</f>
        <v>neg</v>
      </c>
    </row>
    <row r="37" customFormat="false" ht="14.4" hidden="false" customHeight="false" outlineLevel="0" collapsed="false">
      <c r="A37" s="0" t="n">
        <v>110</v>
      </c>
      <c r="B37" s="36" t="s">
        <v>85</v>
      </c>
      <c r="C37" s="0" t="s">
        <v>53</v>
      </c>
      <c r="D37" s="37" t="n">
        <v>13</v>
      </c>
      <c r="F37" s="38" t="n">
        <v>103</v>
      </c>
      <c r="G37" s="38" t="n">
        <v>191</v>
      </c>
      <c r="H37" s="38" t="n">
        <v>13037.1666666667</v>
      </c>
      <c r="I37" s="39" t="n">
        <v>0.00524142515628396</v>
      </c>
      <c r="J37" s="39" t="n">
        <v>0.0104828503125679</v>
      </c>
      <c r="K37" s="28" t="n">
        <f aca="false">I37*100</f>
        <v>0.524142515628396</v>
      </c>
      <c r="L37" s="28" t="n">
        <f aca="false">J37*10</f>
        <v>0.104828503125679</v>
      </c>
      <c r="M37" s="0" t="s">
        <v>54</v>
      </c>
      <c r="N37" s="0" t="str">
        <f aca="false">IF(K37&lt;=1.38,"neg","pos")</f>
        <v>neg</v>
      </c>
      <c r="O37" s="0" t="str">
        <f aca="false">IF(L37&lt;=1.62,"neg","pos")</f>
        <v>neg</v>
      </c>
    </row>
    <row r="38" customFormat="false" ht="14.4" hidden="false" customHeight="false" outlineLevel="0" collapsed="false">
      <c r="A38" s="0" t="n">
        <v>111</v>
      </c>
      <c r="B38" s="36" t="s">
        <v>85</v>
      </c>
      <c r="C38" s="0" t="s">
        <v>53</v>
      </c>
      <c r="D38" s="37" t="n">
        <v>14</v>
      </c>
      <c r="F38" s="38" t="n">
        <v>24</v>
      </c>
      <c r="G38" s="38" t="n">
        <v>113.166666666667</v>
      </c>
      <c r="H38" s="38" t="n">
        <v>15773.1666666667</v>
      </c>
      <c r="I38" s="39" t="n">
        <v>-0.00038039286129397</v>
      </c>
      <c r="J38" s="39" t="n">
        <v>0.0015110049768066</v>
      </c>
      <c r="K38" s="28" t="n">
        <f aca="false">I38*100</f>
        <v>-0.038039286129397</v>
      </c>
      <c r="L38" s="28" t="n">
        <f aca="false">J38*10</f>
        <v>0.015110049768066</v>
      </c>
      <c r="M38" s="0" t="s">
        <v>54</v>
      </c>
      <c r="N38" s="0" t="str">
        <f aca="false">IF(K38&lt;=1.38,"neg","pos")</f>
        <v>neg</v>
      </c>
      <c r="O38" s="0" t="str">
        <f aca="false">IF(L38&lt;=1.62,"neg","pos")</f>
        <v>neg</v>
      </c>
    </row>
    <row r="39" customFormat="false" ht="14.4" hidden="false" customHeight="false" outlineLevel="0" collapsed="false">
      <c r="A39" s="0" t="n">
        <v>112</v>
      </c>
      <c r="B39" s="36" t="s">
        <v>85</v>
      </c>
      <c r="C39" s="0" t="s">
        <v>53</v>
      </c>
      <c r="D39" s="37" t="n">
        <v>18</v>
      </c>
      <c r="F39" s="38" t="n">
        <v>-0.666666666666667</v>
      </c>
      <c r="G39" s="38" t="n">
        <v>78.3333333333333</v>
      </c>
      <c r="H39" s="38" t="n">
        <v>15728.5</v>
      </c>
      <c r="I39" s="39" t="n">
        <v>-0.00194975151264689</v>
      </c>
      <c r="J39" s="39" t="n">
        <v>-0.000699367390405951</v>
      </c>
      <c r="K39" s="28" t="n">
        <f aca="false">I39*100</f>
        <v>-0.194975151264689</v>
      </c>
      <c r="L39" s="28" t="n">
        <f aca="false">J39*10</f>
        <v>-0.00699367390405951</v>
      </c>
      <c r="M39" s="0" t="s">
        <v>54</v>
      </c>
      <c r="N39" s="0" t="str">
        <f aca="false">IF(K39&lt;=1.38,"neg","pos")</f>
        <v>neg</v>
      </c>
      <c r="O39" s="0" t="str">
        <f aca="false">IF(L39&lt;=1.62,"neg","pos")</f>
        <v>neg</v>
      </c>
    </row>
    <row r="40" customFormat="false" ht="14.4" hidden="false" customHeight="false" outlineLevel="0" collapsed="false">
      <c r="A40" s="0" t="n">
        <v>113</v>
      </c>
      <c r="B40" s="36" t="s">
        <v>85</v>
      </c>
      <c r="C40" s="0" t="s">
        <v>53</v>
      </c>
      <c r="D40" s="37" t="n">
        <v>22</v>
      </c>
      <c r="F40" s="38" t="n">
        <v>-1.83333333333333</v>
      </c>
      <c r="G40" s="38" t="n">
        <v>85</v>
      </c>
      <c r="H40" s="38" t="n">
        <v>17106</v>
      </c>
      <c r="I40" s="39" t="n">
        <v>-0.00186094547722047</v>
      </c>
      <c r="J40" s="39" t="n">
        <v>-0.000253322420982891</v>
      </c>
      <c r="K40" s="28" t="n">
        <f aca="false">I40*100</f>
        <v>-0.186094547722047</v>
      </c>
      <c r="L40" s="28" t="n">
        <f aca="false">J40*10</f>
        <v>-0.00253322420982891</v>
      </c>
      <c r="M40" s="0" t="s">
        <v>54</v>
      </c>
      <c r="N40" s="0" t="str">
        <f aca="false">IF(K40&lt;=1.38,"neg","pos")</f>
        <v>neg</v>
      </c>
      <c r="O40" s="0" t="str">
        <f aca="false">IF(L40&lt;=1.62,"neg","pos")</f>
        <v>neg</v>
      </c>
    </row>
    <row r="41" customFormat="false" ht="14.4" hidden="false" customHeight="false" outlineLevel="0" collapsed="false">
      <c r="A41" s="0" t="n">
        <v>114</v>
      </c>
      <c r="B41" s="36" t="s">
        <v>85</v>
      </c>
      <c r="C41" s="0" t="s">
        <v>53</v>
      </c>
      <c r="D41" s="37" t="n">
        <v>23</v>
      </c>
      <c r="F41" s="38" t="n">
        <v>2.33333333333333</v>
      </c>
      <c r="G41" s="38" t="n">
        <v>117.333333333333</v>
      </c>
      <c r="H41" s="38" t="n">
        <v>15504</v>
      </c>
      <c r="I41" s="39" t="n">
        <v>-0.00178448572411421</v>
      </c>
      <c r="J41" s="39" t="n">
        <v>0.00180598555211558</v>
      </c>
      <c r="K41" s="28" t="n">
        <f aca="false">I41*100</f>
        <v>-0.178448572411421</v>
      </c>
      <c r="L41" s="28" t="n">
        <f aca="false">J41*10</f>
        <v>0.0180598555211558</v>
      </c>
      <c r="M41" s="0" t="s">
        <v>54</v>
      </c>
      <c r="N41" s="0" t="str">
        <f aca="false">IF(K41&lt;=1.38,"neg","pos")</f>
        <v>neg</v>
      </c>
      <c r="O41" s="0" t="str">
        <f aca="false">IF(L41&lt;=1.62,"neg","pos")</f>
        <v>neg</v>
      </c>
    </row>
    <row r="42" customFormat="false" ht="14.4" hidden="false" customHeight="false" outlineLevel="0" collapsed="false">
      <c r="A42" s="0" t="n">
        <v>115</v>
      </c>
      <c r="B42" s="36" t="s">
        <v>85</v>
      </c>
      <c r="C42" s="0" t="s">
        <v>53</v>
      </c>
      <c r="D42" s="37" t="n">
        <v>29</v>
      </c>
      <c r="F42" s="38" t="n">
        <v>34.8333333333333</v>
      </c>
      <c r="G42" s="38" t="n">
        <v>143.833333333333</v>
      </c>
      <c r="H42" s="38" t="n">
        <v>15466.1666666667</v>
      </c>
      <c r="I42" s="39" t="n">
        <v>0.000312510102697286</v>
      </c>
      <c r="J42" s="39" t="n">
        <v>0.00352382081317284</v>
      </c>
      <c r="K42" s="28" t="n">
        <f aca="false">I42*100</f>
        <v>0.0312510102697286</v>
      </c>
      <c r="L42" s="28" t="n">
        <f aca="false">J42*10</f>
        <v>0.0352382081317284</v>
      </c>
      <c r="M42" s="0" t="s">
        <v>54</v>
      </c>
      <c r="N42" s="0" t="str">
        <f aca="false">IF(K42&lt;=1.38,"neg","pos")</f>
        <v>neg</v>
      </c>
      <c r="O42" s="0" t="str">
        <f aca="false">IF(L42&lt;=1.62,"neg","pos")</f>
        <v>neg</v>
      </c>
    </row>
    <row r="43" customFormat="false" ht="14.4" hidden="false" customHeight="false" outlineLevel="0" collapsed="false">
      <c r="A43" s="0" t="n">
        <v>116</v>
      </c>
      <c r="B43" s="36" t="s">
        <v>85</v>
      </c>
      <c r="C43" s="0" t="s">
        <v>53</v>
      </c>
      <c r="D43" s="37" t="n">
        <v>33</v>
      </c>
      <c r="F43" s="38" t="n">
        <v>103.833333333333</v>
      </c>
      <c r="G43" s="38" t="n">
        <v>188</v>
      </c>
      <c r="H43" s="38" t="n">
        <v>14617.1666666667</v>
      </c>
      <c r="I43" s="39" t="n">
        <v>0.00505113850153359</v>
      </c>
      <c r="J43" s="39" t="n">
        <v>0.00675005416006294</v>
      </c>
      <c r="K43" s="28" t="n">
        <f aca="false">I43*100</f>
        <v>0.505113850153359</v>
      </c>
      <c r="L43" s="28" t="n">
        <f aca="false">J43*10</f>
        <v>0.0675005416006294</v>
      </c>
      <c r="M43" s="0" t="s">
        <v>54</v>
      </c>
      <c r="N43" s="0" t="str">
        <f aca="false">IF(K43&lt;=1.38,"neg","pos")</f>
        <v>neg</v>
      </c>
      <c r="O43" s="0" t="str">
        <f aca="false">IF(L43&lt;=1.62,"neg","pos")</f>
        <v>neg</v>
      </c>
    </row>
    <row r="44" customFormat="false" ht="14.4" hidden="false" customHeight="false" outlineLevel="0" collapsed="false">
      <c r="A44" s="0" t="n">
        <v>117</v>
      </c>
      <c r="B44" s="36" t="s">
        <v>85</v>
      </c>
      <c r="C44" s="0" t="s">
        <v>53</v>
      </c>
      <c r="D44" s="37" t="n">
        <v>81</v>
      </c>
      <c r="F44" s="38" t="n">
        <v>31.3333333333333</v>
      </c>
      <c r="G44" s="38" t="n">
        <v>105.833333333333</v>
      </c>
      <c r="H44" s="38" t="n">
        <v>16307.6666666667</v>
      </c>
      <c r="I44" s="39" t="n">
        <v>8.17611348445516E-005</v>
      </c>
      <c r="J44" s="39" t="n">
        <v>0.00101179404370133</v>
      </c>
      <c r="K44" s="28" t="n">
        <f aca="false">I44*100</f>
        <v>0.00817611348445516</v>
      </c>
      <c r="L44" s="28" t="n">
        <f aca="false">J44*10</f>
        <v>0.0101179404370133</v>
      </c>
      <c r="M44" s="0" t="s">
        <v>54</v>
      </c>
      <c r="N44" s="0" t="str">
        <f aca="false">IF(K44&lt;=1.38,"neg","pos")</f>
        <v>neg</v>
      </c>
      <c r="O44" s="0" t="str">
        <f aca="false">IF(L44&lt;=1.62,"neg","pos")</f>
        <v>neg</v>
      </c>
    </row>
    <row r="45" customFormat="false" ht="14.4" hidden="false" customHeight="false" outlineLevel="0" collapsed="false">
      <c r="A45" s="0" t="n">
        <v>118</v>
      </c>
      <c r="B45" s="36" t="s">
        <v>85</v>
      </c>
      <c r="C45" s="0" t="s">
        <v>53</v>
      </c>
      <c r="D45" s="37" t="n">
        <v>84</v>
      </c>
      <c r="F45" s="38" t="n">
        <v>37</v>
      </c>
      <c r="G45" s="38" t="n">
        <v>147.5</v>
      </c>
      <c r="H45" s="38" t="n">
        <v>15768</v>
      </c>
      <c r="I45" s="39" t="n">
        <v>0.000443937087772704</v>
      </c>
      <c r="J45" s="39" t="n">
        <v>0.00368890580077795</v>
      </c>
      <c r="K45" s="28" t="n">
        <f aca="false">I45*100</f>
        <v>0.0443937087772704</v>
      </c>
      <c r="L45" s="28" t="n">
        <f aca="false">J45*10</f>
        <v>0.0368890580077795</v>
      </c>
      <c r="M45" s="0" t="s">
        <v>54</v>
      </c>
      <c r="N45" s="0" t="str">
        <f aca="false">IF(K45&lt;=1.38,"neg","pos")</f>
        <v>neg</v>
      </c>
      <c r="O45" s="0" t="str">
        <f aca="false">IF(L45&lt;=1.62,"neg","pos")</f>
        <v>neg</v>
      </c>
    </row>
    <row r="46" customFormat="false" ht="14.4" hidden="false" customHeight="false" outlineLevel="0" collapsed="false">
      <c r="A46" s="0" t="n">
        <v>119</v>
      </c>
      <c r="B46" s="36" t="s">
        <v>85</v>
      </c>
      <c r="C46" s="0" t="s">
        <v>53</v>
      </c>
      <c r="D46" s="37" t="n">
        <v>87</v>
      </c>
      <c r="F46" s="38" t="n">
        <v>5.33333333333333</v>
      </c>
      <c r="G46" s="38" t="n">
        <v>111.333333333333</v>
      </c>
      <c r="H46" s="38" t="n">
        <v>15810.1666666667</v>
      </c>
      <c r="I46" s="39" t="n">
        <v>-0.00156017752290193</v>
      </c>
      <c r="J46" s="39" t="n">
        <v>0.00139150968258821</v>
      </c>
      <c r="K46" s="28" t="n">
        <f aca="false">I46*100</f>
        <v>-0.156017752290193</v>
      </c>
      <c r="L46" s="28" t="n">
        <f aca="false">J46*10</f>
        <v>0.0139150968258821</v>
      </c>
      <c r="M46" s="0" t="s">
        <v>54</v>
      </c>
      <c r="N46" s="0" t="str">
        <f aca="false">IF(K46&lt;=1.38,"neg","pos")</f>
        <v>neg</v>
      </c>
      <c r="O46" s="0" t="str">
        <f aca="false">IF(L46&lt;=1.62,"neg","pos")</f>
        <v>neg</v>
      </c>
    </row>
    <row r="47" customFormat="false" ht="14.4" hidden="false" customHeight="false" outlineLevel="0" collapsed="false">
      <c r="A47" s="0" t="n">
        <v>120</v>
      </c>
      <c r="B47" s="36" t="s">
        <v>85</v>
      </c>
      <c r="C47" s="0" t="s">
        <v>53</v>
      </c>
      <c r="D47" s="37" t="n">
        <v>88</v>
      </c>
      <c r="F47" s="38" t="n">
        <v>2</v>
      </c>
      <c r="G47" s="38" t="n">
        <v>104.333333333333</v>
      </c>
      <c r="H47" s="38" t="n">
        <v>15570.6666666667</v>
      </c>
      <c r="I47" s="39" t="n">
        <v>-0.00179825312553519</v>
      </c>
      <c r="J47" s="39" t="n">
        <v>0.000963349888679569</v>
      </c>
      <c r="K47" s="28" t="n">
        <f aca="false">I47*100</f>
        <v>-0.179825312553519</v>
      </c>
      <c r="L47" s="28" t="n">
        <f aca="false">J47*10</f>
        <v>0.00963349888679569</v>
      </c>
      <c r="M47" s="0" t="s">
        <v>54</v>
      </c>
      <c r="N47" s="0" t="str">
        <f aca="false">IF(K47&lt;=1.38,"neg","pos")</f>
        <v>neg</v>
      </c>
      <c r="O47" s="0" t="str">
        <f aca="false">IF(L47&lt;=1.62,"neg","pos")</f>
        <v>neg</v>
      </c>
    </row>
    <row r="48" customFormat="false" ht="14.4" hidden="false" customHeight="false" outlineLevel="0" collapsed="false">
      <c r="A48" s="0" t="n">
        <v>121</v>
      </c>
      <c r="B48" s="36" t="s">
        <v>85</v>
      </c>
      <c r="C48" s="0" t="s">
        <v>53</v>
      </c>
      <c r="D48" s="0" t="n">
        <v>200</v>
      </c>
      <c r="F48" s="27" t="n">
        <v>-104.67</v>
      </c>
      <c r="G48" s="27" t="n">
        <v>35.67</v>
      </c>
      <c r="H48" s="27" t="n">
        <v>21178.33</v>
      </c>
      <c r="I48" s="28" t="n">
        <v>-0.00512</v>
      </c>
      <c r="J48" s="28" t="n">
        <v>0.00022</v>
      </c>
      <c r="K48" s="28" t="n">
        <f aca="false">I48*100</f>
        <v>-0.512</v>
      </c>
      <c r="L48" s="28" t="n">
        <f aca="false">J48*10</f>
        <v>0.0022</v>
      </c>
      <c r="M48" s="0" t="s">
        <v>54</v>
      </c>
      <c r="N48" s="0" t="str">
        <f aca="false">IF(K48&lt;=1.38,"neg","pos")</f>
        <v>neg</v>
      </c>
      <c r="O48" s="0" t="str">
        <f aca="false">IF(L48&lt;=1.62,"neg","pos")</f>
        <v>neg</v>
      </c>
    </row>
    <row r="49" customFormat="false" ht="14.4" hidden="false" customHeight="false" outlineLevel="0" collapsed="false">
      <c r="A49" s="0" t="n">
        <v>122</v>
      </c>
      <c r="B49" s="36" t="s">
        <v>85</v>
      </c>
      <c r="C49" s="0" t="s">
        <v>53</v>
      </c>
      <c r="D49" s="0" t="n">
        <v>201</v>
      </c>
      <c r="F49" s="27" t="n">
        <v>-0.83</v>
      </c>
      <c r="G49" s="27" t="n">
        <v>41.17</v>
      </c>
      <c r="H49" s="27" t="n">
        <v>16851.5</v>
      </c>
      <c r="I49" s="28" t="n">
        <v>-0.00027</v>
      </c>
      <c r="J49" s="28" t="n">
        <v>0.0006</v>
      </c>
      <c r="K49" s="28" t="n">
        <f aca="false">I49*100</f>
        <v>-0.027</v>
      </c>
      <c r="L49" s="28" t="n">
        <f aca="false">J49*10</f>
        <v>0.006</v>
      </c>
      <c r="M49" s="0" t="s">
        <v>54</v>
      </c>
      <c r="N49" s="0" t="str">
        <f aca="false">IF(K49&lt;=1.38,"neg","pos")</f>
        <v>neg</v>
      </c>
      <c r="O49" s="0" t="str">
        <f aca="false">IF(L49&lt;=1.62,"neg","pos")</f>
        <v>neg</v>
      </c>
    </row>
    <row r="50" customFormat="false" ht="14.4" hidden="false" customHeight="false" outlineLevel="0" collapsed="false">
      <c r="A50" s="0" t="n">
        <v>123</v>
      </c>
      <c r="B50" s="36" t="s">
        <v>85</v>
      </c>
      <c r="C50" s="0" t="s">
        <v>53</v>
      </c>
      <c r="D50" s="0" t="n">
        <v>202</v>
      </c>
      <c r="F50" s="27" t="n">
        <v>-42.17</v>
      </c>
      <c r="G50" s="27" t="n">
        <v>65.33</v>
      </c>
      <c r="H50" s="27" t="n">
        <v>17560.17</v>
      </c>
      <c r="I50" s="28" t="n">
        <v>-0.00261</v>
      </c>
      <c r="J50" s="28" t="n">
        <v>0.00196</v>
      </c>
      <c r="K50" s="28" t="n">
        <f aca="false">I50*100</f>
        <v>-0.261</v>
      </c>
      <c r="L50" s="28" t="n">
        <f aca="false">J50*10</f>
        <v>0.0196</v>
      </c>
      <c r="M50" s="0" t="s">
        <v>54</v>
      </c>
      <c r="N50" s="0" t="str">
        <f aca="false">IF(K50&lt;=1.38,"neg","pos")</f>
        <v>neg</v>
      </c>
      <c r="O50" s="0" t="str">
        <f aca="false">IF(L50&lt;=1.62,"neg","pos")</f>
        <v>neg</v>
      </c>
    </row>
    <row r="51" customFormat="false" ht="14.4" hidden="false" customHeight="false" outlineLevel="0" collapsed="false">
      <c r="A51" s="0" t="n">
        <v>124</v>
      </c>
      <c r="B51" s="36" t="s">
        <v>85</v>
      </c>
      <c r="C51" s="0" t="s">
        <v>53</v>
      </c>
      <c r="D51" s="0" t="n">
        <v>203</v>
      </c>
      <c r="F51" s="27" t="n">
        <v>-34</v>
      </c>
      <c r="G51" s="27" t="n">
        <v>101.5</v>
      </c>
      <c r="H51" s="27" t="n">
        <v>16089.83</v>
      </c>
      <c r="I51" s="28" t="n">
        <v>-0.00234</v>
      </c>
      <c r="J51" s="28" t="n">
        <v>0.00438</v>
      </c>
      <c r="K51" s="28" t="n">
        <f aca="false">I51*100</f>
        <v>-0.234</v>
      </c>
      <c r="L51" s="28" t="n">
        <f aca="false">J51*10</f>
        <v>0.0438</v>
      </c>
      <c r="M51" s="0" t="s">
        <v>54</v>
      </c>
      <c r="N51" s="0" t="str">
        <f aca="false">IF(K51&lt;=1.38,"neg","pos")</f>
        <v>neg</v>
      </c>
      <c r="O51" s="0" t="str">
        <f aca="false">IF(L51&lt;=1.62,"neg","pos")</f>
        <v>neg</v>
      </c>
    </row>
    <row r="52" customFormat="false" ht="14.4" hidden="false" customHeight="false" outlineLevel="0" collapsed="false">
      <c r="A52" s="0" t="n">
        <v>125</v>
      </c>
      <c r="B52" s="36" t="s">
        <v>85</v>
      </c>
      <c r="C52" s="0" t="s">
        <v>53</v>
      </c>
      <c r="D52" s="0" t="n">
        <v>204</v>
      </c>
      <c r="F52" s="27" t="n">
        <v>-1.17</v>
      </c>
      <c r="G52" s="27" t="n">
        <v>543</v>
      </c>
      <c r="H52" s="27" t="n">
        <v>17505.5</v>
      </c>
      <c r="I52" s="28" t="n">
        <v>-0.00028</v>
      </c>
      <c r="J52" s="28" t="n">
        <v>0.02925</v>
      </c>
      <c r="K52" s="28" t="n">
        <f aca="false">I52*100</f>
        <v>-0.028</v>
      </c>
      <c r="L52" s="28" t="n">
        <f aca="false">J52*10</f>
        <v>0.2925</v>
      </c>
      <c r="M52" s="0" t="s">
        <v>54</v>
      </c>
      <c r="N52" s="0" t="str">
        <f aca="false">IF(K52&lt;=1.38,"neg","pos")</f>
        <v>neg</v>
      </c>
      <c r="O52" s="0" t="str">
        <f aca="false">IF(L52&lt;=1.62,"neg","pos")</f>
        <v>neg</v>
      </c>
    </row>
    <row r="53" customFormat="false" ht="14.4" hidden="false" customHeight="false" outlineLevel="0" collapsed="false">
      <c r="A53" s="0" t="n">
        <v>126</v>
      </c>
      <c r="B53" s="36" t="s">
        <v>85</v>
      </c>
      <c r="C53" s="0" t="s">
        <v>53</v>
      </c>
      <c r="D53" s="0" t="n">
        <v>205</v>
      </c>
      <c r="F53" s="27" t="n">
        <v>5</v>
      </c>
      <c r="G53" s="27" t="n">
        <v>98.33</v>
      </c>
      <c r="H53" s="27" t="n">
        <v>15260.17</v>
      </c>
      <c r="I53" s="28" t="n">
        <v>9E-005</v>
      </c>
      <c r="J53" s="28" t="n">
        <v>0.00441</v>
      </c>
      <c r="K53" s="28" t="n">
        <f aca="false">I53*100</f>
        <v>0.009</v>
      </c>
      <c r="L53" s="28" t="n">
        <f aca="false">J53*10</f>
        <v>0.0441</v>
      </c>
      <c r="M53" s="0" t="s">
        <v>54</v>
      </c>
      <c r="N53" s="0" t="str">
        <f aca="false">IF(K53&lt;=1.38,"neg","pos")</f>
        <v>neg</v>
      </c>
      <c r="O53" s="0" t="str">
        <f aca="false">IF(L53&lt;=1.62,"neg","pos")</f>
        <v>neg</v>
      </c>
    </row>
    <row r="54" customFormat="false" ht="14.4" hidden="false" customHeight="false" outlineLevel="0" collapsed="false">
      <c r="A54" s="0" t="n">
        <v>127</v>
      </c>
      <c r="B54" s="36" t="s">
        <v>85</v>
      </c>
      <c r="C54" s="0" t="s">
        <v>53</v>
      </c>
      <c r="D54" s="0" t="n">
        <v>206</v>
      </c>
      <c r="F54" s="27" t="n">
        <v>1.33</v>
      </c>
      <c r="G54" s="27" t="n">
        <v>96.67</v>
      </c>
      <c r="H54" s="27" t="n">
        <v>16554</v>
      </c>
      <c r="I54" s="28" t="n">
        <v>-0.00014</v>
      </c>
      <c r="J54" s="28" t="n">
        <v>0.00397</v>
      </c>
      <c r="K54" s="28" t="n">
        <f aca="false">I54*100</f>
        <v>-0.014</v>
      </c>
      <c r="L54" s="28" t="n">
        <f aca="false">J54*10</f>
        <v>0.0397</v>
      </c>
      <c r="M54" s="0" t="s">
        <v>54</v>
      </c>
      <c r="N54" s="0" t="str">
        <f aca="false">IF(K54&lt;=1.38,"neg","pos")</f>
        <v>neg</v>
      </c>
      <c r="O54" s="0" t="str">
        <f aca="false">IF(L54&lt;=1.62,"neg","pos")</f>
        <v>neg</v>
      </c>
    </row>
    <row r="55" customFormat="false" ht="14.4" hidden="false" customHeight="false" outlineLevel="0" collapsed="false">
      <c r="A55" s="0" t="n">
        <v>128</v>
      </c>
      <c r="B55" s="36" t="s">
        <v>85</v>
      </c>
      <c r="C55" s="0" t="s">
        <v>53</v>
      </c>
      <c r="D55" s="0" t="n">
        <v>207</v>
      </c>
      <c r="F55" s="27" t="n">
        <v>-5</v>
      </c>
      <c r="G55" s="27" t="n">
        <v>94</v>
      </c>
      <c r="H55" s="27" t="n">
        <v>16982.67</v>
      </c>
      <c r="I55" s="28" t="n">
        <v>-0.00051</v>
      </c>
      <c r="J55" s="28" t="n">
        <v>0.00371</v>
      </c>
      <c r="K55" s="28" t="n">
        <f aca="false">I55*100</f>
        <v>-0.051</v>
      </c>
      <c r="L55" s="28" t="n">
        <f aca="false">J55*10</f>
        <v>0.0371</v>
      </c>
      <c r="M55" s="0" t="s">
        <v>54</v>
      </c>
      <c r="N55" s="0" t="str">
        <f aca="false">IF(K55&lt;=1.38,"neg","pos")</f>
        <v>neg</v>
      </c>
      <c r="O55" s="0" t="str">
        <f aca="false">IF(L55&lt;=1.62,"neg","pos")</f>
        <v>neg</v>
      </c>
    </row>
    <row r="56" customFormat="false" ht="14.4" hidden="false" customHeight="false" outlineLevel="0" collapsed="false">
      <c r="A56" s="0" t="n">
        <v>129</v>
      </c>
      <c r="B56" s="36" t="s">
        <v>85</v>
      </c>
      <c r="C56" s="0" t="s">
        <v>53</v>
      </c>
      <c r="D56" s="0" t="n">
        <v>208</v>
      </c>
      <c r="F56" s="27" t="n">
        <v>0.83</v>
      </c>
      <c r="G56" s="27" t="n">
        <v>89.83</v>
      </c>
      <c r="H56" s="27" t="n">
        <v>16320.67</v>
      </c>
      <c r="I56" s="28" t="n">
        <v>-0.00017</v>
      </c>
      <c r="J56" s="28" t="n">
        <v>0.0036</v>
      </c>
      <c r="K56" s="28" t="n">
        <f aca="false">I56*100</f>
        <v>-0.017</v>
      </c>
      <c r="L56" s="28" t="n">
        <f aca="false">J56*10</f>
        <v>0.036</v>
      </c>
      <c r="M56" s="0" t="s">
        <v>54</v>
      </c>
      <c r="N56" s="0" t="str">
        <f aca="false">IF(K56&lt;=1.38,"neg","pos")</f>
        <v>neg</v>
      </c>
      <c r="O56" s="0" t="str">
        <f aca="false">IF(L56&lt;=1.62,"neg","pos")</f>
        <v>neg</v>
      </c>
    </row>
    <row r="57" customFormat="false" ht="14.4" hidden="false" customHeight="false" outlineLevel="0" collapsed="false">
      <c r="A57" s="0" t="n">
        <v>130</v>
      </c>
      <c r="B57" s="36" t="s">
        <v>85</v>
      </c>
      <c r="C57" s="0" t="s">
        <v>53</v>
      </c>
      <c r="D57" s="0" t="n">
        <v>209</v>
      </c>
      <c r="F57" s="27" t="n">
        <v>-1.5</v>
      </c>
      <c r="G57" s="27" t="n">
        <v>91.33</v>
      </c>
      <c r="H57" s="27" t="n">
        <v>17744.5</v>
      </c>
      <c r="I57" s="28" t="n">
        <v>-0.00029</v>
      </c>
      <c r="J57" s="28" t="n">
        <v>0.0034</v>
      </c>
      <c r="K57" s="28" t="n">
        <f aca="false">I57*100</f>
        <v>-0.029</v>
      </c>
      <c r="L57" s="28" t="n">
        <f aca="false">J57*10</f>
        <v>0.034</v>
      </c>
      <c r="M57" s="0" t="s">
        <v>54</v>
      </c>
      <c r="N57" s="0" t="str">
        <f aca="false">IF(K57&lt;=1.38,"neg","pos")</f>
        <v>neg</v>
      </c>
      <c r="O57" s="0" t="str">
        <f aca="false">IF(L57&lt;=1.62,"neg","pos")</f>
        <v>neg</v>
      </c>
    </row>
    <row r="58" customFormat="false" ht="14.4" hidden="false" customHeight="false" outlineLevel="0" collapsed="false">
      <c r="A58" s="0" t="n">
        <v>131</v>
      </c>
      <c r="B58" s="36" t="s">
        <v>85</v>
      </c>
      <c r="C58" s="0" t="s">
        <v>53</v>
      </c>
      <c r="D58" s="0" t="n">
        <v>210</v>
      </c>
      <c r="F58" s="27" t="n">
        <v>-2.33</v>
      </c>
      <c r="G58" s="27" t="n">
        <v>97.33</v>
      </c>
      <c r="H58" s="27" t="n">
        <v>16194.67</v>
      </c>
      <c r="I58" s="28" t="n">
        <v>-0.00037</v>
      </c>
      <c r="J58" s="28" t="n">
        <v>0.0041</v>
      </c>
      <c r="K58" s="28" t="n">
        <f aca="false">I58*100</f>
        <v>-0.037</v>
      </c>
      <c r="L58" s="28" t="n">
        <f aca="false">J58*10</f>
        <v>0.041</v>
      </c>
      <c r="M58" s="0" t="s">
        <v>54</v>
      </c>
      <c r="N58" s="0" t="str">
        <f aca="false">IF(K58&lt;=1.38,"neg","pos")</f>
        <v>neg</v>
      </c>
      <c r="O58" s="0" t="str">
        <f aca="false">IF(L58&lt;=1.62,"neg","pos")</f>
        <v>neg</v>
      </c>
    </row>
    <row r="59" customFormat="false" ht="14.4" hidden="false" customHeight="false" outlineLevel="0" collapsed="false">
      <c r="A59" s="0" t="n">
        <v>132</v>
      </c>
      <c r="B59" s="36" t="s">
        <v>85</v>
      </c>
      <c r="C59" s="0" t="s">
        <v>53</v>
      </c>
      <c r="D59" s="0" t="n">
        <v>211</v>
      </c>
      <c r="F59" s="27" t="n">
        <v>-1.33</v>
      </c>
      <c r="G59" s="27" t="n">
        <v>97.33</v>
      </c>
      <c r="H59" s="27" t="n">
        <v>15641.83</v>
      </c>
      <c r="I59" s="28" t="n">
        <v>-0.00032</v>
      </c>
      <c r="J59" s="28" t="n">
        <v>0.00424</v>
      </c>
      <c r="K59" s="28" t="n">
        <f aca="false">I59*100</f>
        <v>-0.032</v>
      </c>
      <c r="L59" s="28" t="n">
        <f aca="false">J59*10</f>
        <v>0.0424</v>
      </c>
      <c r="M59" s="0" t="s">
        <v>54</v>
      </c>
      <c r="N59" s="0" t="str">
        <f aca="false">IF(K59&lt;=1.38,"neg","pos")</f>
        <v>neg</v>
      </c>
      <c r="O59" s="0" t="str">
        <f aca="false">IF(L59&lt;=1.62,"neg","pos")</f>
        <v>neg</v>
      </c>
    </row>
    <row r="60" customFormat="false" ht="14.4" hidden="false" customHeight="false" outlineLevel="0" collapsed="false">
      <c r="A60" s="0" t="n">
        <v>133</v>
      </c>
      <c r="B60" s="36" t="s">
        <v>85</v>
      </c>
      <c r="C60" s="0" t="s">
        <v>53</v>
      </c>
      <c r="D60" s="0" t="n">
        <v>212</v>
      </c>
      <c r="F60" s="27" t="n">
        <v>-106.33</v>
      </c>
      <c r="G60" s="27" t="n">
        <v>6</v>
      </c>
      <c r="H60" s="27" t="n">
        <v>22540.33</v>
      </c>
      <c r="I60" s="28" t="n">
        <v>-0.006</v>
      </c>
      <c r="J60" s="28" t="n">
        <v>-0.00314</v>
      </c>
      <c r="K60" s="28" t="n">
        <f aca="false">I60*100</f>
        <v>-0.6</v>
      </c>
      <c r="L60" s="28" t="n">
        <f aca="false">J60*10</f>
        <v>-0.0314</v>
      </c>
      <c r="M60" s="0" t="s">
        <v>54</v>
      </c>
      <c r="N60" s="0" t="str">
        <f aca="false">IF(K60&lt;=1.38,"neg","pos")</f>
        <v>neg</v>
      </c>
      <c r="O60" s="0" t="str">
        <f aca="false">IF(L60&lt;=1.62,"neg","pos")</f>
        <v>neg</v>
      </c>
    </row>
    <row r="61" customFormat="false" ht="14.4" hidden="false" customHeight="false" outlineLevel="0" collapsed="false">
      <c r="A61" s="0" t="n">
        <v>134</v>
      </c>
      <c r="B61" s="36" t="s">
        <v>85</v>
      </c>
      <c r="C61" s="0" t="s">
        <v>53</v>
      </c>
      <c r="D61" s="0" t="n">
        <v>213</v>
      </c>
      <c r="F61" s="27" t="n">
        <v>5</v>
      </c>
      <c r="G61" s="27" t="n">
        <v>112.17</v>
      </c>
      <c r="H61" s="27" t="n">
        <v>21591.5</v>
      </c>
      <c r="I61" s="28" t="n">
        <v>-0.0011</v>
      </c>
      <c r="J61" s="28" t="n">
        <v>0.00164</v>
      </c>
      <c r="K61" s="28" t="n">
        <f aca="false">I61*100</f>
        <v>-0.11</v>
      </c>
      <c r="L61" s="28" t="n">
        <f aca="false">J61*10</f>
        <v>0.0164</v>
      </c>
      <c r="M61" s="0" t="s">
        <v>54</v>
      </c>
      <c r="N61" s="0" t="str">
        <f aca="false">IF(K61&lt;=1.38,"neg","pos")</f>
        <v>neg</v>
      </c>
      <c r="O61" s="0" t="str">
        <f aca="false">IF(L61&lt;=1.62,"neg","pos")</f>
        <v>neg</v>
      </c>
    </row>
    <row r="62" customFormat="false" ht="14.4" hidden="false" customHeight="false" outlineLevel="0" collapsed="false">
      <c r="A62" s="0" t="n">
        <v>135</v>
      </c>
      <c r="B62" s="36" t="s">
        <v>85</v>
      </c>
      <c r="C62" s="0" t="s">
        <v>53</v>
      </c>
      <c r="D62" s="0" t="n">
        <v>214</v>
      </c>
      <c r="F62" s="27" t="n">
        <v>-392</v>
      </c>
      <c r="G62" s="27" t="n">
        <v>29.17</v>
      </c>
      <c r="H62" s="27" t="n">
        <v>20342</v>
      </c>
      <c r="I62" s="28" t="n">
        <v>-0.02069</v>
      </c>
      <c r="J62" s="28" t="n">
        <v>-0.00234</v>
      </c>
      <c r="K62" s="28" t="n">
        <f aca="false">I62*100</f>
        <v>-2.069</v>
      </c>
      <c r="L62" s="28" t="n">
        <f aca="false">J62*10</f>
        <v>-0.0234</v>
      </c>
      <c r="M62" s="0" t="s">
        <v>54</v>
      </c>
      <c r="N62" s="0" t="str">
        <f aca="false">IF(K62&lt;=1.38,"neg","pos")</f>
        <v>neg</v>
      </c>
      <c r="O62" s="0" t="str">
        <f aca="false">IF(L62&lt;=1.62,"neg","pos")</f>
        <v>neg</v>
      </c>
    </row>
    <row r="63" customFormat="false" ht="14.4" hidden="false" customHeight="false" outlineLevel="0" collapsed="false">
      <c r="A63" s="0" t="n">
        <v>136</v>
      </c>
      <c r="B63" s="36" t="s">
        <v>85</v>
      </c>
      <c r="C63" s="0" t="s">
        <v>53</v>
      </c>
      <c r="D63" s="0" t="n">
        <v>215</v>
      </c>
      <c r="F63" s="27" t="n">
        <v>-27.33</v>
      </c>
      <c r="G63" s="27" t="n">
        <v>43</v>
      </c>
      <c r="H63" s="27" t="n">
        <v>20119.5</v>
      </c>
      <c r="I63" s="28" t="n">
        <v>-0.00279</v>
      </c>
      <c r="J63" s="28" t="n">
        <v>-0.00167</v>
      </c>
      <c r="K63" s="28" t="n">
        <f aca="false">I63*100</f>
        <v>-0.279</v>
      </c>
      <c r="L63" s="28" t="n">
        <f aca="false">J63*10</f>
        <v>-0.0167</v>
      </c>
      <c r="M63" s="0" t="s">
        <v>54</v>
      </c>
      <c r="N63" s="0" t="str">
        <f aca="false">IF(K63&lt;=1.38,"neg","pos")</f>
        <v>neg</v>
      </c>
      <c r="O63" s="0" t="str">
        <f aca="false">IF(L63&lt;=1.62,"neg","pos")</f>
        <v>neg</v>
      </c>
    </row>
    <row r="64" customFormat="false" ht="14.4" hidden="false" customHeight="false" outlineLevel="0" collapsed="false">
      <c r="A64" s="0" t="n">
        <v>137</v>
      </c>
      <c r="B64" s="36" t="s">
        <v>85</v>
      </c>
      <c r="C64" s="0" t="s">
        <v>53</v>
      </c>
      <c r="D64" s="0" t="n">
        <v>216</v>
      </c>
      <c r="F64" s="27" t="n">
        <v>3.33</v>
      </c>
      <c r="G64" s="27" t="n">
        <v>101.67</v>
      </c>
      <c r="H64" s="27" t="n">
        <v>19878.33</v>
      </c>
      <c r="I64" s="28" t="n">
        <v>-0.00128</v>
      </c>
      <c r="J64" s="28" t="n">
        <v>0.00126</v>
      </c>
      <c r="K64" s="28" t="n">
        <f aca="false">I64*100</f>
        <v>-0.128</v>
      </c>
      <c r="L64" s="28" t="n">
        <f aca="false">J64*10</f>
        <v>0.0126</v>
      </c>
      <c r="M64" s="0" t="s">
        <v>54</v>
      </c>
      <c r="N64" s="0" t="str">
        <f aca="false">IF(K64&lt;=1.38,"neg","pos")</f>
        <v>neg</v>
      </c>
      <c r="O64" s="0" t="str">
        <f aca="false">IF(L64&lt;=1.62,"neg","pos")</f>
        <v>neg</v>
      </c>
    </row>
    <row r="65" customFormat="false" ht="14.4" hidden="false" customHeight="false" outlineLevel="0" collapsed="false">
      <c r="A65" s="0" t="n">
        <v>138</v>
      </c>
      <c r="B65" s="36" t="s">
        <v>85</v>
      </c>
      <c r="C65" s="0" t="s">
        <v>53</v>
      </c>
      <c r="D65" s="0" t="n">
        <v>217</v>
      </c>
      <c r="F65" s="27" t="n">
        <v>70.33</v>
      </c>
      <c r="G65" s="27" t="n">
        <v>101.33</v>
      </c>
      <c r="H65" s="27" t="n">
        <v>19927.5</v>
      </c>
      <c r="I65" s="28" t="n">
        <v>0.00208</v>
      </c>
      <c r="J65" s="28" t="n">
        <v>0.00124</v>
      </c>
      <c r="K65" s="28" t="n">
        <f aca="false">I65*100</f>
        <v>0.208</v>
      </c>
      <c r="L65" s="28" t="n">
        <f aca="false">J65*10</f>
        <v>0.0124</v>
      </c>
      <c r="M65" s="0" t="s">
        <v>54</v>
      </c>
      <c r="N65" s="0" t="str">
        <f aca="false">IF(K65&lt;=1.38,"neg","pos")</f>
        <v>neg</v>
      </c>
      <c r="O65" s="0" t="str">
        <f aca="false">IF(L65&lt;=1.62,"neg","pos")</f>
        <v>neg</v>
      </c>
    </row>
    <row r="66" customFormat="false" ht="14.4" hidden="false" customHeight="false" outlineLevel="0" collapsed="false">
      <c r="A66" s="0" t="n">
        <v>139</v>
      </c>
      <c r="B66" s="36" t="s">
        <v>85</v>
      </c>
      <c r="C66" s="0" t="s">
        <v>53</v>
      </c>
      <c r="D66" s="0" t="n">
        <v>218</v>
      </c>
      <c r="F66" s="27" t="n">
        <v>-4.33</v>
      </c>
      <c r="G66" s="27" t="n">
        <v>9.5</v>
      </c>
      <c r="H66" s="27" t="n">
        <v>20779.5</v>
      </c>
      <c r="I66" s="28" t="n">
        <v>-0.0016</v>
      </c>
      <c r="J66" s="28" t="n">
        <v>-0.00323</v>
      </c>
      <c r="K66" s="28" t="n">
        <f aca="false">I66*100</f>
        <v>-0.16</v>
      </c>
      <c r="L66" s="28" t="n">
        <f aca="false">J66*10</f>
        <v>-0.0323</v>
      </c>
      <c r="M66" s="0" t="s">
        <v>54</v>
      </c>
      <c r="N66" s="0" t="str">
        <f aca="false">IF(K66&lt;=1.38,"neg","pos")</f>
        <v>neg</v>
      </c>
      <c r="O66" s="0" t="str">
        <f aca="false">IF(L66&lt;=1.62,"neg","pos")</f>
        <v>neg</v>
      </c>
    </row>
    <row r="67" customFormat="false" ht="14.4" hidden="false" customHeight="false" outlineLevel="0" collapsed="false">
      <c r="A67" s="0" t="n">
        <v>140</v>
      </c>
      <c r="B67" s="36" t="s">
        <v>85</v>
      </c>
      <c r="C67" s="0" t="s">
        <v>53</v>
      </c>
      <c r="D67" s="0" t="n">
        <v>219</v>
      </c>
      <c r="F67" s="27" t="n">
        <v>-3.33</v>
      </c>
      <c r="G67" s="27" t="n">
        <v>97.67</v>
      </c>
      <c r="H67" s="27" t="n">
        <v>21724.17</v>
      </c>
      <c r="I67" s="28" t="n">
        <v>-0.00148</v>
      </c>
      <c r="J67" s="28" t="n">
        <v>0.00097</v>
      </c>
      <c r="K67" s="28" t="n">
        <f aca="false">I67*100</f>
        <v>-0.148</v>
      </c>
      <c r="L67" s="28" t="n">
        <f aca="false">J67*10</f>
        <v>0.0097</v>
      </c>
      <c r="M67" s="0" t="s">
        <v>54</v>
      </c>
      <c r="N67" s="0" t="str">
        <f aca="false">IF(K67&lt;=1.38,"neg","pos")</f>
        <v>neg</v>
      </c>
      <c r="O67" s="0" t="str">
        <f aca="false">IF(L67&lt;=1.62,"neg","pos")</f>
        <v>neg</v>
      </c>
    </row>
    <row r="68" customFormat="false" ht="14.4" hidden="false" customHeight="false" outlineLevel="0" collapsed="false">
      <c r="A68" s="0" t="n">
        <v>141</v>
      </c>
      <c r="B68" s="36" t="s">
        <v>85</v>
      </c>
      <c r="C68" s="0" t="s">
        <v>53</v>
      </c>
      <c r="D68" s="0" t="n">
        <v>220</v>
      </c>
      <c r="F68" s="27" t="n">
        <v>-2.33</v>
      </c>
      <c r="G68" s="27" t="n">
        <v>16.5</v>
      </c>
      <c r="H68" s="27" t="n">
        <v>20032.67</v>
      </c>
      <c r="I68" s="28" t="n">
        <v>-0.00156</v>
      </c>
      <c r="J68" s="28" t="n">
        <v>-0.003</v>
      </c>
      <c r="K68" s="28" t="n">
        <f aca="false">I68*100</f>
        <v>-0.156</v>
      </c>
      <c r="L68" s="28" t="n">
        <f aca="false">J68*10</f>
        <v>-0.03</v>
      </c>
      <c r="M68" s="0" t="s">
        <v>54</v>
      </c>
      <c r="N68" s="0" t="str">
        <f aca="false">IF(K68&lt;=1.38,"neg","pos")</f>
        <v>neg</v>
      </c>
      <c r="O68" s="0" t="str">
        <f aca="false">IF(L68&lt;=1.62,"neg","pos")</f>
        <v>neg</v>
      </c>
    </row>
    <row r="69" customFormat="false" ht="14.4" hidden="false" customHeight="false" outlineLevel="0" collapsed="false">
      <c r="A69" s="0" t="n">
        <v>142</v>
      </c>
      <c r="B69" s="36" t="s">
        <v>85</v>
      </c>
      <c r="C69" s="0" t="s">
        <v>53</v>
      </c>
      <c r="D69" s="0" t="n">
        <v>221</v>
      </c>
      <c r="F69" s="27" t="n">
        <v>63.33</v>
      </c>
      <c r="G69" s="27" t="n">
        <v>107.67</v>
      </c>
      <c r="H69" s="27" t="n">
        <v>22483</v>
      </c>
      <c r="I69" s="28" t="n">
        <v>0.00153</v>
      </c>
      <c r="J69" s="28" t="n">
        <v>0.00138</v>
      </c>
      <c r="K69" s="28" t="n">
        <f aca="false">I69*100</f>
        <v>0.153</v>
      </c>
      <c r="L69" s="28" t="n">
        <f aca="false">J69*10</f>
        <v>0.0138</v>
      </c>
      <c r="M69" s="0" t="s">
        <v>54</v>
      </c>
      <c r="N69" s="0" t="str">
        <f aca="false">IF(K69&lt;=1.38,"neg","pos")</f>
        <v>neg</v>
      </c>
      <c r="O69" s="0" t="str">
        <f aca="false">IF(L69&lt;=1.62,"neg","pos")</f>
        <v>neg</v>
      </c>
    </row>
    <row r="70" customFormat="false" ht="14.4" hidden="false" customHeight="false" outlineLevel="0" collapsed="false">
      <c r="A70" s="0" t="n">
        <v>143</v>
      </c>
      <c r="B70" s="36" t="s">
        <v>85</v>
      </c>
      <c r="C70" s="0" t="s">
        <v>53</v>
      </c>
      <c r="D70" s="0" t="n">
        <v>222</v>
      </c>
      <c r="F70" s="27" t="n">
        <v>-0.33</v>
      </c>
      <c r="G70" s="27" t="n">
        <v>146.83</v>
      </c>
      <c r="H70" s="27" t="n">
        <v>18249.17</v>
      </c>
      <c r="I70" s="28" t="n">
        <v>-0.0016</v>
      </c>
      <c r="J70" s="28" t="n">
        <v>0.00384</v>
      </c>
      <c r="K70" s="28" t="n">
        <f aca="false">I70*100</f>
        <v>-0.16</v>
      </c>
      <c r="L70" s="28" t="n">
        <f aca="false">J70*10</f>
        <v>0.0384</v>
      </c>
      <c r="M70" s="0" t="s">
        <v>54</v>
      </c>
      <c r="N70" s="0" t="str">
        <f aca="false">IF(K70&lt;=1.38,"neg","pos")</f>
        <v>neg</v>
      </c>
      <c r="O70" s="0" t="str">
        <f aca="false">IF(L70&lt;=1.62,"neg","pos")</f>
        <v>neg</v>
      </c>
    </row>
    <row r="71" customFormat="false" ht="14.4" hidden="false" customHeight="false" outlineLevel="0" collapsed="false">
      <c r="A71" s="0" t="n">
        <v>144</v>
      </c>
      <c r="B71" s="36" t="s">
        <v>85</v>
      </c>
      <c r="C71" s="0" t="s">
        <v>53</v>
      </c>
      <c r="D71" s="0" t="n">
        <v>223</v>
      </c>
      <c r="F71" s="27" t="n">
        <v>2.33</v>
      </c>
      <c r="G71" s="27" t="n">
        <v>102.5</v>
      </c>
      <c r="H71" s="27" t="n">
        <v>20074.33</v>
      </c>
      <c r="I71" s="28" t="n">
        <v>-0.00132</v>
      </c>
      <c r="J71" s="28" t="n">
        <v>0.00129</v>
      </c>
      <c r="K71" s="28" t="n">
        <f aca="false">I71*100</f>
        <v>-0.132</v>
      </c>
      <c r="L71" s="28" t="n">
        <f aca="false">J71*10</f>
        <v>0.0129</v>
      </c>
      <c r="M71" s="0" t="s">
        <v>54</v>
      </c>
      <c r="N71" s="0" t="str">
        <f aca="false">IF(K71&lt;=1.38,"neg","pos")</f>
        <v>neg</v>
      </c>
      <c r="O71" s="0" t="str">
        <f aca="false">IF(L71&lt;=1.62,"neg","pos")</f>
        <v>neg</v>
      </c>
    </row>
    <row r="72" customFormat="false" ht="14.4" hidden="false" customHeight="false" outlineLevel="0" collapsed="false">
      <c r="A72" s="0" t="n">
        <v>145</v>
      </c>
      <c r="B72" s="36" t="s">
        <v>85</v>
      </c>
      <c r="C72" s="0" t="s">
        <v>53</v>
      </c>
      <c r="D72" s="0" t="n">
        <v>224</v>
      </c>
      <c r="F72" s="27" t="n">
        <v>-45.67</v>
      </c>
      <c r="G72" s="27" t="n">
        <v>101</v>
      </c>
      <c r="H72" s="27" t="n">
        <v>21384.67</v>
      </c>
      <c r="I72" s="28" t="n">
        <v>-0.00228</v>
      </c>
      <c r="J72" s="28" t="n">
        <v>0.00114</v>
      </c>
      <c r="K72" s="28" t="n">
        <f aca="false">I72*100</f>
        <v>-0.228</v>
      </c>
      <c r="L72" s="28" t="n">
        <f aca="false">J72*10</f>
        <v>0.0114</v>
      </c>
      <c r="M72" s="0" t="s">
        <v>54</v>
      </c>
      <c r="N72" s="0" t="str">
        <f aca="false">IF(K72&lt;=1.38,"neg","pos")</f>
        <v>neg</v>
      </c>
      <c r="O72" s="0" t="str">
        <f aca="false">IF(L72&lt;=1.62,"neg","pos")</f>
        <v>neg</v>
      </c>
    </row>
    <row r="73" customFormat="false" ht="14.4" hidden="false" customHeight="false" outlineLevel="0" collapsed="false">
      <c r="A73" s="0" t="n">
        <v>146</v>
      </c>
      <c r="B73" s="36" t="s">
        <v>85</v>
      </c>
      <c r="C73" s="0" t="s">
        <v>53</v>
      </c>
      <c r="D73" s="0" t="n">
        <v>225</v>
      </c>
      <c r="F73" s="27" t="n">
        <v>-32.67</v>
      </c>
      <c r="G73" s="27" t="n">
        <v>66.67</v>
      </c>
      <c r="H73" s="27" t="n">
        <v>19855.83</v>
      </c>
      <c r="I73" s="28" t="n">
        <v>-0.0018</v>
      </c>
      <c r="J73" s="28" t="n">
        <v>-0.0005</v>
      </c>
      <c r="K73" s="28" t="n">
        <f aca="false">I73*100</f>
        <v>-0.18</v>
      </c>
      <c r="L73" s="28" t="n">
        <f aca="false">J73*10</f>
        <v>-0.005</v>
      </c>
      <c r="M73" s="0" t="s">
        <v>54</v>
      </c>
      <c r="N73" s="0" t="str">
        <f aca="false">IF(K73&lt;=1.38,"neg","pos")</f>
        <v>neg</v>
      </c>
      <c r="O73" s="0" t="str">
        <f aca="false">IF(L73&lt;=1.62,"neg","pos")</f>
        <v>neg</v>
      </c>
    </row>
    <row r="74" customFormat="false" ht="14.4" hidden="false" customHeight="false" outlineLevel="0" collapsed="false">
      <c r="A74" s="0" t="n">
        <v>147</v>
      </c>
      <c r="B74" s="36" t="s">
        <v>85</v>
      </c>
      <c r="C74" s="0" t="s">
        <v>53</v>
      </c>
      <c r="D74" s="0" t="n">
        <v>226</v>
      </c>
      <c r="F74" s="27" t="n">
        <v>-48.5</v>
      </c>
      <c r="G74" s="27" t="n">
        <v>95.67</v>
      </c>
      <c r="H74" s="27" t="n">
        <v>19735</v>
      </c>
      <c r="I74" s="28" t="n">
        <v>-0.00261</v>
      </c>
      <c r="J74" s="28" t="n">
        <v>0.00096</v>
      </c>
      <c r="K74" s="28" t="n">
        <f aca="false">I74*100</f>
        <v>-0.261</v>
      </c>
      <c r="L74" s="28" t="n">
        <f aca="false">J74*10</f>
        <v>0.0096</v>
      </c>
      <c r="M74" s="0" t="s">
        <v>54</v>
      </c>
      <c r="N74" s="0" t="str">
        <f aca="false">IF(K74&lt;=1.38,"neg","pos")</f>
        <v>neg</v>
      </c>
      <c r="O74" s="0" t="str">
        <f aca="false">IF(L74&lt;=1.62,"neg","pos")</f>
        <v>neg</v>
      </c>
    </row>
    <row r="75" customFormat="false" ht="14.4" hidden="false" customHeight="false" outlineLevel="0" collapsed="false">
      <c r="A75" s="0" t="n">
        <v>148</v>
      </c>
      <c r="B75" s="36" t="s">
        <v>85</v>
      </c>
      <c r="C75" s="0" t="s">
        <v>53</v>
      </c>
      <c r="D75" s="0" t="n">
        <v>227</v>
      </c>
      <c r="F75" s="27" t="n">
        <v>-9.67</v>
      </c>
      <c r="G75" s="27" t="n">
        <v>100</v>
      </c>
      <c r="H75" s="27" t="n">
        <v>19438.67</v>
      </c>
      <c r="I75" s="28" t="n">
        <v>-0.00065</v>
      </c>
      <c r="J75" s="28" t="n">
        <v>0.0012</v>
      </c>
      <c r="K75" s="28" t="n">
        <f aca="false">I75*100</f>
        <v>-0.065</v>
      </c>
      <c r="L75" s="28" t="n">
        <f aca="false">J75*10</f>
        <v>0.012</v>
      </c>
      <c r="M75" s="0" t="s">
        <v>54</v>
      </c>
      <c r="N75" s="0" t="str">
        <f aca="false">IF(K75&lt;=1.38,"neg","pos")</f>
        <v>neg</v>
      </c>
      <c r="O75" s="0" t="str">
        <f aca="false">IF(L75&lt;=1.62,"neg","pos")</f>
        <v>neg</v>
      </c>
    </row>
    <row r="76" customFormat="false" ht="14.4" hidden="false" customHeight="false" outlineLevel="0" collapsed="false">
      <c r="A76" s="0" t="n">
        <v>149</v>
      </c>
      <c r="B76" s="36" t="s">
        <v>85</v>
      </c>
      <c r="C76" s="0" t="s">
        <v>53</v>
      </c>
      <c r="D76" s="0" t="n">
        <v>228</v>
      </c>
      <c r="F76" s="27" t="n">
        <v>-103.83</v>
      </c>
      <c r="G76" s="27" t="n">
        <v>110</v>
      </c>
      <c r="H76" s="27" t="n">
        <v>18198</v>
      </c>
      <c r="I76" s="28" t="n">
        <v>-0.00587</v>
      </c>
      <c r="J76" s="28" t="n">
        <v>0.00183</v>
      </c>
      <c r="K76" s="28" t="n">
        <f aca="false">I76*100</f>
        <v>-0.587</v>
      </c>
      <c r="L76" s="28" t="n">
        <f aca="false">J76*10</f>
        <v>0.0183</v>
      </c>
      <c r="M76" s="0" t="s">
        <v>54</v>
      </c>
      <c r="N76" s="0" t="str">
        <f aca="false">IF(K76&lt;=1.38,"neg","pos")</f>
        <v>neg</v>
      </c>
      <c r="O76" s="0" t="str">
        <f aca="false">IF(L76&lt;=1.62,"neg","pos")</f>
        <v>neg</v>
      </c>
    </row>
    <row r="77" customFormat="false" ht="14.4" hidden="false" customHeight="false" outlineLevel="0" collapsed="false">
      <c r="A77" s="0" t="n">
        <v>150</v>
      </c>
      <c r="B77" s="36" t="s">
        <v>85</v>
      </c>
      <c r="C77" s="0" t="s">
        <v>53</v>
      </c>
      <c r="D77" s="0" t="n">
        <v>229</v>
      </c>
      <c r="F77" s="27" t="n">
        <v>2.33</v>
      </c>
      <c r="G77" s="27" t="n">
        <v>298.33</v>
      </c>
      <c r="H77" s="27" t="n">
        <v>18780.83</v>
      </c>
      <c r="I77" s="28" t="n">
        <v>-4E-005</v>
      </c>
      <c r="J77" s="28" t="n">
        <v>0.0118</v>
      </c>
      <c r="K77" s="28" t="n">
        <f aca="false">I77*100</f>
        <v>-0.004</v>
      </c>
      <c r="L77" s="28" t="n">
        <f aca="false">J77*10</f>
        <v>0.118</v>
      </c>
      <c r="M77" s="0" t="s">
        <v>54</v>
      </c>
      <c r="N77" s="0" t="str">
        <f aca="false">IF(K77&lt;=1.38,"neg","pos")</f>
        <v>neg</v>
      </c>
      <c r="O77" s="0" t="str">
        <f aca="false">IF(L77&lt;=1.62,"neg","pos")</f>
        <v>neg</v>
      </c>
    </row>
    <row r="78" customFormat="false" ht="14.4" hidden="false" customHeight="false" outlineLevel="0" collapsed="false">
      <c r="A78" s="0" t="n">
        <v>151</v>
      </c>
      <c r="B78" s="36" t="s">
        <v>85</v>
      </c>
      <c r="C78" s="0" t="s">
        <v>53</v>
      </c>
      <c r="D78" s="0" t="n">
        <v>230</v>
      </c>
      <c r="F78" s="27" t="n">
        <v>9.67</v>
      </c>
      <c r="G78" s="27" t="n">
        <v>2</v>
      </c>
      <c r="H78" s="27" t="n">
        <v>19837.83</v>
      </c>
      <c r="I78" s="28" t="n">
        <v>0.00034</v>
      </c>
      <c r="J78" s="28" t="n">
        <v>-0.00376</v>
      </c>
      <c r="K78" s="28" t="n">
        <f aca="false">I78*100</f>
        <v>0.034</v>
      </c>
      <c r="L78" s="28" t="n">
        <f aca="false">J78*10</f>
        <v>-0.0376</v>
      </c>
      <c r="M78" s="0" t="s">
        <v>54</v>
      </c>
      <c r="N78" s="0" t="str">
        <f aca="false">IF(K78&lt;=1.38,"neg","pos")</f>
        <v>neg</v>
      </c>
      <c r="O78" s="0" t="str">
        <f aca="false">IF(L78&lt;=1.62,"neg","pos")</f>
        <v>neg</v>
      </c>
    </row>
    <row r="79" customFormat="false" ht="14.4" hidden="false" customHeight="false" outlineLevel="0" collapsed="false">
      <c r="A79" s="0" t="n">
        <v>152</v>
      </c>
      <c r="B79" s="36" t="s">
        <v>85</v>
      </c>
      <c r="C79" s="0" t="s">
        <v>53</v>
      </c>
      <c r="D79" s="0" t="n">
        <v>231</v>
      </c>
      <c r="F79" s="27" t="n">
        <v>-0.5</v>
      </c>
      <c r="G79" s="27" t="n">
        <v>91.67</v>
      </c>
      <c r="H79" s="27" t="n">
        <v>18954.17</v>
      </c>
      <c r="I79" s="28" t="n">
        <v>-0.00018</v>
      </c>
      <c r="J79" s="28" t="n">
        <v>0.00079</v>
      </c>
      <c r="K79" s="28" t="n">
        <f aca="false">I79*100</f>
        <v>-0.018</v>
      </c>
      <c r="L79" s="28" t="n">
        <f aca="false">J79*10</f>
        <v>0.0079</v>
      </c>
      <c r="M79" s="0" t="s">
        <v>54</v>
      </c>
      <c r="N79" s="0" t="str">
        <f aca="false">IF(K79&lt;=1.38,"neg","pos")</f>
        <v>neg</v>
      </c>
      <c r="O79" s="0" t="str">
        <f aca="false">IF(L79&lt;=1.62,"neg","pos")</f>
        <v>neg</v>
      </c>
    </row>
    <row r="80" customFormat="false" ht="14.4" hidden="false" customHeight="false" outlineLevel="0" collapsed="false">
      <c r="A80" s="0" t="n">
        <v>153</v>
      </c>
      <c r="B80" s="36" t="s">
        <v>85</v>
      </c>
      <c r="C80" s="0" t="s">
        <v>53</v>
      </c>
      <c r="D80" s="0" t="n">
        <v>232</v>
      </c>
      <c r="F80" s="27" t="n">
        <v>-3</v>
      </c>
      <c r="G80" s="27" t="n">
        <v>102</v>
      </c>
      <c r="H80" s="27" t="n">
        <v>17700.33</v>
      </c>
      <c r="I80" s="28" t="n">
        <v>-0.00034</v>
      </c>
      <c r="J80" s="28" t="n">
        <v>0.00143</v>
      </c>
      <c r="K80" s="28" t="n">
        <f aca="false">I80*100</f>
        <v>-0.034</v>
      </c>
      <c r="L80" s="28" t="n">
        <f aca="false">J80*10</f>
        <v>0.0143</v>
      </c>
      <c r="M80" s="0" t="s">
        <v>54</v>
      </c>
      <c r="N80" s="0" t="str">
        <f aca="false">IF(K80&lt;=1.38,"neg","pos")</f>
        <v>neg</v>
      </c>
      <c r="O80" s="0" t="str">
        <f aca="false">IF(L80&lt;=1.62,"neg","pos")</f>
        <v>neg</v>
      </c>
    </row>
    <row r="81" customFormat="false" ht="14.4" hidden="false" customHeight="false" outlineLevel="0" collapsed="false">
      <c r="A81" s="0" t="n">
        <v>154</v>
      </c>
      <c r="B81" s="36" t="s">
        <v>85</v>
      </c>
      <c r="C81" s="0" t="s">
        <v>53</v>
      </c>
      <c r="D81" s="0" t="n">
        <v>233</v>
      </c>
      <c r="F81" s="27" t="n">
        <v>28.33</v>
      </c>
      <c r="G81" s="27" t="n">
        <v>142</v>
      </c>
      <c r="H81" s="27" t="n">
        <v>20515.5</v>
      </c>
      <c r="I81" s="28" t="n">
        <v>0.00123</v>
      </c>
      <c r="J81" s="28" t="n">
        <v>0.00318</v>
      </c>
      <c r="K81" s="28" t="n">
        <f aca="false">I81*100</f>
        <v>0.123</v>
      </c>
      <c r="L81" s="28" t="n">
        <f aca="false">J81*10</f>
        <v>0.0318</v>
      </c>
      <c r="M81" s="0" t="s">
        <v>54</v>
      </c>
      <c r="N81" s="0" t="str">
        <f aca="false">IF(K81&lt;=1.38,"neg","pos")</f>
        <v>neg</v>
      </c>
      <c r="O81" s="0" t="str">
        <f aca="false">IF(L81&lt;=1.62,"neg","pos")</f>
        <v>neg</v>
      </c>
    </row>
    <row r="82" customFormat="false" ht="14.4" hidden="false" customHeight="false" outlineLevel="0" collapsed="false">
      <c r="A82" s="0" t="n">
        <v>155</v>
      </c>
      <c r="B82" s="36" t="s">
        <v>85</v>
      </c>
      <c r="C82" s="0" t="s">
        <v>53</v>
      </c>
      <c r="D82" s="0" t="n">
        <v>234</v>
      </c>
      <c r="F82" s="27" t="n">
        <v>-0.67</v>
      </c>
      <c r="G82" s="27" t="n">
        <v>100.5</v>
      </c>
      <c r="H82" s="27" t="n">
        <v>17600.17</v>
      </c>
      <c r="I82" s="28" t="n">
        <v>-0.00021</v>
      </c>
      <c r="J82" s="28" t="n">
        <v>0.00135</v>
      </c>
      <c r="K82" s="28" t="n">
        <f aca="false">I82*100</f>
        <v>-0.021</v>
      </c>
      <c r="L82" s="28" t="n">
        <f aca="false">J82*10</f>
        <v>0.0135</v>
      </c>
      <c r="M82" s="0" t="s">
        <v>54</v>
      </c>
      <c r="N82" s="0" t="str">
        <f aca="false">IF(K82&lt;=1.38,"neg","pos")</f>
        <v>neg</v>
      </c>
      <c r="O82" s="0" t="str">
        <f aca="false">IF(L82&lt;=1.62,"neg","pos")</f>
        <v>neg</v>
      </c>
    </row>
    <row r="83" customFormat="false" ht="14.4" hidden="false" customHeight="false" outlineLevel="0" collapsed="false">
      <c r="A83" s="0" t="n">
        <v>156</v>
      </c>
      <c r="B83" s="36" t="s">
        <v>85</v>
      </c>
      <c r="C83" s="0" t="s">
        <v>53</v>
      </c>
      <c r="D83" s="0" t="n">
        <v>235</v>
      </c>
      <c r="F83" s="27" t="n">
        <v>22</v>
      </c>
      <c r="G83" s="27" t="n">
        <v>85.67</v>
      </c>
      <c r="H83" s="27" t="n">
        <v>19212.17</v>
      </c>
      <c r="I83" s="28" t="n">
        <v>0.00099</v>
      </c>
      <c r="J83" s="28" t="n">
        <v>0.00047</v>
      </c>
      <c r="K83" s="28" t="n">
        <f aca="false">I83*100</f>
        <v>0.099</v>
      </c>
      <c r="L83" s="28" t="n">
        <f aca="false">J83*10</f>
        <v>0.0047</v>
      </c>
      <c r="M83" s="0" t="s">
        <v>54</v>
      </c>
      <c r="N83" s="0" t="str">
        <f aca="false">IF(K83&lt;=1.38,"neg","pos")</f>
        <v>neg</v>
      </c>
      <c r="O83" s="0" t="str">
        <f aca="false">IF(L83&lt;=1.62,"neg","pos")</f>
        <v>neg</v>
      </c>
    </row>
    <row r="84" customFormat="false" ht="14.4" hidden="false" customHeight="false" outlineLevel="0" collapsed="false">
      <c r="A84" s="0" t="n">
        <v>157</v>
      </c>
      <c r="B84" s="36" t="s">
        <v>85</v>
      </c>
      <c r="C84" s="0" t="s">
        <v>53</v>
      </c>
      <c r="D84" s="0" t="n">
        <v>236</v>
      </c>
      <c r="F84" s="27" t="n">
        <v>-32</v>
      </c>
      <c r="G84" s="27" t="n">
        <v>96</v>
      </c>
      <c r="H84" s="27" t="n">
        <v>18721.83</v>
      </c>
      <c r="I84" s="28" t="n">
        <v>-0.00172</v>
      </c>
      <c r="J84" s="28" t="n">
        <v>0.00248</v>
      </c>
      <c r="K84" s="28" t="n">
        <f aca="false">I84*100</f>
        <v>-0.172</v>
      </c>
      <c r="L84" s="28" t="n">
        <f aca="false">J84*10</f>
        <v>0.0248</v>
      </c>
      <c r="M84" s="0" t="s">
        <v>54</v>
      </c>
      <c r="N84" s="0" t="str">
        <f aca="false">IF(K84&lt;=1.38,"neg","pos")</f>
        <v>neg</v>
      </c>
      <c r="O84" s="0" t="str">
        <f aca="false">IF(L84&lt;=1.62,"neg","pos")</f>
        <v>neg</v>
      </c>
    </row>
    <row r="85" customFormat="false" ht="14.4" hidden="false" customHeight="false" outlineLevel="0" collapsed="false">
      <c r="A85" s="0" t="n">
        <v>158</v>
      </c>
      <c r="B85" s="36" t="s">
        <v>85</v>
      </c>
      <c r="C85" s="0" t="s">
        <v>53</v>
      </c>
      <c r="D85" s="0" t="n">
        <v>237</v>
      </c>
      <c r="F85" s="27" t="n">
        <v>14.67</v>
      </c>
      <c r="G85" s="27" t="n">
        <v>107.33</v>
      </c>
      <c r="H85" s="27" t="n">
        <v>16448.67</v>
      </c>
      <c r="I85" s="28" t="n">
        <v>0.00088</v>
      </c>
      <c r="J85" s="28" t="n">
        <v>0.00352</v>
      </c>
      <c r="K85" s="28" t="n">
        <f aca="false">I85*100</f>
        <v>0.088</v>
      </c>
      <c r="L85" s="28" t="n">
        <f aca="false">J85*10</f>
        <v>0.0352</v>
      </c>
      <c r="M85" s="0" t="s">
        <v>54</v>
      </c>
      <c r="N85" s="0" t="str">
        <f aca="false">IF(K85&lt;=1.38,"neg","pos")</f>
        <v>neg</v>
      </c>
      <c r="O85" s="0" t="str">
        <f aca="false">IF(L85&lt;=1.62,"neg","pos")</f>
        <v>neg</v>
      </c>
    </row>
    <row r="86" customFormat="false" ht="14.4" hidden="false" customHeight="false" outlineLevel="0" collapsed="false">
      <c r="A86" s="0" t="n">
        <v>159</v>
      </c>
      <c r="B86" s="36" t="s">
        <v>85</v>
      </c>
      <c r="C86" s="0" t="s">
        <v>53</v>
      </c>
      <c r="D86" s="0" t="n">
        <v>238</v>
      </c>
      <c r="F86" s="27" t="n">
        <v>-104.67</v>
      </c>
      <c r="G86" s="27" t="n">
        <v>86</v>
      </c>
      <c r="H86" s="27" t="n">
        <v>13723.33</v>
      </c>
      <c r="I86" s="28" t="n">
        <v>-0.00764</v>
      </c>
      <c r="J86" s="28" t="n">
        <v>0.00266</v>
      </c>
      <c r="K86" s="28" t="n">
        <f aca="false">I86*100</f>
        <v>-0.764</v>
      </c>
      <c r="L86" s="28" t="n">
        <f aca="false">J86*10</f>
        <v>0.0266</v>
      </c>
      <c r="M86" s="0" t="s">
        <v>54</v>
      </c>
      <c r="N86" s="0" t="str">
        <f aca="false">IF(K86&lt;=1.38,"neg","pos")</f>
        <v>neg</v>
      </c>
      <c r="O86" s="0" t="str">
        <f aca="false">IF(L86&lt;=1.62,"neg","pos")</f>
        <v>neg</v>
      </c>
    </row>
    <row r="87" customFormat="false" ht="14.4" hidden="false" customHeight="false" outlineLevel="0" collapsed="false">
      <c r="A87" s="0" t="n">
        <v>160</v>
      </c>
      <c r="B87" s="36" t="s">
        <v>85</v>
      </c>
      <c r="C87" s="0" t="s">
        <v>53</v>
      </c>
      <c r="D87" s="0" t="n">
        <v>239</v>
      </c>
      <c r="F87" s="27" t="n">
        <v>-1</v>
      </c>
      <c r="G87" s="27" t="n">
        <v>132.83</v>
      </c>
      <c r="H87" s="27" t="n">
        <v>13820.5</v>
      </c>
      <c r="I87" s="28" t="n">
        <v>-8E-005</v>
      </c>
      <c r="J87" s="28" t="n">
        <v>0.00603</v>
      </c>
      <c r="K87" s="28" t="n">
        <f aca="false">I87*100</f>
        <v>-0.008</v>
      </c>
      <c r="L87" s="28" t="n">
        <f aca="false">J87*10</f>
        <v>0.0603</v>
      </c>
      <c r="M87" s="0" t="s">
        <v>54</v>
      </c>
      <c r="N87" s="0" t="str">
        <f aca="false">IF(K87&lt;=1.38,"neg","pos")</f>
        <v>neg</v>
      </c>
      <c r="O87" s="0" t="str">
        <f aca="false">IF(L87&lt;=1.62,"neg","pos")</f>
        <v>neg</v>
      </c>
    </row>
    <row r="88" customFormat="false" ht="14.4" hidden="false" customHeight="false" outlineLevel="0" collapsed="false">
      <c r="A88" s="0" t="n">
        <v>161</v>
      </c>
      <c r="B88" s="36" t="s">
        <v>85</v>
      </c>
      <c r="C88" s="0" t="s">
        <v>53</v>
      </c>
      <c r="D88" s="0" t="n">
        <v>240</v>
      </c>
      <c r="F88" s="27" t="n">
        <v>-6</v>
      </c>
      <c r="G88" s="27" t="n">
        <v>102.83</v>
      </c>
      <c r="H88" s="27" t="n">
        <v>15764.33</v>
      </c>
      <c r="I88" s="28" t="n">
        <v>-0.00039</v>
      </c>
      <c r="J88" s="28" t="n">
        <v>0.00338</v>
      </c>
      <c r="K88" s="28" t="n">
        <f aca="false">I88*100</f>
        <v>-0.039</v>
      </c>
      <c r="L88" s="28" t="n">
        <f aca="false">J88*10</f>
        <v>0.0338</v>
      </c>
      <c r="M88" s="0" t="s">
        <v>54</v>
      </c>
      <c r="N88" s="0" t="str">
        <f aca="false">IF(K88&lt;=1.38,"neg","pos")</f>
        <v>neg</v>
      </c>
      <c r="O88" s="0" t="str">
        <f aca="false">IF(L88&lt;=1.62,"neg","pos")</f>
        <v>neg</v>
      </c>
    </row>
    <row r="89" customFormat="false" ht="14.4" hidden="false" customHeight="false" outlineLevel="0" collapsed="false">
      <c r="A89" s="0" t="n">
        <v>162</v>
      </c>
      <c r="B89" s="36" t="s">
        <v>85</v>
      </c>
      <c r="C89" s="0" t="s">
        <v>53</v>
      </c>
      <c r="D89" s="0" t="n">
        <v>241</v>
      </c>
      <c r="F89" s="27" t="n">
        <v>-34</v>
      </c>
      <c r="G89" s="27" t="n">
        <v>91.33</v>
      </c>
      <c r="H89" s="27" t="n">
        <v>14834</v>
      </c>
      <c r="I89" s="28" t="n">
        <v>-0.0023</v>
      </c>
      <c r="J89" s="28" t="n">
        <v>0.00282</v>
      </c>
      <c r="K89" s="28" t="n">
        <f aca="false">I89*100</f>
        <v>-0.23</v>
      </c>
      <c r="L89" s="28" t="n">
        <f aca="false">J89*10</f>
        <v>0.0282</v>
      </c>
      <c r="M89" s="0" t="s">
        <v>54</v>
      </c>
      <c r="N89" s="0" t="str">
        <f aca="false">IF(K89&lt;=1.38,"neg","pos")</f>
        <v>neg</v>
      </c>
      <c r="O89" s="0" t="str">
        <f aca="false">IF(L89&lt;=1.62,"neg","pos")</f>
        <v>neg</v>
      </c>
    </row>
    <row r="90" customFormat="false" ht="14.4" hidden="false" customHeight="false" outlineLevel="0" collapsed="false">
      <c r="A90" s="0" t="n">
        <v>163</v>
      </c>
      <c r="B90" s="36" t="s">
        <v>85</v>
      </c>
      <c r="C90" s="0" t="s">
        <v>53</v>
      </c>
      <c r="D90" s="0" t="n">
        <v>242</v>
      </c>
      <c r="F90" s="27" t="n">
        <v>-8.33</v>
      </c>
      <c r="G90" s="27" t="n">
        <v>89.17</v>
      </c>
      <c r="H90" s="27" t="n">
        <v>14473.17</v>
      </c>
      <c r="I90" s="28" t="n">
        <v>-0.00059</v>
      </c>
      <c r="J90" s="28" t="n">
        <v>0.00274</v>
      </c>
      <c r="K90" s="28" t="n">
        <f aca="false">I90*100</f>
        <v>-0.059</v>
      </c>
      <c r="L90" s="28" t="n">
        <f aca="false">J90*10</f>
        <v>0.0274</v>
      </c>
      <c r="M90" s="0" t="s">
        <v>54</v>
      </c>
      <c r="N90" s="0" t="str">
        <f aca="false">IF(K90&lt;=1.38,"neg","pos")</f>
        <v>neg</v>
      </c>
      <c r="O90" s="0" t="str">
        <f aca="false">IF(L90&lt;=1.62,"neg","pos")</f>
        <v>neg</v>
      </c>
    </row>
    <row r="91" customFormat="false" ht="14.4" hidden="false" customHeight="false" outlineLevel="0" collapsed="false">
      <c r="A91" s="0" t="n">
        <v>164</v>
      </c>
      <c r="B91" s="36" t="s">
        <v>85</v>
      </c>
      <c r="C91" s="0" t="s">
        <v>53</v>
      </c>
      <c r="D91" s="0" t="n">
        <v>243</v>
      </c>
      <c r="F91" s="27" t="n">
        <v>-5.17</v>
      </c>
      <c r="G91" s="27" t="n">
        <v>88</v>
      </c>
      <c r="H91" s="27" t="n">
        <v>16581.83</v>
      </c>
      <c r="I91" s="28" t="n">
        <v>-0.00032</v>
      </c>
      <c r="J91" s="28" t="n">
        <v>0.00232</v>
      </c>
      <c r="K91" s="28" t="n">
        <f aca="false">I91*100</f>
        <v>-0.032</v>
      </c>
      <c r="L91" s="28" t="n">
        <f aca="false">J91*10</f>
        <v>0.0232</v>
      </c>
      <c r="M91" s="0" t="s">
        <v>54</v>
      </c>
      <c r="N91" s="0" t="str">
        <f aca="false">IF(K91&lt;=1.38,"neg","pos")</f>
        <v>neg</v>
      </c>
      <c r="O91" s="0" t="str">
        <f aca="false">IF(L91&lt;=1.62,"neg","pos")</f>
        <v>neg</v>
      </c>
    </row>
    <row r="92" customFormat="false" ht="14.4" hidden="false" customHeight="false" outlineLevel="0" collapsed="false">
      <c r="A92" s="0" t="n">
        <v>165</v>
      </c>
      <c r="B92" s="36" t="s">
        <v>85</v>
      </c>
      <c r="C92" s="0" t="s">
        <v>53</v>
      </c>
      <c r="D92" s="0" t="n">
        <v>244</v>
      </c>
      <c r="F92" s="27" t="n">
        <v>1.17</v>
      </c>
      <c r="G92" s="27" t="n">
        <v>158.67</v>
      </c>
      <c r="H92" s="27" t="n">
        <v>15070.17</v>
      </c>
      <c r="I92" s="28" t="n">
        <v>7E-005</v>
      </c>
      <c r="J92" s="28" t="n">
        <v>0.00724</v>
      </c>
      <c r="K92" s="28" t="n">
        <f aca="false">I92*100</f>
        <v>0.007</v>
      </c>
      <c r="L92" s="28" t="n">
        <f aca="false">J92*10</f>
        <v>0.0724</v>
      </c>
      <c r="M92" s="0" t="s">
        <v>54</v>
      </c>
      <c r="N92" s="0" t="str">
        <f aca="false">IF(K92&lt;=1.38,"neg","pos")</f>
        <v>neg</v>
      </c>
      <c r="O92" s="0" t="str">
        <f aca="false">IF(L92&lt;=1.62,"neg","pos")</f>
        <v>neg</v>
      </c>
    </row>
    <row r="93" customFormat="false" ht="14.4" hidden="false" customHeight="false" outlineLevel="0" collapsed="false">
      <c r="A93" s="0" t="n">
        <v>166</v>
      </c>
      <c r="B93" s="36" t="s">
        <v>85</v>
      </c>
      <c r="C93" s="0" t="s">
        <v>53</v>
      </c>
      <c r="D93" s="0" t="n">
        <v>245</v>
      </c>
      <c r="F93" s="27" t="n">
        <v>-405</v>
      </c>
      <c r="G93" s="27" t="n">
        <v>104</v>
      </c>
      <c r="H93" s="27" t="n">
        <v>21562.83</v>
      </c>
      <c r="I93" s="28" t="n">
        <v>-0.01879</v>
      </c>
      <c r="J93" s="28" t="n">
        <v>0.00253</v>
      </c>
      <c r="K93" s="28" t="n">
        <f aca="false">I93*100</f>
        <v>-1.879</v>
      </c>
      <c r="L93" s="28" t="n">
        <f aca="false">J93*10</f>
        <v>0.0253</v>
      </c>
      <c r="M93" s="0" t="s">
        <v>54</v>
      </c>
      <c r="N93" s="0" t="str">
        <f aca="false">IF(K93&lt;=1.38,"neg","pos")</f>
        <v>neg</v>
      </c>
      <c r="O93" s="0" t="str">
        <f aca="false">IF(L93&lt;=1.62,"neg","pos")</f>
        <v>neg</v>
      </c>
    </row>
    <row r="94" customFormat="false" ht="14.4" hidden="false" customHeight="false" outlineLevel="0" collapsed="false">
      <c r="A94" s="0" t="n">
        <v>167</v>
      </c>
      <c r="B94" s="36" t="s">
        <v>85</v>
      </c>
      <c r="C94" s="0" t="s">
        <v>53</v>
      </c>
      <c r="D94" s="0" t="n">
        <v>247</v>
      </c>
      <c r="F94" s="27" t="n">
        <v>168</v>
      </c>
      <c r="G94" s="27" t="n">
        <v>118.333333333333</v>
      </c>
      <c r="H94" s="27" t="n">
        <v>12739.8333333333</v>
      </c>
      <c r="I94" s="28" t="n">
        <v>0.0130561624301731</v>
      </c>
      <c r="J94" s="28" t="n">
        <v>0.00347989900443491</v>
      </c>
      <c r="K94" s="28" t="n">
        <f aca="false">I94*100</f>
        <v>1.30561624301731</v>
      </c>
      <c r="L94" s="28" t="n">
        <f aca="false">J94*10</f>
        <v>0.0347989900443491</v>
      </c>
      <c r="M94" s="0" t="s">
        <v>54</v>
      </c>
      <c r="N94" s="0" t="str">
        <f aca="false">IF(K94&lt;=1.38,"neg","pos")</f>
        <v>neg</v>
      </c>
      <c r="O94" s="0" t="str">
        <f aca="false">IF(L94&lt;=1.62,"neg","pos")</f>
        <v>neg</v>
      </c>
    </row>
    <row r="95" customFormat="false" ht="14.4" hidden="false" customHeight="false" outlineLevel="0" collapsed="false">
      <c r="A95" s="0" t="n">
        <v>168</v>
      </c>
      <c r="B95" s="36" t="s">
        <v>85</v>
      </c>
      <c r="C95" s="0" t="s">
        <v>53</v>
      </c>
      <c r="D95" s="0" t="n">
        <v>248</v>
      </c>
      <c r="F95" s="27" t="n">
        <v>-109.5</v>
      </c>
      <c r="G95" s="27" t="n">
        <v>3</v>
      </c>
      <c r="H95" s="27" t="n">
        <v>18952.33</v>
      </c>
      <c r="I95" s="28" t="n">
        <v>-0.00592</v>
      </c>
      <c r="J95" s="28" t="n">
        <v>-0.00153</v>
      </c>
      <c r="K95" s="28" t="n">
        <f aca="false">I95*100</f>
        <v>-0.592</v>
      </c>
      <c r="L95" s="28" t="n">
        <f aca="false">J95*10</f>
        <v>-0.0153</v>
      </c>
      <c r="M95" s="0" t="s">
        <v>54</v>
      </c>
      <c r="N95" s="0" t="str">
        <f aca="false">IF(K95&lt;=1.38,"neg","pos")</f>
        <v>neg</v>
      </c>
      <c r="O95" s="0" t="str">
        <f aca="false">IF(L95&lt;=1.62,"neg","pos")</f>
        <v>neg</v>
      </c>
    </row>
    <row r="96" customFormat="false" ht="14.4" hidden="false" customHeight="false" outlineLevel="0" collapsed="false">
      <c r="A96" s="0" t="n">
        <v>169</v>
      </c>
      <c r="B96" s="36" t="s">
        <v>85</v>
      </c>
      <c r="C96" s="0" t="s">
        <v>53</v>
      </c>
      <c r="D96" s="0" t="n">
        <v>249</v>
      </c>
      <c r="F96" s="27" t="n">
        <v>-97</v>
      </c>
      <c r="G96" s="27" t="n">
        <v>206.33</v>
      </c>
      <c r="H96" s="27" t="n">
        <v>17672.83</v>
      </c>
      <c r="I96" s="28" t="n">
        <v>-0.00564</v>
      </c>
      <c r="J96" s="28" t="n">
        <v>0.00986</v>
      </c>
      <c r="K96" s="28" t="n">
        <f aca="false">I96*100</f>
        <v>-0.564</v>
      </c>
      <c r="L96" s="28" t="n">
        <f aca="false">J96*10</f>
        <v>0.0986</v>
      </c>
      <c r="M96" s="0" t="s">
        <v>54</v>
      </c>
      <c r="N96" s="0" t="str">
        <f aca="false">IF(K96&lt;=1.38,"neg","pos")</f>
        <v>neg</v>
      </c>
      <c r="O96" s="0" t="str">
        <f aca="false">IF(L96&lt;=1.62,"neg","pos")</f>
        <v>neg</v>
      </c>
    </row>
    <row r="97" customFormat="false" ht="14.4" hidden="false" customHeight="false" outlineLevel="0" collapsed="false">
      <c r="A97" s="0" t="n">
        <v>170</v>
      </c>
      <c r="B97" s="36" t="s">
        <v>85</v>
      </c>
      <c r="C97" s="0" t="s">
        <v>53</v>
      </c>
      <c r="D97" s="0" t="n">
        <v>250</v>
      </c>
      <c r="F97" s="27" t="n">
        <v>-107</v>
      </c>
      <c r="G97" s="27" t="n">
        <v>85.67</v>
      </c>
      <c r="H97" s="27" t="n">
        <v>15799.33</v>
      </c>
      <c r="I97" s="28" t="n">
        <v>-0.00694</v>
      </c>
      <c r="J97" s="28" t="n">
        <v>0.0034</v>
      </c>
      <c r="K97" s="28" t="n">
        <f aca="false">I97*100</f>
        <v>-0.694</v>
      </c>
      <c r="L97" s="28" t="n">
        <f aca="false">J97*10</f>
        <v>0.034</v>
      </c>
      <c r="M97" s="0" t="s">
        <v>54</v>
      </c>
      <c r="N97" s="0" t="str">
        <f aca="false">IF(K97&lt;=1.38,"neg","pos")</f>
        <v>neg</v>
      </c>
      <c r="O97" s="0" t="str">
        <f aca="false">IF(L97&lt;=1.62,"neg","pos")</f>
        <v>neg</v>
      </c>
    </row>
    <row r="98" customFormat="false" ht="14.4" hidden="false" customHeight="false" outlineLevel="0" collapsed="false">
      <c r="A98" s="0" t="n">
        <v>171</v>
      </c>
      <c r="B98" s="36" t="s">
        <v>85</v>
      </c>
      <c r="C98" s="0" t="s">
        <v>53</v>
      </c>
      <c r="D98" s="0" t="n">
        <v>251</v>
      </c>
      <c r="F98" s="27" t="n">
        <v>-113</v>
      </c>
      <c r="G98" s="27" t="n">
        <v>88.67</v>
      </c>
      <c r="H98" s="27" t="n">
        <v>17219.5</v>
      </c>
      <c r="I98" s="28" t="n">
        <v>-0.00672</v>
      </c>
      <c r="J98" s="28" t="n">
        <v>0.00329</v>
      </c>
      <c r="K98" s="28" t="n">
        <f aca="false">I98*100</f>
        <v>-0.672</v>
      </c>
      <c r="L98" s="28" t="n">
        <f aca="false">J98*10</f>
        <v>0.0329</v>
      </c>
      <c r="M98" s="0" t="s">
        <v>54</v>
      </c>
      <c r="N98" s="0" t="str">
        <f aca="false">IF(K98&lt;=1.38,"neg","pos")</f>
        <v>neg</v>
      </c>
      <c r="O98" s="0" t="str">
        <f aca="false">IF(L98&lt;=1.62,"neg","pos")</f>
        <v>neg</v>
      </c>
    </row>
    <row r="99" customFormat="false" ht="14.4" hidden="false" customHeight="false" outlineLevel="0" collapsed="false">
      <c r="A99" s="0" t="n">
        <v>172</v>
      </c>
      <c r="B99" s="36" t="s">
        <v>85</v>
      </c>
      <c r="C99" s="0" t="s">
        <v>53</v>
      </c>
      <c r="D99" s="0" t="n">
        <v>252</v>
      </c>
      <c r="F99" s="27" t="n">
        <v>0.33</v>
      </c>
      <c r="G99" s="27" t="n">
        <v>68.67</v>
      </c>
      <c r="H99" s="27" t="n">
        <v>15872.67</v>
      </c>
      <c r="I99" s="28" t="n">
        <v>-0.00015</v>
      </c>
      <c r="J99" s="28" t="n">
        <v>0.00231</v>
      </c>
      <c r="K99" s="28" t="n">
        <f aca="false">I99*100</f>
        <v>-0.015</v>
      </c>
      <c r="L99" s="28" t="n">
        <f aca="false">J99*10</f>
        <v>0.0231</v>
      </c>
      <c r="M99" s="0" t="s">
        <v>54</v>
      </c>
      <c r="N99" s="0" t="str">
        <f aca="false">IF(K99&lt;=1.38,"neg","pos")</f>
        <v>neg</v>
      </c>
      <c r="O99" s="0" t="str">
        <f aca="false">IF(L99&lt;=1.62,"neg","pos")</f>
        <v>neg</v>
      </c>
    </row>
    <row r="100" customFormat="false" ht="14.4" hidden="false" customHeight="false" outlineLevel="0" collapsed="false">
      <c r="A100" s="0" t="n">
        <v>173</v>
      </c>
      <c r="B100" s="36" t="s">
        <v>85</v>
      </c>
      <c r="C100" s="0" t="s">
        <v>53</v>
      </c>
      <c r="D100" s="0" t="n">
        <v>253</v>
      </c>
      <c r="F100" s="27" t="n">
        <v>-3.67</v>
      </c>
      <c r="G100" s="27" t="n">
        <v>97</v>
      </c>
      <c r="H100" s="27" t="n">
        <v>17081.5</v>
      </c>
      <c r="I100" s="28" t="n">
        <v>-0.00037</v>
      </c>
      <c r="J100" s="28" t="n">
        <v>0.00381</v>
      </c>
      <c r="K100" s="28" t="n">
        <f aca="false">I100*100</f>
        <v>-0.037</v>
      </c>
      <c r="L100" s="28" t="n">
        <f aca="false">J100*10</f>
        <v>0.0381</v>
      </c>
      <c r="M100" s="0" t="s">
        <v>54</v>
      </c>
      <c r="N100" s="0" t="str">
        <f aca="false">IF(K100&lt;=1.38,"neg","pos")</f>
        <v>neg</v>
      </c>
      <c r="O100" s="0" t="str">
        <f aca="false">IF(L100&lt;=1.62,"neg","pos")</f>
        <v>neg</v>
      </c>
    </row>
    <row r="101" customFormat="false" ht="14.4" hidden="false" customHeight="false" outlineLevel="0" collapsed="false">
      <c r="A101" s="0" t="n">
        <v>174</v>
      </c>
      <c r="B101" s="36" t="s">
        <v>85</v>
      </c>
      <c r="C101" s="0" t="s">
        <v>53</v>
      </c>
      <c r="D101" s="0" t="n">
        <v>254</v>
      </c>
      <c r="F101" s="27" t="n">
        <v>-0.67</v>
      </c>
      <c r="G101" s="27" t="n">
        <v>99</v>
      </c>
      <c r="H101" s="27" t="n">
        <v>19401.33</v>
      </c>
      <c r="I101" s="28" t="n">
        <v>-0.00017</v>
      </c>
      <c r="J101" s="28" t="n">
        <v>0.00345</v>
      </c>
      <c r="K101" s="28" t="n">
        <f aca="false">I101*100</f>
        <v>-0.017</v>
      </c>
      <c r="L101" s="28" t="n">
        <f aca="false">J101*10</f>
        <v>0.0345</v>
      </c>
      <c r="M101" s="0" t="s">
        <v>54</v>
      </c>
      <c r="N101" s="0" t="str">
        <f aca="false">IF(K101&lt;=1.38,"neg","pos")</f>
        <v>neg</v>
      </c>
      <c r="O101" s="0" t="str">
        <f aca="false">IF(L101&lt;=1.62,"neg","pos")</f>
        <v>neg</v>
      </c>
    </row>
    <row r="102" customFormat="false" ht="14.4" hidden="false" customHeight="false" outlineLevel="0" collapsed="false">
      <c r="A102" s="0" t="n">
        <v>175</v>
      </c>
      <c r="B102" s="36" t="s">
        <v>85</v>
      </c>
      <c r="C102" s="0" t="s">
        <v>53</v>
      </c>
      <c r="D102" s="0" t="n">
        <v>255</v>
      </c>
      <c r="F102" s="27" t="n">
        <v>4.83</v>
      </c>
      <c r="G102" s="27" t="n">
        <v>102.5</v>
      </c>
      <c r="H102" s="27" t="n">
        <v>19562.5</v>
      </c>
      <c r="I102" s="28" t="n">
        <v>0.00011</v>
      </c>
      <c r="J102" s="28" t="n">
        <v>0.0036</v>
      </c>
      <c r="K102" s="28" t="n">
        <f aca="false">I102*100</f>
        <v>0.011</v>
      </c>
      <c r="L102" s="28" t="n">
        <f aca="false">J102*10</f>
        <v>0.036</v>
      </c>
      <c r="M102" s="0" t="s">
        <v>54</v>
      </c>
      <c r="N102" s="0" t="str">
        <f aca="false">IF(K102&lt;=1.38,"neg","pos")</f>
        <v>neg</v>
      </c>
      <c r="O102" s="0" t="str">
        <f aca="false">IF(L102&lt;=1.62,"neg","pos")</f>
        <v>neg</v>
      </c>
    </row>
    <row r="103" customFormat="false" ht="14.4" hidden="false" customHeight="false" outlineLevel="0" collapsed="false">
      <c r="A103" s="0" t="n">
        <v>176</v>
      </c>
      <c r="B103" s="36" t="s">
        <v>85</v>
      </c>
      <c r="C103" s="0" t="s">
        <v>53</v>
      </c>
      <c r="D103" s="0" t="n">
        <v>256</v>
      </c>
      <c r="F103" s="27" t="n">
        <v>-1.67</v>
      </c>
      <c r="G103" s="27" t="n">
        <v>85.83</v>
      </c>
      <c r="H103" s="27" t="n">
        <v>17179.33</v>
      </c>
      <c r="I103" s="28" t="n">
        <v>-0.00025</v>
      </c>
      <c r="J103" s="28" t="n">
        <v>0.00313</v>
      </c>
      <c r="K103" s="28" t="n">
        <f aca="false">I103*100</f>
        <v>-0.025</v>
      </c>
      <c r="L103" s="28" t="n">
        <f aca="false">J103*10</f>
        <v>0.0313</v>
      </c>
      <c r="M103" s="0" t="s">
        <v>54</v>
      </c>
      <c r="N103" s="0" t="str">
        <f aca="false">IF(K103&lt;=1.38,"neg","pos")</f>
        <v>neg</v>
      </c>
      <c r="O103" s="0" t="str">
        <f aca="false">IF(L103&lt;=1.62,"neg","pos")</f>
        <v>neg</v>
      </c>
    </row>
    <row r="104" customFormat="false" ht="14.4" hidden="false" customHeight="false" outlineLevel="0" collapsed="false">
      <c r="A104" s="0" t="n">
        <v>177</v>
      </c>
      <c r="B104" s="36" t="s">
        <v>85</v>
      </c>
      <c r="C104" s="0" t="s">
        <v>53</v>
      </c>
      <c r="D104" s="0" t="n">
        <v>257</v>
      </c>
      <c r="F104" s="27" t="n">
        <v>29.33</v>
      </c>
      <c r="G104" s="27" t="n">
        <v>101.33</v>
      </c>
      <c r="H104" s="27" t="n">
        <v>21580.67</v>
      </c>
      <c r="I104" s="28" t="n">
        <v>0.00124</v>
      </c>
      <c r="J104" s="28" t="n">
        <v>0.00321</v>
      </c>
      <c r="K104" s="28" t="n">
        <f aca="false">I104*100</f>
        <v>0.124</v>
      </c>
      <c r="L104" s="28" t="n">
        <f aca="false">J104*10</f>
        <v>0.0321</v>
      </c>
      <c r="M104" s="0" t="s">
        <v>54</v>
      </c>
      <c r="N104" s="0" t="str">
        <f aca="false">IF(K104&lt;=1.38,"neg","pos")</f>
        <v>neg</v>
      </c>
      <c r="O104" s="0" t="str">
        <f aca="false">IF(L104&lt;=1.62,"neg","pos")</f>
        <v>neg</v>
      </c>
    </row>
    <row r="105" customFormat="false" ht="14.4" hidden="false" customHeight="false" outlineLevel="0" collapsed="false">
      <c r="A105" s="0" t="n">
        <v>178</v>
      </c>
      <c r="B105" s="36" t="s">
        <v>85</v>
      </c>
      <c r="C105" s="0" t="s">
        <v>53</v>
      </c>
      <c r="D105" s="0" t="n">
        <v>258</v>
      </c>
      <c r="F105" s="27" t="n">
        <v>-2</v>
      </c>
      <c r="G105" s="27" t="n">
        <v>92.33</v>
      </c>
      <c r="H105" s="27" t="n">
        <v>17783.67</v>
      </c>
      <c r="I105" s="28" t="n">
        <v>-0.00026</v>
      </c>
      <c r="J105" s="28" t="n">
        <v>0.00339</v>
      </c>
      <c r="K105" s="28" t="n">
        <f aca="false">I105*100</f>
        <v>-0.026</v>
      </c>
      <c r="L105" s="28" t="n">
        <f aca="false">J105*10</f>
        <v>0.0339</v>
      </c>
      <c r="M105" s="0" t="s">
        <v>54</v>
      </c>
      <c r="N105" s="0" t="str">
        <f aca="false">IF(K105&lt;=1.38,"neg","pos")</f>
        <v>neg</v>
      </c>
      <c r="O105" s="0" t="str">
        <f aca="false">IF(L105&lt;=1.62,"neg","pos")</f>
        <v>neg</v>
      </c>
    </row>
    <row r="106" customFormat="false" ht="14.4" hidden="false" customHeight="false" outlineLevel="0" collapsed="false">
      <c r="A106" s="0" t="n">
        <v>179</v>
      </c>
      <c r="B106" s="36" t="s">
        <v>85</v>
      </c>
      <c r="C106" s="0" t="s">
        <v>53</v>
      </c>
      <c r="D106" s="0" t="n">
        <v>259</v>
      </c>
      <c r="F106" s="27" t="n">
        <v>62.83</v>
      </c>
      <c r="G106" s="27" t="n">
        <v>107.33</v>
      </c>
      <c r="H106" s="27" t="n">
        <v>19244.17</v>
      </c>
      <c r="I106" s="28" t="n">
        <v>0.00313</v>
      </c>
      <c r="J106" s="28" t="n">
        <v>0.00391</v>
      </c>
      <c r="K106" s="28" t="n">
        <f aca="false">I106*100</f>
        <v>0.313</v>
      </c>
      <c r="L106" s="28" t="n">
        <f aca="false">J106*10</f>
        <v>0.0391</v>
      </c>
      <c r="M106" s="0" t="s">
        <v>54</v>
      </c>
      <c r="N106" s="0" t="str">
        <f aca="false">IF(K106&lt;=1.38,"neg","pos")</f>
        <v>neg</v>
      </c>
      <c r="O106" s="0" t="str">
        <f aca="false">IF(L106&lt;=1.62,"neg","pos")</f>
        <v>neg</v>
      </c>
    </row>
    <row r="107" customFormat="false" ht="14.4" hidden="false" customHeight="false" outlineLevel="0" collapsed="false">
      <c r="A107" s="0" t="n">
        <v>180</v>
      </c>
      <c r="B107" s="36" t="s">
        <v>85</v>
      </c>
      <c r="C107" s="0" t="s">
        <v>53</v>
      </c>
      <c r="D107" s="0" t="n">
        <v>260</v>
      </c>
      <c r="F107" s="27" t="n">
        <v>-9.5</v>
      </c>
      <c r="G107" s="27" t="n">
        <v>100.17</v>
      </c>
      <c r="H107" s="27" t="n">
        <v>18253.83</v>
      </c>
      <c r="I107" s="28" t="n">
        <v>-0.00076</v>
      </c>
      <c r="J107" s="28" t="n">
        <v>0.00151</v>
      </c>
      <c r="K107" s="28" t="n">
        <f aca="false">I107*100</f>
        <v>-0.076</v>
      </c>
      <c r="L107" s="28" t="n">
        <f aca="false">J107*10</f>
        <v>0.0151</v>
      </c>
      <c r="M107" s="0" t="s">
        <v>54</v>
      </c>
      <c r="N107" s="0" t="str">
        <f aca="false">IF(K107&lt;=1.38,"neg","pos")</f>
        <v>neg</v>
      </c>
      <c r="O107" s="0" t="str">
        <f aca="false">IF(L107&lt;=1.62,"neg","pos")</f>
        <v>neg</v>
      </c>
    </row>
    <row r="108" customFormat="false" ht="14.4" hidden="false" customHeight="false" outlineLevel="0" collapsed="false">
      <c r="A108" s="0" t="n">
        <v>181</v>
      </c>
      <c r="B108" s="36" t="s">
        <v>85</v>
      </c>
      <c r="C108" s="0" t="s">
        <v>53</v>
      </c>
      <c r="D108" s="0" t="n">
        <v>261</v>
      </c>
      <c r="F108" s="27" t="n">
        <v>-65.33</v>
      </c>
      <c r="G108" s="27" t="n">
        <v>47.33</v>
      </c>
      <c r="H108" s="27" t="n">
        <v>15633.17</v>
      </c>
      <c r="I108" s="28" t="n">
        <v>-0.00446</v>
      </c>
      <c r="J108" s="28" t="n">
        <v>-0.00162</v>
      </c>
      <c r="K108" s="28" t="n">
        <f aca="false">I108*100</f>
        <v>-0.446</v>
      </c>
      <c r="L108" s="28" t="n">
        <f aca="false">J108*10</f>
        <v>-0.0162</v>
      </c>
      <c r="M108" s="0" t="s">
        <v>54</v>
      </c>
      <c r="N108" s="0" t="str">
        <f aca="false">IF(K108&lt;=1.38,"neg","pos")</f>
        <v>neg</v>
      </c>
      <c r="O108" s="0" t="str">
        <f aca="false">IF(L108&lt;=1.62,"neg","pos")</f>
        <v>neg</v>
      </c>
    </row>
    <row r="109" customFormat="false" ht="14.4" hidden="false" customHeight="false" outlineLevel="0" collapsed="false">
      <c r="A109" s="0" t="n">
        <v>182</v>
      </c>
      <c r="B109" s="36" t="s">
        <v>85</v>
      </c>
      <c r="C109" s="0" t="s">
        <v>53</v>
      </c>
      <c r="D109" s="0" t="n">
        <v>262</v>
      </c>
      <c r="F109" s="27" t="n">
        <v>-39.33</v>
      </c>
      <c r="G109" s="27" t="n">
        <v>67.17</v>
      </c>
      <c r="H109" s="27" t="n">
        <v>16181.33</v>
      </c>
      <c r="I109" s="28" t="n">
        <v>-0.0027</v>
      </c>
      <c r="J109" s="28" t="n">
        <v>-0.00034</v>
      </c>
      <c r="K109" s="28" t="n">
        <f aca="false">I109*100</f>
        <v>-0.27</v>
      </c>
      <c r="L109" s="28" t="n">
        <f aca="false">J109*10</f>
        <v>-0.0034</v>
      </c>
      <c r="M109" s="0" t="s">
        <v>54</v>
      </c>
      <c r="N109" s="0" t="str">
        <f aca="false">IF(K109&lt;=1.38,"neg","pos")</f>
        <v>neg</v>
      </c>
      <c r="O109" s="0" t="str">
        <f aca="false">IF(L109&lt;=1.62,"neg","pos")</f>
        <v>neg</v>
      </c>
    </row>
    <row r="110" customFormat="false" ht="14.4" hidden="false" customHeight="false" outlineLevel="0" collapsed="false">
      <c r="A110" s="0" t="n">
        <v>183</v>
      </c>
      <c r="B110" s="36" t="s">
        <v>85</v>
      </c>
      <c r="C110" s="0" t="s">
        <v>53</v>
      </c>
      <c r="D110" s="0" t="n">
        <v>263</v>
      </c>
      <c r="F110" s="27" t="n">
        <v>1.83</v>
      </c>
      <c r="G110" s="27" t="n">
        <v>101.67</v>
      </c>
      <c r="H110" s="27" t="n">
        <v>16241.83</v>
      </c>
      <c r="I110" s="28" t="n">
        <v>-0.00015</v>
      </c>
      <c r="J110" s="28" t="n">
        <v>0.00179</v>
      </c>
      <c r="K110" s="28" t="n">
        <f aca="false">I110*100</f>
        <v>-0.015</v>
      </c>
      <c r="L110" s="28" t="n">
        <f aca="false">J110*10</f>
        <v>0.0179</v>
      </c>
      <c r="M110" s="0" t="s">
        <v>54</v>
      </c>
      <c r="N110" s="0" t="str">
        <f aca="false">IF(K110&lt;=1.38,"neg","pos")</f>
        <v>neg</v>
      </c>
      <c r="O110" s="0" t="str">
        <f aca="false">IF(L110&lt;=1.62,"neg","pos")</f>
        <v>neg</v>
      </c>
    </row>
    <row r="111" customFormat="false" ht="14.4" hidden="false" customHeight="false" outlineLevel="0" collapsed="false">
      <c r="A111" s="0" t="n">
        <v>184</v>
      </c>
      <c r="B111" s="36" t="s">
        <v>85</v>
      </c>
      <c r="C111" s="0" t="s">
        <v>53</v>
      </c>
      <c r="D111" s="0" t="n">
        <v>264</v>
      </c>
      <c r="F111" s="27" t="n">
        <v>-1.83</v>
      </c>
      <c r="G111" s="27" t="n">
        <v>87.5</v>
      </c>
      <c r="H111" s="27" t="n">
        <v>16657.17</v>
      </c>
      <c r="I111" s="28" t="n">
        <v>-0.00037</v>
      </c>
      <c r="J111" s="28" t="n">
        <v>0.00089</v>
      </c>
      <c r="K111" s="28" t="n">
        <f aca="false">I111*100</f>
        <v>-0.037</v>
      </c>
      <c r="L111" s="28" t="n">
        <f aca="false">J111*10</f>
        <v>0.0089</v>
      </c>
      <c r="M111" s="0" t="s">
        <v>54</v>
      </c>
      <c r="N111" s="0" t="str">
        <f aca="false">IF(K111&lt;=1.38,"neg","pos")</f>
        <v>neg</v>
      </c>
      <c r="O111" s="0" t="str">
        <f aca="false">IF(L111&lt;=1.62,"neg","pos")</f>
        <v>neg</v>
      </c>
    </row>
    <row r="112" customFormat="false" ht="14.4" hidden="false" customHeight="false" outlineLevel="0" collapsed="false">
      <c r="A112" s="0" t="n">
        <v>185</v>
      </c>
      <c r="B112" s="36" t="s">
        <v>85</v>
      </c>
      <c r="C112" s="0" t="s">
        <v>53</v>
      </c>
      <c r="D112" s="0" t="n">
        <v>265</v>
      </c>
      <c r="F112" s="27" t="n">
        <v>66.33</v>
      </c>
      <c r="G112" s="27" t="n">
        <v>108</v>
      </c>
      <c r="H112" s="27" t="n">
        <v>17490.5</v>
      </c>
      <c r="I112" s="28" t="n">
        <v>0.00354</v>
      </c>
      <c r="J112" s="28" t="n">
        <v>0.00202</v>
      </c>
      <c r="K112" s="28" t="n">
        <f aca="false">I112*100</f>
        <v>0.354</v>
      </c>
      <c r="L112" s="28" t="n">
        <f aca="false">J112*10</f>
        <v>0.0202</v>
      </c>
      <c r="M112" s="0" t="s">
        <v>54</v>
      </c>
      <c r="N112" s="0" t="str">
        <f aca="false">IF(K112&lt;=1.38,"neg","pos")</f>
        <v>neg</v>
      </c>
      <c r="O112" s="0" t="str">
        <f aca="false">IF(L112&lt;=1.62,"neg","pos")</f>
        <v>neg</v>
      </c>
    </row>
    <row r="113" customFormat="false" ht="14.4" hidden="false" customHeight="false" outlineLevel="0" collapsed="false">
      <c r="A113" s="0" t="n">
        <v>186</v>
      </c>
      <c r="B113" s="36" t="s">
        <v>85</v>
      </c>
      <c r="C113" s="0" t="s">
        <v>53</v>
      </c>
      <c r="D113" s="0" t="n">
        <v>266</v>
      </c>
      <c r="F113" s="27" t="n">
        <v>4</v>
      </c>
      <c r="G113" s="27" t="n">
        <v>45.17</v>
      </c>
      <c r="H113" s="27" t="n">
        <v>17403.33</v>
      </c>
      <c r="I113" s="28" t="n">
        <v>-2E-005</v>
      </c>
      <c r="J113" s="28" t="n">
        <v>-0.00158</v>
      </c>
      <c r="K113" s="28" t="n">
        <f aca="false">I113*100</f>
        <v>-0.002</v>
      </c>
      <c r="L113" s="28" t="n">
        <f aca="false">J113*10</f>
        <v>-0.0158</v>
      </c>
      <c r="M113" s="0" t="s">
        <v>54</v>
      </c>
      <c r="N113" s="0" t="str">
        <f aca="false">IF(K113&lt;=1.38,"neg","pos")</f>
        <v>neg</v>
      </c>
      <c r="O113" s="0" t="str">
        <f aca="false">IF(L113&lt;=1.62,"neg","pos")</f>
        <v>neg</v>
      </c>
    </row>
    <row r="114" customFormat="false" ht="14.4" hidden="false" customHeight="false" outlineLevel="0" collapsed="false">
      <c r="A114" s="0" t="n">
        <v>187</v>
      </c>
      <c r="B114" s="36" t="s">
        <v>85</v>
      </c>
      <c r="C114" s="0" t="s">
        <v>53</v>
      </c>
      <c r="D114" s="0" t="n">
        <v>267</v>
      </c>
      <c r="F114" s="27" t="n">
        <v>39.67</v>
      </c>
      <c r="G114" s="27" t="n">
        <v>106.67</v>
      </c>
      <c r="H114" s="27" t="n">
        <v>20756.33</v>
      </c>
      <c r="I114" s="28" t="n">
        <v>0.0017</v>
      </c>
      <c r="J114" s="28" t="n">
        <v>0.00164</v>
      </c>
      <c r="K114" s="28" t="n">
        <f aca="false">I114*100</f>
        <v>0.17</v>
      </c>
      <c r="L114" s="28" t="n">
        <f aca="false">J114*10</f>
        <v>0.0164</v>
      </c>
      <c r="M114" s="0" t="s">
        <v>54</v>
      </c>
      <c r="N114" s="0" t="str">
        <f aca="false">IF(K114&lt;=1.38,"neg","pos")</f>
        <v>neg</v>
      </c>
      <c r="O114" s="0" t="str">
        <f aca="false">IF(L114&lt;=1.62,"neg","pos")</f>
        <v>neg</v>
      </c>
    </row>
    <row r="115" customFormat="false" ht="14.4" hidden="false" customHeight="false" outlineLevel="0" collapsed="false">
      <c r="A115" s="0" t="n">
        <v>188</v>
      </c>
      <c r="B115" s="36" t="s">
        <v>85</v>
      </c>
      <c r="C115" s="0" t="s">
        <v>53</v>
      </c>
      <c r="D115" s="0" t="n">
        <v>268</v>
      </c>
      <c r="F115" s="27" t="n">
        <v>107</v>
      </c>
      <c r="G115" s="27" t="n">
        <v>64.33</v>
      </c>
      <c r="H115" s="27" t="n">
        <v>18670.33</v>
      </c>
      <c r="I115" s="28" t="n">
        <v>0.0055</v>
      </c>
      <c r="J115" s="28" t="n">
        <v>-0.00045</v>
      </c>
      <c r="K115" s="28" t="n">
        <f aca="false">I115*100</f>
        <v>0.55</v>
      </c>
      <c r="L115" s="28" t="n">
        <f aca="false">J115*10</f>
        <v>-0.0045</v>
      </c>
      <c r="M115" s="0" t="s">
        <v>54</v>
      </c>
      <c r="N115" s="0" t="str">
        <f aca="false">IF(K115&lt;=1.38,"neg","pos")</f>
        <v>neg</v>
      </c>
      <c r="O115" s="0" t="str">
        <f aca="false">IF(L115&lt;=1.62,"neg","pos")</f>
        <v>neg</v>
      </c>
    </row>
    <row r="116" customFormat="false" ht="14.4" hidden="false" customHeight="false" outlineLevel="0" collapsed="false">
      <c r="A116" s="0" t="n">
        <v>189</v>
      </c>
      <c r="B116" s="36" t="s">
        <v>85</v>
      </c>
      <c r="C116" s="0" t="s">
        <v>53</v>
      </c>
      <c r="D116" s="0" t="n">
        <v>269</v>
      </c>
      <c r="F116" s="27" t="n">
        <v>3.83</v>
      </c>
      <c r="G116" s="27" t="n">
        <v>93</v>
      </c>
      <c r="H116" s="27" t="n">
        <v>22080.17</v>
      </c>
      <c r="I116" s="28" t="n">
        <v>-2E-005</v>
      </c>
      <c r="J116" s="28" t="n">
        <v>0.00092</v>
      </c>
      <c r="K116" s="28" t="n">
        <f aca="false">I116*100</f>
        <v>-0.002</v>
      </c>
      <c r="L116" s="28" t="n">
        <f aca="false">J116*10</f>
        <v>0.0092</v>
      </c>
      <c r="M116" s="0" t="s">
        <v>54</v>
      </c>
      <c r="N116" s="0" t="str">
        <f aca="false">IF(K116&lt;=1.38,"neg","pos")</f>
        <v>neg</v>
      </c>
      <c r="O116" s="0" t="str">
        <f aca="false">IF(L116&lt;=1.62,"neg","pos")</f>
        <v>neg</v>
      </c>
    </row>
    <row r="117" customFormat="false" ht="14.4" hidden="false" customHeight="false" outlineLevel="0" collapsed="false">
      <c r="A117" s="0" t="n">
        <v>190</v>
      </c>
      <c r="B117" s="36" t="s">
        <v>85</v>
      </c>
      <c r="C117" s="0" t="s">
        <v>53</v>
      </c>
      <c r="D117" s="0" t="n">
        <v>270</v>
      </c>
      <c r="F117" s="27" t="n">
        <v>67.67</v>
      </c>
      <c r="G117" s="27" t="n">
        <v>100.67</v>
      </c>
      <c r="H117" s="27" t="n">
        <v>17024.5</v>
      </c>
      <c r="I117" s="28" t="n">
        <v>0.00372</v>
      </c>
      <c r="J117" s="28" t="n">
        <v>0.00164</v>
      </c>
      <c r="K117" s="28" t="n">
        <f aca="false">I117*100</f>
        <v>0.372</v>
      </c>
      <c r="L117" s="28" t="n">
        <f aca="false">J117*10</f>
        <v>0.0164</v>
      </c>
      <c r="M117" s="0" t="s">
        <v>54</v>
      </c>
      <c r="N117" s="0" t="str">
        <f aca="false">IF(K117&lt;=1.38,"neg","pos")</f>
        <v>neg</v>
      </c>
      <c r="O117" s="0" t="str">
        <f aca="false">IF(L117&lt;=1.62,"neg","pos")</f>
        <v>neg</v>
      </c>
    </row>
    <row r="118" customFormat="false" ht="14.4" hidden="false" customHeight="false" outlineLevel="0" collapsed="false">
      <c r="A118" s="0" t="n">
        <v>191</v>
      </c>
      <c r="B118" s="36" t="s">
        <v>85</v>
      </c>
      <c r="C118" s="0" t="s">
        <v>53</v>
      </c>
      <c r="D118" s="0" t="n">
        <v>271</v>
      </c>
      <c r="F118" s="27" t="n">
        <v>64.67</v>
      </c>
      <c r="G118" s="27" t="n">
        <v>110.5</v>
      </c>
      <c r="H118" s="27" t="n">
        <v>18109</v>
      </c>
      <c r="I118" s="28" t="n">
        <v>0.00333</v>
      </c>
      <c r="J118" s="28" t="n">
        <v>0.00209</v>
      </c>
      <c r="K118" s="28" t="n">
        <f aca="false">I118*100</f>
        <v>0.333</v>
      </c>
      <c r="L118" s="28" t="n">
        <f aca="false">J118*10</f>
        <v>0.0209</v>
      </c>
      <c r="M118" s="0" t="s">
        <v>54</v>
      </c>
      <c r="N118" s="0" t="str">
        <f aca="false">IF(K118&lt;=1.38,"neg","pos")</f>
        <v>neg</v>
      </c>
      <c r="O118" s="0" t="str">
        <f aca="false">IF(L118&lt;=1.62,"neg","pos")</f>
        <v>neg</v>
      </c>
    </row>
    <row r="119" customFormat="false" ht="14.4" hidden="false" customHeight="false" outlineLevel="0" collapsed="false">
      <c r="A119" s="0" t="n">
        <v>192</v>
      </c>
      <c r="B119" s="36" t="s">
        <v>85</v>
      </c>
      <c r="C119" s="0" t="s">
        <v>53</v>
      </c>
      <c r="D119" s="0" t="n">
        <v>272</v>
      </c>
      <c r="F119" s="27" t="n">
        <v>-103.33</v>
      </c>
      <c r="G119" s="27" t="n">
        <v>13.33</v>
      </c>
      <c r="H119" s="27" t="n">
        <v>16386.5</v>
      </c>
      <c r="I119" s="28" t="n">
        <v>-0.00649</v>
      </c>
      <c r="J119" s="28" t="n">
        <v>-0.00393</v>
      </c>
      <c r="K119" s="28" t="n">
        <f aca="false">I119*100</f>
        <v>-0.649</v>
      </c>
      <c r="L119" s="28" t="n">
        <f aca="false">J119*10</f>
        <v>-0.0393</v>
      </c>
      <c r="M119" s="0" t="s">
        <v>54</v>
      </c>
      <c r="N119" s="0" t="str">
        <f aca="false">IF(K119&lt;=1.38,"neg","pos")</f>
        <v>neg</v>
      </c>
      <c r="O119" s="0" t="str">
        <f aca="false">IF(L119&lt;=1.62,"neg","pos")</f>
        <v>neg</v>
      </c>
    </row>
    <row r="120" customFormat="false" ht="14.4" hidden="false" customHeight="false" outlineLevel="0" collapsed="false">
      <c r="A120" s="0" t="n">
        <v>193</v>
      </c>
      <c r="B120" s="36" t="s">
        <v>85</v>
      </c>
      <c r="C120" s="0" t="s">
        <v>53</v>
      </c>
      <c r="D120" s="0" t="n">
        <v>273</v>
      </c>
      <c r="F120" s="27" t="n">
        <v>-58</v>
      </c>
      <c r="G120" s="27" t="n">
        <v>13.67</v>
      </c>
      <c r="H120" s="27" t="n">
        <v>17368.17</v>
      </c>
      <c r="I120" s="28" t="n">
        <v>-0.00351</v>
      </c>
      <c r="J120" s="28" t="n">
        <v>-0.00368</v>
      </c>
      <c r="K120" s="28" t="n">
        <f aca="false">I120*100</f>
        <v>-0.351</v>
      </c>
      <c r="L120" s="28" t="n">
        <f aca="false">J120*10</f>
        <v>-0.0368</v>
      </c>
      <c r="M120" s="0" t="s">
        <v>54</v>
      </c>
      <c r="N120" s="0" t="str">
        <f aca="false">IF(K120&lt;=1.38,"neg","pos")</f>
        <v>neg</v>
      </c>
      <c r="O120" s="0" t="str">
        <f aca="false">IF(L120&lt;=1.62,"neg","pos")</f>
        <v>neg</v>
      </c>
    </row>
    <row r="121" customFormat="false" ht="14.4" hidden="false" customHeight="false" outlineLevel="0" collapsed="false">
      <c r="A121" s="0" t="n">
        <v>194</v>
      </c>
      <c r="B121" s="36" t="s">
        <v>85</v>
      </c>
      <c r="C121" s="0" t="s">
        <v>53</v>
      </c>
      <c r="D121" s="0" t="n">
        <v>274</v>
      </c>
      <c r="F121" s="27" t="n">
        <v>6.33</v>
      </c>
      <c r="G121" s="27" t="n">
        <v>94.17</v>
      </c>
      <c r="H121" s="27" t="n">
        <v>16833</v>
      </c>
      <c r="I121" s="28" t="n">
        <v>0.0002</v>
      </c>
      <c r="J121" s="28" t="n">
        <v>0.00098</v>
      </c>
      <c r="K121" s="28" t="n">
        <f aca="false">I121*100</f>
        <v>0.02</v>
      </c>
      <c r="L121" s="28" t="n">
        <f aca="false">J121*10</f>
        <v>0.0098</v>
      </c>
      <c r="M121" s="0" t="s">
        <v>54</v>
      </c>
      <c r="N121" s="0" t="str">
        <f aca="false">IF(K121&lt;=1.38,"neg","pos")</f>
        <v>neg</v>
      </c>
      <c r="O121" s="0" t="str">
        <f aca="false">IF(L121&lt;=1.62,"neg","pos")</f>
        <v>neg</v>
      </c>
    </row>
    <row r="122" customFormat="false" ht="14.4" hidden="false" customHeight="false" outlineLevel="0" collapsed="false">
      <c r="A122" s="0" t="n">
        <v>195</v>
      </c>
      <c r="B122" s="36" t="s">
        <v>85</v>
      </c>
      <c r="C122" s="0" t="s">
        <v>53</v>
      </c>
      <c r="D122" s="0" t="n">
        <v>275</v>
      </c>
      <c r="F122" s="27" t="n">
        <v>-2.33</v>
      </c>
      <c r="G122" s="27" t="n">
        <v>96.83</v>
      </c>
      <c r="H122" s="27" t="n">
        <v>17430.5</v>
      </c>
      <c r="I122" s="28" t="n">
        <v>-0.00031</v>
      </c>
      <c r="J122" s="28" t="n">
        <v>0.0011</v>
      </c>
      <c r="K122" s="28" t="n">
        <f aca="false">I122*100</f>
        <v>-0.031</v>
      </c>
      <c r="L122" s="28" t="n">
        <f aca="false">J122*10</f>
        <v>0.011</v>
      </c>
      <c r="M122" s="0" t="s">
        <v>54</v>
      </c>
      <c r="N122" s="0" t="str">
        <f aca="false">IF(K122&lt;=1.38,"neg","pos")</f>
        <v>neg</v>
      </c>
      <c r="O122" s="0" t="str">
        <f aca="false">IF(L122&lt;=1.62,"neg","pos")</f>
        <v>neg</v>
      </c>
    </row>
    <row r="123" customFormat="false" ht="14.4" hidden="false" customHeight="false" outlineLevel="0" collapsed="false">
      <c r="A123" s="0" t="n">
        <v>196</v>
      </c>
      <c r="B123" s="36" t="s">
        <v>85</v>
      </c>
      <c r="C123" s="0" t="s">
        <v>53</v>
      </c>
      <c r="D123" s="0" t="n">
        <v>276</v>
      </c>
      <c r="F123" s="27" t="n">
        <v>-2.67</v>
      </c>
      <c r="G123" s="27" t="n">
        <v>110.17</v>
      </c>
      <c r="H123" s="27" t="n">
        <v>17963</v>
      </c>
      <c r="I123" s="28" t="n">
        <v>-0.00032</v>
      </c>
      <c r="J123" s="28" t="n">
        <v>0.00181</v>
      </c>
      <c r="K123" s="28" t="n">
        <f aca="false">I123*100</f>
        <v>-0.032</v>
      </c>
      <c r="L123" s="28" t="n">
        <f aca="false">J123*10</f>
        <v>0.0181</v>
      </c>
      <c r="M123" s="0" t="s">
        <v>54</v>
      </c>
      <c r="N123" s="0" t="str">
        <f aca="false">IF(K123&lt;=1.38,"neg","pos")</f>
        <v>neg</v>
      </c>
      <c r="O123" s="0" t="str">
        <f aca="false">IF(L123&lt;=1.62,"neg","pos")</f>
        <v>neg</v>
      </c>
    </row>
    <row r="124" customFormat="false" ht="14.4" hidden="false" customHeight="false" outlineLevel="0" collapsed="false">
      <c r="A124" s="0" t="n">
        <v>197</v>
      </c>
      <c r="B124" s="36" t="s">
        <v>85</v>
      </c>
      <c r="C124" s="0" t="s">
        <v>53</v>
      </c>
      <c r="D124" s="0" t="n">
        <v>277</v>
      </c>
      <c r="F124" s="27" t="n">
        <v>3.33</v>
      </c>
      <c r="G124" s="27" t="n">
        <v>102.5</v>
      </c>
      <c r="H124" s="27" t="n">
        <v>18504.67</v>
      </c>
      <c r="I124" s="28" t="n">
        <v>2E-005</v>
      </c>
      <c r="J124" s="28" t="n">
        <v>0.00134</v>
      </c>
      <c r="K124" s="28" t="n">
        <f aca="false">I124*100</f>
        <v>0.002</v>
      </c>
      <c r="L124" s="28" t="n">
        <f aca="false">J124*10</f>
        <v>0.0134</v>
      </c>
      <c r="M124" s="0" t="s">
        <v>54</v>
      </c>
      <c r="N124" s="0" t="str">
        <f aca="false">IF(K124&lt;=1.38,"neg","pos")</f>
        <v>neg</v>
      </c>
      <c r="O124" s="0" t="str">
        <f aca="false">IF(L124&lt;=1.62,"neg","pos")</f>
        <v>neg</v>
      </c>
    </row>
    <row r="125" customFormat="false" ht="14.4" hidden="false" customHeight="false" outlineLevel="0" collapsed="false">
      <c r="A125" s="0" t="n">
        <v>198</v>
      </c>
      <c r="B125" s="36" t="s">
        <v>85</v>
      </c>
      <c r="C125" s="0" t="s">
        <v>53</v>
      </c>
      <c r="D125" s="0" t="n">
        <v>278</v>
      </c>
      <c r="F125" s="27" t="n">
        <v>-2.83</v>
      </c>
      <c r="G125" s="27" t="n">
        <v>13</v>
      </c>
      <c r="H125" s="27" t="n">
        <v>20290.17</v>
      </c>
      <c r="I125" s="28" t="n">
        <v>-0.00029</v>
      </c>
      <c r="J125" s="28" t="n">
        <v>-0.00319</v>
      </c>
      <c r="K125" s="28" t="n">
        <f aca="false">I125*100</f>
        <v>-0.029</v>
      </c>
      <c r="L125" s="28" t="n">
        <f aca="false">J125*10</f>
        <v>-0.0319</v>
      </c>
      <c r="M125" s="0" t="s">
        <v>54</v>
      </c>
      <c r="N125" s="0" t="str">
        <f aca="false">IF(K125&lt;=1.38,"neg","pos")</f>
        <v>neg</v>
      </c>
      <c r="O125" s="0" t="str">
        <f aca="false">IF(L125&lt;=1.62,"neg","pos")</f>
        <v>neg</v>
      </c>
    </row>
    <row r="126" customFormat="false" ht="14.4" hidden="false" customHeight="false" outlineLevel="0" collapsed="false">
      <c r="A126" s="0" t="n">
        <v>199</v>
      </c>
      <c r="B126" s="36" t="s">
        <v>85</v>
      </c>
      <c r="C126" s="0" t="s">
        <v>53</v>
      </c>
      <c r="D126" s="0" t="n">
        <v>279</v>
      </c>
      <c r="F126" s="27" t="n">
        <v>59.33</v>
      </c>
      <c r="G126" s="27" t="n">
        <v>72</v>
      </c>
      <c r="H126" s="27" t="n">
        <v>20903.33</v>
      </c>
      <c r="I126" s="28" t="n">
        <v>0.00269</v>
      </c>
      <c r="J126" s="28" t="n">
        <v>-0.00027</v>
      </c>
      <c r="K126" s="28" t="n">
        <f aca="false">I126*100</f>
        <v>0.269</v>
      </c>
      <c r="L126" s="28" t="n">
        <f aca="false">J126*10</f>
        <v>-0.0027</v>
      </c>
      <c r="M126" s="0" t="s">
        <v>54</v>
      </c>
      <c r="N126" s="0" t="str">
        <f aca="false">IF(K126&lt;=1.38,"neg","pos")</f>
        <v>neg</v>
      </c>
      <c r="O126" s="0" t="str">
        <f aca="false">IF(L126&lt;=1.62,"neg","pos")</f>
        <v>neg</v>
      </c>
    </row>
    <row r="127" customFormat="false" ht="14.4" hidden="false" customHeight="false" outlineLevel="0" collapsed="false">
      <c r="A127" s="0" t="n">
        <v>200</v>
      </c>
      <c r="B127" s="36" t="s">
        <v>85</v>
      </c>
      <c r="C127" s="0" t="s">
        <v>53</v>
      </c>
      <c r="D127" s="0" t="n">
        <v>280</v>
      </c>
      <c r="F127" s="27" t="n">
        <v>3.67</v>
      </c>
      <c r="G127" s="27" t="n">
        <v>15</v>
      </c>
      <c r="H127" s="27" t="n">
        <v>19366.33</v>
      </c>
      <c r="I127" s="28" t="n">
        <v>3E-005</v>
      </c>
      <c r="J127" s="28" t="n">
        <v>-0.00324</v>
      </c>
      <c r="K127" s="28" t="n">
        <f aca="false">I127*100</f>
        <v>0.003</v>
      </c>
      <c r="L127" s="28" t="n">
        <f aca="false">J127*10</f>
        <v>-0.0324</v>
      </c>
      <c r="M127" s="0" t="s">
        <v>54</v>
      </c>
      <c r="N127" s="0" t="str">
        <f aca="false">IF(K127&lt;=1.38,"neg","pos")</f>
        <v>neg</v>
      </c>
      <c r="O127" s="0" t="str">
        <f aca="false">IF(L127&lt;=1.62,"neg","pos")</f>
        <v>neg</v>
      </c>
    </row>
    <row r="128" customFormat="false" ht="14.4" hidden="false" customHeight="false" outlineLevel="0" collapsed="false">
      <c r="A128" s="0" t="n">
        <v>201</v>
      </c>
      <c r="B128" s="36" t="s">
        <v>85</v>
      </c>
      <c r="C128" s="0" t="s">
        <v>53</v>
      </c>
      <c r="D128" s="0" t="n">
        <v>281</v>
      </c>
      <c r="F128" s="27" t="n">
        <v>56.33</v>
      </c>
      <c r="G128" s="27" t="n">
        <v>399.17</v>
      </c>
      <c r="H128" s="27" t="n">
        <v>21866.67</v>
      </c>
      <c r="I128" s="28" t="n">
        <v>0.00244</v>
      </c>
      <c r="J128" s="28" t="n">
        <v>0.0147</v>
      </c>
      <c r="K128" s="28" t="n">
        <f aca="false">I128*100</f>
        <v>0.244</v>
      </c>
      <c r="L128" s="28" t="n">
        <f aca="false">J128*10</f>
        <v>0.147</v>
      </c>
      <c r="M128" s="0" t="s">
        <v>54</v>
      </c>
      <c r="N128" s="0" t="str">
        <f aca="false">IF(K128&lt;=1.38,"neg","pos")</f>
        <v>neg</v>
      </c>
      <c r="O128" s="0" t="str">
        <f aca="false">IF(L128&lt;=1.62,"neg","pos")</f>
        <v>neg</v>
      </c>
    </row>
    <row r="129" customFormat="false" ht="14.4" hidden="false" customHeight="false" outlineLevel="0" collapsed="false">
      <c r="A129" s="0" t="n">
        <v>202</v>
      </c>
      <c r="B129" s="36" t="s">
        <v>85</v>
      </c>
      <c r="C129" s="0" t="s">
        <v>53</v>
      </c>
      <c r="D129" s="0" t="n">
        <v>282</v>
      </c>
      <c r="F129" s="27" t="n">
        <v>43</v>
      </c>
      <c r="G129" s="27" t="n">
        <v>107.17</v>
      </c>
      <c r="H129" s="27" t="n">
        <v>18471.83</v>
      </c>
      <c r="I129" s="28" t="n">
        <v>0.00217</v>
      </c>
      <c r="J129" s="28" t="n">
        <v>0.0016</v>
      </c>
      <c r="K129" s="28" t="n">
        <f aca="false">I129*100</f>
        <v>0.217</v>
      </c>
      <c r="L129" s="28" t="n">
        <f aca="false">J129*10</f>
        <v>0.016</v>
      </c>
      <c r="M129" s="0" t="s">
        <v>54</v>
      </c>
      <c r="N129" s="0" t="str">
        <f aca="false">IF(K129&lt;=1.38,"neg","pos")</f>
        <v>neg</v>
      </c>
      <c r="O129" s="0" t="str">
        <f aca="false">IF(L129&lt;=1.62,"neg","pos")</f>
        <v>neg</v>
      </c>
    </row>
    <row r="130" customFormat="false" ht="14.4" hidden="false" customHeight="false" outlineLevel="0" collapsed="false">
      <c r="A130" s="0" t="n">
        <v>203</v>
      </c>
      <c r="B130" s="36" t="s">
        <v>85</v>
      </c>
      <c r="C130" s="0" t="s">
        <v>53</v>
      </c>
      <c r="D130" s="0" t="n">
        <v>283</v>
      </c>
      <c r="F130" s="27" t="n">
        <v>33.33</v>
      </c>
      <c r="G130" s="27" t="n">
        <v>78</v>
      </c>
      <c r="H130" s="27" t="n">
        <v>21685</v>
      </c>
      <c r="I130" s="28" t="n">
        <v>0.0014</v>
      </c>
      <c r="J130" s="28" t="n">
        <v>2E-005</v>
      </c>
      <c r="K130" s="28" t="n">
        <f aca="false">I130*100</f>
        <v>0.14</v>
      </c>
      <c r="L130" s="28" t="n">
        <f aca="false">J130*10</f>
        <v>0.0002</v>
      </c>
      <c r="M130" s="0" t="s">
        <v>54</v>
      </c>
      <c r="N130" s="0" t="str">
        <f aca="false">IF(K130&lt;=1.38,"neg","pos")</f>
        <v>neg</v>
      </c>
      <c r="O130" s="0" t="str">
        <f aca="false">IF(L130&lt;=1.62,"neg","pos")</f>
        <v>neg</v>
      </c>
    </row>
    <row r="131" customFormat="false" ht="14.4" hidden="false" customHeight="false" outlineLevel="0" collapsed="false">
      <c r="A131" s="0" t="n">
        <v>204</v>
      </c>
      <c r="B131" s="36" t="s">
        <v>85</v>
      </c>
      <c r="C131" s="0" t="s">
        <v>53</v>
      </c>
      <c r="D131" s="0" t="n">
        <v>284</v>
      </c>
      <c r="F131" s="27" t="n">
        <v>-98</v>
      </c>
      <c r="G131" s="27" t="n">
        <v>67.5</v>
      </c>
      <c r="H131" s="27" t="n">
        <v>17306.67</v>
      </c>
      <c r="I131" s="28" t="n">
        <v>-0.0063</v>
      </c>
      <c r="J131" s="28" t="n">
        <v>-0.00065</v>
      </c>
      <c r="K131" s="28" t="n">
        <f aca="false">I131*100</f>
        <v>-0.63</v>
      </c>
      <c r="L131" s="28" t="n">
        <f aca="false">J131*10</f>
        <v>-0.0065</v>
      </c>
      <c r="M131" s="0" t="s">
        <v>54</v>
      </c>
      <c r="N131" s="0" t="str">
        <f aca="false">IF(K131&lt;=1.38,"neg","pos")</f>
        <v>neg</v>
      </c>
      <c r="O131" s="0" t="str">
        <f aca="false">IF(L131&lt;=1.62,"neg","pos")</f>
        <v>neg</v>
      </c>
    </row>
    <row r="132" customFormat="false" ht="14.4" hidden="false" customHeight="false" outlineLevel="0" collapsed="false">
      <c r="A132" s="0" t="n">
        <v>205</v>
      </c>
      <c r="B132" s="36" t="s">
        <v>85</v>
      </c>
      <c r="C132" s="0" t="s">
        <v>53</v>
      </c>
      <c r="D132" s="0" t="n">
        <v>285</v>
      </c>
      <c r="F132" s="27" t="n">
        <v>-3.17</v>
      </c>
      <c r="G132" s="27" t="n">
        <v>9.67</v>
      </c>
      <c r="H132" s="27" t="n">
        <v>15996.5</v>
      </c>
      <c r="I132" s="28" t="n">
        <v>-0.00089</v>
      </c>
      <c r="J132" s="28" t="n">
        <v>-0.00431</v>
      </c>
      <c r="K132" s="28" t="n">
        <f aca="false">I132*100</f>
        <v>-0.089</v>
      </c>
      <c r="L132" s="28" t="n">
        <f aca="false">J132*10</f>
        <v>-0.0431</v>
      </c>
      <c r="M132" s="0" t="s">
        <v>54</v>
      </c>
      <c r="N132" s="0" t="str">
        <f aca="false">IF(K132&lt;=1.38,"neg","pos")</f>
        <v>neg</v>
      </c>
      <c r="O132" s="0" t="str">
        <f aca="false">IF(L132&lt;=1.62,"neg","pos")</f>
        <v>neg</v>
      </c>
    </row>
    <row r="133" customFormat="false" ht="14.4" hidden="false" customHeight="false" outlineLevel="0" collapsed="false">
      <c r="A133" s="0" t="n">
        <v>206</v>
      </c>
      <c r="B133" s="36" t="s">
        <v>85</v>
      </c>
      <c r="C133" s="0" t="s">
        <v>53</v>
      </c>
      <c r="D133" s="0" t="n">
        <v>286</v>
      </c>
      <c r="F133" s="27" t="n">
        <v>-3.67</v>
      </c>
      <c r="G133" s="27" t="n">
        <v>4.67</v>
      </c>
      <c r="H133" s="27" t="n">
        <v>16829.17</v>
      </c>
      <c r="I133" s="28" t="n">
        <v>-0.00087</v>
      </c>
      <c r="J133" s="28" t="n">
        <v>-0.0044</v>
      </c>
      <c r="K133" s="28" t="n">
        <f aca="false">I133*100</f>
        <v>-0.087</v>
      </c>
      <c r="L133" s="28" t="n">
        <f aca="false">J133*10</f>
        <v>-0.044</v>
      </c>
      <c r="M133" s="0" t="s">
        <v>54</v>
      </c>
      <c r="N133" s="0" t="str">
        <f aca="false">IF(K133&lt;=1.38,"neg","pos")</f>
        <v>neg</v>
      </c>
      <c r="O133" s="0" t="str">
        <f aca="false">IF(L133&lt;=1.62,"neg","pos")</f>
        <v>neg</v>
      </c>
    </row>
    <row r="134" customFormat="false" ht="14.4" hidden="false" customHeight="false" outlineLevel="0" collapsed="false">
      <c r="A134" s="0" t="n">
        <v>207</v>
      </c>
      <c r="B134" s="36" t="s">
        <v>85</v>
      </c>
      <c r="C134" s="0" t="s">
        <v>53</v>
      </c>
      <c r="D134" s="0" t="n">
        <v>287</v>
      </c>
      <c r="F134" s="27" t="n">
        <v>0.83</v>
      </c>
      <c r="G134" s="27" t="n">
        <v>110.33</v>
      </c>
      <c r="H134" s="27" t="n">
        <v>17600.67</v>
      </c>
      <c r="I134" s="28" t="n">
        <v>-0.00058</v>
      </c>
      <c r="J134" s="28" t="n">
        <v>0.0018</v>
      </c>
      <c r="K134" s="28" t="n">
        <f aca="false">I134*100</f>
        <v>-0.058</v>
      </c>
      <c r="L134" s="28" t="n">
        <f aca="false">J134*10</f>
        <v>0.018</v>
      </c>
      <c r="M134" s="0" t="s">
        <v>54</v>
      </c>
      <c r="N134" s="0" t="str">
        <f aca="false">IF(K134&lt;=1.38,"neg","pos")</f>
        <v>neg</v>
      </c>
      <c r="O134" s="0" t="str">
        <f aca="false">IF(L134&lt;=1.62,"neg","pos")</f>
        <v>neg</v>
      </c>
    </row>
    <row r="135" customFormat="false" ht="14.4" hidden="false" customHeight="false" outlineLevel="0" collapsed="false">
      <c r="A135" s="0" t="n">
        <v>208</v>
      </c>
      <c r="B135" s="36" t="s">
        <v>85</v>
      </c>
      <c r="C135" s="0" t="s">
        <v>53</v>
      </c>
      <c r="D135" s="0" t="n">
        <v>288</v>
      </c>
      <c r="F135" s="27" t="n">
        <v>2</v>
      </c>
      <c r="G135" s="27" t="n">
        <v>43</v>
      </c>
      <c r="H135" s="27" t="n">
        <v>18249.17</v>
      </c>
      <c r="I135" s="28" t="n">
        <v>-0.00049</v>
      </c>
      <c r="J135" s="28" t="n">
        <v>-0.00195</v>
      </c>
      <c r="K135" s="28" t="n">
        <f aca="false">I135*100</f>
        <v>-0.049</v>
      </c>
      <c r="L135" s="28" t="n">
        <f aca="false">J135*10</f>
        <v>-0.0195</v>
      </c>
      <c r="M135" s="0" t="s">
        <v>54</v>
      </c>
      <c r="N135" s="0" t="str">
        <f aca="false">IF(K135&lt;=1.38,"neg","pos")</f>
        <v>neg</v>
      </c>
      <c r="O135" s="0" t="str">
        <f aca="false">IF(L135&lt;=1.62,"neg","pos")</f>
        <v>neg</v>
      </c>
    </row>
    <row r="136" customFormat="false" ht="14.4" hidden="false" customHeight="false" outlineLevel="0" collapsed="false">
      <c r="A136" s="0" t="n">
        <v>209</v>
      </c>
      <c r="B136" s="36" t="s">
        <v>85</v>
      </c>
      <c r="C136" s="0" t="s">
        <v>53</v>
      </c>
      <c r="D136" s="0" t="n">
        <v>289</v>
      </c>
      <c r="F136" s="27" t="n">
        <v>9.67</v>
      </c>
      <c r="G136" s="27" t="n">
        <v>138.5</v>
      </c>
      <c r="H136" s="27" t="n">
        <v>18586.33</v>
      </c>
      <c r="I136" s="28" t="n">
        <v>-7E-005</v>
      </c>
      <c r="J136" s="28" t="n">
        <v>0.00322</v>
      </c>
      <c r="K136" s="28" t="n">
        <f aca="false">I136*100</f>
        <v>-0.007</v>
      </c>
      <c r="L136" s="28" t="n">
        <f aca="false">J136*10</f>
        <v>0.0322</v>
      </c>
      <c r="M136" s="0" t="s">
        <v>54</v>
      </c>
      <c r="N136" s="0" t="str">
        <f aca="false">IF(K136&lt;=1.38,"neg","pos")</f>
        <v>neg</v>
      </c>
      <c r="O136" s="0" t="str">
        <f aca="false">IF(L136&lt;=1.62,"neg","pos")</f>
        <v>neg</v>
      </c>
    </row>
    <row r="137" customFormat="false" ht="14.4" hidden="false" customHeight="false" outlineLevel="0" collapsed="false">
      <c r="A137" s="0" t="n">
        <v>210</v>
      </c>
      <c r="B137" s="36" t="s">
        <v>85</v>
      </c>
      <c r="C137" s="0" t="s">
        <v>53</v>
      </c>
      <c r="D137" s="0" t="n">
        <v>290</v>
      </c>
      <c r="F137" s="27" t="n">
        <v>-2</v>
      </c>
      <c r="G137" s="27" t="n">
        <v>110.67</v>
      </c>
      <c r="H137" s="27" t="n">
        <v>19234.33</v>
      </c>
      <c r="I137" s="28" t="n">
        <v>-0.00068</v>
      </c>
      <c r="J137" s="28" t="n">
        <v>0.00166</v>
      </c>
      <c r="K137" s="28" t="n">
        <f aca="false">I137*100</f>
        <v>-0.068</v>
      </c>
      <c r="L137" s="28" t="n">
        <f aca="false">J137*10</f>
        <v>0.0166</v>
      </c>
      <c r="M137" s="0" t="s">
        <v>54</v>
      </c>
      <c r="N137" s="0" t="str">
        <f aca="false">IF(K137&lt;=1.38,"neg","pos")</f>
        <v>neg</v>
      </c>
      <c r="O137" s="0" t="str">
        <f aca="false">IF(L137&lt;=1.62,"neg","pos")</f>
        <v>neg</v>
      </c>
    </row>
    <row r="138" customFormat="false" ht="14.4" hidden="false" customHeight="false" outlineLevel="0" collapsed="false">
      <c r="A138" s="0" t="n">
        <v>211</v>
      </c>
      <c r="B138" s="36" t="s">
        <v>85</v>
      </c>
      <c r="C138" s="0" t="s">
        <v>53</v>
      </c>
      <c r="D138" s="0" t="n">
        <v>291</v>
      </c>
      <c r="F138" s="27" t="n">
        <v>-2</v>
      </c>
      <c r="G138" s="27" t="n">
        <v>81.67</v>
      </c>
      <c r="H138" s="27" t="n">
        <v>22343.17</v>
      </c>
      <c r="I138" s="28" t="n">
        <v>-0.00058</v>
      </c>
      <c r="J138" s="28" t="n">
        <v>0.00013</v>
      </c>
      <c r="K138" s="28" t="n">
        <f aca="false">I138*100</f>
        <v>-0.058</v>
      </c>
      <c r="L138" s="28" t="n">
        <f aca="false">J138*10</f>
        <v>0.0013</v>
      </c>
      <c r="M138" s="0" t="s">
        <v>54</v>
      </c>
      <c r="N138" s="0" t="str">
        <f aca="false">IF(K138&lt;=1.38,"neg","pos")</f>
        <v>neg</v>
      </c>
      <c r="O138" s="0" t="str">
        <f aca="false">IF(L138&lt;=1.62,"neg","pos")</f>
        <v>neg</v>
      </c>
    </row>
    <row r="139" customFormat="false" ht="14.4" hidden="false" customHeight="false" outlineLevel="0" collapsed="false">
      <c r="A139" s="0" t="n">
        <v>212</v>
      </c>
      <c r="B139" s="36" t="s">
        <v>85</v>
      </c>
      <c r="C139" s="0" t="s">
        <v>53</v>
      </c>
      <c r="D139" s="0" t="n">
        <v>292</v>
      </c>
      <c r="F139" s="27" t="n">
        <v>-0.67</v>
      </c>
      <c r="G139" s="27" t="n">
        <v>78.33</v>
      </c>
      <c r="H139" s="27" t="n">
        <v>19945.67</v>
      </c>
      <c r="I139" s="28" t="n">
        <v>-0.00058</v>
      </c>
      <c r="J139" s="28" t="n">
        <v>-2E-005</v>
      </c>
      <c r="K139" s="28" t="n">
        <f aca="false">I139*100</f>
        <v>-0.058</v>
      </c>
      <c r="L139" s="28" t="n">
        <f aca="false">J139*10</f>
        <v>-0.0002</v>
      </c>
      <c r="M139" s="0" t="s">
        <v>54</v>
      </c>
      <c r="N139" s="0" t="str">
        <f aca="false">IF(K139&lt;=1.38,"neg","pos")</f>
        <v>neg</v>
      </c>
      <c r="O139" s="0" t="str">
        <f aca="false">IF(L139&lt;=1.62,"neg","pos")</f>
        <v>neg</v>
      </c>
    </row>
    <row r="140" customFormat="false" ht="14.4" hidden="false" customHeight="false" outlineLevel="0" collapsed="false">
      <c r="A140" s="0" t="n">
        <v>213</v>
      </c>
      <c r="B140" s="36" t="s">
        <v>85</v>
      </c>
      <c r="C140" s="0" t="s">
        <v>53</v>
      </c>
      <c r="D140" s="0" t="n">
        <v>293</v>
      </c>
      <c r="F140" s="27" t="n">
        <v>-0.83</v>
      </c>
      <c r="G140" s="27" t="n">
        <v>82.5</v>
      </c>
      <c r="H140" s="27" t="n">
        <v>23204.33</v>
      </c>
      <c r="I140" s="28" t="n">
        <v>-0.00051</v>
      </c>
      <c r="J140" s="28" t="n">
        <v>0.00017</v>
      </c>
      <c r="K140" s="28" t="n">
        <f aca="false">I140*100</f>
        <v>-0.051</v>
      </c>
      <c r="L140" s="28" t="n">
        <f aca="false">J140*10</f>
        <v>0.0017</v>
      </c>
      <c r="M140" s="0" t="s">
        <v>54</v>
      </c>
      <c r="N140" s="0" t="str">
        <f aca="false">IF(K140&lt;=1.38,"neg","pos")</f>
        <v>neg</v>
      </c>
      <c r="O140" s="0" t="str">
        <f aca="false">IF(L140&lt;=1.62,"neg","pos")</f>
        <v>neg</v>
      </c>
    </row>
    <row r="141" customFormat="false" ht="14.4" hidden="false" customHeight="false" outlineLevel="0" collapsed="false">
      <c r="A141" s="0" t="n">
        <v>214</v>
      </c>
      <c r="B141" s="36" t="s">
        <v>85</v>
      </c>
      <c r="C141" s="0" t="s">
        <v>53</v>
      </c>
      <c r="D141" s="0" t="n">
        <v>294</v>
      </c>
      <c r="F141" s="27" t="n">
        <v>-33.5</v>
      </c>
      <c r="G141" s="27" t="n">
        <v>102</v>
      </c>
      <c r="H141" s="27" t="n">
        <v>17095.83</v>
      </c>
      <c r="I141" s="28" t="n">
        <v>-0.0026</v>
      </c>
      <c r="J141" s="28" t="n">
        <v>0.00136</v>
      </c>
      <c r="K141" s="28" t="n">
        <f aca="false">I141*100</f>
        <v>-0.26</v>
      </c>
      <c r="L141" s="28" t="n">
        <f aca="false">J141*10</f>
        <v>0.0136</v>
      </c>
      <c r="M141" s="0" t="s">
        <v>54</v>
      </c>
      <c r="N141" s="0" t="str">
        <f aca="false">IF(K141&lt;=1.38,"neg","pos")</f>
        <v>neg</v>
      </c>
      <c r="O141" s="0" t="str">
        <f aca="false">IF(L141&lt;=1.62,"neg","pos")</f>
        <v>neg</v>
      </c>
    </row>
    <row r="142" customFormat="false" ht="14.4" hidden="false" customHeight="false" outlineLevel="0" collapsed="false">
      <c r="A142" s="0" t="n">
        <v>215</v>
      </c>
      <c r="B142" s="36" t="s">
        <v>85</v>
      </c>
      <c r="C142" s="0" t="s">
        <v>53</v>
      </c>
      <c r="D142" s="0" t="n">
        <v>295</v>
      </c>
      <c r="F142" s="27" t="n">
        <v>5</v>
      </c>
      <c r="G142" s="27" t="n">
        <v>121.5</v>
      </c>
      <c r="H142" s="27" t="n">
        <v>24044.33</v>
      </c>
      <c r="I142" s="28" t="n">
        <v>-0.00025</v>
      </c>
      <c r="J142" s="28" t="n">
        <v>0.00178</v>
      </c>
      <c r="K142" s="28" t="n">
        <f aca="false">I142*100</f>
        <v>-0.025</v>
      </c>
      <c r="L142" s="28" t="n">
        <f aca="false">J142*10</f>
        <v>0.0178</v>
      </c>
      <c r="M142" s="0" t="s">
        <v>54</v>
      </c>
      <c r="N142" s="0" t="str">
        <f aca="false">IF(K142&lt;=1.38,"neg","pos")</f>
        <v>neg</v>
      </c>
      <c r="O142" s="0" t="str">
        <f aca="false">IF(L142&lt;=1.62,"neg","pos")</f>
        <v>neg</v>
      </c>
    </row>
    <row r="143" customFormat="false" ht="14.4" hidden="false" customHeight="false" outlineLevel="0" collapsed="false">
      <c r="A143" s="0" t="n">
        <v>216</v>
      </c>
      <c r="B143" s="36" t="s">
        <v>85</v>
      </c>
      <c r="C143" s="0" t="s">
        <v>53</v>
      </c>
      <c r="D143" s="0" t="n">
        <v>382</v>
      </c>
      <c r="F143" s="27" t="n">
        <v>184.5</v>
      </c>
      <c r="G143" s="27" t="n">
        <v>270.333333333333</v>
      </c>
      <c r="H143" s="27" t="n">
        <v>13430</v>
      </c>
      <c r="I143" s="28" t="n">
        <v>0.0136137999503599</v>
      </c>
      <c r="J143" s="28" t="n">
        <v>0.0146190121618268</v>
      </c>
      <c r="K143" s="28" t="n">
        <f aca="false">I143*100</f>
        <v>1.36137999503599</v>
      </c>
      <c r="L143" s="28" t="n">
        <f aca="false">J143*10</f>
        <v>0.146190121618268</v>
      </c>
      <c r="M143" s="0" t="s">
        <v>54</v>
      </c>
      <c r="N143" s="0" t="str">
        <f aca="false">IF(K143&lt;=1.38,"neg","pos")</f>
        <v>neg</v>
      </c>
      <c r="O143" s="0" t="str">
        <f aca="false">IF(L143&lt;=1.62,"neg","pos")</f>
        <v>neg</v>
      </c>
    </row>
    <row r="144" customFormat="false" ht="14.4" hidden="false" customHeight="false" outlineLevel="0" collapsed="false">
      <c r="A144" s="0" t="n">
        <v>217</v>
      </c>
      <c r="B144" s="36" t="s">
        <v>85</v>
      </c>
      <c r="C144" s="0" t="s">
        <v>53</v>
      </c>
      <c r="D144" s="0" t="n">
        <v>384</v>
      </c>
      <c r="F144" s="27" t="n">
        <v>67.6666666666667</v>
      </c>
      <c r="G144" s="27" t="n">
        <v>230.333333333333</v>
      </c>
      <c r="H144" s="27" t="n">
        <v>13348.8333333333</v>
      </c>
      <c r="I144" s="28" t="n">
        <v>0.00494425230669347</v>
      </c>
      <c r="J144" s="28" t="n">
        <v>0.0117113855143396</v>
      </c>
      <c r="K144" s="28" t="n">
        <f aca="false">I144*100</f>
        <v>0.494425230669347</v>
      </c>
      <c r="L144" s="28" t="n">
        <f aca="false">J144*10</f>
        <v>0.117113855143396</v>
      </c>
      <c r="M144" s="0" t="s">
        <v>54</v>
      </c>
      <c r="N144" s="0" t="str">
        <f aca="false">IF(K144&lt;=1.38,"neg","pos")</f>
        <v>neg</v>
      </c>
      <c r="O144" s="0" t="str">
        <f aca="false">IF(L144&lt;=1.62,"neg","pos")</f>
        <v>neg</v>
      </c>
    </row>
    <row r="145" customFormat="false" ht="14.4" hidden="false" customHeight="false" outlineLevel="0" collapsed="false">
      <c r="A145" s="0" t="n">
        <v>218</v>
      </c>
      <c r="B145" s="36" t="s">
        <v>85</v>
      </c>
      <c r="C145" s="0" t="s">
        <v>53</v>
      </c>
      <c r="D145" s="0" t="n">
        <v>390</v>
      </c>
      <c r="F145" s="27" t="n">
        <v>0.333333333333333</v>
      </c>
      <c r="G145" s="27" t="n">
        <v>92.3333333333333</v>
      </c>
      <c r="H145" s="27" t="n">
        <v>22338</v>
      </c>
      <c r="I145" s="28" t="n">
        <v>-0.00308144566806936</v>
      </c>
      <c r="J145" s="28" t="n">
        <v>0.00110424687378757</v>
      </c>
      <c r="K145" s="28" t="n">
        <f aca="false">I145*100</f>
        <v>-0.308144566806936</v>
      </c>
      <c r="L145" s="28" t="n">
        <f aca="false">J145*10</f>
        <v>0.0110424687378757</v>
      </c>
      <c r="M145" s="0" t="s">
        <v>54</v>
      </c>
      <c r="N145" s="0" t="str">
        <f aca="false">IF(K145&lt;=1.38,"neg","pos")</f>
        <v>neg</v>
      </c>
      <c r="O145" s="0" t="str">
        <f aca="false">IF(L145&lt;=1.62,"neg","pos")</f>
        <v>neg</v>
      </c>
    </row>
    <row r="146" customFormat="false" ht="14.4" hidden="false" customHeight="false" outlineLevel="0" collapsed="false">
      <c r="A146" s="0" t="n">
        <v>219</v>
      </c>
      <c r="B146" s="36" t="s">
        <v>85</v>
      </c>
      <c r="C146" s="0" t="s">
        <v>53</v>
      </c>
      <c r="D146" s="37" t="n">
        <v>391</v>
      </c>
      <c r="F146" s="38" t="n">
        <v>125</v>
      </c>
      <c r="G146" s="38" t="n">
        <v>112.333333333333</v>
      </c>
      <c r="H146" s="38" t="n">
        <v>13523</v>
      </c>
      <c r="I146" s="39" t="n">
        <v>0.00667997732258621</v>
      </c>
      <c r="J146" s="39" t="n">
        <v>0.004288989129631</v>
      </c>
      <c r="K146" s="28" t="n">
        <f aca="false">I146*100</f>
        <v>0.667997732258621</v>
      </c>
      <c r="L146" s="28" t="n">
        <f aca="false">J146*10</f>
        <v>0.04288989129631</v>
      </c>
      <c r="M146" s="0" t="s">
        <v>54</v>
      </c>
      <c r="N146" s="0" t="str">
        <f aca="false">IF(K146&lt;=1.38,"neg","pos")</f>
        <v>neg</v>
      </c>
      <c r="O146" s="0" t="str">
        <f aca="false">IF(L146&lt;=1.62,"neg","pos")</f>
        <v>neg</v>
      </c>
    </row>
    <row r="147" customFormat="false" ht="14.4" hidden="false" customHeight="false" outlineLevel="0" collapsed="false">
      <c r="A147" s="0" t="n">
        <v>220</v>
      </c>
      <c r="B147" s="36" t="s">
        <v>85</v>
      </c>
      <c r="C147" s="0" t="s">
        <v>53</v>
      </c>
      <c r="D147" s="37" t="n">
        <v>392</v>
      </c>
      <c r="F147" s="38" t="n">
        <v>137.5</v>
      </c>
      <c r="G147" s="38" t="n">
        <v>78</v>
      </c>
      <c r="H147" s="38" t="n">
        <v>13608.1666666667</v>
      </c>
      <c r="I147" s="39" t="n">
        <v>0.00755673676346312</v>
      </c>
      <c r="J147" s="39" t="n">
        <v>0.00173915173486509</v>
      </c>
      <c r="K147" s="28" t="n">
        <f aca="false">I147*100</f>
        <v>0.755673676346312</v>
      </c>
      <c r="L147" s="28" t="n">
        <f aca="false">J147*10</f>
        <v>0.0173915173486509</v>
      </c>
      <c r="M147" s="0" t="s">
        <v>54</v>
      </c>
      <c r="N147" s="0" t="str">
        <f aca="false">IF(K147&lt;=1.38,"neg","pos")</f>
        <v>neg</v>
      </c>
      <c r="O147" s="0" t="str">
        <f aca="false">IF(L147&lt;=1.62,"neg","pos")</f>
        <v>neg</v>
      </c>
    </row>
    <row r="148" customFormat="false" ht="14.4" hidden="false" customHeight="false" outlineLevel="0" collapsed="false">
      <c r="A148" s="0" t="n">
        <v>221</v>
      </c>
      <c r="B148" s="36" t="s">
        <v>85</v>
      </c>
      <c r="C148" s="0" t="s">
        <v>53</v>
      </c>
      <c r="D148" s="37" t="n">
        <v>393</v>
      </c>
      <c r="F148" s="38" t="n">
        <v>70.6666666666667</v>
      </c>
      <c r="G148" s="38" t="n">
        <v>106.666666666667</v>
      </c>
      <c r="H148" s="38" t="n">
        <v>13685.6666666667</v>
      </c>
      <c r="I148" s="39" t="n">
        <v>0.00263048931972623</v>
      </c>
      <c r="J148" s="39" t="n">
        <v>0.00382395206663906</v>
      </c>
      <c r="K148" s="28" t="n">
        <f aca="false">I148*100</f>
        <v>0.263048931972623</v>
      </c>
      <c r="L148" s="28" t="n">
        <f aca="false">J148*10</f>
        <v>0.0382395206663906</v>
      </c>
      <c r="M148" s="0" t="s">
        <v>54</v>
      </c>
      <c r="N148" s="0" t="str">
        <f aca="false">IF(K148&lt;=1.38,"neg","pos")</f>
        <v>neg</v>
      </c>
      <c r="O148" s="0" t="str">
        <f aca="false">IF(L148&lt;=1.62,"neg","pos")</f>
        <v>neg</v>
      </c>
    </row>
    <row r="149" customFormat="false" ht="14.4" hidden="false" customHeight="false" outlineLevel="0" collapsed="false">
      <c r="A149" s="0" t="n">
        <v>222</v>
      </c>
      <c r="B149" s="36" t="s">
        <v>85</v>
      </c>
      <c r="C149" s="0" t="s">
        <v>53</v>
      </c>
      <c r="D149" s="37" t="n">
        <v>394</v>
      </c>
      <c r="F149" s="38" t="n">
        <v>73.3333333333333</v>
      </c>
      <c r="G149" s="38" t="n">
        <v>401.166666666667</v>
      </c>
      <c r="H149" s="38" t="n">
        <v>11863.5</v>
      </c>
      <c r="I149" s="39" t="n">
        <v>0.00325929672243998</v>
      </c>
      <c r="J149" s="39" t="n">
        <v>0.0292353296525758</v>
      </c>
      <c r="K149" s="28" t="n">
        <f aca="false">I149*100</f>
        <v>0.325929672243998</v>
      </c>
      <c r="L149" s="28" t="n">
        <f aca="false">J149*10</f>
        <v>0.292353296525758</v>
      </c>
      <c r="M149" s="0" t="s">
        <v>54</v>
      </c>
      <c r="N149" s="0" t="str">
        <f aca="false">IF(K149&lt;=1.38,"neg","pos")</f>
        <v>neg</v>
      </c>
      <c r="O149" s="0" t="str">
        <f aca="false">IF(L149&lt;=1.62,"neg","pos")</f>
        <v>neg</v>
      </c>
    </row>
    <row r="150" customFormat="false" ht="14.4" hidden="false" customHeight="false" outlineLevel="0" collapsed="false">
      <c r="A150" s="0" t="n">
        <v>223</v>
      </c>
      <c r="B150" s="36" t="s">
        <v>85</v>
      </c>
      <c r="C150" s="0" t="s">
        <v>53</v>
      </c>
      <c r="D150" s="37" t="n">
        <v>395</v>
      </c>
      <c r="F150" s="38" t="n">
        <v>205.333333333333</v>
      </c>
      <c r="G150" s="38" t="n">
        <v>104.666666666667</v>
      </c>
      <c r="H150" s="38" t="n">
        <v>13438.6666666667</v>
      </c>
      <c r="I150" s="39" t="n">
        <v>0.0126996725865661</v>
      </c>
      <c r="J150" s="39" t="n">
        <v>0.00374541125111618</v>
      </c>
      <c r="K150" s="28" t="n">
        <f aca="false">I150*100</f>
        <v>1.26996725865661</v>
      </c>
      <c r="L150" s="28" t="n">
        <f aca="false">J150*10</f>
        <v>0.0374541125111618</v>
      </c>
      <c r="M150" s="0" t="s">
        <v>54</v>
      </c>
      <c r="N150" s="0" t="str">
        <f aca="false">IF(K150&lt;=1.38,"neg","pos")</f>
        <v>neg</v>
      </c>
      <c r="O150" s="0" t="str">
        <f aca="false">IF(L150&lt;=1.62,"neg","pos")</f>
        <v>neg</v>
      </c>
    </row>
    <row r="151" customFormat="false" ht="14.4" hidden="false" customHeight="false" outlineLevel="0" collapsed="false">
      <c r="A151" s="0" t="n">
        <v>224</v>
      </c>
      <c r="B151" s="36" t="s">
        <v>85</v>
      </c>
      <c r="C151" s="0" t="s">
        <v>53</v>
      </c>
      <c r="D151" s="37" t="n">
        <v>396</v>
      </c>
      <c r="F151" s="38" t="n">
        <v>90.3333333333333</v>
      </c>
      <c r="G151" s="38" t="n">
        <v>104.666666666667</v>
      </c>
      <c r="H151" s="38" t="n">
        <v>12232.6666666667</v>
      </c>
      <c r="I151" s="39" t="n">
        <v>0.00455065671153741</v>
      </c>
      <c r="J151" s="39" t="n">
        <v>0.00411466564935419</v>
      </c>
      <c r="K151" s="28" t="n">
        <f aca="false">I151*100</f>
        <v>0.455065671153741</v>
      </c>
      <c r="L151" s="28" t="n">
        <f aca="false">J151*10</f>
        <v>0.0411466564935419</v>
      </c>
      <c r="M151" s="0" t="s">
        <v>54</v>
      </c>
      <c r="N151" s="0" t="str">
        <f aca="false">IF(K151&lt;=1.38,"neg","pos")</f>
        <v>neg</v>
      </c>
      <c r="O151" s="0" t="str">
        <f aca="false">IF(L151&lt;=1.62,"neg","pos")</f>
        <v>neg</v>
      </c>
    </row>
    <row r="152" customFormat="false" ht="14.4" hidden="false" customHeight="false" outlineLevel="0" collapsed="false">
      <c r="A152" s="0" t="n">
        <v>225</v>
      </c>
      <c r="B152" s="36" t="s">
        <v>85</v>
      </c>
      <c r="C152" s="0" t="s">
        <v>53</v>
      </c>
      <c r="D152" s="37" t="n">
        <v>397</v>
      </c>
      <c r="F152" s="38" t="n">
        <v>97.5</v>
      </c>
      <c r="G152" s="38" t="n">
        <v>68.3333333333333</v>
      </c>
      <c r="H152" s="38" t="n">
        <v>13940.8333333333</v>
      </c>
      <c r="I152" s="39" t="n">
        <v>0.0045071432841174</v>
      </c>
      <c r="J152" s="39" t="n">
        <v>0.00100424412696515</v>
      </c>
      <c r="K152" s="28" t="n">
        <f aca="false">I152*100</f>
        <v>0.45071432841174</v>
      </c>
      <c r="L152" s="28" t="n">
        <f aca="false">J152*10</f>
        <v>0.0100424412696515</v>
      </c>
      <c r="M152" s="0" t="s">
        <v>54</v>
      </c>
      <c r="N152" s="0" t="str">
        <f aca="false">IF(K152&lt;=1.38,"neg","pos")</f>
        <v>neg</v>
      </c>
      <c r="O152" s="0" t="str">
        <f aca="false">IF(L152&lt;=1.62,"neg","pos")</f>
        <v>neg</v>
      </c>
    </row>
    <row r="153" customFormat="false" ht="14.4" hidden="false" customHeight="false" outlineLevel="0" collapsed="false">
      <c r="A153" s="0" t="n">
        <v>226</v>
      </c>
      <c r="B153" s="36" t="s">
        <v>85</v>
      </c>
      <c r="C153" s="0" t="s">
        <v>53</v>
      </c>
      <c r="D153" s="37" t="n">
        <v>398</v>
      </c>
      <c r="F153" s="38" t="n">
        <v>155.166666666667</v>
      </c>
      <c r="G153" s="38" t="n">
        <v>110.333333333333</v>
      </c>
      <c r="H153" s="38" t="n">
        <v>12392.6666666667</v>
      </c>
      <c r="I153" s="39" t="n">
        <v>0.00972349238797138</v>
      </c>
      <c r="J153" s="39" t="n">
        <v>0.00451880144171284</v>
      </c>
      <c r="K153" s="28" t="n">
        <f aca="false">I153*100</f>
        <v>0.972349238797138</v>
      </c>
      <c r="L153" s="28" t="n">
        <f aca="false">J153*10</f>
        <v>0.0451880144171284</v>
      </c>
      <c r="M153" s="0" t="s">
        <v>54</v>
      </c>
      <c r="N153" s="0" t="str">
        <f aca="false">IF(K153&lt;=1.38,"neg","pos")</f>
        <v>neg</v>
      </c>
      <c r="O153" s="0" t="str">
        <f aca="false">IF(L153&lt;=1.62,"neg","pos")</f>
        <v>neg</v>
      </c>
    </row>
    <row r="154" customFormat="false" ht="14.4" hidden="false" customHeight="false" outlineLevel="0" collapsed="false">
      <c r="A154" s="0" t="n">
        <v>227</v>
      </c>
      <c r="B154" s="36" t="s">
        <v>85</v>
      </c>
      <c r="C154" s="0" t="s">
        <v>53</v>
      </c>
      <c r="D154" s="37" t="n">
        <v>399</v>
      </c>
      <c r="F154" s="38" t="n">
        <v>73.5</v>
      </c>
      <c r="G154" s="38" t="n">
        <v>134</v>
      </c>
      <c r="H154" s="38" t="n">
        <v>12691.6666666667</v>
      </c>
      <c r="I154" s="39" t="n">
        <v>0.00305975049244911</v>
      </c>
      <c r="J154" s="39" t="n">
        <v>0.00627708470124754</v>
      </c>
      <c r="K154" s="28" t="n">
        <f aca="false">I154*100</f>
        <v>0.305975049244911</v>
      </c>
      <c r="L154" s="28" t="n">
        <f aca="false">J154*10</f>
        <v>0.0627708470124754</v>
      </c>
      <c r="M154" s="0" t="s">
        <v>54</v>
      </c>
      <c r="N154" s="0" t="str">
        <f aca="false">IF(K154&lt;=1.38,"neg","pos")</f>
        <v>neg</v>
      </c>
      <c r="O154" s="0" t="str">
        <f aca="false">IF(L154&lt;=1.62,"neg","pos")</f>
        <v>neg</v>
      </c>
    </row>
    <row r="155" customFormat="false" ht="14.4" hidden="false" customHeight="false" outlineLevel="0" collapsed="false">
      <c r="A155" s="0" t="n">
        <v>228</v>
      </c>
      <c r="B155" s="36" t="s">
        <v>85</v>
      </c>
      <c r="C155" s="0" t="s">
        <v>53</v>
      </c>
      <c r="D155" s="0" t="n">
        <v>400</v>
      </c>
      <c r="F155" s="27" t="n">
        <v>-43.1666666666667</v>
      </c>
      <c r="G155" s="27" t="n">
        <v>103</v>
      </c>
      <c r="H155" s="27" t="n">
        <v>17002.6666666667</v>
      </c>
      <c r="I155" s="28" t="n">
        <v>-0.00226435069008783</v>
      </c>
      <c r="J155" s="28" t="n">
        <v>0.0051952634880803</v>
      </c>
      <c r="K155" s="28" t="n">
        <f aca="false">I155*100</f>
        <v>-0.226435069008783</v>
      </c>
      <c r="L155" s="28" t="n">
        <f aca="false">J155*10</f>
        <v>0.051952634880803</v>
      </c>
      <c r="M155" s="0" t="s">
        <v>54</v>
      </c>
      <c r="N155" s="0" t="str">
        <f aca="false">IF(K155&lt;=1.38,"neg","pos")</f>
        <v>neg</v>
      </c>
      <c r="O155" s="0" t="str">
        <f aca="false">IF(L155&lt;=1.62,"neg","pos")</f>
        <v>neg</v>
      </c>
    </row>
    <row r="156" customFormat="false" ht="14.4" hidden="false" customHeight="false" outlineLevel="0" collapsed="false">
      <c r="A156" s="0" t="n">
        <v>229</v>
      </c>
      <c r="B156" s="36" t="s">
        <v>85</v>
      </c>
      <c r="C156" s="0" t="s">
        <v>53</v>
      </c>
      <c r="D156" s="0" t="n">
        <v>401</v>
      </c>
      <c r="F156" s="27" t="n">
        <v>-202.333333333333</v>
      </c>
      <c r="G156" s="27" t="n">
        <v>86</v>
      </c>
      <c r="H156" s="27" t="n">
        <v>15399.8333333333</v>
      </c>
      <c r="I156" s="28" t="n">
        <v>-0.0128356367493155</v>
      </c>
      <c r="J156" s="28" t="n">
        <v>0.00463208476282211</v>
      </c>
      <c r="K156" s="28" t="n">
        <f aca="false">I156*100</f>
        <v>-1.28356367493155</v>
      </c>
      <c r="L156" s="28" t="n">
        <f aca="false">J156*10</f>
        <v>0.0463208476282211</v>
      </c>
      <c r="M156" s="0" t="s">
        <v>54</v>
      </c>
      <c r="N156" s="0" t="str">
        <f aca="false">IF(K156&lt;=1.38,"neg","pos")</f>
        <v>neg</v>
      </c>
      <c r="O156" s="0" t="str">
        <f aca="false">IF(L156&lt;=1.62,"neg","pos")</f>
        <v>neg</v>
      </c>
    </row>
    <row r="157" customFormat="false" ht="14.4" hidden="false" customHeight="false" outlineLevel="0" collapsed="false">
      <c r="A157" s="0" t="n">
        <v>230</v>
      </c>
      <c r="B157" s="36" t="s">
        <v>85</v>
      </c>
      <c r="C157" s="0" t="s">
        <v>53</v>
      </c>
      <c r="D157" s="0" t="n">
        <v>402</v>
      </c>
      <c r="F157" s="27" t="n">
        <v>-8.66666666666667</v>
      </c>
      <c r="G157" s="27" t="n">
        <v>58.3333333333333</v>
      </c>
      <c r="H157" s="27" t="n">
        <v>15538.8333333333</v>
      </c>
      <c r="I157" s="28" t="n">
        <v>-0.000257419583194791</v>
      </c>
      <c r="J157" s="28" t="n">
        <v>0.00281016378320981</v>
      </c>
      <c r="K157" s="28" t="n">
        <f aca="false">I157*100</f>
        <v>-0.0257419583194791</v>
      </c>
      <c r="L157" s="28" t="n">
        <f aca="false">J157*10</f>
        <v>0.0281016378320981</v>
      </c>
      <c r="M157" s="0" t="s">
        <v>54</v>
      </c>
      <c r="N157" s="0" t="str">
        <f aca="false">IF(K157&lt;=1.38,"neg","pos")</f>
        <v>neg</v>
      </c>
      <c r="O157" s="0" t="str">
        <f aca="false">IF(L157&lt;=1.62,"neg","pos")</f>
        <v>neg</v>
      </c>
    </row>
    <row r="158" customFormat="false" ht="14.4" hidden="false" customHeight="false" outlineLevel="0" collapsed="false">
      <c r="A158" s="0" t="n">
        <v>231</v>
      </c>
      <c r="B158" s="36" t="s">
        <v>85</v>
      </c>
      <c r="C158" s="0" t="s">
        <v>53</v>
      </c>
      <c r="D158" s="0" t="n">
        <v>403</v>
      </c>
      <c r="F158" s="27" t="n">
        <v>1.66666666666667</v>
      </c>
      <c r="G158" s="27" t="n">
        <v>85.6666666666667</v>
      </c>
      <c r="H158" s="27" t="n">
        <v>13433.8333333333</v>
      </c>
      <c r="I158" s="28" t="n">
        <v>0.000471446472215674</v>
      </c>
      <c r="J158" s="28" t="n">
        <v>0.00528516308325993</v>
      </c>
      <c r="K158" s="28" t="n">
        <f aca="false">I158*100</f>
        <v>0.0471446472215674</v>
      </c>
      <c r="L158" s="28" t="n">
        <f aca="false">J158*10</f>
        <v>0.0528516308325993</v>
      </c>
      <c r="M158" s="0" t="s">
        <v>54</v>
      </c>
      <c r="N158" s="0" t="str">
        <f aca="false">IF(K158&lt;=1.38,"neg","pos")</f>
        <v>neg</v>
      </c>
      <c r="O158" s="0" t="str">
        <f aca="false">IF(L158&lt;=1.62,"neg","pos")</f>
        <v>neg</v>
      </c>
    </row>
    <row r="159" customFormat="false" ht="14.4" hidden="false" customHeight="false" outlineLevel="0" collapsed="false">
      <c r="A159" s="0" t="n">
        <v>232</v>
      </c>
      <c r="B159" s="36" t="s">
        <v>85</v>
      </c>
      <c r="C159" s="0" t="s">
        <v>53</v>
      </c>
      <c r="D159" s="0" t="n">
        <v>404</v>
      </c>
      <c r="F159" s="27" t="n">
        <v>-13.6666666666667</v>
      </c>
      <c r="G159" s="27" t="n">
        <v>159</v>
      </c>
      <c r="H159" s="27" t="n">
        <v>14607</v>
      </c>
      <c r="I159" s="28" t="n">
        <v>-0.000616142945163278</v>
      </c>
      <c r="J159" s="28" t="n">
        <v>0.00988110723169257</v>
      </c>
      <c r="K159" s="28" t="n">
        <f aca="false">I159*100</f>
        <v>-0.0616142945163278</v>
      </c>
      <c r="L159" s="28" t="n">
        <f aca="false">J159*10</f>
        <v>0.0988110723169257</v>
      </c>
      <c r="M159" s="0" t="s">
        <v>54</v>
      </c>
      <c r="N159" s="0" t="str">
        <f aca="false">IF(K159&lt;=1.38,"neg","pos")</f>
        <v>neg</v>
      </c>
      <c r="O159" s="0" t="str">
        <f aca="false">IF(L159&lt;=1.62,"neg","pos")</f>
        <v>neg</v>
      </c>
    </row>
    <row r="160" customFormat="false" ht="14.4" hidden="false" customHeight="false" outlineLevel="0" collapsed="false">
      <c r="A160" s="0" t="n">
        <v>233</v>
      </c>
      <c r="B160" s="36" t="s">
        <v>85</v>
      </c>
      <c r="C160" s="0" t="s">
        <v>53</v>
      </c>
      <c r="D160" s="0" t="n">
        <v>405</v>
      </c>
      <c r="F160" s="27" t="n">
        <v>0.833333333333333</v>
      </c>
      <c r="G160" s="27" t="n">
        <v>109</v>
      </c>
      <c r="H160" s="27" t="n">
        <v>14789.5</v>
      </c>
      <c r="I160" s="28" t="n">
        <v>0.000371885459278542</v>
      </c>
      <c r="J160" s="28" t="n">
        <v>0.00637839908944409</v>
      </c>
      <c r="K160" s="28" t="n">
        <f aca="false">I160*100</f>
        <v>0.0371885459278542</v>
      </c>
      <c r="L160" s="28" t="n">
        <f aca="false">J160*10</f>
        <v>0.0637839908944409</v>
      </c>
      <c r="M160" s="0" t="s">
        <v>54</v>
      </c>
      <c r="N160" s="0" t="str">
        <f aca="false">IF(K160&lt;=1.38,"neg","pos")</f>
        <v>neg</v>
      </c>
      <c r="O160" s="0" t="str">
        <f aca="false">IF(L160&lt;=1.62,"neg","pos")</f>
        <v>neg</v>
      </c>
    </row>
    <row r="161" customFormat="false" ht="14.4" hidden="false" customHeight="false" outlineLevel="0" collapsed="false">
      <c r="A161" s="0" t="n">
        <v>234</v>
      </c>
      <c r="B161" s="36" t="s">
        <v>85</v>
      </c>
      <c r="C161" s="0" t="s">
        <v>53</v>
      </c>
      <c r="D161" s="0" t="n">
        <v>406</v>
      </c>
      <c r="F161" s="27" t="n">
        <v>-4.66666666666667</v>
      </c>
      <c r="G161" s="27" t="n">
        <v>97.3333333333333</v>
      </c>
      <c r="H161" s="27" t="n">
        <v>12936.3333333333</v>
      </c>
      <c r="I161" s="28" t="n">
        <v>0</v>
      </c>
      <c r="J161" s="28" t="n">
        <v>0.00639027029812672</v>
      </c>
      <c r="K161" s="28" t="n">
        <f aca="false">I161*100</f>
        <v>0</v>
      </c>
      <c r="L161" s="28" t="n">
        <f aca="false">J161*10</f>
        <v>0.0639027029812672</v>
      </c>
      <c r="M161" s="0" t="s">
        <v>54</v>
      </c>
      <c r="N161" s="0" t="str">
        <f aca="false">IF(K161&lt;=1.38,"neg","pos")</f>
        <v>neg</v>
      </c>
      <c r="O161" s="0" t="str">
        <f aca="false">IF(L161&lt;=1.62,"neg","pos")</f>
        <v>neg</v>
      </c>
    </row>
    <row r="162" customFormat="false" ht="14.4" hidden="false" customHeight="false" outlineLevel="0" collapsed="false">
      <c r="A162" s="0" t="n">
        <v>235</v>
      </c>
      <c r="B162" s="36" t="s">
        <v>85</v>
      </c>
      <c r="C162" s="0" t="s">
        <v>53</v>
      </c>
      <c r="D162" s="0" t="n">
        <v>407</v>
      </c>
      <c r="F162" s="27" t="n">
        <v>58</v>
      </c>
      <c r="G162" s="27" t="n">
        <v>89.3333333333333</v>
      </c>
      <c r="H162" s="27" t="n">
        <v>13796.3333333333</v>
      </c>
      <c r="I162" s="28" t="n">
        <v>0.00454226968518205</v>
      </c>
      <c r="J162" s="28" t="n">
        <v>0.00541206600787649</v>
      </c>
      <c r="K162" s="28" t="n">
        <f aca="false">I162*100</f>
        <v>0.454226968518205</v>
      </c>
      <c r="L162" s="28" t="n">
        <f aca="false">J162*10</f>
        <v>0.0541206600787649</v>
      </c>
      <c r="M162" s="0" t="s">
        <v>54</v>
      </c>
      <c r="N162" s="0" t="str">
        <f aca="false">IF(K162&lt;=1.38,"neg","pos")</f>
        <v>neg</v>
      </c>
      <c r="O162" s="0" t="str">
        <f aca="false">IF(L162&lt;=1.62,"neg","pos")</f>
        <v>neg</v>
      </c>
    </row>
    <row r="163" customFormat="false" ht="14.4" hidden="false" customHeight="false" outlineLevel="0" collapsed="false">
      <c r="A163" s="0" t="n">
        <v>236</v>
      </c>
      <c r="B163" s="36" t="s">
        <v>85</v>
      </c>
      <c r="C163" s="0" t="s">
        <v>53</v>
      </c>
      <c r="D163" s="0" t="n">
        <v>408</v>
      </c>
      <c r="F163" s="27" t="n">
        <v>39.3333333333333</v>
      </c>
      <c r="G163" s="27" t="n">
        <v>91</v>
      </c>
      <c r="H163" s="27" t="n">
        <v>12456.1666666667</v>
      </c>
      <c r="I163" s="28" t="n">
        <v>0.00353238690340795</v>
      </c>
      <c r="J163" s="28" t="n">
        <v>0.00612815606727591</v>
      </c>
      <c r="K163" s="28" t="n">
        <f aca="false">I163*100</f>
        <v>0.353238690340795</v>
      </c>
      <c r="L163" s="28" t="n">
        <f aca="false">J163*10</f>
        <v>0.0612815606727591</v>
      </c>
      <c r="M163" s="0" t="s">
        <v>54</v>
      </c>
      <c r="N163" s="0" t="str">
        <f aca="false">IF(K163&lt;=1.38,"neg","pos")</f>
        <v>neg</v>
      </c>
      <c r="O163" s="0" t="str">
        <f aca="false">IF(L163&lt;=1.62,"neg","pos")</f>
        <v>neg</v>
      </c>
    </row>
    <row r="164" customFormat="false" ht="14.4" hidden="false" customHeight="false" outlineLevel="0" collapsed="false">
      <c r="A164" s="0" t="n">
        <v>237</v>
      </c>
      <c r="B164" s="36" t="s">
        <v>85</v>
      </c>
      <c r="C164" s="0" t="s">
        <v>53</v>
      </c>
      <c r="D164" s="0" t="n">
        <v>409</v>
      </c>
      <c r="F164" s="27" t="n">
        <v>10.1666666666667</v>
      </c>
      <c r="G164" s="27" t="n">
        <v>80.6666666666667</v>
      </c>
      <c r="H164" s="27" t="n">
        <v>12993</v>
      </c>
      <c r="I164" s="28" t="n">
        <v>0.00114164037045589</v>
      </c>
      <c r="J164" s="28" t="n">
        <v>0.00507965827753406</v>
      </c>
      <c r="K164" s="28" t="n">
        <f aca="false">I164*100</f>
        <v>0.114164037045589</v>
      </c>
      <c r="L164" s="28" t="n">
        <f aca="false">J164*10</f>
        <v>0.0507965827753406</v>
      </c>
      <c r="M164" s="0" t="s">
        <v>54</v>
      </c>
      <c r="N164" s="0" t="str">
        <f aca="false">IF(K164&lt;=1.38,"neg","pos")</f>
        <v>neg</v>
      </c>
      <c r="O164" s="0" t="str">
        <f aca="false">IF(L164&lt;=1.62,"neg","pos")</f>
        <v>neg</v>
      </c>
    </row>
    <row r="165" customFormat="false" ht="14.4" hidden="false" customHeight="false" outlineLevel="0" collapsed="false">
      <c r="A165" s="0" t="n">
        <v>238</v>
      </c>
      <c r="B165" s="36" t="s">
        <v>85</v>
      </c>
      <c r="C165" s="0" t="s">
        <v>53</v>
      </c>
      <c r="D165" s="0" t="n">
        <v>410</v>
      </c>
      <c r="F165" s="27" t="n">
        <v>0.666666666666667</v>
      </c>
      <c r="G165" s="27" t="n">
        <v>92.3333333333333</v>
      </c>
      <c r="H165" s="27" t="n">
        <v>12688</v>
      </c>
      <c r="I165" s="28" t="n">
        <v>0.000420344682639765</v>
      </c>
      <c r="J165" s="28" t="n">
        <v>0.00612126944094157</v>
      </c>
      <c r="K165" s="28" t="n">
        <f aca="false">I165*100</f>
        <v>0.0420344682639765</v>
      </c>
      <c r="L165" s="28" t="n">
        <f aca="false">J165*10</f>
        <v>0.0612126944094157</v>
      </c>
      <c r="M165" s="0" t="s">
        <v>54</v>
      </c>
      <c r="N165" s="0" t="str">
        <f aca="false">IF(K165&lt;=1.38,"neg","pos")</f>
        <v>neg</v>
      </c>
      <c r="O165" s="0" t="str">
        <f aca="false">IF(L165&lt;=1.62,"neg","pos")</f>
        <v>neg</v>
      </c>
    </row>
    <row r="166" customFormat="false" ht="14.4" hidden="false" customHeight="false" outlineLevel="0" collapsed="false">
      <c r="A166" s="0" t="n">
        <v>239</v>
      </c>
      <c r="B166" s="36" t="s">
        <v>85</v>
      </c>
      <c r="C166" s="0" t="s">
        <v>53</v>
      </c>
      <c r="D166" s="0" t="n">
        <v>411</v>
      </c>
      <c r="F166" s="27" t="n">
        <v>63.5</v>
      </c>
      <c r="G166" s="27" t="n">
        <v>90.8333333333333</v>
      </c>
      <c r="H166" s="27" t="n">
        <v>13296.3333333333</v>
      </c>
      <c r="I166" s="28" t="n">
        <v>0.00512672666649954</v>
      </c>
      <c r="J166" s="28" t="n">
        <v>0.00572839629973175</v>
      </c>
      <c r="K166" s="28" t="n">
        <f aca="false">I166*100</f>
        <v>0.512672666649954</v>
      </c>
      <c r="L166" s="28" t="n">
        <f aca="false">J166*10</f>
        <v>0.0572839629973175</v>
      </c>
      <c r="M166" s="0" t="s">
        <v>54</v>
      </c>
      <c r="N166" s="0" t="str">
        <f aca="false">IF(K166&lt;=1.38,"neg","pos")</f>
        <v>neg</v>
      </c>
      <c r="O166" s="0" t="str">
        <f aca="false">IF(L166&lt;=1.62,"neg","pos")</f>
        <v>neg</v>
      </c>
    </row>
    <row r="167" customFormat="false" ht="14.4" hidden="false" customHeight="false" outlineLevel="0" collapsed="false">
      <c r="A167" s="0" t="n">
        <v>240</v>
      </c>
      <c r="B167" s="36" t="s">
        <v>85</v>
      </c>
      <c r="C167" s="0" t="s">
        <v>53</v>
      </c>
      <c r="D167" s="0" t="n">
        <v>412</v>
      </c>
      <c r="F167" s="27" t="n">
        <v>-105.333333333333</v>
      </c>
      <c r="G167" s="27" t="n">
        <v>83.6666666666667</v>
      </c>
      <c r="H167" s="27" t="n">
        <v>17555.5</v>
      </c>
      <c r="I167" s="28" t="n">
        <v>-0.00633229851993203</v>
      </c>
      <c r="J167" s="28" t="n">
        <v>0.000607596859483733</v>
      </c>
      <c r="K167" s="28" t="n">
        <f aca="false">I167*100</f>
        <v>-0.633229851993203</v>
      </c>
      <c r="L167" s="28" t="n">
        <f aca="false">J167*10</f>
        <v>0.00607596859483733</v>
      </c>
      <c r="M167" s="0" t="s">
        <v>54</v>
      </c>
      <c r="N167" s="0" t="str">
        <f aca="false">IF(K167&lt;=1.38,"neg","pos")</f>
        <v>neg</v>
      </c>
      <c r="O167" s="0" t="str">
        <f aca="false">IF(L167&lt;=1.62,"neg","pos")</f>
        <v>neg</v>
      </c>
    </row>
    <row r="168" customFormat="false" ht="14.4" hidden="false" customHeight="false" outlineLevel="0" collapsed="false">
      <c r="A168" s="0" t="n">
        <v>241</v>
      </c>
      <c r="B168" s="36" t="s">
        <v>85</v>
      </c>
      <c r="C168" s="0" t="s">
        <v>53</v>
      </c>
      <c r="D168" s="0" t="n">
        <v>413</v>
      </c>
      <c r="F168" s="27" t="n">
        <v>-34.6666666666667</v>
      </c>
      <c r="G168" s="27" t="n">
        <v>12.8333333333333</v>
      </c>
      <c r="H168" s="27" t="n">
        <v>18262</v>
      </c>
      <c r="I168" s="28" t="n">
        <v>-0.00221771985543752</v>
      </c>
      <c r="J168" s="28" t="n">
        <v>-0.00329463731610265</v>
      </c>
      <c r="K168" s="28" t="n">
        <f aca="false">I168*100</f>
        <v>-0.221771985543752</v>
      </c>
      <c r="L168" s="28" t="n">
        <f aca="false">J168*10</f>
        <v>-0.0329463731610265</v>
      </c>
      <c r="M168" s="0" t="s">
        <v>54</v>
      </c>
      <c r="N168" s="0" t="str">
        <f aca="false">IF(K168&lt;=1.38,"neg","pos")</f>
        <v>neg</v>
      </c>
      <c r="O168" s="0" t="str">
        <f aca="false">IF(L168&lt;=1.62,"neg","pos")</f>
        <v>neg</v>
      </c>
    </row>
    <row r="169" customFormat="false" ht="14.4" hidden="false" customHeight="false" outlineLevel="0" collapsed="false">
      <c r="A169" s="0" t="n">
        <v>242</v>
      </c>
      <c r="B169" s="36" t="s">
        <v>85</v>
      </c>
      <c r="C169" s="0" t="s">
        <v>53</v>
      </c>
      <c r="D169" s="0" t="n">
        <v>414</v>
      </c>
      <c r="F169" s="27" t="n">
        <v>5.33333333333333</v>
      </c>
      <c r="G169" s="27" t="n">
        <v>83.3333333333333</v>
      </c>
      <c r="H169" s="27" t="n">
        <v>16007.1666666667</v>
      </c>
      <c r="I169" s="28" t="n">
        <v>-3.12360088710265E-005</v>
      </c>
      <c r="J169" s="28" t="n">
        <v>0.000645544183334548</v>
      </c>
      <c r="K169" s="28" t="n">
        <f aca="false">I169*100</f>
        <v>-0.00312360088710265</v>
      </c>
      <c r="L169" s="28" t="n">
        <f aca="false">J169*10</f>
        <v>0.00645544183334548</v>
      </c>
      <c r="M169" s="0" t="s">
        <v>54</v>
      </c>
      <c r="N169" s="0" t="str">
        <f aca="false">IF(K169&lt;=1.38,"neg","pos")</f>
        <v>neg</v>
      </c>
      <c r="O169" s="0" t="str">
        <f aca="false">IF(L169&lt;=1.62,"neg","pos")</f>
        <v>neg</v>
      </c>
    </row>
    <row r="170" customFormat="false" ht="14.4" hidden="false" customHeight="false" outlineLevel="0" collapsed="false">
      <c r="A170" s="0" t="n">
        <v>243</v>
      </c>
      <c r="B170" s="36" t="s">
        <v>85</v>
      </c>
      <c r="C170" s="0" t="s">
        <v>53</v>
      </c>
      <c r="D170" s="0" t="n">
        <v>415</v>
      </c>
      <c r="F170" s="27" t="n">
        <v>-5.66666666666667</v>
      </c>
      <c r="G170" s="27" t="n">
        <v>76</v>
      </c>
      <c r="H170" s="27" t="n">
        <v>16834</v>
      </c>
      <c r="I170" s="28" t="n">
        <v>-0.000683141261732209</v>
      </c>
      <c r="J170" s="28" t="n">
        <v>0.000178210763930141</v>
      </c>
      <c r="K170" s="28" t="n">
        <f aca="false">I170*100</f>
        <v>-0.0683141261732209</v>
      </c>
      <c r="L170" s="28" t="n">
        <f aca="false">J170*10</f>
        <v>0.00178210763930141</v>
      </c>
      <c r="M170" s="0" t="s">
        <v>54</v>
      </c>
      <c r="N170" s="0" t="str">
        <f aca="false">IF(K170&lt;=1.38,"neg","pos")</f>
        <v>neg</v>
      </c>
      <c r="O170" s="0" t="str">
        <f aca="false">IF(L170&lt;=1.62,"neg","pos")</f>
        <v>neg</v>
      </c>
    </row>
    <row r="171" customFormat="false" ht="14.4" hidden="false" customHeight="false" outlineLevel="0" collapsed="false">
      <c r="A171" s="0" t="n">
        <v>244</v>
      </c>
      <c r="B171" s="36" t="s">
        <v>85</v>
      </c>
      <c r="C171" s="0" t="s">
        <v>53</v>
      </c>
      <c r="D171" s="0" t="n">
        <v>416</v>
      </c>
      <c r="F171" s="27" t="n">
        <v>-35.3333333333333</v>
      </c>
      <c r="G171" s="27" t="n">
        <v>40.6666666666667</v>
      </c>
      <c r="H171" s="27" t="n">
        <v>16613.8333333333</v>
      </c>
      <c r="I171" s="28" t="n">
        <v>-0.0024778547997151</v>
      </c>
      <c r="J171" s="28" t="n">
        <v>-0.00194616935686125</v>
      </c>
      <c r="K171" s="28" t="n">
        <f aca="false">I171*100</f>
        <v>-0.24778547997151</v>
      </c>
      <c r="L171" s="28" t="n">
        <f aca="false">J171*10</f>
        <v>-0.0194616935686125</v>
      </c>
      <c r="M171" s="0" t="s">
        <v>54</v>
      </c>
      <c r="N171" s="0" t="str">
        <f aca="false">IF(K171&lt;=1.38,"neg","pos")</f>
        <v>neg</v>
      </c>
      <c r="O171" s="0" t="str">
        <f aca="false">IF(L171&lt;=1.62,"neg","pos")</f>
        <v>neg</v>
      </c>
    </row>
    <row r="172" customFormat="false" ht="14.4" hidden="false" customHeight="false" outlineLevel="0" collapsed="false">
      <c r="A172" s="0" t="n">
        <v>245</v>
      </c>
      <c r="B172" s="36" t="s">
        <v>85</v>
      </c>
      <c r="C172" s="0" t="s">
        <v>53</v>
      </c>
      <c r="D172" s="0" t="n">
        <v>417</v>
      </c>
      <c r="F172" s="27" t="n">
        <v>0</v>
      </c>
      <c r="G172" s="27" t="n">
        <v>184.333333333333</v>
      </c>
      <c r="H172" s="27" t="n">
        <v>16928.6666666667</v>
      </c>
      <c r="I172" s="28" t="n">
        <v>-0.000344583152837396</v>
      </c>
      <c r="J172" s="28" t="n">
        <v>0.00657661560272516</v>
      </c>
      <c r="K172" s="28" t="n">
        <f aca="false">I172*100</f>
        <v>-0.0344583152837396</v>
      </c>
      <c r="L172" s="28" t="n">
        <f aca="false">J172*10</f>
        <v>0.0657661560272516</v>
      </c>
      <c r="M172" s="0" t="s">
        <v>54</v>
      </c>
      <c r="N172" s="0" t="str">
        <f aca="false">IF(K172&lt;=1.38,"neg","pos")</f>
        <v>neg</v>
      </c>
      <c r="O172" s="0" t="str">
        <f aca="false">IF(L172&lt;=1.62,"neg","pos")</f>
        <v>neg</v>
      </c>
    </row>
    <row r="173" customFormat="false" ht="14.4" hidden="false" customHeight="false" outlineLevel="0" collapsed="false">
      <c r="A173" s="0" t="n">
        <v>246</v>
      </c>
      <c r="B173" s="36" t="s">
        <v>85</v>
      </c>
      <c r="C173" s="0" t="s">
        <v>53</v>
      </c>
      <c r="D173" s="0" t="n">
        <v>418</v>
      </c>
      <c r="F173" s="27" t="n">
        <v>11</v>
      </c>
      <c r="G173" s="27" t="n">
        <v>90.6666666666667</v>
      </c>
      <c r="H173" s="27" t="n">
        <v>14634.3333333333</v>
      </c>
      <c r="I173" s="28" t="n">
        <v>0.000353051044347767</v>
      </c>
      <c r="J173" s="28" t="n">
        <v>0.00120720679680204</v>
      </c>
      <c r="K173" s="28" t="n">
        <f aca="false">I173*100</f>
        <v>0.0353051044347767</v>
      </c>
      <c r="L173" s="28" t="n">
        <f aca="false">J173*10</f>
        <v>0.0120720679680204</v>
      </c>
      <c r="M173" s="0" t="s">
        <v>54</v>
      </c>
      <c r="N173" s="0" t="str">
        <f aca="false">IF(K173&lt;=1.38,"neg","pos")</f>
        <v>neg</v>
      </c>
      <c r="O173" s="0" t="str">
        <f aca="false">IF(L173&lt;=1.62,"neg","pos")</f>
        <v>neg</v>
      </c>
    </row>
    <row r="174" customFormat="false" ht="14.4" hidden="false" customHeight="false" outlineLevel="0" collapsed="false">
      <c r="A174" s="0" t="n">
        <v>247</v>
      </c>
      <c r="B174" s="36" t="s">
        <v>85</v>
      </c>
      <c r="C174" s="0" t="s">
        <v>53</v>
      </c>
      <c r="D174" s="26" t="n">
        <v>419</v>
      </c>
      <c r="F174" s="40" t="n">
        <v>-0.166666666666667</v>
      </c>
      <c r="G174" s="40" t="n">
        <v>1747.16666666667</v>
      </c>
      <c r="H174" s="40" t="n">
        <v>15465.1666666667</v>
      </c>
      <c r="I174" s="41" t="n">
        <v>-0.000387968660753737</v>
      </c>
      <c r="J174" s="41" t="n">
        <v>0.108254033257536</v>
      </c>
      <c r="K174" s="28" t="n">
        <f aca="false">I174*100</f>
        <v>-0.0387968660753737</v>
      </c>
      <c r="L174" s="28" t="n">
        <f aca="false">J174*10</f>
        <v>1.08254033257536</v>
      </c>
      <c r="M174" s="0" t="s">
        <v>54</v>
      </c>
      <c r="N174" s="0" t="str">
        <f aca="false">IF(K174&lt;=1.38,"neg","pos")</f>
        <v>neg</v>
      </c>
      <c r="O174" s="0" t="str">
        <f aca="false">IF(L174&lt;=1.62,"neg","pos")</f>
        <v>neg</v>
      </c>
    </row>
    <row r="175" customFormat="false" ht="14.4" hidden="false" customHeight="false" outlineLevel="0" collapsed="false">
      <c r="A175" s="0" t="n">
        <v>248</v>
      </c>
      <c r="B175" s="36" t="s">
        <v>85</v>
      </c>
      <c r="C175" s="0" t="s">
        <v>53</v>
      </c>
      <c r="D175" s="0" t="n">
        <v>420</v>
      </c>
      <c r="F175" s="27" t="n">
        <v>-6.66666666666667</v>
      </c>
      <c r="G175" s="27" t="n">
        <v>91.3333333333333</v>
      </c>
      <c r="H175" s="27" t="n">
        <v>13739</v>
      </c>
      <c r="I175" s="28" t="n">
        <v>-0.000909818764102191</v>
      </c>
      <c r="J175" s="28" t="n">
        <v>0.00133440085401655</v>
      </c>
      <c r="K175" s="28" t="n">
        <f aca="false">I175*100</f>
        <v>-0.0909818764102191</v>
      </c>
      <c r="L175" s="28" t="n">
        <f aca="false">J175*10</f>
        <v>0.0133440085401655</v>
      </c>
      <c r="M175" s="0" t="s">
        <v>54</v>
      </c>
      <c r="N175" s="0" t="str">
        <f aca="false">IF(K175&lt;=1.38,"neg","pos")</f>
        <v>neg</v>
      </c>
      <c r="O175" s="0" t="str">
        <f aca="false">IF(L175&lt;=1.62,"neg","pos")</f>
        <v>neg</v>
      </c>
    </row>
    <row r="176" customFormat="false" ht="14.4" hidden="false" customHeight="false" outlineLevel="0" collapsed="false">
      <c r="A176" s="0" t="n">
        <v>249</v>
      </c>
      <c r="B176" s="36" t="s">
        <v>85</v>
      </c>
      <c r="C176" s="0" t="s">
        <v>53</v>
      </c>
      <c r="D176" s="0" t="n">
        <v>421</v>
      </c>
      <c r="F176" s="27" t="n">
        <v>-7.83333333333333</v>
      </c>
      <c r="G176" s="27" t="n">
        <v>119.333333333333</v>
      </c>
      <c r="H176" s="27" t="n">
        <v>16254.1666666667</v>
      </c>
      <c r="I176" s="28" t="n">
        <v>-0.00084081004870546</v>
      </c>
      <c r="J176" s="28" t="n">
        <v>0.00285055114073314</v>
      </c>
      <c r="K176" s="28" t="n">
        <f aca="false">I176*100</f>
        <v>-0.084081004870546</v>
      </c>
      <c r="L176" s="28" t="n">
        <f aca="false">J176*10</f>
        <v>0.0285055114073314</v>
      </c>
      <c r="M176" s="0" t="s">
        <v>54</v>
      </c>
      <c r="N176" s="0" t="str">
        <f aca="false">IF(K176&lt;=1.38,"neg","pos")</f>
        <v>neg</v>
      </c>
      <c r="O176" s="0" t="str">
        <f aca="false">IF(L176&lt;=1.62,"neg","pos")</f>
        <v>neg</v>
      </c>
    </row>
    <row r="177" customFormat="false" ht="14.4" hidden="false" customHeight="false" outlineLevel="0" collapsed="false">
      <c r="A177" s="0" t="n">
        <v>250</v>
      </c>
      <c r="B177" s="36" t="s">
        <v>85</v>
      </c>
      <c r="C177" s="0" t="s">
        <v>53</v>
      </c>
      <c r="D177" s="0" t="n">
        <v>422</v>
      </c>
      <c r="F177" s="27" t="n">
        <v>1.83333333333333</v>
      </c>
      <c r="G177" s="27" t="n">
        <v>57.3333333333333</v>
      </c>
      <c r="H177" s="27" t="n">
        <v>13990.1666666667</v>
      </c>
      <c r="I177" s="28" t="n">
        <v>-0.000285915107039468</v>
      </c>
      <c r="J177" s="28" t="n">
        <v>-0.00111983416923792</v>
      </c>
      <c r="K177" s="28" t="n">
        <f aca="false">I177*100</f>
        <v>-0.0285915107039468</v>
      </c>
      <c r="L177" s="28" t="n">
        <f aca="false">J177*10</f>
        <v>-0.0111983416923792</v>
      </c>
      <c r="M177" s="0" t="s">
        <v>54</v>
      </c>
      <c r="N177" s="0" t="str">
        <f aca="false">IF(K177&lt;=1.38,"neg","pos")</f>
        <v>neg</v>
      </c>
      <c r="O177" s="0" t="str">
        <f aca="false">IF(L177&lt;=1.62,"neg","pos")</f>
        <v>neg</v>
      </c>
    </row>
    <row r="178" customFormat="false" ht="14.4" hidden="false" customHeight="false" outlineLevel="0" collapsed="false">
      <c r="A178" s="0" t="n">
        <v>251</v>
      </c>
      <c r="B178" s="36" t="s">
        <v>85</v>
      </c>
      <c r="C178" s="0" t="s">
        <v>53</v>
      </c>
      <c r="D178" s="0" t="n">
        <v>423</v>
      </c>
      <c r="F178" s="27" t="n">
        <v>89.6666666666667</v>
      </c>
      <c r="G178" s="27" t="n">
        <v>126</v>
      </c>
      <c r="H178" s="27" t="n">
        <v>16117.8333333333</v>
      </c>
      <c r="I178" s="28" t="n">
        <v>0.0052012780874187</v>
      </c>
      <c r="J178" s="28" t="n">
        <v>0.00328828316461063</v>
      </c>
      <c r="K178" s="28" t="n">
        <f aca="false">I178*100</f>
        <v>0.52012780874187</v>
      </c>
      <c r="L178" s="28" t="n">
        <f aca="false">J178*10</f>
        <v>0.0328828316461063</v>
      </c>
      <c r="M178" s="0" t="s">
        <v>54</v>
      </c>
      <c r="N178" s="0" t="str">
        <f aca="false">IF(K178&lt;=1.38,"neg","pos")</f>
        <v>neg</v>
      </c>
      <c r="O178" s="0" t="str">
        <f aca="false">IF(L178&lt;=1.62,"neg","pos")</f>
        <v>neg</v>
      </c>
    </row>
    <row r="179" customFormat="false" ht="14.4" hidden="false" customHeight="false" outlineLevel="0" collapsed="false">
      <c r="A179" s="0" t="n">
        <v>252</v>
      </c>
      <c r="B179" s="36" t="s">
        <v>85</v>
      </c>
      <c r="C179" s="0" t="s">
        <v>53</v>
      </c>
      <c r="D179" s="0" t="n">
        <v>424</v>
      </c>
      <c r="F179" s="27" t="n">
        <v>-69.6666666666667</v>
      </c>
      <c r="G179" s="27" t="n">
        <v>121</v>
      </c>
      <c r="H179" s="27" t="n">
        <v>18390.6666666667</v>
      </c>
      <c r="I179" s="28" t="n">
        <v>-0.0054737910534329</v>
      </c>
      <c r="J179" s="28" t="n">
        <v>0.00256470673530051</v>
      </c>
      <c r="K179" s="28" t="n">
        <f aca="false">I179*100</f>
        <v>-0.54737910534329</v>
      </c>
      <c r="L179" s="28" t="n">
        <f aca="false">J179*10</f>
        <v>0.0256470673530051</v>
      </c>
      <c r="M179" s="0" t="s">
        <v>54</v>
      </c>
      <c r="N179" s="0" t="str">
        <f aca="false">IF(K179&lt;=1.38,"neg","pos")</f>
        <v>neg</v>
      </c>
      <c r="O179" s="0" t="str">
        <f aca="false">IF(L179&lt;=1.62,"neg","pos")</f>
        <v>neg</v>
      </c>
    </row>
    <row r="180" customFormat="false" ht="14.4" hidden="false" customHeight="false" outlineLevel="0" collapsed="false">
      <c r="A180" s="0" t="n">
        <v>253</v>
      </c>
      <c r="B180" s="36" t="s">
        <v>85</v>
      </c>
      <c r="C180" s="0" t="s">
        <v>53</v>
      </c>
      <c r="D180" s="0" t="n">
        <v>425</v>
      </c>
      <c r="F180" s="27" t="n">
        <v>-32.3333333333333</v>
      </c>
      <c r="G180" s="27" t="n">
        <v>101</v>
      </c>
      <c r="H180" s="27" t="n">
        <v>18836.1666666667</v>
      </c>
      <c r="I180" s="28" t="n">
        <v>-0.00336232602174894</v>
      </c>
      <c r="J180" s="28" t="n">
        <v>0.00144226089880284</v>
      </c>
      <c r="K180" s="28" t="n">
        <f aca="false">I180*100</f>
        <v>-0.336232602174894</v>
      </c>
      <c r="L180" s="28" t="n">
        <f aca="false">J180*10</f>
        <v>0.0144226089880284</v>
      </c>
      <c r="M180" s="0" t="s">
        <v>54</v>
      </c>
      <c r="N180" s="0" t="str">
        <f aca="false">IF(K180&lt;=1.38,"neg","pos")</f>
        <v>neg</v>
      </c>
      <c r="O180" s="0" t="str">
        <f aca="false">IF(L180&lt;=1.62,"neg","pos")</f>
        <v>neg</v>
      </c>
    </row>
    <row r="181" customFormat="false" ht="14.4" hidden="false" customHeight="false" outlineLevel="0" collapsed="false">
      <c r="A181" s="0" t="n">
        <v>254</v>
      </c>
      <c r="B181" s="36" t="s">
        <v>85</v>
      </c>
      <c r="C181" s="0" t="s">
        <v>53</v>
      </c>
      <c r="D181" s="0" t="n">
        <v>426</v>
      </c>
      <c r="F181" s="27" t="n">
        <v>0</v>
      </c>
      <c r="G181" s="27" t="n">
        <v>81.3333333333333</v>
      </c>
      <c r="H181" s="27" t="n">
        <v>17348.1666666667</v>
      </c>
      <c r="I181" s="28" t="n">
        <v>-0.00178693233675028</v>
      </c>
      <c r="J181" s="28" t="n">
        <v>0.000432322339536358</v>
      </c>
      <c r="K181" s="28" t="n">
        <f aca="false">I181*100</f>
        <v>-0.178693233675028</v>
      </c>
      <c r="L181" s="28" t="n">
        <f aca="false">J181*10</f>
        <v>0.00432322339536358</v>
      </c>
      <c r="M181" s="0" t="s">
        <v>54</v>
      </c>
      <c r="N181" s="0" t="str">
        <f aca="false">IF(K181&lt;=1.38,"neg","pos")</f>
        <v>neg</v>
      </c>
      <c r="O181" s="0" t="str">
        <f aca="false">IF(L181&lt;=1.62,"neg","pos")</f>
        <v>neg</v>
      </c>
    </row>
    <row r="182" customFormat="false" ht="14.4" hidden="false" customHeight="false" outlineLevel="0" collapsed="false">
      <c r="A182" s="0" t="n">
        <v>255</v>
      </c>
      <c r="B182" s="36" t="s">
        <v>85</v>
      </c>
      <c r="C182" s="0" t="s">
        <v>53</v>
      </c>
      <c r="D182" s="0" t="n">
        <v>427</v>
      </c>
      <c r="F182" s="27" t="n">
        <v>-0.5</v>
      </c>
      <c r="G182" s="27" t="n">
        <v>156</v>
      </c>
      <c r="H182" s="27" t="n">
        <v>18270.8333333333</v>
      </c>
      <c r="I182" s="28" t="n">
        <v>-0.00172405929304447</v>
      </c>
      <c r="J182" s="28" t="n">
        <v>0.00449714937286203</v>
      </c>
      <c r="K182" s="28" t="n">
        <f aca="false">I182*100</f>
        <v>-0.172405929304447</v>
      </c>
      <c r="L182" s="28" t="n">
        <f aca="false">J182*10</f>
        <v>0.0449714937286203</v>
      </c>
      <c r="M182" s="0" t="s">
        <v>54</v>
      </c>
      <c r="N182" s="0" t="str">
        <f aca="false">IF(K182&lt;=1.38,"neg","pos")</f>
        <v>neg</v>
      </c>
      <c r="O182" s="0" t="str">
        <f aca="false">IF(L182&lt;=1.62,"neg","pos")</f>
        <v>neg</v>
      </c>
    </row>
    <row r="183" customFormat="false" ht="14.4" hidden="false" customHeight="false" outlineLevel="0" collapsed="false">
      <c r="A183" s="0" t="n">
        <v>256</v>
      </c>
      <c r="B183" s="36" t="s">
        <v>85</v>
      </c>
      <c r="C183" s="0" t="s">
        <v>53</v>
      </c>
      <c r="D183" s="0" t="n">
        <v>428</v>
      </c>
      <c r="F183" s="27" t="n">
        <v>-6.16666666666667</v>
      </c>
      <c r="G183" s="27" t="n">
        <v>101.666666666667</v>
      </c>
      <c r="H183" s="27" t="n">
        <v>19137.8333333333</v>
      </c>
      <c r="I183" s="28" t="n">
        <v>-0.0019420519564214</v>
      </c>
      <c r="J183" s="28" t="n">
        <v>0.0014543617790241</v>
      </c>
      <c r="K183" s="28" t="n">
        <f aca="false">I183*100</f>
        <v>-0.19420519564214</v>
      </c>
      <c r="L183" s="28" t="n">
        <f aca="false">J183*10</f>
        <v>0.014543617790241</v>
      </c>
      <c r="M183" s="0" t="s">
        <v>54</v>
      </c>
      <c r="N183" s="0" t="str">
        <f aca="false">IF(K183&lt;=1.38,"neg","pos")</f>
        <v>neg</v>
      </c>
      <c r="O183" s="0" t="str">
        <f aca="false">IF(L183&lt;=1.62,"neg","pos")</f>
        <v>neg</v>
      </c>
    </row>
    <row r="184" customFormat="false" ht="14.4" hidden="false" customHeight="false" outlineLevel="0" collapsed="false">
      <c r="A184" s="0" t="n">
        <v>257</v>
      </c>
      <c r="B184" s="36" t="s">
        <v>85</v>
      </c>
      <c r="C184" s="0" t="s">
        <v>53</v>
      </c>
      <c r="D184" s="0" t="n">
        <v>429</v>
      </c>
      <c r="F184" s="27" t="n">
        <v>-0.833333333333333</v>
      </c>
      <c r="G184" s="27" t="n">
        <v>88</v>
      </c>
      <c r="H184" s="27" t="n">
        <v>18800.3333333333</v>
      </c>
      <c r="I184" s="28" t="n">
        <v>-0.00169323238949664</v>
      </c>
      <c r="J184" s="28" t="n">
        <v>0.000753532738781228</v>
      </c>
      <c r="K184" s="28" t="n">
        <f aca="false">I184*100</f>
        <v>-0.169323238949664</v>
      </c>
      <c r="L184" s="28" t="n">
        <f aca="false">J184*10</f>
        <v>0.00753532738781228</v>
      </c>
      <c r="M184" s="0" t="s">
        <v>54</v>
      </c>
      <c r="N184" s="0" t="str">
        <f aca="false">IF(K184&lt;=1.38,"neg","pos")</f>
        <v>neg</v>
      </c>
      <c r="O184" s="0" t="str">
        <f aca="false">IF(L184&lt;=1.62,"neg","pos")</f>
        <v>neg</v>
      </c>
    </row>
    <row r="185" customFormat="false" ht="14.4" hidden="false" customHeight="false" outlineLevel="0" collapsed="false">
      <c r="A185" s="0" t="n">
        <v>258</v>
      </c>
      <c r="B185" s="36" t="s">
        <v>85</v>
      </c>
      <c r="C185" s="0" t="s">
        <v>53</v>
      </c>
      <c r="D185" s="0" t="n">
        <v>430</v>
      </c>
      <c r="F185" s="27" t="n">
        <v>1</v>
      </c>
      <c r="G185" s="27" t="n">
        <v>157.833333333333</v>
      </c>
      <c r="H185" s="27" t="n">
        <v>17776.6666666667</v>
      </c>
      <c r="I185" s="28" t="n">
        <v>-0.00168760547534221</v>
      </c>
      <c r="J185" s="28" t="n">
        <v>0.00472529533095819</v>
      </c>
      <c r="K185" s="28" t="n">
        <f aca="false">I185*100</f>
        <v>-0.168760547534221</v>
      </c>
      <c r="L185" s="28" t="n">
        <f aca="false">J185*10</f>
        <v>0.0472529533095819</v>
      </c>
      <c r="M185" s="0" t="s">
        <v>54</v>
      </c>
      <c r="N185" s="0" t="str">
        <f aca="false">IF(K185&lt;=1.38,"neg","pos")</f>
        <v>neg</v>
      </c>
      <c r="O185" s="0" t="str">
        <f aca="false">IF(L185&lt;=1.62,"neg","pos")</f>
        <v>neg</v>
      </c>
    </row>
    <row r="186" customFormat="false" ht="14.4" hidden="false" customHeight="false" outlineLevel="0" collapsed="false">
      <c r="A186" s="0" t="n">
        <v>259</v>
      </c>
      <c r="B186" s="36" t="s">
        <v>85</v>
      </c>
      <c r="C186" s="0" t="s">
        <v>53</v>
      </c>
      <c r="D186" s="0" t="n">
        <v>431</v>
      </c>
      <c r="F186" s="27" t="n">
        <v>103.666666666667</v>
      </c>
      <c r="G186" s="27" t="n">
        <v>196.833333333333</v>
      </c>
      <c r="H186" s="27" t="n">
        <v>16578.5</v>
      </c>
      <c r="I186" s="28" t="n">
        <v>0.00438318705954499</v>
      </c>
      <c r="J186" s="28" t="n">
        <v>0.00741924782097295</v>
      </c>
      <c r="K186" s="28" t="n">
        <f aca="false">I186*100</f>
        <v>0.438318705954499</v>
      </c>
      <c r="L186" s="28" t="n">
        <f aca="false">J186*10</f>
        <v>0.0741924782097295</v>
      </c>
      <c r="M186" s="0" t="s">
        <v>54</v>
      </c>
      <c r="N186" s="0" t="str">
        <f aca="false">IF(K186&lt;=1.38,"neg","pos")</f>
        <v>neg</v>
      </c>
      <c r="O186" s="0" t="str">
        <f aca="false">IF(L186&lt;=1.62,"neg","pos")</f>
        <v>neg</v>
      </c>
    </row>
    <row r="187" customFormat="false" ht="14.4" hidden="false" customHeight="false" outlineLevel="0" collapsed="false">
      <c r="A187" s="0" t="n">
        <v>260</v>
      </c>
      <c r="B187" s="36" t="s">
        <v>85</v>
      </c>
      <c r="C187" s="0" t="s">
        <v>53</v>
      </c>
      <c r="D187" s="0" t="n">
        <v>432</v>
      </c>
      <c r="F187" s="27" t="n">
        <v>109.333333333333</v>
      </c>
      <c r="G187" s="27" t="n">
        <v>96.5</v>
      </c>
      <c r="H187" s="27" t="n">
        <v>16218.3333333333</v>
      </c>
      <c r="I187" s="28" t="n">
        <v>0.00482992498201624</v>
      </c>
      <c r="J187" s="28" t="n">
        <v>0.00139759531394512</v>
      </c>
      <c r="K187" s="28" t="n">
        <f aca="false">I187*100</f>
        <v>0.482992498201624</v>
      </c>
      <c r="L187" s="28" t="n">
        <f aca="false">J187*10</f>
        <v>0.0139759531394512</v>
      </c>
      <c r="M187" s="0" t="s">
        <v>54</v>
      </c>
      <c r="N187" s="0" t="str">
        <f aca="false">IF(K187&lt;=1.38,"neg","pos")</f>
        <v>neg</v>
      </c>
      <c r="O187" s="0" t="str">
        <f aca="false">IF(L187&lt;=1.62,"neg","pos")</f>
        <v>neg</v>
      </c>
    </row>
    <row r="188" customFormat="false" ht="14.4" hidden="false" customHeight="false" outlineLevel="0" collapsed="false">
      <c r="A188" s="0" t="n">
        <v>261</v>
      </c>
      <c r="B188" s="36" t="s">
        <v>85</v>
      </c>
      <c r="C188" s="0" t="s">
        <v>53</v>
      </c>
      <c r="D188" s="0" t="n">
        <v>433</v>
      </c>
      <c r="F188" s="27" t="n">
        <v>100</v>
      </c>
      <c r="G188" s="27" t="n">
        <v>17.5</v>
      </c>
      <c r="H188" s="27" t="n">
        <v>17573.1666666667</v>
      </c>
      <c r="I188" s="28" t="n">
        <v>0.00392644088050911</v>
      </c>
      <c r="J188" s="28" t="n">
        <v>-0.00320564497007748</v>
      </c>
      <c r="K188" s="28" t="n">
        <f aca="false">I188*100</f>
        <v>0.392644088050911</v>
      </c>
      <c r="L188" s="28" t="n">
        <f aca="false">J188*10</f>
        <v>-0.0320564497007748</v>
      </c>
      <c r="M188" s="0" t="s">
        <v>54</v>
      </c>
      <c r="N188" s="0" t="str">
        <f aca="false">IF(K188&lt;=1.38,"neg","pos")</f>
        <v>neg</v>
      </c>
      <c r="O188" s="0" t="str">
        <f aca="false">IF(L188&lt;=1.62,"neg","pos")</f>
        <v>neg</v>
      </c>
    </row>
    <row r="189" customFormat="false" ht="14.4" hidden="false" customHeight="false" outlineLevel="0" collapsed="false">
      <c r="A189" s="0" t="n">
        <v>262</v>
      </c>
      <c r="B189" s="36" t="s">
        <v>85</v>
      </c>
      <c r="C189" s="0" t="s">
        <v>53</v>
      </c>
      <c r="D189" s="26" t="n">
        <v>434</v>
      </c>
      <c r="F189" s="40" t="n">
        <v>279.5</v>
      </c>
      <c r="G189" s="40" t="n">
        <v>3180.5</v>
      </c>
      <c r="H189" s="40" t="n">
        <v>13540.3333333333</v>
      </c>
      <c r="I189" s="41" t="n">
        <v>0.0205189434036582</v>
      </c>
      <c r="J189" s="41" t="n">
        <v>0.229425666527166</v>
      </c>
      <c r="K189" s="28" t="n">
        <f aca="false">I189*100</f>
        <v>2.05189434036582</v>
      </c>
      <c r="L189" s="28" t="n">
        <f aca="false">J189*10</f>
        <v>2.29425666527166</v>
      </c>
      <c r="M189" s="0" t="s">
        <v>54</v>
      </c>
      <c r="N189" s="0" t="str">
        <f aca="false">IF(K189&lt;=1.38,"neg","pos")</f>
        <v>pos</v>
      </c>
      <c r="O189" s="0" t="str">
        <f aca="false">IF(L189&lt;=1.62,"neg","pos")</f>
        <v>pos</v>
      </c>
    </row>
    <row r="190" customFormat="false" ht="14.4" hidden="false" customHeight="false" outlineLevel="0" collapsed="false">
      <c r="A190" s="0" t="n">
        <v>263</v>
      </c>
      <c r="B190" s="36" t="s">
        <v>85</v>
      </c>
      <c r="C190" s="0" t="s">
        <v>53</v>
      </c>
      <c r="D190" s="0" t="n">
        <v>435</v>
      </c>
      <c r="F190" s="27" t="n">
        <v>4</v>
      </c>
      <c r="G190" s="27" t="n">
        <v>64</v>
      </c>
      <c r="H190" s="27" t="n">
        <v>16584.5</v>
      </c>
      <c r="I190" s="28" t="n">
        <v>-0.00162802616901324</v>
      </c>
      <c r="J190" s="28" t="n">
        <v>-0.000592923110936919</v>
      </c>
      <c r="K190" s="28" t="n">
        <f aca="false">I190*100</f>
        <v>-0.162802616901324</v>
      </c>
      <c r="L190" s="28" t="n">
        <f aca="false">J190*10</f>
        <v>-0.00592923110936919</v>
      </c>
      <c r="M190" s="0" t="s">
        <v>54</v>
      </c>
      <c r="N190" s="0" t="str">
        <f aca="false">IF(K190&lt;=1.38,"neg","pos")</f>
        <v>neg</v>
      </c>
      <c r="O190" s="0" t="str">
        <f aca="false">IF(L190&lt;=1.62,"neg","pos")</f>
        <v>neg</v>
      </c>
    </row>
    <row r="191" customFormat="false" ht="14.4" hidden="false" customHeight="false" outlineLevel="0" collapsed="false">
      <c r="A191" s="0" t="n">
        <v>264</v>
      </c>
      <c r="B191" s="36" t="s">
        <v>85</v>
      </c>
      <c r="C191" s="0" t="s">
        <v>53</v>
      </c>
      <c r="D191" s="0" t="n">
        <v>436</v>
      </c>
      <c r="F191" s="27" t="n">
        <v>104</v>
      </c>
      <c r="G191" s="27" t="n">
        <v>359.666666666667</v>
      </c>
      <c r="H191" s="27" t="n">
        <v>12917.1666666667</v>
      </c>
      <c r="I191" s="28" t="n">
        <v>0.00792227397649123</v>
      </c>
      <c r="J191" s="28" t="n">
        <v>0.0221152729571759</v>
      </c>
      <c r="K191" s="28" t="n">
        <f aca="false">I191*100</f>
        <v>0.792227397649123</v>
      </c>
      <c r="L191" s="28" t="n">
        <f aca="false">J191*10</f>
        <v>0.221152729571759</v>
      </c>
      <c r="M191" s="0" t="s">
        <v>54</v>
      </c>
      <c r="N191" s="0" t="str">
        <f aca="false">IF(K191&lt;=1.38,"neg","pos")</f>
        <v>neg</v>
      </c>
      <c r="O191" s="0" t="str">
        <f aca="false">IF(L191&lt;=1.62,"neg","pos")</f>
        <v>neg</v>
      </c>
    </row>
    <row r="192" customFormat="false" ht="14.4" hidden="false" customHeight="false" outlineLevel="0" collapsed="false">
      <c r="A192" s="0" t="n">
        <v>265</v>
      </c>
      <c r="B192" s="36" t="s">
        <v>85</v>
      </c>
      <c r="C192" s="0" t="s">
        <v>53</v>
      </c>
      <c r="D192" s="0" t="n">
        <v>437</v>
      </c>
      <c r="F192" s="27" t="n">
        <v>-9</v>
      </c>
      <c r="G192" s="27" t="n">
        <v>86.6666666666667</v>
      </c>
      <c r="H192" s="27" t="n">
        <v>15454.8333333333</v>
      </c>
      <c r="I192" s="28" t="n">
        <v>-0.00125095709001499</v>
      </c>
      <c r="J192" s="28" t="n">
        <v>0.000690183222077236</v>
      </c>
      <c r="K192" s="28" t="n">
        <f aca="false">I192*100</f>
        <v>-0.125095709001499</v>
      </c>
      <c r="L192" s="28" t="n">
        <f aca="false">J192*10</f>
        <v>0.00690183222077236</v>
      </c>
      <c r="M192" s="0" t="s">
        <v>54</v>
      </c>
      <c r="N192" s="0" t="str">
        <f aca="false">IF(K192&lt;=1.38,"neg","pos")</f>
        <v>neg</v>
      </c>
      <c r="O192" s="0" t="str">
        <f aca="false">IF(L192&lt;=1.62,"neg","pos")</f>
        <v>neg</v>
      </c>
    </row>
    <row r="193" customFormat="false" ht="14.4" hidden="false" customHeight="false" outlineLevel="0" collapsed="false">
      <c r="A193" s="0" t="n">
        <v>266</v>
      </c>
      <c r="B193" s="36" t="s">
        <v>85</v>
      </c>
      <c r="C193" s="0" t="s">
        <v>53</v>
      </c>
      <c r="D193" s="0" t="n">
        <v>438</v>
      </c>
      <c r="F193" s="27" t="n">
        <v>-104</v>
      </c>
      <c r="G193" s="27" t="n">
        <v>84.3333333333333</v>
      </c>
      <c r="H193" s="27" t="n">
        <v>15737.8333333333</v>
      </c>
      <c r="I193" s="28" t="n">
        <v>-0.00726487127622396</v>
      </c>
      <c r="J193" s="28" t="n">
        <v>0.000529509568237898</v>
      </c>
      <c r="K193" s="28" t="n">
        <f aca="false">I193*100</f>
        <v>-0.726487127622396</v>
      </c>
      <c r="L193" s="28" t="n">
        <f aca="false">J193*10</f>
        <v>0.00529509568237898</v>
      </c>
      <c r="M193" s="0" t="s">
        <v>54</v>
      </c>
      <c r="N193" s="0" t="str">
        <f aca="false">IF(K193&lt;=1.38,"neg","pos")</f>
        <v>neg</v>
      </c>
      <c r="O193" s="0" t="str">
        <f aca="false">IF(L193&lt;=1.62,"neg","pos")</f>
        <v>neg</v>
      </c>
    </row>
    <row r="194" customFormat="false" ht="14.4" hidden="false" customHeight="false" outlineLevel="0" collapsed="false">
      <c r="A194" s="0" t="n">
        <v>267</v>
      </c>
      <c r="B194" s="36" t="s">
        <v>85</v>
      </c>
      <c r="C194" s="0" t="s">
        <v>53</v>
      </c>
      <c r="D194" s="0" t="n">
        <v>439</v>
      </c>
      <c r="F194" s="27" t="n">
        <v>-82.3333333333333</v>
      </c>
      <c r="G194" s="27" t="n">
        <v>40.8333333333333</v>
      </c>
      <c r="H194" s="27" t="n">
        <v>16517</v>
      </c>
      <c r="I194" s="28" t="n">
        <v>-0.00561038122338601</v>
      </c>
      <c r="J194" s="28" t="n">
        <v>-0.00212911949304757</v>
      </c>
      <c r="K194" s="28" t="n">
        <f aca="false">I194*100</f>
        <v>-0.561038122338601</v>
      </c>
      <c r="L194" s="28" t="n">
        <f aca="false">J194*10</f>
        <v>-0.0212911949304757</v>
      </c>
      <c r="M194" s="0" t="s">
        <v>54</v>
      </c>
      <c r="N194" s="0" t="str">
        <f aca="false">IF(K194&lt;=1.38,"neg","pos")</f>
        <v>neg</v>
      </c>
      <c r="O194" s="0" t="str">
        <f aca="false">IF(L194&lt;=1.62,"neg","pos")</f>
        <v>neg</v>
      </c>
    </row>
    <row r="195" customFormat="false" ht="14.4" hidden="false" customHeight="false" outlineLevel="0" collapsed="false">
      <c r="A195" s="0" t="n">
        <v>268</v>
      </c>
      <c r="B195" s="36" t="s">
        <v>85</v>
      </c>
      <c r="C195" s="0" t="s">
        <v>53</v>
      </c>
      <c r="D195" s="0" t="n">
        <v>440</v>
      </c>
      <c r="F195" s="27" t="n">
        <v>-6.16666666666667</v>
      </c>
      <c r="G195" s="27" t="n">
        <v>102.333333333333</v>
      </c>
      <c r="H195" s="27" t="n">
        <v>17890.6666666667</v>
      </c>
      <c r="I195" s="28" t="n">
        <v>-0.000922268594425399</v>
      </c>
      <c r="J195" s="28" t="n">
        <v>0.00147190341332538</v>
      </c>
      <c r="K195" s="28" t="n">
        <f aca="false">I195*100</f>
        <v>-0.0922268594425399</v>
      </c>
      <c r="L195" s="28" t="n">
        <f aca="false">J195*10</f>
        <v>0.0147190341332538</v>
      </c>
      <c r="M195" s="0" t="s">
        <v>54</v>
      </c>
      <c r="N195" s="0" t="str">
        <f aca="false">IF(K195&lt;=1.38,"neg","pos")</f>
        <v>neg</v>
      </c>
      <c r="O195" s="0" t="str">
        <f aca="false">IF(L195&lt;=1.62,"neg","pos")</f>
        <v>neg</v>
      </c>
    </row>
    <row r="196" customFormat="false" ht="14.4" hidden="false" customHeight="false" outlineLevel="0" collapsed="false">
      <c r="A196" s="0" t="n">
        <v>269</v>
      </c>
      <c r="B196" s="36" t="s">
        <v>85</v>
      </c>
      <c r="C196" s="0" t="s">
        <v>53</v>
      </c>
      <c r="D196" s="0" t="n">
        <v>441</v>
      </c>
      <c r="F196" s="27" t="n">
        <v>-34.1666666666667</v>
      </c>
      <c r="G196" s="27" t="n">
        <v>80.6666666666667</v>
      </c>
      <c r="H196" s="27" t="n">
        <v>19367.6666666667</v>
      </c>
      <c r="I196" s="28" t="n">
        <v>-0.00229764383938867</v>
      </c>
      <c r="J196" s="28" t="n">
        <v>0.000240951413868475</v>
      </c>
      <c r="K196" s="28" t="n">
        <f aca="false">I196*100</f>
        <v>-0.229764383938867</v>
      </c>
      <c r="L196" s="28" t="n">
        <f aca="false">J196*10</f>
        <v>0.00240951413868475</v>
      </c>
      <c r="M196" s="0" t="s">
        <v>54</v>
      </c>
      <c r="N196" s="0" t="str">
        <f aca="false">IF(K196&lt;=1.38,"neg","pos")</f>
        <v>neg</v>
      </c>
      <c r="O196" s="0" t="str">
        <f aca="false">IF(L196&lt;=1.62,"neg","pos")</f>
        <v>neg</v>
      </c>
    </row>
    <row r="197" customFormat="false" ht="14.4" hidden="false" customHeight="false" outlineLevel="0" collapsed="false">
      <c r="A197" s="0" t="n">
        <v>270</v>
      </c>
      <c r="B197" s="36" t="s">
        <v>85</v>
      </c>
      <c r="C197" s="0" t="s">
        <v>53</v>
      </c>
      <c r="D197" s="0" t="n">
        <v>442</v>
      </c>
      <c r="F197" s="27" t="n">
        <v>-6</v>
      </c>
      <c r="G197" s="27" t="n">
        <v>101.333333333333</v>
      </c>
      <c r="H197" s="27" t="n">
        <v>18910.8333333333</v>
      </c>
      <c r="I197" s="28" t="n">
        <v>-0.000863702463314679</v>
      </c>
      <c r="J197" s="28" t="n">
        <v>0.00133962014718195</v>
      </c>
      <c r="K197" s="28" t="n">
        <f aca="false">I197*100</f>
        <v>-0.0863702463314679</v>
      </c>
      <c r="L197" s="28" t="n">
        <f aca="false">J197*10</f>
        <v>0.0133962014718195</v>
      </c>
      <c r="M197" s="0" t="s">
        <v>54</v>
      </c>
      <c r="N197" s="0" t="str">
        <f aca="false">IF(K197&lt;=1.38,"neg","pos")</f>
        <v>neg</v>
      </c>
      <c r="O197" s="0" t="str">
        <f aca="false">IF(L197&lt;=1.62,"neg","pos")</f>
        <v>neg</v>
      </c>
    </row>
    <row r="198" customFormat="false" ht="14.4" hidden="false" customHeight="false" outlineLevel="0" collapsed="false">
      <c r="A198" s="0" t="n">
        <v>271</v>
      </c>
      <c r="B198" s="36" t="s">
        <v>85</v>
      </c>
      <c r="C198" s="0" t="s">
        <v>53</v>
      </c>
      <c r="D198" s="0" t="n">
        <v>443</v>
      </c>
      <c r="F198" s="27" t="n">
        <v>12</v>
      </c>
      <c r="G198" s="27" t="n">
        <v>97.5</v>
      </c>
      <c r="H198" s="27" t="n">
        <v>18771.1666666667</v>
      </c>
      <c r="I198" s="28" t="n">
        <v>8.87886563612632E-005</v>
      </c>
      <c r="J198" s="28" t="n">
        <v>0.0011453736670603</v>
      </c>
      <c r="K198" s="28" t="n">
        <f aca="false">I198*100</f>
        <v>0.00887886563612632</v>
      </c>
      <c r="L198" s="28" t="n">
        <f aca="false">J198*10</f>
        <v>0.011453736670603</v>
      </c>
      <c r="M198" s="0" t="s">
        <v>54</v>
      </c>
      <c r="N198" s="0" t="str">
        <f aca="false">IF(K198&lt;=1.38,"neg","pos")</f>
        <v>neg</v>
      </c>
      <c r="O198" s="0" t="str">
        <f aca="false">IF(L198&lt;=1.62,"neg","pos")</f>
        <v>neg</v>
      </c>
    </row>
    <row r="199" customFormat="false" ht="14.4" hidden="false" customHeight="false" outlineLevel="0" collapsed="false">
      <c r="A199" s="0" t="n">
        <v>272</v>
      </c>
      <c r="B199" s="36" t="s">
        <v>85</v>
      </c>
      <c r="C199" s="0" t="s">
        <v>53</v>
      </c>
      <c r="D199" s="0" t="n">
        <v>444</v>
      </c>
      <c r="F199" s="27" t="n">
        <v>-2.66666666666667</v>
      </c>
      <c r="G199" s="27" t="n">
        <v>90.3333333333333</v>
      </c>
      <c r="H199" s="27" t="n">
        <v>19214.1666666667</v>
      </c>
      <c r="I199" s="28" t="n">
        <v>-0.000676584117621547</v>
      </c>
      <c r="J199" s="28" t="n">
        <v>0.000745977360454525</v>
      </c>
      <c r="K199" s="28" t="n">
        <f aca="false">I199*100</f>
        <v>-0.0676584117621547</v>
      </c>
      <c r="L199" s="28" t="n">
        <f aca="false">J199*10</f>
        <v>0.00745977360454526</v>
      </c>
      <c r="M199" s="0" t="s">
        <v>54</v>
      </c>
      <c r="N199" s="0" t="str">
        <f aca="false">IF(K199&lt;=1.38,"neg","pos")</f>
        <v>neg</v>
      </c>
      <c r="O199" s="0" t="str">
        <f aca="false">IF(L199&lt;=1.62,"neg","pos")</f>
        <v>neg</v>
      </c>
    </row>
    <row r="200" customFormat="false" ht="14.4" hidden="false" customHeight="false" outlineLevel="0" collapsed="false">
      <c r="A200" s="0" t="n">
        <v>273</v>
      </c>
      <c r="B200" s="36" t="s">
        <v>85</v>
      </c>
      <c r="C200" s="0" t="s">
        <v>53</v>
      </c>
      <c r="D200" s="0" t="n">
        <v>445</v>
      </c>
      <c r="F200" s="27" t="n">
        <v>12.1666666666667</v>
      </c>
      <c r="G200" s="27" t="n">
        <v>185.833333333333</v>
      </c>
      <c r="H200" s="27" t="n">
        <v>20510.3333333333</v>
      </c>
      <c r="I200" s="28" t="n">
        <v>8.93858380328614E-005</v>
      </c>
      <c r="J200" s="28" t="n">
        <v>0.00535502429669598</v>
      </c>
      <c r="K200" s="28" t="n">
        <f aca="false">I200*100</f>
        <v>0.00893858380328614</v>
      </c>
      <c r="L200" s="28" t="n">
        <f aca="false">J200*10</f>
        <v>0.0535502429669598</v>
      </c>
      <c r="M200" s="0" t="s">
        <v>54</v>
      </c>
      <c r="N200" s="0" t="str">
        <f aca="false">IF(K200&lt;=1.38,"neg","pos")</f>
        <v>neg</v>
      </c>
      <c r="O200" s="0" t="str">
        <f aca="false">IF(L200&lt;=1.62,"neg","pos")</f>
        <v>neg</v>
      </c>
    </row>
    <row r="201" customFormat="false" ht="14.4" hidden="false" customHeight="false" outlineLevel="0" collapsed="false">
      <c r="A201" s="0" t="n">
        <v>274</v>
      </c>
      <c r="B201" s="36" t="s">
        <v>85</v>
      </c>
      <c r="C201" s="0" t="s">
        <v>53</v>
      </c>
      <c r="D201" s="0" t="n">
        <v>446</v>
      </c>
      <c r="F201" s="27" t="n">
        <v>102.666666666667</v>
      </c>
      <c r="G201" s="27" t="n">
        <v>89.3333333333333</v>
      </c>
      <c r="H201" s="27" t="n">
        <v>19281.1666666667</v>
      </c>
      <c r="I201" s="28" t="n">
        <v>0.00478878352796771</v>
      </c>
      <c r="J201" s="28" t="n">
        <v>0.000691521087071149</v>
      </c>
      <c r="K201" s="28" t="n">
        <f aca="false">I201*100</f>
        <v>0.478878352796771</v>
      </c>
      <c r="L201" s="28" t="n">
        <f aca="false">J201*10</f>
        <v>0.00691521087071149</v>
      </c>
      <c r="M201" s="0" t="s">
        <v>54</v>
      </c>
      <c r="N201" s="0" t="str">
        <f aca="false">IF(K201&lt;=1.38,"neg","pos")</f>
        <v>neg</v>
      </c>
      <c r="O201" s="0" t="str">
        <f aca="false">IF(L201&lt;=1.62,"neg","pos")</f>
        <v>neg</v>
      </c>
    </row>
    <row r="202" customFormat="false" ht="14.4" hidden="false" customHeight="false" outlineLevel="0" collapsed="false">
      <c r="A202" s="0" t="n">
        <v>275</v>
      </c>
      <c r="B202" s="36" t="s">
        <v>85</v>
      </c>
      <c r="C202" s="0" t="s">
        <v>53</v>
      </c>
      <c r="D202" s="0" t="n">
        <v>447</v>
      </c>
      <c r="F202" s="27" t="n">
        <v>-0.333333333333333</v>
      </c>
      <c r="G202" s="27" t="n">
        <v>125.666666666667</v>
      </c>
      <c r="H202" s="27" t="n">
        <v>19724.1666666667</v>
      </c>
      <c r="I202" s="28" t="n">
        <v>-0.000540791752925768</v>
      </c>
      <c r="J202" s="28" t="n">
        <v>0.00251806159956061</v>
      </c>
      <c r="K202" s="28" t="n">
        <f aca="false">I202*100</f>
        <v>-0.0540791752925768</v>
      </c>
      <c r="L202" s="28" t="n">
        <f aca="false">J202*10</f>
        <v>0.0251806159956061</v>
      </c>
      <c r="M202" s="0" t="s">
        <v>54</v>
      </c>
      <c r="N202" s="0" t="str">
        <f aca="false">IF(K202&lt;=1.38,"neg","pos")</f>
        <v>neg</v>
      </c>
      <c r="O202" s="0" t="str">
        <f aca="false">IF(L202&lt;=1.62,"neg","pos")</f>
        <v>neg</v>
      </c>
    </row>
    <row r="203" customFormat="false" ht="14.4" hidden="false" customHeight="false" outlineLevel="0" collapsed="false">
      <c r="A203" s="0" t="n">
        <v>276</v>
      </c>
      <c r="B203" s="36" t="s">
        <v>85</v>
      </c>
      <c r="C203" s="0" t="s">
        <v>53</v>
      </c>
      <c r="D203" s="0" t="n">
        <v>448</v>
      </c>
      <c r="F203" s="27" t="n">
        <v>6.16666666666667</v>
      </c>
      <c r="G203" s="27" t="n">
        <v>60.6666666666667</v>
      </c>
      <c r="H203" s="27" t="n">
        <v>27832.3333333333</v>
      </c>
      <c r="I203" s="28" t="n">
        <v>-0.00226954261829766</v>
      </c>
      <c r="J203" s="28" t="n">
        <v>-0.000371270824101465</v>
      </c>
      <c r="K203" s="28" t="n">
        <f aca="false">I203*100</f>
        <v>-0.226954261829766</v>
      </c>
      <c r="L203" s="28" t="n">
        <f aca="false">J203*10</f>
        <v>-0.00371270824101465</v>
      </c>
      <c r="M203" s="0" t="s">
        <v>54</v>
      </c>
      <c r="N203" s="0" t="str">
        <f aca="false">IF(K203&lt;=1.38,"neg","pos")</f>
        <v>neg</v>
      </c>
      <c r="O203" s="0" t="str">
        <f aca="false">IF(L203&lt;=1.62,"neg","pos")</f>
        <v>neg</v>
      </c>
    </row>
    <row r="204" customFormat="false" ht="14.4" hidden="false" customHeight="false" outlineLevel="0" collapsed="false">
      <c r="A204" s="0" t="n">
        <v>277</v>
      </c>
      <c r="B204" s="36" t="s">
        <v>85</v>
      </c>
      <c r="C204" s="0" t="s">
        <v>53</v>
      </c>
      <c r="D204" s="0" t="n">
        <v>449</v>
      </c>
      <c r="F204" s="27" t="n">
        <v>90.3333333333333</v>
      </c>
      <c r="G204" s="27" t="n">
        <v>89.1666666666667</v>
      </c>
      <c r="H204" s="27" t="n">
        <v>26702.6666666667</v>
      </c>
      <c r="I204" s="28" t="n">
        <v>0.000786438308283817</v>
      </c>
      <c r="J204" s="28" t="n">
        <v>0.000680331552404254</v>
      </c>
      <c r="K204" s="28" t="n">
        <f aca="false">I204*100</f>
        <v>0.0786438308283817</v>
      </c>
      <c r="L204" s="28" t="n">
        <f aca="false">J204*10</f>
        <v>0.00680331552404254</v>
      </c>
      <c r="M204" s="0" t="s">
        <v>54</v>
      </c>
      <c r="N204" s="0" t="str">
        <f aca="false">IF(K204&lt;=1.38,"neg","pos")</f>
        <v>neg</v>
      </c>
      <c r="O204" s="0" t="str">
        <f aca="false">IF(L204&lt;=1.62,"neg","pos")</f>
        <v>neg</v>
      </c>
    </row>
    <row r="205" customFormat="false" ht="14.4" hidden="false" customHeight="false" outlineLevel="0" collapsed="false">
      <c r="A205" s="0" t="n">
        <v>278</v>
      </c>
      <c r="B205" s="36" t="s">
        <v>85</v>
      </c>
      <c r="C205" s="0" t="s">
        <v>53</v>
      </c>
      <c r="D205" s="0" t="n">
        <v>450</v>
      </c>
      <c r="F205" s="27" t="n">
        <v>-33.8333333333333</v>
      </c>
      <c r="G205" s="27" t="n">
        <v>68.5</v>
      </c>
      <c r="H205" s="27" t="n">
        <v>24334.6666666667</v>
      </c>
      <c r="I205" s="28" t="n">
        <v>-0.00423949372637116</v>
      </c>
      <c r="J205" s="28" t="n">
        <v>-0.000102734096761821</v>
      </c>
      <c r="K205" s="28" t="n">
        <f aca="false">I205*100</f>
        <v>-0.423949372637116</v>
      </c>
      <c r="L205" s="28" t="n">
        <f aca="false">J205*10</f>
        <v>-0.00102734096761821</v>
      </c>
      <c r="M205" s="0" t="s">
        <v>54</v>
      </c>
      <c r="N205" s="0" t="str">
        <f aca="false">IF(K205&lt;=1.38,"neg","pos")</f>
        <v>neg</v>
      </c>
      <c r="O205" s="0" t="str">
        <f aca="false">IF(L205&lt;=1.62,"neg","pos")</f>
        <v>neg</v>
      </c>
    </row>
    <row r="206" customFormat="false" ht="14.4" hidden="false" customHeight="false" outlineLevel="0" collapsed="false">
      <c r="A206" s="0" t="n">
        <v>279</v>
      </c>
      <c r="B206" s="36" t="s">
        <v>85</v>
      </c>
      <c r="C206" s="0" t="s">
        <v>53</v>
      </c>
      <c r="D206" s="0" t="n">
        <v>451</v>
      </c>
      <c r="F206" s="27" t="n">
        <v>-2</v>
      </c>
      <c r="G206" s="27" t="n">
        <v>15</v>
      </c>
      <c r="H206" s="27" t="n">
        <v>22840.3333333333</v>
      </c>
      <c r="I206" s="28" t="n">
        <v>-0.00312313013528699</v>
      </c>
      <c r="J206" s="28" t="n">
        <v>-0.00245180309686082</v>
      </c>
      <c r="K206" s="28" t="n">
        <f aca="false">I206*100</f>
        <v>-0.312313013528699</v>
      </c>
      <c r="L206" s="28" t="n">
        <f aca="false">J206*10</f>
        <v>-0.0245180309686082</v>
      </c>
      <c r="M206" s="0" t="s">
        <v>54</v>
      </c>
      <c r="N206" s="0" t="str">
        <f aca="false">IF(K206&lt;=1.38,"neg","pos")</f>
        <v>neg</v>
      </c>
      <c r="O206" s="0" t="str">
        <f aca="false">IF(L206&lt;=1.62,"neg","pos")</f>
        <v>neg</v>
      </c>
    </row>
    <row r="207" customFormat="false" ht="14.4" hidden="false" customHeight="false" outlineLevel="0" collapsed="false">
      <c r="A207" s="0" t="n">
        <v>280</v>
      </c>
      <c r="B207" s="36" t="s">
        <v>85</v>
      </c>
      <c r="C207" s="0" t="s">
        <v>53</v>
      </c>
      <c r="D207" s="0" t="n">
        <v>452</v>
      </c>
      <c r="F207" s="27" t="n">
        <v>139.166666666667</v>
      </c>
      <c r="G207" s="27" t="n">
        <v>67</v>
      </c>
      <c r="H207" s="27" t="n">
        <v>23203.1666666667</v>
      </c>
      <c r="I207" s="28" t="n">
        <v>0.00300964667179049</v>
      </c>
      <c r="J207" s="28" t="n">
        <v>-0.000172390262823322</v>
      </c>
      <c r="K207" s="28" t="n">
        <f aca="false">I207*100</f>
        <v>0.300964667179049</v>
      </c>
      <c r="L207" s="28" t="n">
        <f aca="false">J207*10</f>
        <v>-0.00172390262823322</v>
      </c>
      <c r="M207" s="0" t="s">
        <v>54</v>
      </c>
      <c r="N207" s="0" t="str">
        <f aca="false">IF(K207&lt;=1.38,"neg","pos")</f>
        <v>neg</v>
      </c>
      <c r="O207" s="0" t="str">
        <f aca="false">IF(L207&lt;=1.62,"neg","pos")</f>
        <v>neg</v>
      </c>
    </row>
    <row r="208" customFormat="false" ht="14.4" hidden="false" customHeight="false" outlineLevel="0" collapsed="false">
      <c r="A208" s="0" t="n">
        <v>281</v>
      </c>
      <c r="B208" s="36" t="s">
        <v>85</v>
      </c>
      <c r="C208" s="0" t="s">
        <v>53</v>
      </c>
      <c r="D208" s="0" t="n">
        <v>453</v>
      </c>
      <c r="F208" s="27" t="n">
        <v>58.3333333333333</v>
      </c>
      <c r="G208" s="27" t="n">
        <v>90</v>
      </c>
      <c r="H208" s="27" t="n">
        <v>21597.5</v>
      </c>
      <c r="I208" s="28" t="n">
        <v>-0.00050931820812594</v>
      </c>
      <c r="J208" s="28" t="n">
        <v>0.000879731450399352</v>
      </c>
      <c r="K208" s="28" t="n">
        <f aca="false">I208*100</f>
        <v>-0.050931820812594</v>
      </c>
      <c r="L208" s="28" t="n">
        <f aca="false">J208*10</f>
        <v>0.00879731450399352</v>
      </c>
      <c r="M208" s="0" t="s">
        <v>54</v>
      </c>
      <c r="N208" s="0" t="str">
        <f aca="false">IF(K208&lt;=1.38,"neg","pos")</f>
        <v>neg</v>
      </c>
      <c r="O208" s="0" t="str">
        <f aca="false">IF(L208&lt;=1.62,"neg","pos")</f>
        <v>neg</v>
      </c>
    </row>
    <row r="209" customFormat="false" ht="14.4" hidden="false" customHeight="false" outlineLevel="0" collapsed="false">
      <c r="A209" s="0" t="n">
        <v>282</v>
      </c>
      <c r="B209" s="36" t="s">
        <v>85</v>
      </c>
      <c r="C209" s="0" t="s">
        <v>53</v>
      </c>
      <c r="D209" s="0" t="n">
        <v>454</v>
      </c>
      <c r="F209" s="27" t="n">
        <v>-1.33333333333333</v>
      </c>
      <c r="G209" s="27" t="n">
        <v>177.333333333333</v>
      </c>
      <c r="H209" s="27" t="n">
        <v>22008.6666666667</v>
      </c>
      <c r="I209" s="28" t="n">
        <v>-0.00321085632932481</v>
      </c>
      <c r="J209" s="28" t="n">
        <v>0.00483143004271045</v>
      </c>
      <c r="K209" s="28" t="n">
        <f aca="false">I209*100</f>
        <v>-0.321085632932481</v>
      </c>
      <c r="L209" s="28" t="n">
        <f aca="false">J209*10</f>
        <v>0.0483143004271045</v>
      </c>
      <c r="M209" s="0" t="s">
        <v>54</v>
      </c>
      <c r="N209" s="0" t="str">
        <f aca="false">IF(K209&lt;=1.38,"neg","pos")</f>
        <v>neg</v>
      </c>
      <c r="O209" s="0" t="str">
        <f aca="false">IF(L209&lt;=1.62,"neg","pos")</f>
        <v>neg</v>
      </c>
    </row>
    <row r="210" customFormat="false" ht="14.4" hidden="false" customHeight="false" outlineLevel="0" collapsed="false">
      <c r="A210" s="0" t="n">
        <v>283</v>
      </c>
      <c r="B210" s="36" t="s">
        <v>85</v>
      </c>
      <c r="C210" s="0" t="s">
        <v>53</v>
      </c>
      <c r="D210" s="0" t="n">
        <v>455</v>
      </c>
      <c r="F210" s="27" t="n">
        <v>94.3333333333333</v>
      </c>
      <c r="G210" s="27" t="n">
        <v>91.5</v>
      </c>
      <c r="H210" s="27" t="n">
        <v>21536.8333333333</v>
      </c>
      <c r="I210" s="28" t="n">
        <v>0.00116080203682064</v>
      </c>
      <c r="J210" s="28" t="n">
        <v>0.000951857670192925</v>
      </c>
      <c r="K210" s="28" t="n">
        <f aca="false">I210*100</f>
        <v>0.116080203682064</v>
      </c>
      <c r="L210" s="28" t="n">
        <f aca="false">J210*10</f>
        <v>0.00951857670192926</v>
      </c>
      <c r="M210" s="0" t="s">
        <v>54</v>
      </c>
      <c r="N210" s="0" t="str">
        <f aca="false">IF(K210&lt;=1.38,"neg","pos")</f>
        <v>neg</v>
      </c>
      <c r="O210" s="0" t="str">
        <f aca="false">IF(L210&lt;=1.62,"neg","pos")</f>
        <v>neg</v>
      </c>
    </row>
    <row r="211" customFormat="false" ht="14.4" hidden="false" customHeight="false" outlineLevel="0" collapsed="false">
      <c r="A211" s="0" t="n">
        <v>284</v>
      </c>
      <c r="B211" s="36" t="s">
        <v>85</v>
      </c>
      <c r="C211" s="0" t="s">
        <v>53</v>
      </c>
      <c r="D211" s="0" t="n">
        <v>456</v>
      </c>
      <c r="F211" s="27" t="n">
        <v>3</v>
      </c>
      <c r="G211" s="27" t="n">
        <v>93</v>
      </c>
      <c r="H211" s="27" t="n">
        <v>23460.6666666667</v>
      </c>
      <c r="I211" s="28" t="n">
        <v>-0.00282742746725015</v>
      </c>
      <c r="J211" s="28" t="n">
        <v>0.000937739763007587</v>
      </c>
      <c r="K211" s="28" t="n">
        <f aca="false">I211*100</f>
        <v>-0.282742746725015</v>
      </c>
      <c r="L211" s="28" t="n">
        <f aca="false">J211*10</f>
        <v>0.00937739763007587</v>
      </c>
      <c r="M211" s="0" t="s">
        <v>54</v>
      </c>
      <c r="N211" s="0" t="str">
        <f aca="false">IF(K211&lt;=1.38,"neg","pos")</f>
        <v>neg</v>
      </c>
      <c r="O211" s="0" t="str">
        <f aca="false">IF(L211&lt;=1.62,"neg","pos")</f>
        <v>neg</v>
      </c>
    </row>
    <row r="212" customFormat="false" ht="14.4" hidden="false" customHeight="false" outlineLevel="0" collapsed="false">
      <c r="A212" s="0" t="n">
        <v>285</v>
      </c>
      <c r="B212" s="36" t="s">
        <v>85</v>
      </c>
      <c r="C212" s="0" t="s">
        <v>53</v>
      </c>
      <c r="D212" s="0" t="n">
        <v>457</v>
      </c>
      <c r="F212" s="27" t="n">
        <v>25.8333333333333</v>
      </c>
      <c r="G212" s="27" t="n">
        <v>91.5</v>
      </c>
      <c r="H212" s="27" t="n">
        <v>21935.6666666667</v>
      </c>
      <c r="I212" s="28" t="n">
        <v>-0.00198307170969654</v>
      </c>
      <c r="J212" s="28" t="n">
        <v>0.000934551035604115</v>
      </c>
      <c r="K212" s="28" t="n">
        <f aca="false">I212*100</f>
        <v>-0.198307170969654</v>
      </c>
      <c r="L212" s="28" t="n">
        <f aca="false">J212*10</f>
        <v>0.00934551035604115</v>
      </c>
      <c r="M212" s="0" t="s">
        <v>54</v>
      </c>
      <c r="N212" s="0" t="str">
        <f aca="false">IF(K212&lt;=1.38,"neg","pos")</f>
        <v>neg</v>
      </c>
      <c r="O212" s="0" t="str">
        <f aca="false">IF(L212&lt;=1.62,"neg","pos")</f>
        <v>neg</v>
      </c>
    </row>
    <row r="213" customFormat="false" ht="14.4" hidden="false" customHeight="false" outlineLevel="0" collapsed="false">
      <c r="A213" s="0" t="n">
        <v>286</v>
      </c>
      <c r="B213" s="36" t="s">
        <v>85</v>
      </c>
      <c r="C213" s="0" t="s">
        <v>53</v>
      </c>
      <c r="D213" s="0" t="n">
        <v>458</v>
      </c>
      <c r="F213" s="27" t="n">
        <v>107.166666666667</v>
      </c>
      <c r="G213" s="27" t="n">
        <v>275.5</v>
      </c>
      <c r="H213" s="27" t="n">
        <v>21993.3333333333</v>
      </c>
      <c r="I213" s="28" t="n">
        <v>0.00172021824795393</v>
      </c>
      <c r="J213" s="28" t="n">
        <v>0.00929827220369809</v>
      </c>
      <c r="K213" s="28" t="n">
        <f aca="false">I213*100</f>
        <v>0.172021824795393</v>
      </c>
      <c r="L213" s="28" t="n">
        <f aca="false">J213*10</f>
        <v>0.0929827220369809</v>
      </c>
      <c r="M213" s="0" t="s">
        <v>54</v>
      </c>
      <c r="N213" s="0" t="str">
        <f aca="false">IF(K213&lt;=1.38,"neg","pos")</f>
        <v>neg</v>
      </c>
      <c r="O213" s="0" t="str">
        <f aca="false">IF(L213&lt;=1.62,"neg","pos")</f>
        <v>neg</v>
      </c>
    </row>
    <row r="214" customFormat="false" ht="14.4" hidden="false" customHeight="false" outlineLevel="0" collapsed="false">
      <c r="A214" s="0" t="n">
        <v>287</v>
      </c>
      <c r="B214" s="36" t="s">
        <v>85</v>
      </c>
      <c r="C214" s="0" t="s">
        <v>53</v>
      </c>
      <c r="D214" s="0" t="n">
        <v>459</v>
      </c>
      <c r="F214" s="27" t="n">
        <v>105.333333333333</v>
      </c>
      <c r="G214" s="27" t="n">
        <v>197.5</v>
      </c>
      <c r="H214" s="27" t="n">
        <v>22242</v>
      </c>
      <c r="I214" s="28" t="n">
        <v>0.00161855948206097</v>
      </c>
      <c r="J214" s="28" t="n">
        <v>0.00568743818001978</v>
      </c>
      <c r="K214" s="28" t="n">
        <f aca="false">I214*100</f>
        <v>0.161855948206097</v>
      </c>
      <c r="L214" s="28" t="n">
        <f aca="false">J214*10</f>
        <v>0.0568743818001978</v>
      </c>
      <c r="M214" s="0" t="s">
        <v>54</v>
      </c>
      <c r="N214" s="0" t="str">
        <f aca="false">IF(K214&lt;=1.38,"neg","pos")</f>
        <v>neg</v>
      </c>
      <c r="O214" s="0" t="str">
        <f aca="false">IF(L214&lt;=1.62,"neg","pos")</f>
        <v>neg</v>
      </c>
    </row>
    <row r="215" customFormat="false" ht="14.4" hidden="false" customHeight="false" outlineLevel="0" collapsed="false">
      <c r="A215" s="0" t="n">
        <v>288</v>
      </c>
      <c r="B215" s="36" t="s">
        <v>85</v>
      </c>
      <c r="C215" s="0" t="s">
        <v>53</v>
      </c>
      <c r="D215" s="0" t="n">
        <v>460</v>
      </c>
      <c r="F215" s="27" t="n">
        <v>89.6666666666667</v>
      </c>
      <c r="G215" s="27" t="n">
        <v>93.6666666666667</v>
      </c>
      <c r="H215" s="27" t="n">
        <v>26604.3333333333</v>
      </c>
      <c r="I215" s="28" t="n">
        <v>0.00226780098480198</v>
      </c>
      <c r="J215" s="28" t="n">
        <v>0.00055128863718943</v>
      </c>
      <c r="K215" s="28" t="n">
        <f aca="false">I215*100</f>
        <v>0.226780098480198</v>
      </c>
      <c r="L215" s="28" t="n">
        <f aca="false">J215*10</f>
        <v>0.0055128863718943</v>
      </c>
      <c r="M215" s="0" t="s">
        <v>54</v>
      </c>
      <c r="N215" s="0" t="str">
        <f aca="false">IF(K215&lt;=1.38,"neg","pos")</f>
        <v>neg</v>
      </c>
      <c r="O215" s="0" t="str">
        <f aca="false">IF(L215&lt;=1.62,"neg","pos")</f>
        <v>neg</v>
      </c>
    </row>
    <row r="216" customFormat="false" ht="14.4" hidden="false" customHeight="false" outlineLevel="0" collapsed="false">
      <c r="A216" s="0" t="n">
        <v>289</v>
      </c>
      <c r="B216" s="36" t="s">
        <v>85</v>
      </c>
      <c r="C216" s="0" t="s">
        <v>53</v>
      </c>
      <c r="D216" s="0" t="n">
        <v>461</v>
      </c>
      <c r="F216" s="27" t="n">
        <v>103.666666666667</v>
      </c>
      <c r="G216" s="27" t="n">
        <v>103.333333333333</v>
      </c>
      <c r="H216" s="27" t="n">
        <v>26880</v>
      </c>
      <c r="I216" s="28" t="n">
        <v>0.00276537698412698</v>
      </c>
      <c r="J216" s="28" t="n">
        <v>0.000905257936507936</v>
      </c>
      <c r="K216" s="28" t="n">
        <f aca="false">I216*100</f>
        <v>0.276537698412698</v>
      </c>
      <c r="L216" s="28" t="n">
        <f aca="false">J216*10</f>
        <v>0.00905257936507936</v>
      </c>
      <c r="M216" s="0" t="s">
        <v>54</v>
      </c>
      <c r="N216" s="0" t="str">
        <f aca="false">IF(K216&lt;=1.38,"neg","pos")</f>
        <v>neg</v>
      </c>
      <c r="O216" s="0" t="str">
        <f aca="false">IF(L216&lt;=1.62,"neg","pos")</f>
        <v>neg</v>
      </c>
    </row>
    <row r="217" customFormat="false" ht="14.4" hidden="false" customHeight="false" outlineLevel="0" collapsed="false">
      <c r="A217" s="0" t="n">
        <v>290</v>
      </c>
      <c r="B217" s="36" t="s">
        <v>85</v>
      </c>
      <c r="C217" s="0" t="s">
        <v>53</v>
      </c>
      <c r="D217" s="0" t="n">
        <v>462</v>
      </c>
      <c r="F217" s="27" t="n">
        <v>0</v>
      </c>
      <c r="G217" s="27" t="n">
        <v>93.3333333333333</v>
      </c>
      <c r="H217" s="27" t="n">
        <v>24194.8333333333</v>
      </c>
      <c r="I217" s="28" t="n">
        <v>-0.00121238005359271</v>
      </c>
      <c r="J217" s="28" t="n">
        <v>0.000592412980732801</v>
      </c>
      <c r="K217" s="28" t="n">
        <f aca="false">I217*100</f>
        <v>-0.121238005359271</v>
      </c>
      <c r="L217" s="28" t="n">
        <f aca="false">J217*10</f>
        <v>0.00592412980732801</v>
      </c>
      <c r="M217" s="0" t="s">
        <v>54</v>
      </c>
      <c r="N217" s="0" t="str">
        <f aca="false">IF(K217&lt;=1.38,"neg","pos")</f>
        <v>neg</v>
      </c>
      <c r="O217" s="0" t="str">
        <f aca="false">IF(L217&lt;=1.62,"neg","pos")</f>
        <v>neg</v>
      </c>
    </row>
    <row r="218" customFormat="false" ht="14.4" hidden="false" customHeight="false" outlineLevel="0" collapsed="false">
      <c r="A218" s="0" t="n">
        <v>291</v>
      </c>
      <c r="B218" s="36" t="s">
        <v>85</v>
      </c>
      <c r="C218" s="0" t="s">
        <v>53</v>
      </c>
      <c r="D218" s="0" t="n">
        <v>463</v>
      </c>
      <c r="F218" s="27" t="n">
        <v>-2.33333333333333</v>
      </c>
      <c r="G218" s="27" t="n">
        <v>95.3333333333333</v>
      </c>
      <c r="H218" s="27" t="n">
        <v>23432.6666666667</v>
      </c>
      <c r="I218" s="28" t="n">
        <v>-0.00135138979771828</v>
      </c>
      <c r="J218" s="28" t="n">
        <v>0.000697032632507326</v>
      </c>
      <c r="K218" s="28" t="n">
        <f aca="false">I218*100</f>
        <v>-0.135138979771828</v>
      </c>
      <c r="L218" s="28" t="n">
        <f aca="false">J218*10</f>
        <v>0.00697032632507326</v>
      </c>
      <c r="M218" s="0" t="s">
        <v>54</v>
      </c>
      <c r="N218" s="0" t="str">
        <f aca="false">IF(K218&lt;=1.38,"neg","pos")</f>
        <v>neg</v>
      </c>
      <c r="O218" s="0" t="str">
        <f aca="false">IF(L218&lt;=1.62,"neg","pos")</f>
        <v>neg</v>
      </c>
    </row>
    <row r="219" customFormat="false" ht="14.4" hidden="false" customHeight="false" outlineLevel="0" collapsed="false">
      <c r="A219" s="0" t="n">
        <v>292</v>
      </c>
      <c r="B219" s="36" t="s">
        <v>85</v>
      </c>
      <c r="C219" s="0" t="s">
        <v>53</v>
      </c>
      <c r="D219" s="0" t="n">
        <v>464</v>
      </c>
      <c r="F219" s="27" t="n">
        <v>97</v>
      </c>
      <c r="G219" s="27" t="n">
        <v>97.6666666666667</v>
      </c>
      <c r="H219" s="27" t="n">
        <v>23576.6666666667</v>
      </c>
      <c r="I219" s="28" t="n">
        <v>0.00287006927753429</v>
      </c>
      <c r="J219" s="28" t="n">
        <v>0.000791743248974976</v>
      </c>
      <c r="K219" s="28" t="n">
        <f aca="false">I219*100</f>
        <v>0.287006927753428</v>
      </c>
      <c r="L219" s="28" t="n">
        <f aca="false">J219*10</f>
        <v>0.00791743248974975</v>
      </c>
      <c r="M219" s="0" t="s">
        <v>54</v>
      </c>
      <c r="N219" s="0" t="str">
        <f aca="false">IF(K219&lt;=1.38,"neg","pos")</f>
        <v>neg</v>
      </c>
      <c r="O219" s="0" t="str">
        <f aca="false">IF(L219&lt;=1.62,"neg","pos")</f>
        <v>neg</v>
      </c>
    </row>
    <row r="220" customFormat="false" ht="14.4" hidden="false" customHeight="false" outlineLevel="0" collapsed="false">
      <c r="A220" s="0" t="n">
        <v>293</v>
      </c>
      <c r="B220" s="36" t="s">
        <v>85</v>
      </c>
      <c r="C220" s="0" t="s">
        <v>53</v>
      </c>
      <c r="D220" s="0" t="n">
        <v>465</v>
      </c>
      <c r="F220" s="27" t="n">
        <v>94.3333333333333</v>
      </c>
      <c r="G220" s="27" t="n">
        <v>155.333333333333</v>
      </c>
      <c r="H220" s="27" t="n">
        <v>21593</v>
      </c>
      <c r="I220" s="28" t="n">
        <v>0.00301023479831427</v>
      </c>
      <c r="J220" s="28" t="n">
        <v>0.00353509625032804</v>
      </c>
      <c r="K220" s="28" t="n">
        <f aca="false">I220*100</f>
        <v>0.301023479831427</v>
      </c>
      <c r="L220" s="28" t="n">
        <f aca="false">J220*10</f>
        <v>0.0353509625032804</v>
      </c>
      <c r="M220" s="0" t="s">
        <v>54</v>
      </c>
      <c r="N220" s="0" t="str">
        <f aca="false">IF(K220&lt;=1.38,"neg","pos")</f>
        <v>neg</v>
      </c>
      <c r="O220" s="0" t="str">
        <f aca="false">IF(L220&lt;=1.62,"neg","pos")</f>
        <v>neg</v>
      </c>
    </row>
    <row r="221" customFormat="false" ht="14.4" hidden="false" customHeight="false" outlineLevel="0" collapsed="false">
      <c r="A221" s="0" t="n">
        <v>294</v>
      </c>
      <c r="B221" s="36" t="s">
        <v>85</v>
      </c>
      <c r="C221" s="0" t="s">
        <v>53</v>
      </c>
      <c r="D221" s="0" t="n">
        <v>466</v>
      </c>
      <c r="F221" s="27" t="n">
        <v>102.666666666667</v>
      </c>
      <c r="G221" s="27" t="n">
        <v>219.666666666667</v>
      </c>
      <c r="H221" s="27" t="n">
        <v>23017</v>
      </c>
      <c r="I221" s="28" t="n">
        <v>0.00318605088992194</v>
      </c>
      <c r="J221" s="28" t="n">
        <v>0.00611142488885027</v>
      </c>
      <c r="K221" s="28" t="n">
        <f aca="false">I221*100</f>
        <v>0.318605088992194</v>
      </c>
      <c r="L221" s="28" t="n">
        <f aca="false">J221*10</f>
        <v>0.0611142488885027</v>
      </c>
      <c r="M221" s="0" t="s">
        <v>54</v>
      </c>
      <c r="N221" s="0" t="str">
        <f aca="false">IF(K221&lt;=1.38,"neg","pos")</f>
        <v>neg</v>
      </c>
      <c r="O221" s="0" t="str">
        <f aca="false">IF(L221&lt;=1.62,"neg","pos")</f>
        <v>neg</v>
      </c>
    </row>
    <row r="222" customFormat="false" ht="14.4" hidden="false" customHeight="false" outlineLevel="0" collapsed="false">
      <c r="A222" s="0" t="n">
        <v>295</v>
      </c>
      <c r="B222" s="36" t="s">
        <v>85</v>
      </c>
      <c r="C222" s="0" t="s">
        <v>53</v>
      </c>
      <c r="D222" s="0" t="n">
        <v>467</v>
      </c>
      <c r="F222" s="27" t="n">
        <v>72</v>
      </c>
      <c r="G222" s="27" t="n">
        <v>67.3333333333333</v>
      </c>
      <c r="H222" s="27" t="n">
        <v>18886.8333333333</v>
      </c>
      <c r="I222" s="28" t="n">
        <v>0.00225906936931372</v>
      </c>
      <c r="J222" s="28" t="n">
        <v>-0.000617714280671721</v>
      </c>
      <c r="K222" s="28" t="n">
        <f aca="false">I222*100</f>
        <v>0.225906936931372</v>
      </c>
      <c r="L222" s="28" t="n">
        <f aca="false">J222*10</f>
        <v>-0.00617714280671721</v>
      </c>
      <c r="M222" s="0" t="s">
        <v>54</v>
      </c>
      <c r="N222" s="0" t="str">
        <f aca="false">IF(K222&lt;=1.38,"neg","pos")</f>
        <v>neg</v>
      </c>
      <c r="O222" s="0" t="str">
        <f aca="false">IF(L222&lt;=1.62,"neg","pos")</f>
        <v>neg</v>
      </c>
    </row>
    <row r="223" customFormat="false" ht="14.4" hidden="false" customHeight="false" outlineLevel="0" collapsed="false">
      <c r="A223" s="0" t="n">
        <v>296</v>
      </c>
      <c r="B223" s="36" t="s">
        <v>85</v>
      </c>
      <c r="C223" s="0" t="s">
        <v>53</v>
      </c>
      <c r="D223" s="0" t="n">
        <v>468</v>
      </c>
      <c r="F223" s="27" t="n">
        <v>101.333333333333</v>
      </c>
      <c r="G223" s="27" t="n">
        <v>156.5</v>
      </c>
      <c r="H223" s="27" t="n">
        <v>22710.6666666667</v>
      </c>
      <c r="I223" s="28" t="n">
        <v>0.00317031644454882</v>
      </c>
      <c r="J223" s="28" t="n">
        <v>0.00341249339517407</v>
      </c>
      <c r="K223" s="28" t="n">
        <f aca="false">I223*100</f>
        <v>0.317031644454882</v>
      </c>
      <c r="L223" s="28" t="n">
        <f aca="false">J223*10</f>
        <v>0.0341249339517407</v>
      </c>
      <c r="M223" s="0" t="s">
        <v>54</v>
      </c>
      <c r="N223" s="0" t="str">
        <f aca="false">IF(K223&lt;=1.38,"neg","pos")</f>
        <v>neg</v>
      </c>
      <c r="O223" s="0" t="str">
        <f aca="false">IF(L223&lt;=1.62,"neg","pos")</f>
        <v>neg</v>
      </c>
    </row>
    <row r="224" customFormat="false" ht="14.4" hidden="false" customHeight="false" outlineLevel="0" collapsed="false">
      <c r="A224" s="0" t="n">
        <v>297</v>
      </c>
      <c r="B224" s="36" t="s">
        <v>85</v>
      </c>
      <c r="C224" s="0" t="s">
        <v>53</v>
      </c>
      <c r="D224" s="0" t="n">
        <v>469</v>
      </c>
      <c r="F224" s="27" t="n">
        <v>30</v>
      </c>
      <c r="G224" s="27" t="n">
        <v>92.3333333333333</v>
      </c>
      <c r="H224" s="27" t="n">
        <v>19578.3333333333</v>
      </c>
      <c r="I224" s="28" t="n">
        <v>3.40512471269261E-005</v>
      </c>
      <c r="J224" s="28" t="n">
        <v>0.00068102494253852</v>
      </c>
      <c r="K224" s="28" t="n">
        <f aca="false">I224*100</f>
        <v>0.00340512471269261</v>
      </c>
      <c r="L224" s="28" t="n">
        <f aca="false">J224*10</f>
        <v>0.0068102494253852</v>
      </c>
      <c r="M224" s="0" t="s">
        <v>54</v>
      </c>
      <c r="N224" s="0" t="str">
        <f aca="false">IF(K224&lt;=1.38,"neg","pos")</f>
        <v>neg</v>
      </c>
      <c r="O224" s="0" t="str">
        <f aca="false">IF(L224&lt;=1.62,"neg","pos")</f>
        <v>neg</v>
      </c>
    </row>
    <row r="225" customFormat="false" ht="14.4" hidden="false" customHeight="false" outlineLevel="0" collapsed="false">
      <c r="A225" s="0" t="n">
        <v>298</v>
      </c>
      <c r="B225" s="36" t="s">
        <v>85</v>
      </c>
      <c r="C225" s="0" t="s">
        <v>53</v>
      </c>
      <c r="D225" s="0" t="n">
        <v>470</v>
      </c>
      <c r="F225" s="27" t="n">
        <v>117</v>
      </c>
      <c r="G225" s="27" t="n">
        <v>110.166666666667</v>
      </c>
      <c r="H225" s="27" t="n">
        <v>20032.8333333333</v>
      </c>
      <c r="I225" s="28" t="n">
        <v>0.00437614915513698</v>
      </c>
      <c r="J225" s="28" t="n">
        <v>0.0015557792623776</v>
      </c>
      <c r="K225" s="28" t="n">
        <f aca="false">I225*100</f>
        <v>0.437614915513698</v>
      </c>
      <c r="L225" s="28" t="n">
        <f aca="false">J225*10</f>
        <v>0.015557792623776</v>
      </c>
      <c r="M225" s="0" t="s">
        <v>54</v>
      </c>
      <c r="N225" s="0" t="str">
        <f aca="false">IF(K225&lt;=1.38,"neg","pos")</f>
        <v>neg</v>
      </c>
      <c r="O225" s="0" t="str">
        <f aca="false">IF(L225&lt;=1.62,"neg","pos")</f>
        <v>neg</v>
      </c>
    </row>
    <row r="226" customFormat="false" ht="14.4" hidden="false" customHeight="false" outlineLevel="0" collapsed="false">
      <c r="A226" s="0" t="n">
        <v>299</v>
      </c>
      <c r="B226" s="36" t="s">
        <v>85</v>
      </c>
      <c r="C226" s="0" t="s">
        <v>53</v>
      </c>
      <c r="D226" s="0" t="n">
        <v>471</v>
      </c>
      <c r="F226" s="27" t="n">
        <v>93</v>
      </c>
      <c r="G226" s="27" t="n">
        <v>93.3333333333333</v>
      </c>
      <c r="H226" s="27" t="n">
        <v>20123.3333333333</v>
      </c>
      <c r="I226" s="28" t="n">
        <v>0.00316382309093921</v>
      </c>
      <c r="J226" s="28" t="n">
        <v>0.00071227430843134</v>
      </c>
      <c r="K226" s="28" t="n">
        <f aca="false">I226*100</f>
        <v>0.316382309093921</v>
      </c>
      <c r="L226" s="28" t="n">
        <f aca="false">J226*10</f>
        <v>0.0071227430843134</v>
      </c>
      <c r="M226" s="0" t="s">
        <v>54</v>
      </c>
      <c r="N226" s="0" t="str">
        <f aca="false">IF(K226&lt;=1.38,"neg","pos")</f>
        <v>neg</v>
      </c>
      <c r="O226" s="0" t="str">
        <f aca="false">IF(L226&lt;=1.62,"neg","pos")</f>
        <v>neg</v>
      </c>
    </row>
    <row r="227" customFormat="false" ht="14.4" hidden="false" customHeight="false" outlineLevel="0" collapsed="false">
      <c r="A227" s="0" t="n">
        <v>300</v>
      </c>
      <c r="B227" s="36" t="s">
        <v>85</v>
      </c>
      <c r="C227" s="0" t="s">
        <v>53</v>
      </c>
      <c r="D227" s="0" t="n">
        <v>472</v>
      </c>
      <c r="F227" s="27" t="n">
        <v>-280</v>
      </c>
      <c r="G227" s="27" t="n">
        <v>101.666666666667</v>
      </c>
      <c r="H227" s="27" t="n">
        <v>27230.8333333333</v>
      </c>
      <c r="I227" s="28" t="n">
        <v>-0.0139058053064847</v>
      </c>
      <c r="J227" s="28" t="n">
        <v>0.00078342565106956</v>
      </c>
      <c r="K227" s="28" t="n">
        <f aca="false">I227*100</f>
        <v>-1.39058053064847</v>
      </c>
      <c r="L227" s="28" t="n">
        <f aca="false">J227*10</f>
        <v>0.0078342565106956</v>
      </c>
      <c r="M227" s="0" t="s">
        <v>54</v>
      </c>
      <c r="N227" s="0" t="str">
        <f aca="false">IF(K227&lt;=1.38,"neg","pos")</f>
        <v>neg</v>
      </c>
      <c r="O227" s="0" t="str">
        <f aca="false">IF(L227&lt;=1.62,"neg","pos")</f>
        <v>neg</v>
      </c>
    </row>
    <row r="228" customFormat="false" ht="14.4" hidden="false" customHeight="false" outlineLevel="0" collapsed="false">
      <c r="A228" s="0" t="n">
        <v>301</v>
      </c>
      <c r="B228" s="36" t="s">
        <v>85</v>
      </c>
      <c r="C228" s="0" t="s">
        <v>53</v>
      </c>
      <c r="D228" s="0" t="n">
        <v>473</v>
      </c>
      <c r="F228" s="27" t="n">
        <v>56.6666666666667</v>
      </c>
      <c r="G228" s="27" t="n">
        <v>95.3333333333333</v>
      </c>
      <c r="H228" s="27" t="n">
        <v>29140.1666666667</v>
      </c>
      <c r="I228" s="28" t="n">
        <v>-0.0014413095326611</v>
      </c>
      <c r="J228" s="28" t="n">
        <v>0.000514753404521823</v>
      </c>
      <c r="K228" s="28" t="n">
        <f aca="false">I228*100</f>
        <v>-0.14413095326611</v>
      </c>
      <c r="L228" s="28" t="n">
        <f aca="false">J228*10</f>
        <v>0.00514753404521823</v>
      </c>
      <c r="M228" s="0" t="s">
        <v>54</v>
      </c>
      <c r="N228" s="0" t="str">
        <f aca="false">IF(K228&lt;=1.38,"neg","pos")</f>
        <v>neg</v>
      </c>
      <c r="O228" s="0" t="str">
        <f aca="false">IF(L228&lt;=1.62,"neg","pos")</f>
        <v>neg</v>
      </c>
    </row>
    <row r="229" customFormat="false" ht="14.4" hidden="false" customHeight="false" outlineLevel="0" collapsed="false">
      <c r="A229" s="0" t="n">
        <v>302</v>
      </c>
      <c r="B229" s="36" t="s">
        <v>85</v>
      </c>
      <c r="C229" s="0" t="s">
        <v>53</v>
      </c>
      <c r="D229" s="0" t="n">
        <v>474</v>
      </c>
      <c r="F229" s="27" t="n">
        <v>-4.5</v>
      </c>
      <c r="G229" s="27" t="n">
        <v>94</v>
      </c>
      <c r="H229" s="27" t="n">
        <v>26540</v>
      </c>
      <c r="I229" s="28" t="n">
        <v>-0.00388721426777192</v>
      </c>
      <c r="J229" s="28" t="n">
        <v>0.000514945993468978</v>
      </c>
      <c r="K229" s="28" t="n">
        <f aca="false">I229*100</f>
        <v>-0.388721426777192</v>
      </c>
      <c r="L229" s="28" t="n">
        <f aca="false">J229*10</f>
        <v>0.00514945993468978</v>
      </c>
      <c r="M229" s="0" t="s">
        <v>54</v>
      </c>
      <c r="N229" s="0" t="str">
        <f aca="false">IF(K229&lt;=1.38,"neg","pos")</f>
        <v>neg</v>
      </c>
      <c r="O229" s="0" t="str">
        <f aca="false">IF(L229&lt;=1.62,"neg","pos")</f>
        <v>neg</v>
      </c>
    </row>
    <row r="230" customFormat="false" ht="14.4" hidden="false" customHeight="false" outlineLevel="0" collapsed="false">
      <c r="A230" s="0" t="n">
        <v>303</v>
      </c>
      <c r="B230" s="36" t="s">
        <v>85</v>
      </c>
      <c r="C230" s="0" t="s">
        <v>53</v>
      </c>
      <c r="D230" s="0" t="n">
        <v>475</v>
      </c>
      <c r="F230" s="27" t="n">
        <v>4</v>
      </c>
      <c r="G230" s="27" t="n">
        <v>33.6666666666667</v>
      </c>
      <c r="H230" s="27" t="n">
        <v>25150.3333333333</v>
      </c>
      <c r="I230" s="28" t="n">
        <v>-0.0037640322858544</v>
      </c>
      <c r="J230" s="28" t="n">
        <v>-0.0018555088733085</v>
      </c>
      <c r="K230" s="28" t="n">
        <f aca="false">I230*100</f>
        <v>-0.37640322858544</v>
      </c>
      <c r="L230" s="28" t="n">
        <f aca="false">J230*10</f>
        <v>-0.018555088733085</v>
      </c>
      <c r="M230" s="0" t="s">
        <v>54</v>
      </c>
      <c r="N230" s="0" t="str">
        <f aca="false">IF(K230&lt;=1.38,"neg","pos")</f>
        <v>neg</v>
      </c>
      <c r="O230" s="0" t="str">
        <f aca="false">IF(L230&lt;=1.62,"neg","pos")</f>
        <v>neg</v>
      </c>
    </row>
    <row r="231" customFormat="false" ht="14.4" hidden="false" customHeight="false" outlineLevel="0" collapsed="false">
      <c r="A231" s="0" t="n">
        <v>304</v>
      </c>
      <c r="B231" s="36" t="s">
        <v>85</v>
      </c>
      <c r="C231" s="0" t="s">
        <v>53</v>
      </c>
      <c r="D231" s="0" t="n">
        <v>476</v>
      </c>
      <c r="F231" s="27" t="n">
        <v>37.5</v>
      </c>
      <c r="G231" s="27" t="n">
        <v>204.666666666667</v>
      </c>
      <c r="H231" s="27" t="n">
        <v>26171</v>
      </c>
      <c r="I231" s="28" t="n">
        <v>-0.00233719256683607</v>
      </c>
      <c r="J231" s="28" t="n">
        <v>0.00475080559907276</v>
      </c>
      <c r="K231" s="28" t="n">
        <f aca="false">I231*100</f>
        <v>-0.233719256683607</v>
      </c>
      <c r="L231" s="28" t="n">
        <f aca="false">J231*10</f>
        <v>0.0475080559907276</v>
      </c>
      <c r="M231" s="0" t="s">
        <v>54</v>
      </c>
      <c r="N231" s="0" t="str">
        <f aca="false">IF(K231&lt;=1.38,"neg","pos")</f>
        <v>neg</v>
      </c>
      <c r="O231" s="0" t="str">
        <f aca="false">IF(L231&lt;=1.62,"neg","pos")</f>
        <v>neg</v>
      </c>
    </row>
    <row r="232" customFormat="false" ht="14.4" hidden="false" customHeight="false" outlineLevel="0" collapsed="false">
      <c r="A232" s="0" t="n">
        <v>305</v>
      </c>
      <c r="B232" s="36" t="s">
        <v>85</v>
      </c>
      <c r="C232" s="0" t="s">
        <v>53</v>
      </c>
      <c r="D232" s="0" t="n">
        <v>477</v>
      </c>
      <c r="F232" s="27" t="n">
        <v>2</v>
      </c>
      <c r="G232" s="27" t="n">
        <v>93.3333333333333</v>
      </c>
      <c r="H232" s="27" t="n">
        <v>24194</v>
      </c>
      <c r="I232" s="28" t="n">
        <v>-0.00399548097324405</v>
      </c>
      <c r="J232" s="28" t="n">
        <v>0.000537323303298338</v>
      </c>
      <c r="K232" s="28" t="n">
        <f aca="false">I232*100</f>
        <v>-0.399548097324405</v>
      </c>
      <c r="L232" s="28" t="n">
        <f aca="false">J232*10</f>
        <v>0.00537323303298338</v>
      </c>
      <c r="M232" s="0" t="s">
        <v>54</v>
      </c>
      <c r="N232" s="0" t="str">
        <f aca="false">IF(K232&lt;=1.38,"neg","pos")</f>
        <v>neg</v>
      </c>
      <c r="O232" s="0" t="str">
        <f aca="false">IF(L232&lt;=1.62,"neg","pos")</f>
        <v>neg</v>
      </c>
    </row>
    <row r="233" customFormat="false" ht="14.4" hidden="false" customHeight="false" outlineLevel="0" collapsed="false">
      <c r="A233" s="0" t="n">
        <v>306</v>
      </c>
      <c r="B233" s="36" t="s">
        <v>85</v>
      </c>
      <c r="C233" s="0" t="s">
        <v>53</v>
      </c>
      <c r="D233" s="0" t="n">
        <v>478</v>
      </c>
      <c r="F233" s="27" t="n">
        <v>95.3333333333333</v>
      </c>
      <c r="G233" s="27" t="n">
        <v>191.666666666667</v>
      </c>
      <c r="H233" s="27" t="n">
        <v>26561.5</v>
      </c>
      <c r="I233" s="28" t="n">
        <v>-0.000125494920593089</v>
      </c>
      <c r="J233" s="28" t="n">
        <v>0.00419153034780917</v>
      </c>
      <c r="K233" s="28" t="n">
        <f aca="false">I233*100</f>
        <v>-0.0125494920593089</v>
      </c>
      <c r="L233" s="28" t="n">
        <f aca="false">J233*10</f>
        <v>0.0419153034780917</v>
      </c>
      <c r="M233" s="0" t="s">
        <v>54</v>
      </c>
      <c r="N233" s="0" t="str">
        <f aca="false">IF(K233&lt;=1.38,"neg","pos")</f>
        <v>neg</v>
      </c>
      <c r="O233" s="0" t="str">
        <f aca="false">IF(L233&lt;=1.62,"neg","pos")</f>
        <v>neg</v>
      </c>
    </row>
    <row r="234" customFormat="false" ht="14.4" hidden="false" customHeight="false" outlineLevel="0" collapsed="false">
      <c r="A234" s="0" t="n">
        <v>307</v>
      </c>
      <c r="B234" s="36" t="s">
        <v>85</v>
      </c>
      <c r="C234" s="0" t="s">
        <v>53</v>
      </c>
      <c r="D234" s="0" t="n">
        <v>479</v>
      </c>
      <c r="F234" s="27" t="n">
        <v>69.3333333333333</v>
      </c>
      <c r="G234" s="27" t="n">
        <v>105.166666666667</v>
      </c>
      <c r="H234" s="27" t="n">
        <v>24794</v>
      </c>
      <c r="I234" s="28" t="n">
        <v>-0.00118308192842354</v>
      </c>
      <c r="J234" s="28" t="n">
        <v>0.00100158640531311</v>
      </c>
      <c r="K234" s="28" t="n">
        <f aca="false">I234*100</f>
        <v>-0.118308192842354</v>
      </c>
      <c r="L234" s="28" t="n">
        <f aca="false">J234*10</f>
        <v>0.0100158640531311</v>
      </c>
      <c r="M234" s="0" t="s">
        <v>54</v>
      </c>
      <c r="N234" s="0" t="str">
        <f aca="false">IF(K234&lt;=1.38,"neg","pos")</f>
        <v>neg</v>
      </c>
      <c r="O234" s="0" t="str">
        <f aca="false">IF(L234&lt;=1.62,"neg","pos")</f>
        <v>neg</v>
      </c>
    </row>
    <row r="235" customFormat="false" ht="14.4" hidden="false" customHeight="false" outlineLevel="0" collapsed="false">
      <c r="A235" s="0" t="n">
        <v>308</v>
      </c>
      <c r="B235" s="36" t="s">
        <v>85</v>
      </c>
      <c r="C235" s="0" t="s">
        <v>53</v>
      </c>
      <c r="D235" s="0" t="n">
        <v>480</v>
      </c>
      <c r="F235" s="27" t="n">
        <v>94.8333333333333</v>
      </c>
      <c r="G235" s="27" t="n">
        <v>108.166666666667</v>
      </c>
      <c r="H235" s="27" t="n">
        <v>25701.1666666667</v>
      </c>
      <c r="I235" s="28" t="n">
        <v>-0.000149150168280299</v>
      </c>
      <c r="J235" s="28" t="n">
        <v>0.00108295991751347</v>
      </c>
      <c r="K235" s="28" t="n">
        <f aca="false">I235*100</f>
        <v>-0.0149150168280299</v>
      </c>
      <c r="L235" s="28" t="n">
        <f aca="false">J235*10</f>
        <v>0.0108295991751347</v>
      </c>
      <c r="M235" s="0" t="s">
        <v>54</v>
      </c>
      <c r="N235" s="0" t="str">
        <f aca="false">IF(K235&lt;=1.38,"neg","pos")</f>
        <v>neg</v>
      </c>
      <c r="O235" s="0" t="str">
        <f aca="false">IF(L235&lt;=1.62,"neg","pos")</f>
        <v>neg</v>
      </c>
    </row>
    <row r="236" customFormat="false" ht="14.4" hidden="false" customHeight="false" outlineLevel="0" collapsed="false">
      <c r="A236" s="0" t="n">
        <v>309</v>
      </c>
      <c r="B236" s="36" t="s">
        <v>85</v>
      </c>
      <c r="C236" s="0" t="s">
        <v>53</v>
      </c>
      <c r="D236" s="0" t="n">
        <v>481</v>
      </c>
      <c r="F236" s="27" t="n">
        <v>68</v>
      </c>
      <c r="G236" s="27" t="n">
        <v>92</v>
      </c>
      <c r="H236" s="27" t="n">
        <v>25728.3333333333</v>
      </c>
      <c r="I236" s="28" t="n">
        <v>-0.00119194143939885</v>
      </c>
      <c r="J236" s="28" t="n">
        <v>0.000453455982379996</v>
      </c>
      <c r="K236" s="28" t="n">
        <f aca="false">I236*100</f>
        <v>-0.119194143939885</v>
      </c>
      <c r="L236" s="28" t="n">
        <f aca="false">J236*10</f>
        <v>0.00453455982379996</v>
      </c>
      <c r="M236" s="0" t="s">
        <v>54</v>
      </c>
      <c r="N236" s="0" t="str">
        <f aca="false">IF(K236&lt;=1.38,"neg","pos")</f>
        <v>neg</v>
      </c>
      <c r="O236" s="0" t="str">
        <f aca="false">IF(L236&lt;=1.62,"neg","pos")</f>
        <v>neg</v>
      </c>
    </row>
    <row r="237" customFormat="false" ht="14.4" hidden="false" customHeight="false" outlineLevel="0" collapsed="false">
      <c r="A237" s="0" t="n">
        <v>310</v>
      </c>
      <c r="B237" s="36" t="s">
        <v>85</v>
      </c>
      <c r="C237" s="0" t="s">
        <v>53</v>
      </c>
      <c r="D237" s="0" t="n">
        <v>482</v>
      </c>
      <c r="F237" s="27" t="n">
        <v>97.6666666666667</v>
      </c>
      <c r="G237" s="27" t="n">
        <v>97</v>
      </c>
      <c r="H237" s="27" t="n">
        <v>22704</v>
      </c>
      <c r="I237" s="28" t="n">
        <v>-4.40451021846371E-005</v>
      </c>
      <c r="J237" s="28" t="n">
        <v>0.000734085036410618</v>
      </c>
      <c r="K237" s="28" t="n">
        <f aca="false">I237*100</f>
        <v>-0.00440451021846371</v>
      </c>
      <c r="L237" s="28" t="n">
        <f aca="false">J237*10</f>
        <v>0.00734085036410618</v>
      </c>
      <c r="M237" s="0" t="s">
        <v>54</v>
      </c>
      <c r="N237" s="0" t="str">
        <f aca="false">IF(K237&lt;=1.38,"neg","pos")</f>
        <v>neg</v>
      </c>
      <c r="O237" s="0" t="str">
        <f aca="false">IF(L237&lt;=1.62,"neg","pos")</f>
        <v>neg</v>
      </c>
    </row>
    <row r="238" customFormat="false" ht="14.4" hidden="false" customHeight="false" outlineLevel="0" collapsed="false">
      <c r="A238" s="0" t="n">
        <v>311</v>
      </c>
      <c r="B238" s="36" t="s">
        <v>85</v>
      </c>
      <c r="C238" s="0" t="s">
        <v>53</v>
      </c>
      <c r="D238" s="0" t="n">
        <v>483</v>
      </c>
      <c r="F238" s="27" t="n">
        <v>8.33333333333333</v>
      </c>
      <c r="G238" s="27" t="n">
        <v>105.666666666667</v>
      </c>
      <c r="H238" s="27" t="n">
        <v>23337.8333333333</v>
      </c>
      <c r="I238" s="28" t="n">
        <v>-0.00387068208274119</v>
      </c>
      <c r="J238" s="28" t="n">
        <v>0.00108550493833332</v>
      </c>
      <c r="K238" s="28" t="n">
        <f aca="false">I238*100</f>
        <v>-0.387068208274119</v>
      </c>
      <c r="L238" s="28" t="n">
        <f aca="false">J238*10</f>
        <v>0.0108550493833332</v>
      </c>
      <c r="M238" s="0" t="s">
        <v>54</v>
      </c>
      <c r="N238" s="0" t="str">
        <f aca="false">IF(K238&lt;=1.38,"neg","pos")</f>
        <v>neg</v>
      </c>
      <c r="O238" s="0" t="str">
        <f aca="false">IF(L238&lt;=1.62,"neg","pos")</f>
        <v>neg</v>
      </c>
    </row>
    <row r="239" customFormat="false" ht="14.4" hidden="false" customHeight="false" outlineLevel="0" collapsed="false">
      <c r="A239" s="0" t="n">
        <v>312</v>
      </c>
      <c r="B239" s="36" t="s">
        <v>85</v>
      </c>
      <c r="C239" s="0" t="s">
        <v>53</v>
      </c>
      <c r="D239" s="0" t="n">
        <v>484</v>
      </c>
      <c r="F239" s="27" t="n">
        <v>-36</v>
      </c>
      <c r="G239" s="27" t="n">
        <v>87.6666666666667</v>
      </c>
      <c r="H239" s="27" t="n">
        <v>31071.5</v>
      </c>
      <c r="I239" s="28" t="n">
        <v>-0.00121225774959904</v>
      </c>
      <c r="J239" s="28" t="n">
        <v>0.000300382451228082</v>
      </c>
      <c r="K239" s="28" t="n">
        <f aca="false">I239*100</f>
        <v>-0.121225774959904</v>
      </c>
      <c r="L239" s="28" t="n">
        <f aca="false">J239*10</f>
        <v>0.00300382451228082</v>
      </c>
      <c r="M239" s="0" t="s">
        <v>54</v>
      </c>
      <c r="N239" s="0" t="str">
        <f aca="false">IF(K239&lt;=1.38,"neg","pos")</f>
        <v>neg</v>
      </c>
      <c r="O239" s="0" t="str">
        <f aca="false">IF(L239&lt;=1.62,"neg","pos")</f>
        <v>neg</v>
      </c>
    </row>
    <row r="240" customFormat="false" ht="14.4" hidden="false" customHeight="false" outlineLevel="0" collapsed="false">
      <c r="A240" s="0" t="n">
        <v>313</v>
      </c>
      <c r="B240" s="36" t="s">
        <v>85</v>
      </c>
      <c r="C240" s="0" t="s">
        <v>53</v>
      </c>
      <c r="D240" s="0" t="n">
        <v>485</v>
      </c>
      <c r="F240" s="27" t="n">
        <v>-0.833333333333333</v>
      </c>
      <c r="G240" s="27" t="n">
        <v>90.8333333333333</v>
      </c>
      <c r="H240" s="27" t="n">
        <v>33278.3333333333</v>
      </c>
      <c r="I240" s="28" t="n">
        <v>-7.51239545249662E-005</v>
      </c>
      <c r="J240" s="28" t="n">
        <v>0.000375619772624831</v>
      </c>
      <c r="K240" s="28" t="n">
        <f aca="false">I240*100</f>
        <v>-0.00751239545249662</v>
      </c>
      <c r="L240" s="28" t="n">
        <f aca="false">J240*10</f>
        <v>0.00375619772624831</v>
      </c>
      <c r="M240" s="0" t="s">
        <v>54</v>
      </c>
      <c r="N240" s="0" t="str">
        <f aca="false">IF(K240&lt;=1.38,"neg","pos")</f>
        <v>neg</v>
      </c>
      <c r="O240" s="0" t="str">
        <f aca="false">IF(L240&lt;=1.62,"neg","pos")</f>
        <v>neg</v>
      </c>
    </row>
    <row r="241" customFormat="false" ht="14.4" hidden="false" customHeight="false" outlineLevel="0" collapsed="false">
      <c r="A241" s="0" t="n">
        <v>314</v>
      </c>
      <c r="B241" s="36" t="s">
        <v>85</v>
      </c>
      <c r="C241" s="0" t="s">
        <v>53</v>
      </c>
      <c r="D241" s="0" t="n">
        <v>486</v>
      </c>
      <c r="F241" s="27" t="n">
        <v>-7</v>
      </c>
      <c r="G241" s="27" t="n">
        <v>85.6666666666667</v>
      </c>
      <c r="H241" s="27" t="n">
        <v>27169.1666666667</v>
      </c>
      <c r="I241" s="28" t="n">
        <v>-0.000318989050087415</v>
      </c>
      <c r="J241" s="28" t="n">
        <v>0.000269913811612429</v>
      </c>
      <c r="K241" s="28" t="n">
        <f aca="false">I241*100</f>
        <v>-0.0318989050087415</v>
      </c>
      <c r="L241" s="28" t="n">
        <f aca="false">J241*10</f>
        <v>0.00269913811612429</v>
      </c>
      <c r="M241" s="0" t="s">
        <v>54</v>
      </c>
      <c r="N241" s="0" t="str">
        <f aca="false">IF(K241&lt;=1.38,"neg","pos")</f>
        <v>neg</v>
      </c>
      <c r="O241" s="0" t="str">
        <f aca="false">IF(L241&lt;=1.62,"neg","pos")</f>
        <v>neg</v>
      </c>
    </row>
    <row r="242" customFormat="false" ht="14.4" hidden="false" customHeight="false" outlineLevel="0" collapsed="false">
      <c r="A242" s="0" t="n">
        <v>315</v>
      </c>
      <c r="B242" s="36" t="s">
        <v>85</v>
      </c>
      <c r="C242" s="0" t="s">
        <v>53</v>
      </c>
      <c r="D242" s="0" t="n">
        <v>487</v>
      </c>
      <c r="F242" s="27" t="n">
        <v>104.666666666667</v>
      </c>
      <c r="G242" s="27" t="n">
        <v>291</v>
      </c>
      <c r="H242" s="27" t="n">
        <v>13170.3333333333</v>
      </c>
      <c r="I242" s="28" t="n">
        <v>0.00782060691959201</v>
      </c>
      <c r="J242" s="28" t="n">
        <v>0.0164764242869074</v>
      </c>
      <c r="K242" s="28" t="n">
        <f aca="false">I242*100</f>
        <v>0.782060691959201</v>
      </c>
      <c r="L242" s="28" t="n">
        <f aca="false">J242*10</f>
        <v>0.164764242869074</v>
      </c>
      <c r="M242" s="0" t="s">
        <v>54</v>
      </c>
      <c r="N242" s="0" t="str">
        <f aca="false">IF(K242&lt;=1.38,"neg","pos")</f>
        <v>neg</v>
      </c>
      <c r="O242" s="0" t="str">
        <f aca="false">IF(L242&lt;=1.62,"neg","pos")</f>
        <v>neg</v>
      </c>
    </row>
    <row r="243" customFormat="false" ht="14.4" hidden="false" customHeight="false" outlineLevel="0" collapsed="false">
      <c r="A243" s="0" t="n">
        <v>316</v>
      </c>
      <c r="B243" s="36" t="s">
        <v>85</v>
      </c>
      <c r="C243" s="0" t="s">
        <v>53</v>
      </c>
      <c r="D243" s="0" t="n">
        <v>488</v>
      </c>
      <c r="F243" s="27" t="n">
        <v>5</v>
      </c>
      <c r="G243" s="27" t="n">
        <v>177.166666666667</v>
      </c>
      <c r="H243" s="27" t="n">
        <v>27447</v>
      </c>
      <c r="I243" s="28" t="n">
        <v>0.000121446181124835</v>
      </c>
      <c r="J243" s="28" t="n">
        <v>0.00360087927035134</v>
      </c>
      <c r="K243" s="28" t="n">
        <f aca="false">I243*100</f>
        <v>0.0121446181124835</v>
      </c>
      <c r="L243" s="28" t="n">
        <f aca="false">J243*10</f>
        <v>0.0360087927035134</v>
      </c>
      <c r="M243" s="0" t="s">
        <v>54</v>
      </c>
      <c r="N243" s="0" t="str">
        <f aca="false">IF(K243&lt;=1.38,"neg","pos")</f>
        <v>neg</v>
      </c>
      <c r="O243" s="0" t="str">
        <f aca="false">IF(L243&lt;=1.62,"neg","pos")</f>
        <v>neg</v>
      </c>
    </row>
    <row r="244" customFormat="false" ht="14.4" hidden="false" customHeight="false" outlineLevel="0" collapsed="false">
      <c r="A244" s="0" t="n">
        <v>317</v>
      </c>
      <c r="B244" s="36" t="s">
        <v>85</v>
      </c>
      <c r="C244" s="0" t="s">
        <v>53</v>
      </c>
      <c r="D244" s="0" t="n">
        <v>489</v>
      </c>
      <c r="F244" s="27" t="n">
        <v>31</v>
      </c>
      <c r="G244" s="27" t="n">
        <v>104.5</v>
      </c>
      <c r="H244" s="27" t="n">
        <v>29301.5</v>
      </c>
      <c r="I244" s="28" t="n">
        <v>0.00100108640627044</v>
      </c>
      <c r="J244" s="28" t="n">
        <v>0.000893014578320791</v>
      </c>
      <c r="K244" s="28" t="n">
        <f aca="false">I244*100</f>
        <v>0.100108640627044</v>
      </c>
      <c r="L244" s="28" t="n">
        <f aca="false">J244*10</f>
        <v>0.00893014578320791</v>
      </c>
      <c r="M244" s="0" t="s">
        <v>54</v>
      </c>
      <c r="N244" s="0" t="str">
        <f aca="false">IF(K244&lt;=1.38,"neg","pos")</f>
        <v>neg</v>
      </c>
      <c r="O244" s="0" t="str">
        <f aca="false">IF(L244&lt;=1.62,"neg","pos")</f>
        <v>neg</v>
      </c>
    </row>
    <row r="245" customFormat="false" ht="14.4" hidden="false" customHeight="false" outlineLevel="0" collapsed="false">
      <c r="A245" s="0" t="n">
        <v>318</v>
      </c>
      <c r="B245" s="36" t="s">
        <v>85</v>
      </c>
      <c r="C245" s="0" t="s">
        <v>53</v>
      </c>
      <c r="D245" s="0" t="n">
        <v>490</v>
      </c>
      <c r="F245" s="27" t="n">
        <v>-1.33333333333333</v>
      </c>
      <c r="G245" s="27" t="n">
        <v>109.666666666667</v>
      </c>
      <c r="H245" s="27" t="n">
        <v>27390.6666666667</v>
      </c>
      <c r="I245" s="28" t="n">
        <v>-0.000109526359343815</v>
      </c>
      <c r="J245" s="28" t="n">
        <v>0.00114394197536874</v>
      </c>
      <c r="K245" s="28" t="n">
        <f aca="false">I245*100</f>
        <v>-0.0109526359343815</v>
      </c>
      <c r="L245" s="28" t="n">
        <f aca="false">J245*10</f>
        <v>0.0114394197536874</v>
      </c>
      <c r="M245" s="0" t="s">
        <v>54</v>
      </c>
      <c r="N245" s="0" t="str">
        <f aca="false">IF(K245&lt;=1.38,"neg","pos")</f>
        <v>neg</v>
      </c>
      <c r="O245" s="0" t="str">
        <f aca="false">IF(L245&lt;=1.62,"neg","pos")</f>
        <v>neg</v>
      </c>
    </row>
    <row r="246" customFormat="false" ht="14.4" hidden="false" customHeight="false" outlineLevel="0" collapsed="false">
      <c r="A246" s="0" t="n">
        <v>319</v>
      </c>
      <c r="B246" s="36" t="s">
        <v>85</v>
      </c>
      <c r="C246" s="0" t="s">
        <v>53</v>
      </c>
      <c r="D246" s="0" t="n">
        <v>491</v>
      </c>
      <c r="F246" s="27" t="n">
        <v>27.3333333333333</v>
      </c>
      <c r="G246" s="27" t="n">
        <v>97.3333333333333</v>
      </c>
      <c r="H246" s="27" t="n">
        <v>27159.6666666667</v>
      </c>
      <c r="I246" s="28" t="n">
        <v>0.000945028780421949</v>
      </c>
      <c r="J246" s="28" t="n">
        <v>0.000699566759533131</v>
      </c>
      <c r="K246" s="28" t="n">
        <f aca="false">I246*100</f>
        <v>0.0945028780421949</v>
      </c>
      <c r="L246" s="28" t="n">
        <f aca="false">J246*10</f>
        <v>0.00699566759533131</v>
      </c>
      <c r="M246" s="0" t="s">
        <v>54</v>
      </c>
      <c r="N246" s="0" t="str">
        <f aca="false">IF(K246&lt;=1.38,"neg","pos")</f>
        <v>neg</v>
      </c>
      <c r="O246" s="0" t="str">
        <f aca="false">IF(L246&lt;=1.62,"neg","pos")</f>
        <v>neg</v>
      </c>
    </row>
    <row r="247" customFormat="false" ht="14.4" hidden="false" customHeight="false" outlineLevel="0" collapsed="false">
      <c r="A247" s="0" t="n">
        <v>320</v>
      </c>
      <c r="B247" s="36" t="s">
        <v>85</v>
      </c>
      <c r="C247" s="0" t="s">
        <v>53</v>
      </c>
      <c r="D247" s="0" t="n">
        <v>492</v>
      </c>
      <c r="F247" s="27" t="n">
        <v>59.5</v>
      </c>
      <c r="G247" s="27" t="n">
        <v>96</v>
      </c>
      <c r="H247" s="27" t="n">
        <v>26178.8333333333</v>
      </c>
      <c r="I247" s="28" t="n">
        <v>0.00220916389194833</v>
      </c>
      <c r="J247" s="28" t="n">
        <v>0.000674845454024562</v>
      </c>
      <c r="K247" s="28" t="n">
        <f aca="false">I247*100</f>
        <v>0.220916389194833</v>
      </c>
      <c r="L247" s="28" t="n">
        <f aca="false">J247*10</f>
        <v>0.00674845454024562</v>
      </c>
      <c r="M247" s="0" t="s">
        <v>54</v>
      </c>
      <c r="N247" s="0" t="str">
        <f aca="false">IF(K247&lt;=1.38,"neg","pos")</f>
        <v>neg</v>
      </c>
      <c r="O247" s="0" t="str">
        <f aca="false">IF(L247&lt;=1.62,"neg","pos")</f>
        <v>neg</v>
      </c>
    </row>
    <row r="248" customFormat="false" ht="14.4" hidden="false" customHeight="false" outlineLevel="0" collapsed="false">
      <c r="A248" s="0" t="n">
        <v>321</v>
      </c>
      <c r="B248" s="36" t="s">
        <v>85</v>
      </c>
      <c r="C248" s="0" t="s">
        <v>53</v>
      </c>
      <c r="D248" s="0" t="n">
        <v>493</v>
      </c>
      <c r="F248" s="27" t="n">
        <v>58.1666666666667</v>
      </c>
      <c r="G248" s="27" t="n">
        <v>91.3333333333333</v>
      </c>
      <c r="H248" s="27" t="n">
        <v>27881.3333333333</v>
      </c>
      <c r="I248" s="28" t="n">
        <v>0.00202644541150591</v>
      </c>
      <c r="J248" s="28" t="n">
        <v>0.000466261776098704</v>
      </c>
      <c r="K248" s="28" t="n">
        <f aca="false">I248*100</f>
        <v>0.202644541150591</v>
      </c>
      <c r="L248" s="28" t="n">
        <f aca="false">J248*10</f>
        <v>0.00466261776098704</v>
      </c>
      <c r="M248" s="0" t="s">
        <v>54</v>
      </c>
      <c r="N248" s="0" t="str">
        <f aca="false">IF(K248&lt;=1.38,"neg","pos")</f>
        <v>neg</v>
      </c>
      <c r="O248" s="0" t="str">
        <f aca="false">IF(L248&lt;=1.62,"neg","pos")</f>
        <v>neg</v>
      </c>
    </row>
    <row r="249" customFormat="false" ht="14.4" hidden="false" customHeight="false" outlineLevel="0" collapsed="false">
      <c r="A249" s="0" t="n">
        <v>322</v>
      </c>
      <c r="B249" s="36" t="s">
        <v>85</v>
      </c>
      <c r="C249" s="0" t="s">
        <v>53</v>
      </c>
      <c r="D249" s="0" t="n">
        <v>494</v>
      </c>
      <c r="F249" s="27" t="n">
        <v>66.6666666666667</v>
      </c>
      <c r="G249" s="27" t="n">
        <v>101.333333333333</v>
      </c>
      <c r="H249" s="27" t="n">
        <v>24358.1666666667</v>
      </c>
      <c r="I249" s="28" t="n">
        <v>0.00266850953478984</v>
      </c>
      <c r="J249" s="28" t="n">
        <v>0.000944241835387173</v>
      </c>
      <c r="K249" s="28" t="n">
        <f aca="false">I249*100</f>
        <v>0.266850953478984</v>
      </c>
      <c r="L249" s="28" t="n">
        <f aca="false">J249*10</f>
        <v>0.00944241835387174</v>
      </c>
      <c r="M249" s="0" t="s">
        <v>54</v>
      </c>
      <c r="N249" s="0" t="str">
        <f aca="false">IF(K249&lt;=1.38,"neg","pos")</f>
        <v>neg</v>
      </c>
      <c r="O249" s="0" t="str">
        <f aca="false">IF(L249&lt;=1.62,"neg","pos")</f>
        <v>neg</v>
      </c>
    </row>
    <row r="250" customFormat="false" ht="14.4" hidden="false" customHeight="false" outlineLevel="0" collapsed="false">
      <c r="A250" s="0" t="n">
        <v>323</v>
      </c>
      <c r="B250" s="36" t="s">
        <v>85</v>
      </c>
      <c r="C250" s="0" t="s">
        <v>53</v>
      </c>
      <c r="D250" s="0" t="n">
        <v>495</v>
      </c>
      <c r="F250" s="27" t="n">
        <v>34</v>
      </c>
      <c r="G250" s="27" t="n">
        <v>90.3333333333333</v>
      </c>
      <c r="H250" s="27" t="n">
        <v>25766.5</v>
      </c>
      <c r="I250" s="28" t="n">
        <v>0.00125485934579137</v>
      </c>
      <c r="J250" s="28" t="n">
        <v>0.000465720994314323</v>
      </c>
      <c r="K250" s="28" t="n">
        <f aca="false">I250*100</f>
        <v>0.125485934579137</v>
      </c>
      <c r="L250" s="28" t="n">
        <f aca="false">J250*10</f>
        <v>0.00465720994314323</v>
      </c>
      <c r="M250" s="0" t="s">
        <v>54</v>
      </c>
      <c r="N250" s="0" t="str">
        <f aca="false">IF(K250&lt;=1.38,"neg","pos")</f>
        <v>neg</v>
      </c>
      <c r="O250" s="0" t="str">
        <f aca="false">IF(L250&lt;=1.62,"neg","pos")</f>
        <v>neg</v>
      </c>
    </row>
    <row r="251" customFormat="false" ht="14.4" hidden="false" customHeight="false" outlineLevel="0" collapsed="false">
      <c r="A251" s="0" t="n">
        <v>324</v>
      </c>
      <c r="B251" s="36" t="s">
        <v>85</v>
      </c>
      <c r="C251" s="0" t="s">
        <v>53</v>
      </c>
      <c r="D251" s="0" t="n">
        <v>496</v>
      </c>
      <c r="F251" s="27" t="n">
        <v>-60</v>
      </c>
      <c r="G251" s="27" t="n">
        <v>69</v>
      </c>
      <c r="H251" s="27" t="n">
        <v>21773.6666666667</v>
      </c>
      <c r="I251" s="28" t="n">
        <v>-0.00283216729688768</v>
      </c>
      <c r="J251" s="28" t="n">
        <v>0.00240351494925062</v>
      </c>
      <c r="K251" s="28" t="n">
        <f aca="false">I251*100</f>
        <v>-0.283216729688768</v>
      </c>
      <c r="L251" s="28" t="n">
        <f aca="false">J251*10</f>
        <v>0.0240351494925062</v>
      </c>
      <c r="M251" s="0" t="s">
        <v>54</v>
      </c>
      <c r="N251" s="0" t="str">
        <f aca="false">IF(K251&lt;=1.38,"neg","pos")</f>
        <v>neg</v>
      </c>
      <c r="O251" s="0" t="str">
        <f aca="false">IF(L251&lt;=1.62,"neg","pos")</f>
        <v>neg</v>
      </c>
    </row>
    <row r="252" customFormat="false" ht="14.4" hidden="false" customHeight="false" outlineLevel="0" collapsed="false">
      <c r="A252" s="0" t="n">
        <v>325</v>
      </c>
      <c r="B252" s="36" t="s">
        <v>85</v>
      </c>
      <c r="C252" s="0" t="s">
        <v>53</v>
      </c>
      <c r="D252" s="0" t="n">
        <v>497</v>
      </c>
      <c r="F252" s="27" t="n">
        <v>-5.16666666666667</v>
      </c>
      <c r="G252" s="27" t="n">
        <v>40.6666666666667</v>
      </c>
      <c r="H252" s="27" t="n">
        <v>19059.5</v>
      </c>
      <c r="I252" s="28" t="n">
        <v>-0.000358526369177226</v>
      </c>
      <c r="J252" s="28" t="n">
        <v>0.00125921456491513</v>
      </c>
      <c r="K252" s="28" t="n">
        <f aca="false">I252*100</f>
        <v>-0.0358526369177226</v>
      </c>
      <c r="L252" s="28" t="n">
        <f aca="false">J252*10</f>
        <v>0.0125921456491513</v>
      </c>
      <c r="M252" s="0" t="s">
        <v>54</v>
      </c>
      <c r="N252" s="0" t="str">
        <f aca="false">IF(K252&lt;=1.38,"neg","pos")</f>
        <v>neg</v>
      </c>
      <c r="O252" s="0" t="str">
        <f aca="false">IF(L252&lt;=1.62,"neg","pos")</f>
        <v>neg</v>
      </c>
    </row>
    <row r="253" customFormat="false" ht="14.4" hidden="false" customHeight="false" outlineLevel="0" collapsed="false">
      <c r="A253" s="0" t="n">
        <v>326</v>
      </c>
      <c r="B253" s="36" t="s">
        <v>85</v>
      </c>
      <c r="C253" s="0" t="s">
        <v>53</v>
      </c>
      <c r="D253" s="0" t="n">
        <v>498</v>
      </c>
      <c r="F253" s="27" t="n">
        <v>-40</v>
      </c>
      <c r="G253" s="27" t="n">
        <v>94.1666666666667</v>
      </c>
      <c r="H253" s="27" t="n">
        <v>18153.1666666667</v>
      </c>
      <c r="I253" s="28" t="n">
        <v>-0.00229528365115361</v>
      </c>
      <c r="J253" s="28" t="n">
        <v>0.00426922759114571</v>
      </c>
      <c r="K253" s="28" t="n">
        <f aca="false">I253*100</f>
        <v>-0.229528365115361</v>
      </c>
      <c r="L253" s="28" t="n">
        <f aca="false">J253*10</f>
        <v>0.0426922759114571</v>
      </c>
      <c r="M253" s="0" t="s">
        <v>54</v>
      </c>
      <c r="N253" s="0" t="str">
        <f aca="false">IF(K253&lt;=1.38,"neg","pos")</f>
        <v>neg</v>
      </c>
      <c r="O253" s="0" t="str">
        <f aca="false">IF(L253&lt;=1.62,"neg","pos")</f>
        <v>neg</v>
      </c>
    </row>
    <row r="254" customFormat="false" ht="14.4" hidden="false" customHeight="false" outlineLevel="0" collapsed="false">
      <c r="A254" s="0" t="n">
        <v>327</v>
      </c>
      <c r="B254" s="36" t="s">
        <v>85</v>
      </c>
      <c r="C254" s="0" t="s">
        <v>53</v>
      </c>
      <c r="D254" s="0" t="n">
        <v>499</v>
      </c>
      <c r="F254" s="27" t="n">
        <v>1</v>
      </c>
      <c r="G254" s="27" t="n">
        <v>60.3333333333333</v>
      </c>
      <c r="H254" s="27" t="n">
        <v>16761.8333333333</v>
      </c>
      <c r="I254" s="28" t="n">
        <v>-3.97728967595032E-005</v>
      </c>
      <c r="J254" s="28" t="n">
        <v>0.00260512473774746</v>
      </c>
      <c r="K254" s="28" t="n">
        <f aca="false">I254*100</f>
        <v>-0.00397728967595032</v>
      </c>
      <c r="L254" s="28" t="n">
        <f aca="false">J254*10</f>
        <v>0.0260512473774746</v>
      </c>
      <c r="M254" s="0" t="s">
        <v>54</v>
      </c>
      <c r="N254" s="0" t="str">
        <f aca="false">IF(K254&lt;=1.38,"neg","pos")</f>
        <v>neg</v>
      </c>
      <c r="O254" s="0" t="str">
        <f aca="false">IF(L254&lt;=1.62,"neg","pos")</f>
        <v>neg</v>
      </c>
    </row>
    <row r="255" customFormat="false" ht="14.4" hidden="false" customHeight="false" outlineLevel="0" collapsed="false">
      <c r="A255" s="0" t="n">
        <v>328</v>
      </c>
      <c r="B255" s="36" t="s">
        <v>85</v>
      </c>
      <c r="C255" s="0" t="s">
        <v>53</v>
      </c>
      <c r="D255" s="0" t="n">
        <v>500</v>
      </c>
      <c r="F255" s="27" t="n">
        <v>-2.16666666666667</v>
      </c>
      <c r="G255" s="27" t="n">
        <v>69.3333333333333</v>
      </c>
      <c r="H255" s="27" t="n">
        <v>18523.3333333333</v>
      </c>
      <c r="I255" s="28" t="n">
        <v>-0.000206946193989563</v>
      </c>
      <c r="J255" s="28" t="n">
        <v>0.00284326075220443</v>
      </c>
      <c r="K255" s="28" t="n">
        <f aca="false">I255*100</f>
        <v>-0.0206946193989563</v>
      </c>
      <c r="L255" s="28" t="n">
        <f aca="false">J255*10</f>
        <v>0.0284326075220443</v>
      </c>
      <c r="M255" s="0" t="s">
        <v>54</v>
      </c>
      <c r="N255" s="0" t="str">
        <f aca="false">IF(K255&lt;=1.38,"neg","pos")</f>
        <v>neg</v>
      </c>
      <c r="O255" s="0" t="str">
        <f aca="false">IF(L255&lt;=1.62,"neg","pos")</f>
        <v>neg</v>
      </c>
    </row>
    <row r="256" customFormat="false" ht="14.4" hidden="false" customHeight="false" outlineLevel="0" collapsed="false">
      <c r="A256" s="0" t="n">
        <v>329</v>
      </c>
      <c r="B256" s="36" t="s">
        <v>85</v>
      </c>
      <c r="C256" s="0" t="s">
        <v>53</v>
      </c>
      <c r="D256" s="0" t="n">
        <v>501</v>
      </c>
      <c r="F256" s="27" t="n">
        <v>1.33333333333333</v>
      </c>
      <c r="G256" s="27" t="n">
        <v>83.3333333333333</v>
      </c>
      <c r="H256" s="27" t="n">
        <v>16648.3333333333</v>
      </c>
      <c r="I256" s="28" t="n">
        <v>-2.00220242266493E-005</v>
      </c>
      <c r="J256" s="28" t="n">
        <v>0.00400440484532986</v>
      </c>
      <c r="K256" s="28" t="n">
        <f aca="false">I256*100</f>
        <v>-0.00200220242266493</v>
      </c>
      <c r="L256" s="28" t="n">
        <f aca="false">J256*10</f>
        <v>0.0400440484532986</v>
      </c>
      <c r="M256" s="0" t="s">
        <v>54</v>
      </c>
      <c r="N256" s="0" t="str">
        <f aca="false">IF(K256&lt;=1.38,"neg","pos")</f>
        <v>neg</v>
      </c>
      <c r="O256" s="0" t="str">
        <f aca="false">IF(L256&lt;=1.62,"neg","pos")</f>
        <v>neg</v>
      </c>
    </row>
    <row r="257" customFormat="false" ht="14.4" hidden="false" customHeight="false" outlineLevel="0" collapsed="false">
      <c r="A257" s="0" t="n">
        <v>330</v>
      </c>
      <c r="B257" s="36" t="s">
        <v>85</v>
      </c>
      <c r="C257" s="0" t="s">
        <v>53</v>
      </c>
      <c r="D257" s="0" t="n">
        <v>502</v>
      </c>
      <c r="F257" s="27" t="n">
        <v>67.6666666666667</v>
      </c>
      <c r="G257" s="27" t="n">
        <v>88.5</v>
      </c>
      <c r="H257" s="27" t="n">
        <v>17442.6666666667</v>
      </c>
      <c r="I257" s="28" t="n">
        <v>0.00378382510319523</v>
      </c>
      <c r="J257" s="28" t="n">
        <v>0.00411825408958875</v>
      </c>
      <c r="K257" s="28" t="n">
        <f aca="false">I257*100</f>
        <v>0.378382510319523</v>
      </c>
      <c r="L257" s="28" t="n">
        <f aca="false">J257*10</f>
        <v>0.0411825408958875</v>
      </c>
      <c r="M257" s="0" t="s">
        <v>54</v>
      </c>
      <c r="N257" s="0" t="str">
        <f aca="false">IF(K257&lt;=1.38,"neg","pos")</f>
        <v>neg</v>
      </c>
      <c r="O257" s="0" t="str">
        <f aca="false">IF(L257&lt;=1.62,"neg","pos")</f>
        <v>neg</v>
      </c>
    </row>
    <row r="258" customFormat="false" ht="14.4" hidden="false" customHeight="false" outlineLevel="0" collapsed="false">
      <c r="A258" s="0" t="n">
        <v>331</v>
      </c>
      <c r="B258" s="36" t="s">
        <v>85</v>
      </c>
      <c r="C258" s="0" t="s">
        <v>53</v>
      </c>
      <c r="D258" s="0" t="n">
        <v>503</v>
      </c>
      <c r="F258" s="27" t="n">
        <v>0.833333333333333</v>
      </c>
      <c r="G258" s="27" t="n">
        <v>91</v>
      </c>
      <c r="H258" s="27" t="n">
        <v>16846.8333333333</v>
      </c>
      <c r="I258" s="28" t="n">
        <v>-4.94652803197436E-005</v>
      </c>
      <c r="J258" s="28" t="n">
        <v>0.00441230300452113</v>
      </c>
      <c r="K258" s="28" t="n">
        <f aca="false">I258*100</f>
        <v>-0.00494652803197436</v>
      </c>
      <c r="L258" s="28" t="n">
        <f aca="false">J258*10</f>
        <v>0.0441230300452113</v>
      </c>
      <c r="M258" s="0" t="s">
        <v>54</v>
      </c>
      <c r="N258" s="0" t="str">
        <f aca="false">IF(K258&lt;=1.38,"neg","pos")</f>
        <v>neg</v>
      </c>
      <c r="O258" s="0" t="str">
        <f aca="false">IF(L258&lt;=1.62,"neg","pos")</f>
        <v>neg</v>
      </c>
    </row>
    <row r="259" customFormat="false" ht="14.4" hidden="false" customHeight="false" outlineLevel="0" collapsed="false">
      <c r="A259" s="0" t="n">
        <v>332</v>
      </c>
      <c r="B259" s="36" t="s">
        <v>85</v>
      </c>
      <c r="C259" s="0" t="s">
        <v>53</v>
      </c>
      <c r="D259" s="0" t="n">
        <v>504</v>
      </c>
      <c r="F259" s="27" t="n">
        <v>99.3333333333333</v>
      </c>
      <c r="G259" s="27" t="n">
        <v>84.3333333333333</v>
      </c>
      <c r="H259" s="27" t="n">
        <v>16312</v>
      </c>
      <c r="I259" s="28" t="n">
        <v>0.00598741213012915</v>
      </c>
      <c r="J259" s="28" t="n">
        <v>0.00414827529834886</v>
      </c>
      <c r="K259" s="28" t="n">
        <f aca="false">I259*100</f>
        <v>0.598741213012915</v>
      </c>
      <c r="L259" s="28" t="n">
        <f aca="false">J259*10</f>
        <v>0.0414827529834886</v>
      </c>
      <c r="M259" s="0" t="s">
        <v>54</v>
      </c>
      <c r="N259" s="0" t="str">
        <f aca="false">IF(K259&lt;=1.38,"neg","pos")</f>
        <v>neg</v>
      </c>
      <c r="O259" s="0" t="str">
        <f aca="false">IF(L259&lt;=1.62,"neg","pos")</f>
        <v>neg</v>
      </c>
    </row>
    <row r="260" customFormat="false" ht="14.4" hidden="false" customHeight="false" outlineLevel="0" collapsed="false">
      <c r="A260" s="0" t="n">
        <v>333</v>
      </c>
      <c r="B260" s="36" t="s">
        <v>85</v>
      </c>
      <c r="C260" s="0" t="s">
        <v>53</v>
      </c>
      <c r="D260" s="0" t="n">
        <v>505</v>
      </c>
      <c r="F260" s="27" t="n">
        <v>95.6666666666667</v>
      </c>
      <c r="G260" s="27" t="n">
        <v>103</v>
      </c>
      <c r="H260" s="27" t="n">
        <v>18434.3333333333</v>
      </c>
      <c r="I260" s="28" t="n">
        <v>0.00509918087626349</v>
      </c>
      <c r="J260" s="28" t="n">
        <v>0.00468329023741931</v>
      </c>
      <c r="K260" s="28" t="n">
        <f aca="false">I260*100</f>
        <v>0.509918087626349</v>
      </c>
      <c r="L260" s="28" t="n">
        <f aca="false">J260*10</f>
        <v>0.0468329023741931</v>
      </c>
      <c r="M260" s="0" t="s">
        <v>54</v>
      </c>
      <c r="N260" s="0" t="str">
        <f aca="false">IF(K260&lt;=1.38,"neg","pos")</f>
        <v>neg</v>
      </c>
      <c r="O260" s="0" t="str">
        <f aca="false">IF(L260&lt;=1.62,"neg","pos")</f>
        <v>neg</v>
      </c>
    </row>
    <row r="261" customFormat="false" ht="14.4" hidden="false" customHeight="false" outlineLevel="0" collapsed="false">
      <c r="A261" s="0" t="n">
        <v>334</v>
      </c>
      <c r="B261" s="36" t="s">
        <v>85</v>
      </c>
      <c r="C261" s="0" t="s">
        <v>53</v>
      </c>
      <c r="D261" s="0" t="n">
        <v>506</v>
      </c>
      <c r="F261" s="27" t="n">
        <v>-4.66666666666667</v>
      </c>
      <c r="G261" s="27" t="n">
        <v>108</v>
      </c>
      <c r="H261" s="27" t="n">
        <v>17002</v>
      </c>
      <c r="I261" s="28" t="n">
        <v>-0.0003725051954672</v>
      </c>
      <c r="J261" s="28" t="n">
        <v>0.00537191702936909</v>
      </c>
      <c r="K261" s="28" t="n">
        <f aca="false">I261*100</f>
        <v>-0.03725051954672</v>
      </c>
      <c r="L261" s="28" t="n">
        <f aca="false">J261*10</f>
        <v>0.0537191702936909</v>
      </c>
      <c r="M261" s="0" t="s">
        <v>54</v>
      </c>
      <c r="N261" s="0" t="str">
        <f aca="false">IF(K261&lt;=1.38,"neg","pos")</f>
        <v>neg</v>
      </c>
      <c r="O261" s="0" t="str">
        <f aca="false">IF(L261&lt;=1.62,"neg","pos")</f>
        <v>neg</v>
      </c>
    </row>
    <row r="262" customFormat="false" ht="14.4" hidden="false" customHeight="false" outlineLevel="0" collapsed="false">
      <c r="A262" s="0" t="n">
        <v>335</v>
      </c>
      <c r="B262" s="36" t="s">
        <v>85</v>
      </c>
      <c r="C262" s="0" t="s">
        <v>53</v>
      </c>
      <c r="D262" s="0" t="n">
        <v>507</v>
      </c>
      <c r="F262" s="27" t="n">
        <v>68.6666666666667</v>
      </c>
      <c r="G262" s="27" t="n">
        <v>59.6666666666667</v>
      </c>
      <c r="H262" s="27" t="n">
        <v>16403.8333333333</v>
      </c>
      <c r="I262" s="28" t="n">
        <v>0.00408441116405718</v>
      </c>
      <c r="J262" s="28" t="n">
        <v>0.0026213385082755</v>
      </c>
      <c r="K262" s="28" t="n">
        <f aca="false">I262*100</f>
        <v>0.408441116405718</v>
      </c>
      <c r="L262" s="28" t="n">
        <f aca="false">J262*10</f>
        <v>0.026213385082755</v>
      </c>
      <c r="M262" s="0" t="s">
        <v>54</v>
      </c>
      <c r="N262" s="0" t="str">
        <f aca="false">IF(K262&lt;=1.38,"neg","pos")</f>
        <v>neg</v>
      </c>
      <c r="O262" s="0" t="str">
        <f aca="false">IF(L262&lt;=1.62,"neg","pos")</f>
        <v>neg</v>
      </c>
    </row>
    <row r="263" customFormat="false" ht="14.4" hidden="false" customHeight="false" outlineLevel="0" collapsed="false">
      <c r="A263" s="0" t="n">
        <v>336</v>
      </c>
      <c r="B263" s="36" t="s">
        <v>85</v>
      </c>
      <c r="C263" s="0" t="s">
        <v>53</v>
      </c>
      <c r="D263" s="0" t="n">
        <v>508</v>
      </c>
      <c r="F263" s="27" t="n">
        <v>-32</v>
      </c>
      <c r="G263" s="27" t="n">
        <v>95.3333333333333</v>
      </c>
      <c r="H263" s="27" t="n">
        <v>23029.6666666667</v>
      </c>
      <c r="I263" s="28" t="n">
        <v>-0.00325666893427318</v>
      </c>
      <c r="J263" s="28" t="n">
        <v>0.000984237722358117</v>
      </c>
      <c r="K263" s="28" t="n">
        <f aca="false">I263*100</f>
        <v>-0.325666893427318</v>
      </c>
      <c r="L263" s="28" t="n">
        <f aca="false">J263*10</f>
        <v>0.00984237722358117</v>
      </c>
      <c r="M263" s="0" t="s">
        <v>54</v>
      </c>
      <c r="N263" s="0" t="str">
        <f aca="false">IF(K263&lt;=1.38,"neg","pos")</f>
        <v>neg</v>
      </c>
      <c r="O263" s="0" t="str">
        <f aca="false">IF(L263&lt;=1.62,"neg","pos")</f>
        <v>neg</v>
      </c>
    </row>
    <row r="264" customFormat="false" ht="14.4" hidden="false" customHeight="false" outlineLevel="0" collapsed="false">
      <c r="A264" s="0" t="n">
        <v>337</v>
      </c>
      <c r="B264" s="36" t="s">
        <v>85</v>
      </c>
      <c r="C264" s="0" t="s">
        <v>53</v>
      </c>
      <c r="D264" s="0" t="n">
        <v>509</v>
      </c>
      <c r="F264" s="27" t="n">
        <v>3.5</v>
      </c>
      <c r="G264" s="27" t="n">
        <v>88</v>
      </c>
      <c r="H264" s="27" t="n">
        <v>22634.6666666667</v>
      </c>
      <c r="I264" s="28" t="n">
        <v>-0.00174511074458058</v>
      </c>
      <c r="J264" s="28" t="n">
        <v>0.000677426955702168</v>
      </c>
      <c r="K264" s="28" t="n">
        <f aca="false">I264*100</f>
        <v>-0.174511074458058</v>
      </c>
      <c r="L264" s="28" t="n">
        <f aca="false">J264*10</f>
        <v>0.00677426955702168</v>
      </c>
      <c r="M264" s="0" t="s">
        <v>54</v>
      </c>
      <c r="N264" s="0" t="str">
        <f aca="false">IF(K264&lt;=1.38,"neg","pos")</f>
        <v>neg</v>
      </c>
      <c r="O264" s="0" t="str">
        <f aca="false">IF(L264&lt;=1.62,"neg","pos")</f>
        <v>neg</v>
      </c>
    </row>
    <row r="265" customFormat="false" ht="14.4" hidden="false" customHeight="false" outlineLevel="0" collapsed="false">
      <c r="A265" s="0" t="n">
        <v>338</v>
      </c>
      <c r="B265" s="36" t="s">
        <v>85</v>
      </c>
      <c r="C265" s="0" t="s">
        <v>53</v>
      </c>
      <c r="D265" s="0" t="n">
        <v>510</v>
      </c>
      <c r="F265" s="27" t="n">
        <v>-34.5</v>
      </c>
      <c r="G265" s="27" t="n">
        <v>16.1666666666667</v>
      </c>
      <c r="H265" s="27" t="n">
        <v>20495.3333333333</v>
      </c>
      <c r="I265" s="28" t="n">
        <v>-0.00378134859968123</v>
      </c>
      <c r="J265" s="28" t="n">
        <v>-0.0027567251081547</v>
      </c>
      <c r="K265" s="28" t="n">
        <f aca="false">I265*100</f>
        <v>-0.378134859968123</v>
      </c>
      <c r="L265" s="28" t="n">
        <f aca="false">J265*10</f>
        <v>-0.027567251081547</v>
      </c>
      <c r="M265" s="0" t="s">
        <v>54</v>
      </c>
      <c r="N265" s="0" t="str">
        <f aca="false">IF(K265&lt;=1.38,"neg","pos")</f>
        <v>neg</v>
      </c>
      <c r="O265" s="0" t="str">
        <f aca="false">IF(L265&lt;=1.62,"neg","pos")</f>
        <v>neg</v>
      </c>
    </row>
    <row r="266" customFormat="false" ht="14.4" hidden="false" customHeight="false" outlineLevel="0" collapsed="false">
      <c r="A266" s="0" t="n">
        <v>339</v>
      </c>
      <c r="B266" s="36" t="s">
        <v>85</v>
      </c>
      <c r="C266" s="0" t="s">
        <v>53</v>
      </c>
      <c r="D266" s="0" t="n">
        <v>511</v>
      </c>
      <c r="F266" s="27" t="n">
        <v>3</v>
      </c>
      <c r="G266" s="27" t="n">
        <v>99.3333333333333</v>
      </c>
      <c r="H266" s="27" t="n">
        <v>21285.8333333333</v>
      </c>
      <c r="I266" s="28" t="n">
        <v>-0.00187918412089418</v>
      </c>
      <c r="J266" s="28" t="n">
        <v>0.00125278941392945</v>
      </c>
      <c r="K266" s="28" t="n">
        <f aca="false">I266*100</f>
        <v>-0.187918412089418</v>
      </c>
      <c r="L266" s="28" t="n">
        <f aca="false">J266*10</f>
        <v>0.0125278941392945</v>
      </c>
      <c r="M266" s="0" t="s">
        <v>54</v>
      </c>
      <c r="N266" s="0" t="str">
        <f aca="false">IF(K266&lt;=1.38,"neg","pos")</f>
        <v>neg</v>
      </c>
      <c r="O266" s="0" t="str">
        <f aca="false">IF(L266&lt;=1.62,"neg","pos")</f>
        <v>neg</v>
      </c>
    </row>
    <row r="267" customFormat="false" ht="14.4" hidden="false" customHeight="false" outlineLevel="0" collapsed="false">
      <c r="A267" s="0" t="n">
        <v>340</v>
      </c>
      <c r="B267" s="36" t="s">
        <v>85</v>
      </c>
      <c r="C267" s="0" t="s">
        <v>53</v>
      </c>
      <c r="D267" s="0" t="n">
        <v>512</v>
      </c>
      <c r="F267" s="27" t="n">
        <v>100.666666666667</v>
      </c>
      <c r="G267" s="27" t="n">
        <v>103</v>
      </c>
      <c r="H267" s="27" t="n">
        <v>19458.6666666667</v>
      </c>
      <c r="I267" s="28" t="n">
        <v>0.0029635466630122</v>
      </c>
      <c r="J267" s="28" t="n">
        <v>0.00155885980539948</v>
      </c>
      <c r="K267" s="28" t="n">
        <f aca="false">I267*100</f>
        <v>0.29635466630122</v>
      </c>
      <c r="L267" s="28" t="n">
        <f aca="false">J267*10</f>
        <v>0.0155885980539948</v>
      </c>
      <c r="M267" s="0" t="s">
        <v>54</v>
      </c>
      <c r="N267" s="0" t="str">
        <f aca="false">IF(K267&lt;=1.38,"neg","pos")</f>
        <v>neg</v>
      </c>
      <c r="O267" s="0" t="str">
        <f aca="false">IF(L267&lt;=1.62,"neg","pos")</f>
        <v>neg</v>
      </c>
    </row>
    <row r="268" customFormat="false" ht="14.4" hidden="false" customHeight="false" outlineLevel="0" collapsed="false">
      <c r="A268" s="0" t="n">
        <v>341</v>
      </c>
      <c r="B268" s="36" t="s">
        <v>85</v>
      </c>
      <c r="C268" s="0" t="s">
        <v>53</v>
      </c>
      <c r="D268" s="0" t="n">
        <v>513</v>
      </c>
      <c r="F268" s="27" t="n">
        <v>-3</v>
      </c>
      <c r="G268" s="27" t="n">
        <v>86.3333333333333</v>
      </c>
      <c r="H268" s="27" t="n">
        <v>19924.5</v>
      </c>
      <c r="I268" s="28" t="n">
        <v>-0.00230871540063741</v>
      </c>
      <c r="J268" s="28" t="n">
        <v>0.000685922691493722</v>
      </c>
      <c r="K268" s="28" t="n">
        <f aca="false">I268*100</f>
        <v>-0.230871540063741</v>
      </c>
      <c r="L268" s="28" t="n">
        <f aca="false">J268*10</f>
        <v>0.00685922691493722</v>
      </c>
      <c r="M268" s="0" t="s">
        <v>54</v>
      </c>
      <c r="N268" s="0" t="str">
        <f aca="false">IF(K268&lt;=1.38,"neg","pos")</f>
        <v>neg</v>
      </c>
      <c r="O268" s="0" t="str">
        <f aca="false">IF(L268&lt;=1.62,"neg","pos")</f>
        <v>neg</v>
      </c>
    </row>
    <row r="269" customFormat="false" ht="14.4" hidden="false" customHeight="false" outlineLevel="0" collapsed="false">
      <c r="A269" s="0" t="n">
        <v>342</v>
      </c>
      <c r="B269" s="36" t="s">
        <v>85</v>
      </c>
      <c r="C269" s="0" t="s">
        <v>53</v>
      </c>
      <c r="D269" s="0" t="n">
        <v>514</v>
      </c>
      <c r="F269" s="27" t="n">
        <v>-66</v>
      </c>
      <c r="G269" s="27" t="n">
        <v>67</v>
      </c>
      <c r="H269" s="27" t="n">
        <v>19055.5</v>
      </c>
      <c r="I269" s="28" t="n">
        <v>-0.00572013329484926</v>
      </c>
      <c r="J269" s="28" t="n">
        <v>-0.000297376960282683</v>
      </c>
      <c r="K269" s="28" t="n">
        <f aca="false">I269*100</f>
        <v>-0.572013329484926</v>
      </c>
      <c r="L269" s="28" t="n">
        <f aca="false">J269*10</f>
        <v>-0.00297376960282683</v>
      </c>
      <c r="M269" s="0" t="s">
        <v>54</v>
      </c>
      <c r="N269" s="0" t="str">
        <f aca="false">IF(K269&lt;=1.38,"neg","pos")</f>
        <v>neg</v>
      </c>
      <c r="O269" s="0" t="str">
        <f aca="false">IF(L269&lt;=1.62,"neg","pos")</f>
        <v>neg</v>
      </c>
    </row>
    <row r="270" customFormat="false" ht="14.4" hidden="false" customHeight="false" outlineLevel="0" collapsed="false">
      <c r="A270" s="0" t="n">
        <v>343</v>
      </c>
      <c r="B270" s="36" t="s">
        <v>85</v>
      </c>
      <c r="C270" s="0" t="s">
        <v>53</v>
      </c>
      <c r="D270" s="0" t="n">
        <v>515</v>
      </c>
      <c r="F270" s="27" t="n">
        <v>64.6666666666667</v>
      </c>
      <c r="G270" s="27" t="n">
        <v>90.3333333333333</v>
      </c>
      <c r="H270" s="27" t="n">
        <v>18173.5</v>
      </c>
      <c r="I270" s="28" t="n">
        <v>0.00119221210370411</v>
      </c>
      <c r="J270" s="28" t="n">
        <v>0.000972111407635659</v>
      </c>
      <c r="K270" s="28" t="n">
        <f aca="false">I270*100</f>
        <v>0.119221210370411</v>
      </c>
      <c r="L270" s="28" t="n">
        <f aca="false">J270*10</f>
        <v>0.00972111407635659</v>
      </c>
      <c r="M270" s="0" t="s">
        <v>54</v>
      </c>
      <c r="N270" s="0" t="str">
        <f aca="false">IF(K270&lt;=1.38,"neg","pos")</f>
        <v>neg</v>
      </c>
      <c r="O270" s="0" t="str">
        <f aca="false">IF(L270&lt;=1.62,"neg","pos")</f>
        <v>neg</v>
      </c>
    </row>
    <row r="271" customFormat="false" ht="14.4" hidden="false" customHeight="false" outlineLevel="0" collapsed="false">
      <c r="A271" s="0" t="n">
        <v>344</v>
      </c>
      <c r="B271" s="36" t="s">
        <v>85</v>
      </c>
      <c r="C271" s="0" t="s">
        <v>53</v>
      </c>
      <c r="D271" s="0" t="n">
        <v>516</v>
      </c>
      <c r="F271" s="27" t="n">
        <v>7.66666666666667</v>
      </c>
      <c r="G271" s="27" t="n">
        <v>69</v>
      </c>
      <c r="H271" s="27" t="n">
        <v>18646.5</v>
      </c>
      <c r="I271" s="28" t="n">
        <v>-0.00189490431627026</v>
      </c>
      <c r="J271" s="28" t="n">
        <v>-0.000196641013952574</v>
      </c>
      <c r="K271" s="28" t="n">
        <f aca="false">I271*100</f>
        <v>-0.189490431627026</v>
      </c>
      <c r="L271" s="28" t="n">
        <f aca="false">J271*10</f>
        <v>-0.00196641013952574</v>
      </c>
      <c r="M271" s="0" t="s">
        <v>54</v>
      </c>
      <c r="N271" s="0" t="str">
        <f aca="false">IF(K271&lt;=1.38,"neg","pos")</f>
        <v>neg</v>
      </c>
      <c r="O271" s="0" t="str">
        <f aca="false">IF(L271&lt;=1.62,"neg","pos")</f>
        <v>neg</v>
      </c>
    </row>
    <row r="272" customFormat="false" ht="14.4" hidden="false" customHeight="false" outlineLevel="0" collapsed="false">
      <c r="A272" s="0" t="n">
        <v>345</v>
      </c>
      <c r="B272" s="36" t="s">
        <v>85</v>
      </c>
      <c r="C272" s="0" t="s">
        <v>53</v>
      </c>
      <c r="D272" s="0" t="n">
        <v>517</v>
      </c>
      <c r="F272" s="27" t="n">
        <v>72</v>
      </c>
      <c r="G272" s="27" t="n">
        <v>96.3333333333333</v>
      </c>
      <c r="H272" s="27" t="n">
        <v>17635.1666666667</v>
      </c>
      <c r="I272" s="28" t="n">
        <v>0.00164444150419144</v>
      </c>
      <c r="J272" s="28" t="n">
        <v>0.00134201548043209</v>
      </c>
      <c r="K272" s="28" t="n">
        <f aca="false">I272*100</f>
        <v>0.164444150419144</v>
      </c>
      <c r="L272" s="28" t="n">
        <f aca="false">J272*10</f>
        <v>0.0134201548043209</v>
      </c>
      <c r="M272" s="0" t="s">
        <v>54</v>
      </c>
      <c r="N272" s="0" t="str">
        <f aca="false">IF(K272&lt;=1.38,"neg","pos")</f>
        <v>neg</v>
      </c>
      <c r="O272" s="0" t="str">
        <f aca="false">IF(L272&lt;=1.62,"neg","pos")</f>
        <v>neg</v>
      </c>
    </row>
    <row r="273" customFormat="false" ht="14.4" hidden="false" customHeight="false" outlineLevel="0" collapsed="false">
      <c r="A273" s="0" t="n">
        <v>346</v>
      </c>
      <c r="B273" s="36" t="s">
        <v>85</v>
      </c>
      <c r="C273" s="0" t="s">
        <v>53</v>
      </c>
      <c r="D273" s="0" t="n">
        <v>518</v>
      </c>
      <c r="F273" s="27" t="n">
        <v>-2.66666666666667</v>
      </c>
      <c r="G273" s="27" t="n">
        <v>121.5</v>
      </c>
      <c r="H273" s="27" t="n">
        <v>17934.1666666667</v>
      </c>
      <c r="I273" s="28" t="n">
        <v>-0.0025463500766693</v>
      </c>
      <c r="J273" s="28" t="n">
        <v>0.00272292179731425</v>
      </c>
      <c r="K273" s="28" t="n">
        <f aca="false">I273*100</f>
        <v>-0.25463500766693</v>
      </c>
      <c r="L273" s="28" t="n">
        <f aca="false">J273*10</f>
        <v>0.0272292179731425</v>
      </c>
      <c r="M273" s="0" t="s">
        <v>54</v>
      </c>
      <c r="N273" s="0" t="str">
        <f aca="false">IF(K273&lt;=1.38,"neg","pos")</f>
        <v>neg</v>
      </c>
      <c r="O273" s="0" t="str">
        <f aca="false">IF(L273&lt;=1.62,"neg","pos")</f>
        <v>neg</v>
      </c>
    </row>
    <row r="274" customFormat="false" ht="14.4" hidden="false" customHeight="false" outlineLevel="0" collapsed="false">
      <c r="A274" s="0" t="n">
        <v>347</v>
      </c>
      <c r="B274" s="36" t="s">
        <v>85</v>
      </c>
      <c r="C274" s="0" t="s">
        <v>53</v>
      </c>
      <c r="D274" s="0" t="n">
        <v>519</v>
      </c>
      <c r="F274" s="27" t="n">
        <v>97.5</v>
      </c>
      <c r="G274" s="27" t="n">
        <v>37.5</v>
      </c>
      <c r="H274" s="27" t="n">
        <v>16707</v>
      </c>
      <c r="I274" s="28" t="n">
        <v>0.00326210570419585</v>
      </c>
      <c r="J274" s="28" t="n">
        <v>-0.00210490612717224</v>
      </c>
      <c r="K274" s="28" t="n">
        <f aca="false">I274*100</f>
        <v>0.326210570419585</v>
      </c>
      <c r="L274" s="28" t="n">
        <f aca="false">J274*10</f>
        <v>-0.0210490612717224</v>
      </c>
      <c r="M274" s="0" t="s">
        <v>54</v>
      </c>
      <c r="N274" s="0" t="str">
        <f aca="false">IF(K274&lt;=1.38,"neg","pos")</f>
        <v>neg</v>
      </c>
      <c r="O274" s="0" t="str">
        <f aca="false">IF(L274&lt;=1.62,"neg","pos")</f>
        <v>neg</v>
      </c>
    </row>
    <row r="275" customFormat="false" ht="14.4" hidden="false" customHeight="false" outlineLevel="0" collapsed="false">
      <c r="A275" s="0" t="n">
        <v>348</v>
      </c>
      <c r="B275" s="36" t="s">
        <v>85</v>
      </c>
      <c r="C275" s="0" t="s">
        <v>53</v>
      </c>
      <c r="D275" s="0" t="n">
        <v>520</v>
      </c>
      <c r="F275" s="27" t="n">
        <v>8.33333333333333</v>
      </c>
      <c r="G275" s="27" t="n">
        <v>62.5</v>
      </c>
      <c r="H275" s="27" t="n">
        <v>27482.8333333333</v>
      </c>
      <c r="I275" s="28" t="n">
        <v>0.000230446885025198</v>
      </c>
      <c r="J275" s="28" t="n">
        <v>-0.000466958161761584</v>
      </c>
      <c r="K275" s="28" t="n">
        <f aca="false">I275*100</f>
        <v>0.0230446885025198</v>
      </c>
      <c r="L275" s="28" t="n">
        <f aca="false">J275*10</f>
        <v>-0.00466958161761584</v>
      </c>
      <c r="M275" s="0" t="s">
        <v>54</v>
      </c>
      <c r="N275" s="0" t="str">
        <f aca="false">IF(K275&lt;=1.38,"neg","pos")</f>
        <v>neg</v>
      </c>
      <c r="O275" s="0" t="str">
        <f aca="false">IF(L275&lt;=1.62,"neg","pos")</f>
        <v>neg</v>
      </c>
    </row>
    <row r="276" customFormat="false" ht="14.4" hidden="false" customHeight="false" outlineLevel="0" collapsed="false">
      <c r="A276" s="0" t="n">
        <v>349</v>
      </c>
      <c r="B276" s="36" t="s">
        <v>85</v>
      </c>
      <c r="C276" s="0" t="s">
        <v>53</v>
      </c>
      <c r="D276" s="0" t="n">
        <v>521</v>
      </c>
      <c r="F276" s="27" t="n">
        <v>105.333333333333</v>
      </c>
      <c r="G276" s="27" t="n">
        <v>73.3333333333333</v>
      </c>
      <c r="H276" s="27" t="n">
        <v>27242.8333333333</v>
      </c>
      <c r="I276" s="28" t="n">
        <v>0.00379304648929076</v>
      </c>
      <c r="J276" s="28" t="n">
        <v>-7.34138030185309E-005</v>
      </c>
      <c r="K276" s="28" t="n">
        <f aca="false">I276*100</f>
        <v>0.379304648929076</v>
      </c>
      <c r="L276" s="28" t="n">
        <f aca="false">J276*10</f>
        <v>-0.000734138030185309</v>
      </c>
      <c r="M276" s="0" t="s">
        <v>54</v>
      </c>
      <c r="N276" s="0" t="str">
        <f aca="false">IF(K276&lt;=1.38,"neg","pos")</f>
        <v>neg</v>
      </c>
      <c r="O276" s="0" t="str">
        <f aca="false">IF(L276&lt;=1.62,"neg","pos")</f>
        <v>neg</v>
      </c>
    </row>
    <row r="277" customFormat="false" ht="14.4" hidden="false" customHeight="false" outlineLevel="0" collapsed="false">
      <c r="A277" s="0" t="n">
        <v>350</v>
      </c>
      <c r="B277" s="36" t="s">
        <v>85</v>
      </c>
      <c r="C277" s="0" t="s">
        <v>53</v>
      </c>
      <c r="D277" s="0" t="n">
        <v>522</v>
      </c>
      <c r="F277" s="27" t="n">
        <v>-3.33333333333333</v>
      </c>
      <c r="G277" s="27" t="n">
        <v>15.1666666666667</v>
      </c>
      <c r="H277" s="27" t="n">
        <v>23286.3333333333</v>
      </c>
      <c r="I277" s="28" t="n">
        <v>-0.000229032766000086</v>
      </c>
      <c r="J277" s="28" t="n">
        <v>-0.00258377589143847</v>
      </c>
      <c r="K277" s="28" t="n">
        <f aca="false">I277*100</f>
        <v>-0.0229032766000086</v>
      </c>
      <c r="L277" s="28" t="n">
        <f aca="false">J277*10</f>
        <v>-0.0258377589143847</v>
      </c>
      <c r="M277" s="0" t="s">
        <v>54</v>
      </c>
      <c r="N277" s="0" t="str">
        <f aca="false">IF(K277&lt;=1.38,"neg","pos")</f>
        <v>neg</v>
      </c>
      <c r="O277" s="0" t="str">
        <f aca="false">IF(L277&lt;=1.62,"neg","pos")</f>
        <v>neg</v>
      </c>
    </row>
    <row r="278" customFormat="false" ht="14.4" hidden="false" customHeight="false" outlineLevel="0" collapsed="false">
      <c r="A278" s="0" t="n">
        <v>351</v>
      </c>
      <c r="B278" s="36" t="s">
        <v>85</v>
      </c>
      <c r="C278" s="0" t="s">
        <v>53</v>
      </c>
      <c r="D278" s="0" t="n">
        <v>523</v>
      </c>
      <c r="F278" s="27" t="n">
        <v>98.3333333333333</v>
      </c>
      <c r="G278" s="27" t="n">
        <v>92.6666666666667</v>
      </c>
      <c r="H278" s="27" t="n">
        <v>22489.8333333333</v>
      </c>
      <c r="I278" s="28" t="n">
        <v>0.00428341695136321</v>
      </c>
      <c r="J278" s="28" t="n">
        <v>0.00077071862100653</v>
      </c>
      <c r="K278" s="28" t="n">
        <f aca="false">I278*100</f>
        <v>0.428341695136321</v>
      </c>
      <c r="L278" s="28" t="n">
        <f aca="false">J278*10</f>
        <v>0.00770718621006529</v>
      </c>
      <c r="M278" s="0" t="s">
        <v>54</v>
      </c>
      <c r="N278" s="0" t="str">
        <f aca="false">IF(K278&lt;=1.38,"neg","pos")</f>
        <v>neg</v>
      </c>
      <c r="O278" s="0" t="str">
        <f aca="false">IF(L278&lt;=1.62,"neg","pos")</f>
        <v>neg</v>
      </c>
    </row>
    <row r="279" customFormat="false" ht="14.4" hidden="false" customHeight="false" outlineLevel="0" collapsed="false">
      <c r="A279" s="0" t="n">
        <v>352</v>
      </c>
      <c r="B279" s="36" t="s">
        <v>85</v>
      </c>
      <c r="C279" s="0" t="s">
        <v>53</v>
      </c>
      <c r="D279" s="0" t="n">
        <v>524</v>
      </c>
      <c r="F279" s="27" t="n">
        <v>2.66666666666667</v>
      </c>
      <c r="G279" s="27" t="n">
        <v>89.6666666666667</v>
      </c>
      <c r="H279" s="27" t="n">
        <v>22142.5</v>
      </c>
      <c r="I279" s="28" t="n">
        <v>3.01080124948252E-005</v>
      </c>
      <c r="J279" s="28" t="n">
        <v>0.000647322268638742</v>
      </c>
      <c r="K279" s="28" t="n">
        <f aca="false">I279*100</f>
        <v>0.00301080124948252</v>
      </c>
      <c r="L279" s="28" t="n">
        <f aca="false">J279*10</f>
        <v>0.00647322268638742</v>
      </c>
      <c r="M279" s="0" t="s">
        <v>54</v>
      </c>
      <c r="N279" s="0" t="str">
        <f aca="false">IF(K279&lt;=1.38,"neg","pos")</f>
        <v>neg</v>
      </c>
      <c r="O279" s="0" t="str">
        <f aca="false">IF(L279&lt;=1.62,"neg","pos")</f>
        <v>neg</v>
      </c>
    </row>
    <row r="280" customFormat="false" ht="14.4" hidden="false" customHeight="false" outlineLevel="0" collapsed="false">
      <c r="A280" s="0" t="n">
        <v>353</v>
      </c>
      <c r="B280" s="36" t="s">
        <v>85</v>
      </c>
      <c r="C280" s="0" t="s">
        <v>53</v>
      </c>
      <c r="D280" s="0" t="n">
        <v>525</v>
      </c>
      <c r="F280" s="27" t="n">
        <v>-0.333333333333333</v>
      </c>
      <c r="G280" s="27" t="n">
        <v>95</v>
      </c>
      <c r="H280" s="27" t="n">
        <v>21737.1666666667</v>
      </c>
      <c r="I280" s="28" t="n">
        <v>-0.000107343029987042</v>
      </c>
      <c r="J280" s="28" t="n">
        <v>0.00090474839560507</v>
      </c>
      <c r="K280" s="28" t="n">
        <f aca="false">I280*100</f>
        <v>-0.0107343029987042</v>
      </c>
      <c r="L280" s="28" t="n">
        <f aca="false">J280*10</f>
        <v>0.0090474839560507</v>
      </c>
      <c r="M280" s="0" t="s">
        <v>54</v>
      </c>
      <c r="N280" s="0" t="str">
        <f aca="false">IF(K280&lt;=1.38,"neg","pos")</f>
        <v>neg</v>
      </c>
      <c r="O280" s="0" t="str">
        <f aca="false">IF(L280&lt;=1.62,"neg","pos")</f>
        <v>neg</v>
      </c>
    </row>
    <row r="281" customFormat="false" ht="14.4" hidden="false" customHeight="false" outlineLevel="0" collapsed="false">
      <c r="A281" s="0" t="n">
        <v>354</v>
      </c>
      <c r="B281" s="36" t="s">
        <v>85</v>
      </c>
      <c r="C281" s="0" t="s">
        <v>53</v>
      </c>
      <c r="D281" s="0" t="n">
        <v>526</v>
      </c>
      <c r="F281" s="27" t="n">
        <v>105</v>
      </c>
      <c r="G281" s="27" t="n">
        <v>103.833333333333</v>
      </c>
      <c r="H281" s="27" t="n">
        <v>20544.6666666667</v>
      </c>
      <c r="I281" s="28" t="n">
        <v>0.00501346659311419</v>
      </c>
      <c r="J281" s="28" t="n">
        <v>0.0013872213388714</v>
      </c>
      <c r="K281" s="28" t="n">
        <f aca="false">I281*100</f>
        <v>0.501346659311419</v>
      </c>
      <c r="L281" s="28" t="n">
        <f aca="false">J281*10</f>
        <v>0.013872213388714</v>
      </c>
      <c r="M281" s="0" t="s">
        <v>54</v>
      </c>
      <c r="N281" s="0" t="str">
        <f aca="false">IF(K281&lt;=1.38,"neg","pos")</f>
        <v>neg</v>
      </c>
      <c r="O281" s="0" t="str">
        <f aca="false">IF(L281&lt;=1.62,"neg","pos")</f>
        <v>neg</v>
      </c>
    </row>
    <row r="282" customFormat="false" ht="14.4" hidden="false" customHeight="false" outlineLevel="0" collapsed="false">
      <c r="A282" s="0" t="n">
        <v>355</v>
      </c>
      <c r="B282" s="36" t="s">
        <v>85</v>
      </c>
      <c r="C282" s="0" t="s">
        <v>53</v>
      </c>
      <c r="D282" s="0" t="n">
        <v>527</v>
      </c>
      <c r="F282" s="27" t="n">
        <v>105.666666666667</v>
      </c>
      <c r="G282" s="27" t="n">
        <v>88.6666666666667</v>
      </c>
      <c r="H282" s="27" t="n">
        <v>19984.6666666667</v>
      </c>
      <c r="I282" s="28" t="n">
        <v>0.00518731027120793</v>
      </c>
      <c r="J282" s="28" t="n">
        <v>0.00066717816993028</v>
      </c>
      <c r="K282" s="28" t="n">
        <f aca="false">I282*100</f>
        <v>0.518731027120793</v>
      </c>
      <c r="L282" s="28" t="n">
        <f aca="false">J282*10</f>
        <v>0.0066717816993028</v>
      </c>
      <c r="M282" s="0" t="s">
        <v>54</v>
      </c>
      <c r="N282" s="0" t="str">
        <f aca="false">IF(K282&lt;=1.38,"neg","pos")</f>
        <v>neg</v>
      </c>
      <c r="O282" s="0" t="str">
        <f aca="false">IF(L282&lt;=1.62,"neg","pos")</f>
        <v>neg</v>
      </c>
    </row>
    <row r="283" customFormat="false" ht="14.4" hidden="false" customHeight="false" outlineLevel="0" collapsed="false">
      <c r="A283" s="0" t="n">
        <v>356</v>
      </c>
      <c r="B283" s="36" t="s">
        <v>85</v>
      </c>
      <c r="C283" s="0" t="s">
        <v>53</v>
      </c>
      <c r="D283" s="0" t="n">
        <v>528</v>
      </c>
      <c r="F283" s="27" t="n">
        <v>103.666666666667</v>
      </c>
      <c r="G283" s="27" t="n">
        <v>103.333333333333</v>
      </c>
      <c r="H283" s="27" t="n">
        <v>21841.1666666667</v>
      </c>
      <c r="I283" s="28" t="n">
        <v>0.00465481850023274</v>
      </c>
      <c r="J283" s="28" t="n">
        <v>0.0012819828000641</v>
      </c>
      <c r="K283" s="28" t="n">
        <f aca="false">I283*100</f>
        <v>0.465481850023274</v>
      </c>
      <c r="L283" s="28" t="n">
        <f aca="false">J283*10</f>
        <v>0.012819828000641</v>
      </c>
      <c r="M283" s="0" t="s">
        <v>54</v>
      </c>
      <c r="N283" s="0" t="str">
        <f aca="false">IF(K283&lt;=1.38,"neg","pos")</f>
        <v>neg</v>
      </c>
      <c r="O283" s="0" t="str">
        <f aca="false">IF(L283&lt;=1.62,"neg","pos")</f>
        <v>neg</v>
      </c>
    </row>
    <row r="284" customFormat="false" ht="14.4" hidden="false" customHeight="false" outlineLevel="0" collapsed="false">
      <c r="A284" s="0" t="n">
        <v>357</v>
      </c>
      <c r="B284" s="36" t="s">
        <v>85</v>
      </c>
      <c r="C284" s="0" t="s">
        <v>53</v>
      </c>
      <c r="D284" s="0" t="n">
        <v>529</v>
      </c>
      <c r="F284" s="27" t="n">
        <v>195.166666666667</v>
      </c>
      <c r="G284" s="27" t="n">
        <v>69.1666666666667</v>
      </c>
      <c r="H284" s="27" t="n">
        <v>21978.5</v>
      </c>
      <c r="I284" s="28" t="n">
        <v>0.00878889217492853</v>
      </c>
      <c r="J284" s="28" t="n">
        <v>-0.000280577230778564</v>
      </c>
      <c r="K284" s="28" t="n">
        <f aca="false">I284*100</f>
        <v>0.878889217492853</v>
      </c>
      <c r="L284" s="28" t="n">
        <f aca="false">J284*10</f>
        <v>-0.00280577230778564</v>
      </c>
      <c r="M284" s="0" t="s">
        <v>54</v>
      </c>
      <c r="N284" s="0" t="str">
        <f aca="false">IF(K284&lt;=1.38,"neg","pos")</f>
        <v>neg</v>
      </c>
      <c r="O284" s="0" t="str">
        <f aca="false">IF(L284&lt;=1.62,"neg","pos")</f>
        <v>neg</v>
      </c>
    </row>
    <row r="285" customFormat="false" ht="14.4" hidden="false" customHeight="false" outlineLevel="0" collapsed="false">
      <c r="A285" s="0" t="n">
        <v>358</v>
      </c>
      <c r="B285" s="36" t="s">
        <v>85</v>
      </c>
      <c r="C285" s="0" t="s">
        <v>53</v>
      </c>
      <c r="D285" s="0" t="n">
        <v>530</v>
      </c>
      <c r="F285" s="27" t="n">
        <v>2.66666666666667</v>
      </c>
      <c r="G285" s="27" t="n">
        <v>98.6666666666667</v>
      </c>
      <c r="H285" s="27" t="n">
        <v>21947</v>
      </c>
      <c r="I285" s="28" t="n">
        <v>3.03762093528349E-005</v>
      </c>
      <c r="J285" s="28" t="n">
        <v>0.00106316732734922</v>
      </c>
      <c r="K285" s="28" t="n">
        <f aca="false">I285*100</f>
        <v>0.00303762093528349</v>
      </c>
      <c r="L285" s="28" t="n">
        <f aca="false">J285*10</f>
        <v>0.0106316732734922</v>
      </c>
      <c r="M285" s="0" t="s">
        <v>54</v>
      </c>
      <c r="N285" s="0" t="str">
        <f aca="false">IF(K285&lt;=1.38,"neg","pos")</f>
        <v>neg</v>
      </c>
      <c r="O285" s="0" t="str">
        <f aca="false">IF(L285&lt;=1.62,"neg","pos")</f>
        <v>neg</v>
      </c>
    </row>
    <row r="286" customFormat="false" ht="14.4" hidden="false" customHeight="false" outlineLevel="0" collapsed="false">
      <c r="A286" s="0" t="n">
        <v>359</v>
      </c>
      <c r="B286" s="36" t="s">
        <v>85</v>
      </c>
      <c r="C286" s="0" t="s">
        <v>53</v>
      </c>
      <c r="D286" s="0" t="n">
        <v>531</v>
      </c>
      <c r="F286" s="27" t="n">
        <v>96</v>
      </c>
      <c r="G286" s="27" t="n">
        <v>95</v>
      </c>
      <c r="H286" s="27" t="n">
        <v>20707.6666666667</v>
      </c>
      <c r="I286" s="28" t="n">
        <v>0.00453938154950662</v>
      </c>
      <c r="J286" s="28" t="n">
        <v>0.000949728763903868</v>
      </c>
      <c r="K286" s="28" t="n">
        <f aca="false">I286*100</f>
        <v>0.453938154950662</v>
      </c>
      <c r="L286" s="28" t="n">
        <f aca="false">J286*10</f>
        <v>0.00949728763903868</v>
      </c>
      <c r="M286" s="0" t="s">
        <v>54</v>
      </c>
      <c r="N286" s="0" t="str">
        <f aca="false">IF(K286&lt;=1.38,"neg","pos")</f>
        <v>neg</v>
      </c>
      <c r="O286" s="0" t="str">
        <f aca="false">IF(L286&lt;=1.62,"neg","pos")</f>
        <v>neg</v>
      </c>
    </row>
    <row r="287" customFormat="false" ht="14.4" hidden="false" customHeight="false" outlineLevel="0" collapsed="false">
      <c r="A287" s="0" t="n">
        <v>360</v>
      </c>
      <c r="B287" s="36" t="s">
        <v>85</v>
      </c>
      <c r="C287" s="0" t="s">
        <v>53</v>
      </c>
      <c r="D287" s="0" t="n">
        <v>532</v>
      </c>
      <c r="F287" s="27" t="n">
        <v>4.33333333333333</v>
      </c>
      <c r="G287" s="27" t="n">
        <v>102</v>
      </c>
      <c r="H287" s="27" t="n">
        <v>30167</v>
      </c>
      <c r="I287" s="28" t="n">
        <v>-0.000209942431575342</v>
      </c>
      <c r="J287" s="28" t="n">
        <v>0.000839769726301367</v>
      </c>
      <c r="K287" s="28" t="n">
        <f aca="false">I287*100</f>
        <v>-0.0209942431575342</v>
      </c>
      <c r="L287" s="28" t="n">
        <f aca="false">J287*10</f>
        <v>0.00839769726301367</v>
      </c>
      <c r="M287" s="0" t="s">
        <v>54</v>
      </c>
      <c r="N287" s="0" t="str">
        <f aca="false">IF(K287&lt;=1.38,"neg","pos")</f>
        <v>neg</v>
      </c>
      <c r="O287" s="0" t="str">
        <f aca="false">IF(L287&lt;=1.62,"neg","pos")</f>
        <v>neg</v>
      </c>
    </row>
    <row r="288" customFormat="false" ht="14.4" hidden="false" customHeight="false" outlineLevel="0" collapsed="false">
      <c r="A288" s="0" t="n">
        <v>361</v>
      </c>
      <c r="B288" s="36" t="s">
        <v>85</v>
      </c>
      <c r="C288" s="0" t="s">
        <v>53</v>
      </c>
      <c r="D288" s="0" t="n">
        <v>533</v>
      </c>
      <c r="F288" s="27" t="n">
        <v>65</v>
      </c>
      <c r="G288" s="27" t="n">
        <v>98.5</v>
      </c>
      <c r="H288" s="27" t="n">
        <v>26593</v>
      </c>
      <c r="I288" s="28" t="n">
        <v>0.00204314418581331</v>
      </c>
      <c r="J288" s="28" t="n">
        <v>0.000821018062397373</v>
      </c>
      <c r="K288" s="28" t="n">
        <f aca="false">I288*100</f>
        <v>0.204314418581331</v>
      </c>
      <c r="L288" s="28" t="n">
        <f aca="false">J288*10</f>
        <v>0.00821018062397373</v>
      </c>
      <c r="M288" s="0" t="s">
        <v>54</v>
      </c>
      <c r="N288" s="0" t="str">
        <f aca="false">IF(K288&lt;=1.38,"neg","pos")</f>
        <v>neg</v>
      </c>
      <c r="O288" s="0" t="str">
        <f aca="false">IF(L288&lt;=1.62,"neg","pos")</f>
        <v>neg</v>
      </c>
    </row>
    <row r="289" customFormat="false" ht="14.4" hidden="false" customHeight="false" outlineLevel="0" collapsed="false">
      <c r="A289" s="0" t="n">
        <v>362</v>
      </c>
      <c r="B289" s="36" t="s">
        <v>85</v>
      </c>
      <c r="C289" s="0" t="s">
        <v>53</v>
      </c>
      <c r="D289" s="0" t="n">
        <v>534</v>
      </c>
      <c r="F289" s="27" t="n">
        <v>-68</v>
      </c>
      <c r="G289" s="27" t="n">
        <v>94.8333333333333</v>
      </c>
      <c r="H289" s="27" t="n">
        <v>25630.1666666667</v>
      </c>
      <c r="I289" s="28" t="n">
        <v>-0.00306929984848583</v>
      </c>
      <c r="J289" s="28" t="n">
        <v>0.000708800176874906</v>
      </c>
      <c r="K289" s="28" t="n">
        <f aca="false">I289*100</f>
        <v>-0.306929984848583</v>
      </c>
      <c r="L289" s="28" t="n">
        <f aca="false">J289*10</f>
        <v>0.00708800176874906</v>
      </c>
      <c r="M289" s="0" t="s">
        <v>54</v>
      </c>
      <c r="N289" s="0" t="str">
        <f aca="false">IF(K289&lt;=1.38,"neg","pos")</f>
        <v>neg</v>
      </c>
      <c r="O289" s="0" t="str">
        <f aca="false">IF(L289&lt;=1.62,"neg","pos")</f>
        <v>neg</v>
      </c>
    </row>
    <row r="290" customFormat="false" ht="14.4" hidden="false" customHeight="false" outlineLevel="0" collapsed="false">
      <c r="A290" s="0" t="n">
        <v>363</v>
      </c>
      <c r="B290" s="36" t="s">
        <v>85</v>
      </c>
      <c r="C290" s="0" t="s">
        <v>53</v>
      </c>
      <c r="D290" s="0" t="n">
        <v>535</v>
      </c>
      <c r="F290" s="27" t="n">
        <v>72.3333333333333</v>
      </c>
      <c r="G290" s="27" t="n">
        <v>56.6666666666667</v>
      </c>
      <c r="H290" s="27" t="n">
        <v>26277.3333333333</v>
      </c>
      <c r="I290" s="28" t="n">
        <v>0.00234676273594479</v>
      </c>
      <c r="J290" s="28" t="n">
        <v>-0.000761112238684798</v>
      </c>
      <c r="K290" s="28" t="n">
        <f aca="false">I290*100</f>
        <v>0.234676273594479</v>
      </c>
      <c r="L290" s="28" t="n">
        <f aca="false">J290*10</f>
        <v>-0.00761112238684798</v>
      </c>
      <c r="M290" s="0" t="s">
        <v>54</v>
      </c>
      <c r="N290" s="0" t="str">
        <f aca="false">IF(K290&lt;=1.38,"neg","pos")</f>
        <v>neg</v>
      </c>
      <c r="O290" s="0" t="str">
        <f aca="false">IF(L290&lt;=1.62,"neg","pos")</f>
        <v>neg</v>
      </c>
    </row>
    <row r="291" customFormat="false" ht="14.4" hidden="false" customHeight="false" outlineLevel="0" collapsed="false">
      <c r="A291" s="0" t="n">
        <v>364</v>
      </c>
      <c r="B291" s="36" t="s">
        <v>85</v>
      </c>
      <c r="C291" s="0" t="s">
        <v>53</v>
      </c>
      <c r="D291" s="0" t="n">
        <v>536</v>
      </c>
      <c r="F291" s="27" t="n">
        <v>191.666666666667</v>
      </c>
      <c r="G291" s="27" t="n">
        <v>89</v>
      </c>
      <c r="H291" s="27" t="n">
        <v>25460.8333333333</v>
      </c>
      <c r="I291" s="28" t="n">
        <v>0.00710895820377704</v>
      </c>
      <c r="J291" s="28" t="n">
        <v>0.000484404150165286</v>
      </c>
      <c r="K291" s="28" t="n">
        <f aca="false">I291*100</f>
        <v>0.710895820377704</v>
      </c>
      <c r="L291" s="28" t="n">
        <f aca="false">J291*10</f>
        <v>0.00484404150165287</v>
      </c>
      <c r="M291" s="0" t="s">
        <v>54</v>
      </c>
      <c r="N291" s="0" t="str">
        <f aca="false">IF(K291&lt;=1.38,"neg","pos")</f>
        <v>neg</v>
      </c>
      <c r="O291" s="0" t="str">
        <f aca="false">IF(L291&lt;=1.62,"neg","pos")</f>
        <v>neg</v>
      </c>
    </row>
    <row r="292" customFormat="false" ht="14.4" hidden="false" customHeight="false" outlineLevel="0" collapsed="false">
      <c r="A292" s="0" t="n">
        <v>365</v>
      </c>
      <c r="B292" s="36" t="s">
        <v>85</v>
      </c>
      <c r="C292" s="0" t="s">
        <v>53</v>
      </c>
      <c r="D292" s="0" t="n">
        <v>537</v>
      </c>
      <c r="F292" s="27" t="n">
        <v>-3</v>
      </c>
      <c r="G292" s="27" t="n">
        <v>67</v>
      </c>
      <c r="H292" s="27" t="n">
        <v>24574</v>
      </c>
      <c r="I292" s="28" t="n">
        <v>-0.00055614334933941</v>
      </c>
      <c r="J292" s="28" t="n">
        <v>-0.00039336968611812</v>
      </c>
      <c r="K292" s="28" t="n">
        <f aca="false">I292*100</f>
        <v>-0.055614334933941</v>
      </c>
      <c r="L292" s="28" t="n">
        <f aca="false">J292*10</f>
        <v>-0.0039336968611812</v>
      </c>
      <c r="M292" s="0" t="s">
        <v>54</v>
      </c>
      <c r="N292" s="0" t="str">
        <f aca="false">IF(K292&lt;=1.38,"neg","pos")</f>
        <v>neg</v>
      </c>
      <c r="O292" s="0" t="str">
        <f aca="false">IF(L292&lt;=1.62,"neg","pos")</f>
        <v>neg</v>
      </c>
    </row>
    <row r="293" customFormat="false" ht="14.4" hidden="false" customHeight="false" outlineLevel="0" collapsed="false">
      <c r="A293" s="0" t="n">
        <v>366</v>
      </c>
      <c r="B293" s="36" t="s">
        <v>85</v>
      </c>
      <c r="C293" s="0" t="s">
        <v>53</v>
      </c>
      <c r="D293" s="0" t="n">
        <v>538</v>
      </c>
      <c r="F293" s="27" t="n">
        <v>-11</v>
      </c>
      <c r="G293" s="27" t="n">
        <v>352.833333333333</v>
      </c>
      <c r="H293" s="27" t="n">
        <v>25328.8333333333</v>
      </c>
      <c r="I293" s="28" t="n">
        <v>-0.000855415106630783</v>
      </c>
      <c r="J293" s="28" t="n">
        <v>0.0109032525514401</v>
      </c>
      <c r="K293" s="28" t="n">
        <f aca="false">I293*100</f>
        <v>-0.0855415106630783</v>
      </c>
      <c r="L293" s="28" t="n">
        <f aca="false">J293*10</f>
        <v>0.109032525514401</v>
      </c>
      <c r="M293" s="0" t="s">
        <v>54</v>
      </c>
      <c r="N293" s="0" t="str">
        <f aca="false">IF(K293&lt;=1.38,"neg","pos")</f>
        <v>neg</v>
      </c>
      <c r="O293" s="0" t="str">
        <f aca="false">IF(L293&lt;=1.62,"neg","pos")</f>
        <v>neg</v>
      </c>
    </row>
    <row r="294" customFormat="false" ht="14.4" hidden="false" customHeight="false" outlineLevel="0" collapsed="false">
      <c r="A294" s="0" t="n">
        <v>367</v>
      </c>
      <c r="B294" s="36" t="s">
        <v>85</v>
      </c>
      <c r="C294" s="0" t="s">
        <v>53</v>
      </c>
      <c r="D294" s="0" t="n">
        <v>539</v>
      </c>
      <c r="F294" s="27" t="n">
        <v>88</v>
      </c>
      <c r="G294" s="27" t="n">
        <v>102.833333333333</v>
      </c>
      <c r="H294" s="27" t="n">
        <v>22913.3333333333</v>
      </c>
      <c r="I294" s="28" t="n">
        <v>0.00337503636892639</v>
      </c>
      <c r="J294" s="28" t="n">
        <v>0.0011419842886238</v>
      </c>
      <c r="K294" s="28" t="n">
        <f aca="false">I294*100</f>
        <v>0.337503636892639</v>
      </c>
      <c r="L294" s="28" t="n">
        <f aca="false">J294*10</f>
        <v>0.011419842886238</v>
      </c>
      <c r="M294" s="0" t="s">
        <v>54</v>
      </c>
      <c r="N294" s="0" t="str">
        <f aca="false">IF(K294&lt;=1.38,"neg","pos")</f>
        <v>neg</v>
      </c>
      <c r="O294" s="0" t="str">
        <f aca="false">IF(L294&lt;=1.62,"neg","pos")</f>
        <v>neg</v>
      </c>
    </row>
    <row r="295" customFormat="false" ht="14.4" hidden="false" customHeight="false" outlineLevel="0" collapsed="false">
      <c r="A295" s="0" t="n">
        <v>368</v>
      </c>
      <c r="B295" s="36" t="s">
        <v>85</v>
      </c>
      <c r="C295" s="0" t="s">
        <v>53</v>
      </c>
      <c r="D295" s="0" t="n">
        <v>540</v>
      </c>
      <c r="F295" s="27" t="n">
        <v>95.3333333333333</v>
      </c>
      <c r="G295" s="27" t="n">
        <v>130.166666666667</v>
      </c>
      <c r="H295" s="27" t="n">
        <v>23963.1666666667</v>
      </c>
      <c r="I295" s="28" t="n">
        <v>0.00353320025873041</v>
      </c>
      <c r="J295" s="28" t="n">
        <v>0.00223259307687493</v>
      </c>
      <c r="K295" s="28" t="n">
        <f aca="false">I295*100</f>
        <v>0.353320025873041</v>
      </c>
      <c r="L295" s="28" t="n">
        <f aca="false">J295*10</f>
        <v>0.0223259307687493</v>
      </c>
      <c r="M295" s="0" t="s">
        <v>54</v>
      </c>
      <c r="N295" s="0" t="str">
        <f aca="false">IF(K295&lt;=1.38,"neg","pos")</f>
        <v>neg</v>
      </c>
      <c r="O295" s="0" t="str">
        <f aca="false">IF(L295&lt;=1.62,"neg","pos")</f>
        <v>neg</v>
      </c>
    </row>
    <row r="296" customFormat="false" ht="14.4" hidden="false" customHeight="false" outlineLevel="0" collapsed="false">
      <c r="A296" s="0" t="n">
        <v>369</v>
      </c>
      <c r="B296" s="36" t="s">
        <v>85</v>
      </c>
      <c r="C296" s="0" t="s">
        <v>53</v>
      </c>
      <c r="D296" s="0" t="n">
        <v>541</v>
      </c>
      <c r="F296" s="27" t="n">
        <v>75.1666666666667</v>
      </c>
      <c r="G296" s="27" t="n">
        <v>99</v>
      </c>
      <c r="H296" s="27" t="n">
        <v>24881.1666666667</v>
      </c>
      <c r="I296" s="28" t="n">
        <v>0.002592322171388</v>
      </c>
      <c r="J296" s="28" t="n">
        <v>0.000897599924976722</v>
      </c>
      <c r="K296" s="28" t="n">
        <f aca="false">I296*100</f>
        <v>0.2592322171388</v>
      </c>
      <c r="L296" s="28" t="n">
        <f aca="false">J296*10</f>
        <v>0.00897599924976722</v>
      </c>
      <c r="M296" s="0" t="s">
        <v>54</v>
      </c>
      <c r="N296" s="0" t="str">
        <f aca="false">IF(K296&lt;=1.38,"neg","pos")</f>
        <v>neg</v>
      </c>
      <c r="O296" s="0" t="str">
        <f aca="false">IF(L296&lt;=1.62,"neg","pos")</f>
        <v>neg</v>
      </c>
    </row>
    <row r="297" customFormat="false" ht="14.4" hidden="false" customHeight="false" outlineLevel="0" collapsed="false">
      <c r="A297" s="0" t="n">
        <v>370</v>
      </c>
      <c r="B297" s="36" t="s">
        <v>85</v>
      </c>
      <c r="C297" s="0" t="s">
        <v>53</v>
      </c>
      <c r="D297" s="0" t="n">
        <v>542</v>
      </c>
      <c r="F297" s="27" t="n">
        <v>96.3333333333333</v>
      </c>
      <c r="G297" s="27" t="n">
        <v>67</v>
      </c>
      <c r="H297" s="27" t="n">
        <v>24297</v>
      </c>
      <c r="I297" s="28" t="n">
        <v>0.00352581251457656</v>
      </c>
      <c r="J297" s="28" t="n">
        <v>-0.0003978543304386</v>
      </c>
      <c r="K297" s="28" t="n">
        <f aca="false">I297*100</f>
        <v>0.352581251457656</v>
      </c>
      <c r="L297" s="28" t="n">
        <f aca="false">J297*10</f>
        <v>-0.003978543304386</v>
      </c>
      <c r="M297" s="0" t="s">
        <v>54</v>
      </c>
      <c r="N297" s="0" t="str">
        <f aca="false">IF(K297&lt;=1.38,"neg","pos")</f>
        <v>neg</v>
      </c>
      <c r="O297" s="0" t="str">
        <f aca="false">IF(L297&lt;=1.62,"neg","pos")</f>
        <v>neg</v>
      </c>
    </row>
    <row r="298" customFormat="false" ht="14.4" hidden="false" customHeight="false" outlineLevel="0" collapsed="false">
      <c r="A298" s="0" t="n">
        <v>371</v>
      </c>
      <c r="B298" s="36" t="s">
        <v>85</v>
      </c>
      <c r="C298" s="0" t="s">
        <v>53</v>
      </c>
      <c r="D298" s="0" t="n">
        <v>543</v>
      </c>
      <c r="F298" s="27" t="n">
        <v>97.6666666666667</v>
      </c>
      <c r="G298" s="27" t="n">
        <v>98.6666666666667</v>
      </c>
      <c r="H298" s="27" t="n">
        <v>24258.8333333333</v>
      </c>
      <c r="I298" s="28" t="n">
        <v>0.00358632250795243</v>
      </c>
      <c r="J298" s="28" t="n">
        <v>0.000906886151436247</v>
      </c>
      <c r="K298" s="28" t="n">
        <f aca="false">I298*100</f>
        <v>0.358632250795243</v>
      </c>
      <c r="L298" s="28" t="n">
        <f aca="false">J298*10</f>
        <v>0.00906886151436247</v>
      </c>
      <c r="M298" s="0" t="s">
        <v>54</v>
      </c>
      <c r="N298" s="0" t="str">
        <f aca="false">IF(K298&lt;=1.38,"neg","pos")</f>
        <v>neg</v>
      </c>
      <c r="O298" s="0" t="str">
        <f aca="false">IF(L298&lt;=1.62,"neg","pos")</f>
        <v>neg</v>
      </c>
    </row>
    <row r="299" customFormat="false" ht="14.4" hidden="false" customHeight="false" outlineLevel="0" collapsed="false">
      <c r="A299" s="0" t="n">
        <v>372</v>
      </c>
      <c r="B299" s="36" t="s">
        <v>85</v>
      </c>
      <c r="C299" s="0" t="s">
        <v>53</v>
      </c>
      <c r="D299" s="0" t="n">
        <v>544</v>
      </c>
      <c r="F299" s="27" t="n">
        <v>35</v>
      </c>
      <c r="G299" s="27" t="n">
        <v>79.6666666666667</v>
      </c>
      <c r="H299" s="27" t="n">
        <v>27111</v>
      </c>
      <c r="I299" s="28" t="n">
        <v>-0.00147541588285198</v>
      </c>
      <c r="J299" s="28" t="n">
        <v>0.000165984286820848</v>
      </c>
      <c r="K299" s="28" t="n">
        <f aca="false">I299*100</f>
        <v>-0.147541588285198</v>
      </c>
      <c r="L299" s="28" t="n">
        <f aca="false">J299*10</f>
        <v>0.00165984286820848</v>
      </c>
      <c r="M299" s="0" t="s">
        <v>54</v>
      </c>
      <c r="N299" s="0" t="str">
        <f aca="false">IF(K299&lt;=1.38,"neg","pos")</f>
        <v>neg</v>
      </c>
      <c r="O299" s="0" t="str">
        <f aca="false">IF(L299&lt;=1.62,"neg","pos")</f>
        <v>neg</v>
      </c>
    </row>
    <row r="300" customFormat="false" ht="14.4" hidden="false" customHeight="false" outlineLevel="0" collapsed="false">
      <c r="A300" s="0" t="n">
        <v>373</v>
      </c>
      <c r="B300" s="36" t="s">
        <v>85</v>
      </c>
      <c r="C300" s="0" t="s">
        <v>53</v>
      </c>
      <c r="D300" s="0" t="n">
        <v>545</v>
      </c>
      <c r="F300" s="27" t="n">
        <v>124.333333333333</v>
      </c>
      <c r="G300" s="27" t="n">
        <v>133.333333333333</v>
      </c>
      <c r="H300" s="27" t="n">
        <v>24503.3333333333</v>
      </c>
      <c r="I300" s="28" t="n">
        <v>0.00201333151952115</v>
      </c>
      <c r="J300" s="28" t="n">
        <v>0.00237382669024623</v>
      </c>
      <c r="K300" s="28" t="n">
        <f aca="false">I300*100</f>
        <v>0.201333151952115</v>
      </c>
      <c r="L300" s="28" t="n">
        <f aca="false">J300*10</f>
        <v>0.0237382669024623</v>
      </c>
      <c r="M300" s="0" t="s">
        <v>54</v>
      </c>
      <c r="N300" s="0" t="str">
        <f aca="false">IF(K300&lt;=1.38,"neg","pos")</f>
        <v>neg</v>
      </c>
      <c r="O300" s="0" t="str">
        <f aca="false">IF(L300&lt;=1.62,"neg","pos")</f>
        <v>neg</v>
      </c>
    </row>
    <row r="301" customFormat="false" ht="14.4" hidden="false" customHeight="false" outlineLevel="0" collapsed="false">
      <c r="A301" s="0" t="n">
        <v>374</v>
      </c>
      <c r="B301" s="36" t="s">
        <v>85</v>
      </c>
      <c r="C301" s="0" t="s">
        <v>53</v>
      </c>
      <c r="D301" s="0" t="n">
        <v>546</v>
      </c>
      <c r="F301" s="27" t="n">
        <v>-6.33333333333333</v>
      </c>
      <c r="G301" s="27" t="n">
        <v>88</v>
      </c>
      <c r="H301" s="27" t="n">
        <v>25551</v>
      </c>
      <c r="I301" s="28" t="n">
        <v>-0.00318317613139734</v>
      </c>
      <c r="J301" s="28" t="n">
        <v>0.000502263446962285</v>
      </c>
      <c r="K301" s="28" t="n">
        <f aca="false">I301*100</f>
        <v>-0.318317613139734</v>
      </c>
      <c r="L301" s="28" t="n">
        <f aca="false">J301*10</f>
        <v>0.00502263446962285</v>
      </c>
      <c r="M301" s="0" t="s">
        <v>54</v>
      </c>
      <c r="N301" s="0" t="str">
        <f aca="false">IF(K301&lt;=1.38,"neg","pos")</f>
        <v>neg</v>
      </c>
      <c r="O301" s="0" t="str">
        <f aca="false">IF(L301&lt;=1.62,"neg","pos")</f>
        <v>neg</v>
      </c>
    </row>
    <row r="302" customFormat="false" ht="14.4" hidden="false" customHeight="false" outlineLevel="0" collapsed="false">
      <c r="A302" s="0" t="n">
        <v>375</v>
      </c>
      <c r="B302" s="36" t="s">
        <v>85</v>
      </c>
      <c r="C302" s="0" t="s">
        <v>53</v>
      </c>
      <c r="D302" s="0" t="n">
        <v>547</v>
      </c>
      <c r="F302" s="27" t="n">
        <v>103.666666666667</v>
      </c>
      <c r="G302" s="27" t="n">
        <v>-1.33333333333333</v>
      </c>
      <c r="H302" s="27" t="n">
        <v>21601</v>
      </c>
      <c r="I302" s="28" t="n">
        <v>0.00132709905405614</v>
      </c>
      <c r="J302" s="28" t="n">
        <v>-0.00354150270820795</v>
      </c>
      <c r="K302" s="28" t="n">
        <f aca="false">I302*100</f>
        <v>0.132709905405614</v>
      </c>
      <c r="L302" s="28" t="n">
        <f aca="false">J302*10</f>
        <v>-0.0354150270820795</v>
      </c>
      <c r="M302" s="0" t="s">
        <v>54</v>
      </c>
      <c r="N302" s="0" t="str">
        <f aca="false">IF(K302&lt;=1.38,"neg","pos")</f>
        <v>neg</v>
      </c>
      <c r="O302" s="0" t="str">
        <f aca="false">IF(L302&lt;=1.62,"neg","pos")</f>
        <v>neg</v>
      </c>
    </row>
    <row r="303" customFormat="false" ht="14.4" hidden="false" customHeight="false" outlineLevel="0" collapsed="false">
      <c r="A303" s="0" t="n">
        <v>376</v>
      </c>
      <c r="B303" s="36" t="s">
        <v>85</v>
      </c>
      <c r="C303" s="0" t="s">
        <v>53</v>
      </c>
      <c r="D303" s="0" t="n">
        <v>548</v>
      </c>
      <c r="F303" s="27" t="n">
        <v>0.5</v>
      </c>
      <c r="G303" s="27" t="n">
        <v>88.3333333333333</v>
      </c>
      <c r="H303" s="27" t="n">
        <v>21938.8333333333</v>
      </c>
      <c r="I303" s="28" t="n">
        <v>-0.00339580500330464</v>
      </c>
      <c r="J303" s="28" t="n">
        <v>0.000600153456959881</v>
      </c>
      <c r="K303" s="28" t="n">
        <f aca="false">I303*100</f>
        <v>-0.339580500330464</v>
      </c>
      <c r="L303" s="28" t="n">
        <f aca="false">J303*10</f>
        <v>0.00600153456959881</v>
      </c>
      <c r="M303" s="0" t="s">
        <v>54</v>
      </c>
      <c r="N303" s="0" t="str">
        <f aca="false">IF(K303&lt;=1.38,"neg","pos")</f>
        <v>neg</v>
      </c>
      <c r="O303" s="0" t="str">
        <f aca="false">IF(L303&lt;=1.62,"neg","pos")</f>
        <v>neg</v>
      </c>
    </row>
    <row r="304" customFormat="false" ht="14.4" hidden="false" customHeight="false" outlineLevel="0" collapsed="false">
      <c r="A304" s="0" t="n">
        <v>377</v>
      </c>
      <c r="B304" s="36" t="s">
        <v>85</v>
      </c>
      <c r="C304" s="0" t="s">
        <v>53</v>
      </c>
      <c r="D304" s="0" t="n">
        <v>549</v>
      </c>
      <c r="F304" s="27" t="n">
        <v>-2</v>
      </c>
      <c r="G304" s="27" t="n">
        <v>105</v>
      </c>
      <c r="H304" s="27" t="n">
        <v>22547.8333333333</v>
      </c>
      <c r="I304" s="28" t="n">
        <v>-0.00341496226540614</v>
      </c>
      <c r="J304" s="28" t="n">
        <v>0.0013231130855145</v>
      </c>
      <c r="K304" s="28" t="n">
        <f aca="false">I304*100</f>
        <v>-0.341496226540614</v>
      </c>
      <c r="L304" s="28" t="n">
        <f aca="false">J304*10</f>
        <v>0.013231130855145</v>
      </c>
      <c r="M304" s="0" t="s">
        <v>54</v>
      </c>
      <c r="N304" s="0" t="str">
        <f aca="false">IF(K304&lt;=1.38,"neg","pos")</f>
        <v>neg</v>
      </c>
      <c r="O304" s="0" t="str">
        <f aca="false">IF(L304&lt;=1.62,"neg","pos")</f>
        <v>neg</v>
      </c>
    </row>
    <row r="305" customFormat="false" ht="14.4" hidden="false" customHeight="false" outlineLevel="0" collapsed="false">
      <c r="A305" s="0" t="n">
        <v>378</v>
      </c>
      <c r="B305" s="36" t="s">
        <v>85</v>
      </c>
      <c r="C305" s="0" t="s">
        <v>53</v>
      </c>
      <c r="D305" s="0" t="n">
        <v>550</v>
      </c>
      <c r="F305" s="27" t="n">
        <v>40</v>
      </c>
      <c r="G305" s="27" t="n">
        <v>94.3333333333333</v>
      </c>
      <c r="H305" s="27" t="n">
        <v>21491.3333333333</v>
      </c>
      <c r="I305" s="28" t="n">
        <v>-0.00162856345193411</v>
      </c>
      <c r="J305" s="28" t="n">
        <v>0.000891832366535347</v>
      </c>
      <c r="K305" s="28" t="n">
        <f aca="false">I305*100</f>
        <v>-0.162856345193411</v>
      </c>
      <c r="L305" s="28" t="n">
        <f aca="false">J305*10</f>
        <v>0.00891832366535347</v>
      </c>
      <c r="M305" s="0" t="s">
        <v>54</v>
      </c>
      <c r="N305" s="0" t="str">
        <f aca="false">IF(K305&lt;=1.38,"neg","pos")</f>
        <v>neg</v>
      </c>
      <c r="O305" s="0" t="str">
        <f aca="false">IF(L305&lt;=1.62,"neg","pos")</f>
        <v>neg</v>
      </c>
    </row>
    <row r="306" customFormat="false" ht="14.4" hidden="false" customHeight="false" outlineLevel="0" collapsed="false">
      <c r="A306" s="0" t="n">
        <v>379</v>
      </c>
      <c r="B306" s="36" t="s">
        <v>85</v>
      </c>
      <c r="C306" s="0" t="s">
        <v>53</v>
      </c>
      <c r="D306" s="0" t="n">
        <v>551</v>
      </c>
      <c r="F306" s="27" t="n">
        <v>24.6666666666667</v>
      </c>
      <c r="G306" s="27" t="n">
        <v>100</v>
      </c>
      <c r="H306" s="27" t="n">
        <v>20384</v>
      </c>
      <c r="I306" s="28" t="n">
        <v>-0.00246925693354265</v>
      </c>
      <c r="J306" s="28" t="n">
        <v>0.0012182757718472</v>
      </c>
      <c r="K306" s="28" t="n">
        <f aca="false">I306*100</f>
        <v>-0.246925693354265</v>
      </c>
      <c r="L306" s="28" t="n">
        <f aca="false">J306*10</f>
        <v>0.012182757718472</v>
      </c>
      <c r="M306" s="0" t="s">
        <v>54</v>
      </c>
      <c r="N306" s="0" t="str">
        <f aca="false">IF(K306&lt;=1.38,"neg","pos")</f>
        <v>neg</v>
      </c>
      <c r="O306" s="0" t="str">
        <f aca="false">IF(L306&lt;=1.62,"neg","pos")</f>
        <v>neg</v>
      </c>
    </row>
    <row r="307" customFormat="false" ht="14.4" hidden="false" customHeight="false" outlineLevel="0" collapsed="false">
      <c r="A307" s="0" t="n">
        <v>380</v>
      </c>
      <c r="B307" s="36" t="s">
        <v>85</v>
      </c>
      <c r="C307" s="0" t="s">
        <v>53</v>
      </c>
      <c r="D307" s="0" t="n">
        <v>552</v>
      </c>
      <c r="F307" s="27" t="n">
        <v>90.6666666666667</v>
      </c>
      <c r="G307" s="27" t="n">
        <v>91</v>
      </c>
      <c r="H307" s="27" t="n">
        <v>19873.6666666667</v>
      </c>
      <c r="I307" s="28" t="n">
        <v>0.000788312842790292</v>
      </c>
      <c r="J307" s="28" t="n">
        <v>0.000796699149628486</v>
      </c>
      <c r="K307" s="28" t="n">
        <f aca="false">I307*100</f>
        <v>0.0788312842790292</v>
      </c>
      <c r="L307" s="28" t="n">
        <f aca="false">J307*10</f>
        <v>0.00796699149628487</v>
      </c>
      <c r="M307" s="0" t="s">
        <v>54</v>
      </c>
      <c r="N307" s="0" t="str">
        <f aca="false">IF(K307&lt;=1.38,"neg","pos")</f>
        <v>neg</v>
      </c>
      <c r="O307" s="0" t="str">
        <f aca="false">IF(L307&lt;=1.62,"neg","pos")</f>
        <v>neg</v>
      </c>
    </row>
    <row r="308" customFormat="false" ht="14.4" hidden="false" customHeight="false" outlineLevel="0" collapsed="false">
      <c r="A308" s="0" t="n">
        <v>381</v>
      </c>
      <c r="B308" s="36" t="s">
        <v>85</v>
      </c>
      <c r="C308" s="0" t="s">
        <v>53</v>
      </c>
      <c r="D308" s="0" t="n">
        <v>553</v>
      </c>
      <c r="F308" s="27" t="n">
        <v>104.666666666667</v>
      </c>
      <c r="G308" s="27" t="n">
        <v>91.3333333333333</v>
      </c>
      <c r="H308" s="27" t="n">
        <v>20341</v>
      </c>
      <c r="I308" s="28" t="n">
        <v>0.00145846647985186</v>
      </c>
      <c r="J308" s="28" t="n">
        <v>0.00079478229520017</v>
      </c>
      <c r="K308" s="28" t="n">
        <f aca="false">I308*100</f>
        <v>0.145846647985186</v>
      </c>
      <c r="L308" s="28" t="n">
        <f aca="false">J308*10</f>
        <v>0.0079478229520017</v>
      </c>
      <c r="M308" s="0" t="s">
        <v>54</v>
      </c>
      <c r="N308" s="0" t="str">
        <f aca="false">IF(K308&lt;=1.38,"neg","pos")</f>
        <v>neg</v>
      </c>
      <c r="O308" s="0" t="str">
        <f aca="false">IF(L308&lt;=1.62,"neg","pos")</f>
        <v>neg</v>
      </c>
    </row>
    <row r="309" customFormat="false" ht="14.4" hidden="false" customHeight="false" outlineLevel="0" collapsed="false">
      <c r="A309" s="0" t="n">
        <v>382</v>
      </c>
      <c r="B309" s="36" t="s">
        <v>85</v>
      </c>
      <c r="C309" s="0" t="s">
        <v>53</v>
      </c>
      <c r="D309" s="0" t="n">
        <v>554</v>
      </c>
      <c r="F309" s="27" t="n">
        <v>104.166666666667</v>
      </c>
      <c r="G309" s="27" t="n">
        <v>108.833333333333</v>
      </c>
      <c r="H309" s="27" t="n">
        <v>21483.6666666667</v>
      </c>
      <c r="I309" s="28" t="n">
        <v>0.00135762051791283</v>
      </c>
      <c r="J309" s="28" t="n">
        <v>0.00156708196924796</v>
      </c>
      <c r="K309" s="28" t="n">
        <f aca="false">I309*100</f>
        <v>0.135762051791283</v>
      </c>
      <c r="L309" s="28" t="n">
        <f aca="false">J309*10</f>
        <v>0.0156708196924796</v>
      </c>
      <c r="M309" s="0" t="s">
        <v>54</v>
      </c>
      <c r="N309" s="0" t="str">
        <f aca="false">IF(K309&lt;=1.38,"neg","pos")</f>
        <v>neg</v>
      </c>
      <c r="O309" s="0" t="str">
        <f aca="false">IF(L309&lt;=1.62,"neg","pos")</f>
        <v>neg</v>
      </c>
    </row>
    <row r="310" customFormat="false" ht="14.4" hidden="false" customHeight="false" outlineLevel="0" collapsed="false">
      <c r="A310" s="0" t="n">
        <v>383</v>
      </c>
      <c r="B310" s="36" t="s">
        <v>85</v>
      </c>
      <c r="C310" s="0" t="s">
        <v>53</v>
      </c>
      <c r="D310" s="0" t="n">
        <v>555</v>
      </c>
      <c r="F310" s="27" t="n">
        <v>99</v>
      </c>
      <c r="G310" s="27" t="n">
        <v>44</v>
      </c>
      <c r="H310" s="27" t="n">
        <v>18299.5</v>
      </c>
      <c r="I310" s="28" t="n">
        <v>0.0013115112434766</v>
      </c>
      <c r="J310" s="28" t="n">
        <v>-0.00170314307312586</v>
      </c>
      <c r="K310" s="28" t="n">
        <f aca="false">I310*100</f>
        <v>0.13115112434766</v>
      </c>
      <c r="L310" s="28" t="n">
        <f aca="false">J310*10</f>
        <v>-0.0170314307312586</v>
      </c>
      <c r="M310" s="0" t="s">
        <v>54</v>
      </c>
      <c r="N310" s="0" t="str">
        <f aca="false">IF(K310&lt;=1.38,"neg","pos")</f>
        <v>neg</v>
      </c>
      <c r="O310" s="0" t="str">
        <f aca="false">IF(L310&lt;=1.62,"neg","pos")</f>
        <v>neg</v>
      </c>
    </row>
    <row r="311" customFormat="false" ht="14.4" hidden="false" customHeight="false" outlineLevel="0" collapsed="false">
      <c r="A311" s="0" t="n">
        <v>384</v>
      </c>
      <c r="B311" s="36" t="s">
        <v>85</v>
      </c>
      <c r="C311" s="0" t="s">
        <v>53</v>
      </c>
      <c r="D311" s="0" t="n">
        <v>556</v>
      </c>
      <c r="F311" s="27" t="n">
        <v>5</v>
      </c>
      <c r="G311" s="27" t="n">
        <v>40.6666666666667</v>
      </c>
      <c r="H311" s="27" t="n">
        <v>24075.8333333333</v>
      </c>
      <c r="I311" s="28" t="n">
        <v>-0.00236751929666678</v>
      </c>
      <c r="J311" s="28" t="n">
        <v>-0.00139835935066284</v>
      </c>
      <c r="K311" s="28" t="n">
        <f aca="false">I311*100</f>
        <v>-0.236751929666678</v>
      </c>
      <c r="L311" s="28" t="n">
        <f aca="false">J311*10</f>
        <v>-0.0139835935066284</v>
      </c>
      <c r="M311" s="0" t="s">
        <v>54</v>
      </c>
      <c r="N311" s="0" t="str">
        <f aca="false">IF(K311&lt;=1.38,"neg","pos")</f>
        <v>neg</v>
      </c>
      <c r="O311" s="0" t="str">
        <f aca="false">IF(L311&lt;=1.62,"neg","pos")</f>
        <v>neg</v>
      </c>
    </row>
    <row r="312" customFormat="false" ht="14.4" hidden="false" customHeight="false" outlineLevel="0" collapsed="false">
      <c r="A312" s="0" t="n">
        <v>385</v>
      </c>
      <c r="B312" s="36" t="s">
        <v>85</v>
      </c>
      <c r="C312" s="0" t="s">
        <v>53</v>
      </c>
      <c r="D312" s="0" t="n">
        <v>557</v>
      </c>
      <c r="F312" s="27" t="n">
        <v>-0.666666666666667</v>
      </c>
      <c r="G312" s="27" t="n">
        <v>31.6666666666667</v>
      </c>
      <c r="H312" s="27" t="n">
        <v>22625.6666666667</v>
      </c>
      <c r="I312" s="28" t="n">
        <v>-0.00276971580947891</v>
      </c>
      <c r="J312" s="28" t="n">
        <v>-0.0018857639553899</v>
      </c>
      <c r="K312" s="28" t="n">
        <f aca="false">I312*100</f>
        <v>-0.276971580947891</v>
      </c>
      <c r="L312" s="28" t="n">
        <f aca="false">J312*10</f>
        <v>-0.018857639553899</v>
      </c>
      <c r="M312" s="0" t="s">
        <v>54</v>
      </c>
      <c r="N312" s="0" t="str">
        <f aca="false">IF(K312&lt;=1.38,"neg","pos")</f>
        <v>neg</v>
      </c>
      <c r="O312" s="0" t="str">
        <f aca="false">IF(L312&lt;=1.62,"neg","pos")</f>
        <v>neg</v>
      </c>
    </row>
    <row r="313" customFormat="false" ht="14.4" hidden="false" customHeight="false" outlineLevel="0" collapsed="false">
      <c r="A313" s="0" t="n">
        <v>386</v>
      </c>
      <c r="B313" s="36" t="s">
        <v>85</v>
      </c>
      <c r="C313" s="0" t="s">
        <v>53</v>
      </c>
      <c r="D313" s="0" t="n">
        <v>558</v>
      </c>
      <c r="F313" s="27" t="n">
        <v>9</v>
      </c>
      <c r="G313" s="27" t="n">
        <v>100.333333333333</v>
      </c>
      <c r="H313" s="27" t="n">
        <v>21224.6666666667</v>
      </c>
      <c r="I313" s="28" t="n">
        <v>-0.00249709457549392</v>
      </c>
      <c r="J313" s="28" t="n">
        <v>0.00122498979175174</v>
      </c>
      <c r="K313" s="28" t="n">
        <f aca="false">I313*100</f>
        <v>-0.249709457549392</v>
      </c>
      <c r="L313" s="28" t="n">
        <f aca="false">J313*10</f>
        <v>0.0122498979175174</v>
      </c>
      <c r="M313" s="0" t="s">
        <v>54</v>
      </c>
      <c r="N313" s="0" t="str">
        <f aca="false">IF(K313&lt;=1.38,"neg","pos")</f>
        <v>neg</v>
      </c>
      <c r="O313" s="0" t="str">
        <f aca="false">IF(L313&lt;=1.62,"neg","pos")</f>
        <v>neg</v>
      </c>
    </row>
    <row r="314" customFormat="false" ht="14.4" hidden="false" customHeight="false" outlineLevel="0" collapsed="false">
      <c r="A314" s="0" t="n">
        <v>387</v>
      </c>
      <c r="B314" s="36" t="s">
        <v>85</v>
      </c>
      <c r="C314" s="0" t="s">
        <v>53</v>
      </c>
      <c r="D314" s="0" t="n">
        <v>559</v>
      </c>
      <c r="F314" s="27" t="n">
        <v>72.5</v>
      </c>
      <c r="G314" s="27" t="n">
        <v>251.333333333333</v>
      </c>
      <c r="H314" s="27" t="n">
        <v>22985.3333333333</v>
      </c>
      <c r="I314" s="28" t="n">
        <v>0.000456813040199548</v>
      </c>
      <c r="J314" s="28" t="n">
        <v>0.00770056267764952</v>
      </c>
      <c r="K314" s="28" t="n">
        <f aca="false">I314*100</f>
        <v>0.0456813040199548</v>
      </c>
      <c r="L314" s="28" t="n">
        <f aca="false">J314*10</f>
        <v>0.0770056267764952</v>
      </c>
      <c r="M314" s="0" t="s">
        <v>54</v>
      </c>
      <c r="N314" s="0" t="str">
        <f aca="false">IF(K314&lt;=1.38,"neg","pos")</f>
        <v>neg</v>
      </c>
      <c r="O314" s="0" t="str">
        <f aca="false">IF(L314&lt;=1.62,"neg","pos")</f>
        <v>neg</v>
      </c>
    </row>
    <row r="315" customFormat="false" ht="14.4" hidden="false" customHeight="false" outlineLevel="0" collapsed="false">
      <c r="A315" s="0" t="n">
        <v>388</v>
      </c>
      <c r="B315" s="36" t="s">
        <v>85</v>
      </c>
      <c r="C315" s="0" t="s">
        <v>53</v>
      </c>
      <c r="D315" s="0" t="n">
        <v>560</v>
      </c>
      <c r="F315" s="27" t="n">
        <v>83.5</v>
      </c>
      <c r="G315" s="27" t="n">
        <v>102.166666666667</v>
      </c>
      <c r="H315" s="27" t="n">
        <v>21236.1666666667</v>
      </c>
      <c r="I315" s="28" t="n">
        <v>0.00101242377390772</v>
      </c>
      <c r="J315" s="28" t="n">
        <v>0.00131065713366348</v>
      </c>
      <c r="K315" s="28" t="n">
        <f aca="false">I315*100</f>
        <v>0.101242377390772</v>
      </c>
      <c r="L315" s="28" t="n">
        <f aca="false">J315*10</f>
        <v>0.0131065713366348</v>
      </c>
      <c r="M315" s="0" t="s">
        <v>54</v>
      </c>
      <c r="N315" s="0" t="str">
        <f aca="false">IF(K315&lt;=1.38,"neg","pos")</f>
        <v>neg</v>
      </c>
      <c r="O315" s="0" t="str">
        <f aca="false">IF(L315&lt;=1.62,"neg","pos")</f>
        <v>neg</v>
      </c>
    </row>
    <row r="316" customFormat="false" ht="14.4" hidden="false" customHeight="false" outlineLevel="0" collapsed="false">
      <c r="A316" s="0" t="n">
        <v>389</v>
      </c>
      <c r="B316" s="36" t="s">
        <v>85</v>
      </c>
      <c r="C316" s="0" t="s">
        <v>53</v>
      </c>
      <c r="D316" s="0" t="n">
        <v>561</v>
      </c>
      <c r="F316" s="27" t="n">
        <v>-0.333333333333333</v>
      </c>
      <c r="G316" s="27" t="n">
        <v>95.1666666666667</v>
      </c>
      <c r="H316" s="27" t="n">
        <v>20875.1666666667</v>
      </c>
      <c r="I316" s="28" t="n">
        <v>-0.00298600410375965</v>
      </c>
      <c r="J316" s="28" t="n">
        <v>0.000997996023983841</v>
      </c>
      <c r="K316" s="28" t="n">
        <f aca="false">I316*100</f>
        <v>-0.298600410375965</v>
      </c>
      <c r="L316" s="28" t="n">
        <f aca="false">J316*10</f>
        <v>0.00997996023983841</v>
      </c>
      <c r="M316" s="0" t="s">
        <v>54</v>
      </c>
      <c r="N316" s="0" t="str">
        <f aca="false">IF(K316&lt;=1.38,"neg","pos")</f>
        <v>neg</v>
      </c>
      <c r="O316" s="0" t="str">
        <f aca="false">IF(L316&lt;=1.62,"neg","pos")</f>
        <v>neg</v>
      </c>
    </row>
    <row r="317" customFormat="false" ht="14.4" hidden="false" customHeight="false" outlineLevel="0" collapsed="false">
      <c r="A317" s="0" t="n">
        <v>390</v>
      </c>
      <c r="B317" s="36" t="s">
        <v>85</v>
      </c>
      <c r="C317" s="0" t="s">
        <v>53</v>
      </c>
      <c r="D317" s="0" t="n">
        <v>562</v>
      </c>
      <c r="F317" s="27" t="n">
        <v>103</v>
      </c>
      <c r="G317" s="27" t="n">
        <v>195.333333333333</v>
      </c>
      <c r="H317" s="27" t="n">
        <v>22519.5</v>
      </c>
      <c r="I317" s="28" t="n">
        <v>0.00182064433046915</v>
      </c>
      <c r="J317" s="28" t="n">
        <v>0.00537312107284798</v>
      </c>
      <c r="K317" s="28" t="n">
        <f aca="false">I317*100</f>
        <v>0.182064433046915</v>
      </c>
      <c r="L317" s="28" t="n">
        <f aca="false">J317*10</f>
        <v>0.0537312107284798</v>
      </c>
      <c r="M317" s="0" t="s">
        <v>54</v>
      </c>
      <c r="N317" s="0" t="str">
        <f aca="false">IF(K317&lt;=1.38,"neg","pos")</f>
        <v>neg</v>
      </c>
      <c r="O317" s="0" t="str">
        <f aca="false">IF(L317&lt;=1.62,"neg","pos")</f>
        <v>neg</v>
      </c>
    </row>
    <row r="318" customFormat="false" ht="14.4" hidden="false" customHeight="false" outlineLevel="0" collapsed="false">
      <c r="A318" s="0" t="n">
        <v>391</v>
      </c>
      <c r="B318" s="36" t="s">
        <v>85</v>
      </c>
      <c r="C318" s="0" t="s">
        <v>53</v>
      </c>
      <c r="D318" s="0" t="n">
        <v>563</v>
      </c>
      <c r="F318" s="27" t="n">
        <v>96.8333333333333</v>
      </c>
      <c r="G318" s="27" t="n">
        <v>111.333333333333</v>
      </c>
      <c r="H318" s="27" t="n">
        <v>22749.5</v>
      </c>
      <c r="I318" s="28" t="n">
        <v>0.00153116918320549</v>
      </c>
      <c r="J318" s="28" t="n">
        <v>0.00162640937163454</v>
      </c>
      <c r="K318" s="28" t="n">
        <f aca="false">I318*100</f>
        <v>0.153116918320549</v>
      </c>
      <c r="L318" s="28" t="n">
        <f aca="false">J318*10</f>
        <v>0.0162640937163454</v>
      </c>
      <c r="M318" s="0" t="s">
        <v>54</v>
      </c>
      <c r="N318" s="0" t="str">
        <f aca="false">IF(K318&lt;=1.38,"neg","pos")</f>
        <v>neg</v>
      </c>
      <c r="O318" s="0" t="str">
        <f aca="false">IF(L318&lt;=1.62,"neg","pos")</f>
        <v>neg</v>
      </c>
    </row>
    <row r="319" customFormat="false" ht="14.4" hidden="false" customHeight="false" outlineLevel="0" collapsed="false">
      <c r="A319" s="0" t="n">
        <v>392</v>
      </c>
      <c r="B319" s="36" t="s">
        <v>85</v>
      </c>
      <c r="C319" s="0" t="s">
        <v>53</v>
      </c>
      <c r="D319" s="0" t="n">
        <v>564</v>
      </c>
      <c r="F319" s="27" t="n">
        <v>2.16666666666667</v>
      </c>
      <c r="G319" s="27" t="n">
        <v>87</v>
      </c>
      <c r="H319" s="27" t="n">
        <v>21964.1666666667</v>
      </c>
      <c r="I319" s="28" t="n">
        <v>-0.00272413400614637</v>
      </c>
      <c r="J319" s="28" t="n">
        <v>0.000576696892666085</v>
      </c>
      <c r="K319" s="28" t="n">
        <f aca="false">I319*100</f>
        <v>-0.272413400614637</v>
      </c>
      <c r="L319" s="28" t="n">
        <f aca="false">J319*10</f>
        <v>0.00576696892666085</v>
      </c>
      <c r="M319" s="0" t="s">
        <v>54</v>
      </c>
      <c r="N319" s="0" t="str">
        <f aca="false">IF(K319&lt;=1.38,"neg","pos")</f>
        <v>neg</v>
      </c>
      <c r="O319" s="0" t="str">
        <f aca="false">IF(L319&lt;=1.62,"neg","pos")</f>
        <v>neg</v>
      </c>
    </row>
    <row r="320" customFormat="false" ht="14.4" hidden="false" customHeight="false" outlineLevel="0" collapsed="false">
      <c r="A320" s="0" t="n">
        <v>393</v>
      </c>
      <c r="B320" s="36" t="s">
        <v>85</v>
      </c>
      <c r="C320" s="0" t="s">
        <v>53</v>
      </c>
      <c r="D320" s="0" t="n">
        <v>565</v>
      </c>
      <c r="F320" s="27" t="n">
        <v>136</v>
      </c>
      <c r="G320" s="27" t="n">
        <v>101.333333333333</v>
      </c>
      <c r="H320" s="27" t="n">
        <v>22404.6666666667</v>
      </c>
      <c r="I320" s="28" t="n">
        <v>0.00330288332787812</v>
      </c>
      <c r="J320" s="28" t="n">
        <v>0.00120510607909067</v>
      </c>
      <c r="K320" s="28" t="n">
        <f aca="false">I320*100</f>
        <v>0.330288332787812</v>
      </c>
      <c r="L320" s="28" t="n">
        <f aca="false">J320*10</f>
        <v>0.0120510607909067</v>
      </c>
      <c r="M320" s="0" t="s">
        <v>54</v>
      </c>
      <c r="N320" s="0" t="str">
        <f aca="false">IF(K320&lt;=1.38,"neg","pos")</f>
        <v>neg</v>
      </c>
      <c r="O320" s="0" t="str">
        <f aca="false">IF(L320&lt;=1.62,"neg","pos")</f>
        <v>neg</v>
      </c>
    </row>
    <row r="321" customFormat="false" ht="14.4" hidden="false" customHeight="false" outlineLevel="0" collapsed="false">
      <c r="A321" s="0" t="n">
        <v>394</v>
      </c>
      <c r="B321" s="36" t="s">
        <v>85</v>
      </c>
      <c r="C321" s="0" t="s">
        <v>53</v>
      </c>
      <c r="D321" s="0" t="n">
        <v>566</v>
      </c>
      <c r="F321" s="27" t="n">
        <v>104.666666666667</v>
      </c>
      <c r="G321" s="27" t="n">
        <v>91</v>
      </c>
      <c r="H321" s="27" t="n">
        <v>19201.5</v>
      </c>
      <c r="I321" s="28" t="n">
        <v>0.00222204862467342</v>
      </c>
      <c r="J321" s="28" t="n">
        <v>0.000867987744013055</v>
      </c>
      <c r="K321" s="28" t="n">
        <f aca="false">I321*100</f>
        <v>0.222204862467342</v>
      </c>
      <c r="L321" s="28" t="n">
        <f aca="false">J321*10</f>
        <v>0.00867987744013055</v>
      </c>
      <c r="M321" s="0" t="s">
        <v>54</v>
      </c>
      <c r="N321" s="0" t="str">
        <f aca="false">IF(K321&lt;=1.38,"neg","pos")</f>
        <v>neg</v>
      </c>
      <c r="O321" s="0" t="str">
        <f aca="false">IF(L321&lt;=1.62,"neg","pos")</f>
        <v>neg</v>
      </c>
    </row>
    <row r="322" customFormat="false" ht="14.4" hidden="false" customHeight="false" outlineLevel="0" collapsed="false">
      <c r="A322" s="0" t="n">
        <v>395</v>
      </c>
      <c r="B322" s="36" t="s">
        <v>85</v>
      </c>
      <c r="C322" s="0" t="s">
        <v>53</v>
      </c>
      <c r="D322" s="0" t="n">
        <v>567</v>
      </c>
      <c r="F322" s="27" t="n">
        <v>63.6666666666667</v>
      </c>
      <c r="G322" s="27" t="n">
        <v>94</v>
      </c>
      <c r="H322" s="27" t="n">
        <v>21038.6666666667</v>
      </c>
      <c r="I322" s="28" t="n">
        <v>7.92192154128904E-005</v>
      </c>
      <c r="J322" s="28" t="n">
        <v>0.000934786741872109</v>
      </c>
      <c r="K322" s="28" t="n">
        <f aca="false">I322*100</f>
        <v>0.00792192154128904</v>
      </c>
      <c r="L322" s="28" t="n">
        <f aca="false">J322*10</f>
        <v>0.00934786741872109</v>
      </c>
      <c r="M322" s="0" t="s">
        <v>54</v>
      </c>
      <c r="N322" s="0" t="str">
        <f aca="false">IF(K322&lt;=1.38,"neg","pos")</f>
        <v>neg</v>
      </c>
      <c r="O322" s="0" t="str">
        <f aca="false">IF(L322&lt;=1.62,"neg","pos")</f>
        <v>neg</v>
      </c>
    </row>
    <row r="323" customFormat="false" ht="14.4" hidden="false" customHeight="false" outlineLevel="0" collapsed="false">
      <c r="A323" s="0" t="n">
        <v>396</v>
      </c>
      <c r="B323" s="36" t="s">
        <v>85</v>
      </c>
      <c r="C323" s="0" t="s">
        <v>53</v>
      </c>
      <c r="D323" s="0" t="n">
        <v>568</v>
      </c>
      <c r="F323" s="27" t="n">
        <v>185.333333333333</v>
      </c>
      <c r="G323" s="27" t="n">
        <v>10</v>
      </c>
      <c r="H323" s="27" t="n">
        <v>25660.1666666667</v>
      </c>
      <c r="I323" s="28" t="n">
        <v>0.00450763505043485</v>
      </c>
      <c r="J323" s="28" t="n">
        <v>-0.00248114782315002</v>
      </c>
      <c r="K323" s="28" t="n">
        <f aca="false">I323*100</f>
        <v>0.450763505043485</v>
      </c>
      <c r="L323" s="28" t="n">
        <f aca="false">J323*10</f>
        <v>-0.0248114782315002</v>
      </c>
      <c r="M323" s="0" t="s">
        <v>54</v>
      </c>
      <c r="N323" s="0" t="str">
        <f aca="false">IF(K323&lt;=1.38,"neg","pos")</f>
        <v>neg</v>
      </c>
      <c r="O323" s="0" t="str">
        <f aca="false">IF(L323&lt;=1.62,"neg","pos")</f>
        <v>neg</v>
      </c>
    </row>
    <row r="324" customFormat="false" ht="14.4" hidden="false" customHeight="false" outlineLevel="0" collapsed="false">
      <c r="A324" s="0" t="n">
        <v>397</v>
      </c>
      <c r="B324" s="36" t="s">
        <v>85</v>
      </c>
      <c r="C324" s="0" t="s">
        <v>53</v>
      </c>
      <c r="D324" s="0" t="n">
        <v>569</v>
      </c>
      <c r="F324" s="27" t="n">
        <v>-12.1666666666667</v>
      </c>
      <c r="G324" s="27" t="n">
        <v>114</v>
      </c>
      <c r="H324" s="27" t="n">
        <v>27499.5</v>
      </c>
      <c r="I324" s="28" t="n">
        <v>-0.00297581168142451</v>
      </c>
      <c r="J324" s="28" t="n">
        <v>0.00146669333381819</v>
      </c>
      <c r="K324" s="28" t="n">
        <f aca="false">I324*100</f>
        <v>-0.297581168142451</v>
      </c>
      <c r="L324" s="28" t="n">
        <f aca="false">J324*10</f>
        <v>0.0146669333381819</v>
      </c>
      <c r="M324" s="0" t="s">
        <v>54</v>
      </c>
      <c r="N324" s="0" t="str">
        <f aca="false">IF(K324&lt;=1.38,"neg","pos")</f>
        <v>neg</v>
      </c>
      <c r="O324" s="0" t="str">
        <f aca="false">IF(L324&lt;=1.62,"neg","pos")</f>
        <v>neg</v>
      </c>
    </row>
    <row r="325" customFormat="false" ht="14.4" hidden="false" customHeight="false" outlineLevel="0" collapsed="false">
      <c r="A325" s="0" t="n">
        <v>398</v>
      </c>
      <c r="B325" s="36" t="s">
        <v>85</v>
      </c>
      <c r="C325" s="0" t="s">
        <v>53</v>
      </c>
      <c r="D325" s="0" t="n">
        <v>570</v>
      </c>
      <c r="F325" s="27" t="n">
        <v>-3</v>
      </c>
      <c r="G325" s="27" t="n">
        <v>64.3333333333333</v>
      </c>
      <c r="H325" s="27" t="n">
        <v>24153.1666666667</v>
      </c>
      <c r="I325" s="28" t="n">
        <v>-0.00300857720519739</v>
      </c>
      <c r="J325" s="28" t="n">
        <v>-0.000386422760300582</v>
      </c>
      <c r="K325" s="28" t="n">
        <f aca="false">I325*100</f>
        <v>-0.300857720519739</v>
      </c>
      <c r="L325" s="28" t="n">
        <f aca="false">J325*10</f>
        <v>-0.00386422760300582</v>
      </c>
      <c r="M325" s="0" t="s">
        <v>54</v>
      </c>
      <c r="N325" s="0" t="str">
        <f aca="false">IF(K325&lt;=1.38,"neg","pos")</f>
        <v>neg</v>
      </c>
      <c r="O325" s="0" t="str">
        <f aca="false">IF(L325&lt;=1.62,"neg","pos")</f>
        <v>neg</v>
      </c>
    </row>
    <row r="326" customFormat="false" ht="14.4" hidden="false" customHeight="false" outlineLevel="0" collapsed="false">
      <c r="A326" s="0" t="n">
        <v>399</v>
      </c>
      <c r="B326" s="36" t="s">
        <v>85</v>
      </c>
      <c r="C326" s="0" t="s">
        <v>53</v>
      </c>
      <c r="D326" s="0" t="n">
        <v>571</v>
      </c>
      <c r="F326" s="27" t="n">
        <v>106.666666666667</v>
      </c>
      <c r="G326" s="27" t="n">
        <v>86.6666666666667</v>
      </c>
      <c r="H326" s="27" t="n">
        <v>26860.8333333333</v>
      </c>
      <c r="I326" s="28" t="n">
        <v>0.00137747029441876</v>
      </c>
      <c r="J326" s="28" t="n">
        <v>0.000483976049390376</v>
      </c>
      <c r="K326" s="28" t="n">
        <f aca="false">I326*100</f>
        <v>0.137747029441876</v>
      </c>
      <c r="L326" s="28" t="n">
        <f aca="false">J326*10</f>
        <v>0.00483976049390376</v>
      </c>
      <c r="M326" s="0" t="s">
        <v>54</v>
      </c>
      <c r="N326" s="0" t="str">
        <f aca="false">IF(K326&lt;=1.38,"neg","pos")</f>
        <v>neg</v>
      </c>
      <c r="O326" s="0" t="str">
        <f aca="false">IF(L326&lt;=1.62,"neg","pos")</f>
        <v>neg</v>
      </c>
    </row>
    <row r="327" customFormat="false" ht="14.4" hidden="false" customHeight="false" outlineLevel="0" collapsed="false">
      <c r="A327" s="0" t="n">
        <v>400</v>
      </c>
      <c r="B327" s="36" t="s">
        <v>85</v>
      </c>
      <c r="C327" s="0" t="s">
        <v>53</v>
      </c>
      <c r="D327" s="0" t="n">
        <v>572</v>
      </c>
      <c r="F327" s="27" t="n">
        <v>83.5</v>
      </c>
      <c r="G327" s="27" t="n">
        <v>162.333333333333</v>
      </c>
      <c r="H327" s="27" t="n">
        <v>23496.3333333333</v>
      </c>
      <c r="I327" s="28" t="n">
        <v>0.000588744343088992</v>
      </c>
      <c r="J327" s="28" t="n">
        <v>0.00377363844004029</v>
      </c>
      <c r="K327" s="28" t="n">
        <f aca="false">I327*100</f>
        <v>0.0588744343088992</v>
      </c>
      <c r="L327" s="28" t="n">
        <f aca="false">J327*10</f>
        <v>0.0377363844004029</v>
      </c>
      <c r="M327" s="0" t="s">
        <v>54</v>
      </c>
      <c r="N327" s="0" t="str">
        <f aca="false">IF(K327&lt;=1.38,"neg","pos")</f>
        <v>neg</v>
      </c>
      <c r="O327" s="0" t="str">
        <f aca="false">IF(L327&lt;=1.62,"neg","pos")</f>
        <v>neg</v>
      </c>
    </row>
    <row r="328" customFormat="false" ht="14.4" hidden="false" customHeight="false" outlineLevel="0" collapsed="false">
      <c r="A328" s="0" t="n">
        <v>401</v>
      </c>
      <c r="B328" s="36" t="s">
        <v>85</v>
      </c>
      <c r="C328" s="0" t="s">
        <v>53</v>
      </c>
      <c r="D328" s="0" t="n">
        <v>573</v>
      </c>
      <c r="F328" s="27" t="n">
        <v>-1.33333333333333</v>
      </c>
      <c r="G328" s="27" t="n">
        <v>108.333333333333</v>
      </c>
      <c r="H328" s="27" t="n">
        <v>25122.1666666667</v>
      </c>
      <c r="I328" s="28" t="n">
        <v>-0.00282618935468676</v>
      </c>
      <c r="J328" s="28" t="n">
        <v>0.00137992344078603</v>
      </c>
      <c r="K328" s="28" t="n">
        <f aca="false">I328*100</f>
        <v>-0.282618935468676</v>
      </c>
      <c r="L328" s="28" t="n">
        <f aca="false">J328*10</f>
        <v>0.0137992344078603</v>
      </c>
      <c r="M328" s="0" t="s">
        <v>54</v>
      </c>
      <c r="N328" s="0" t="str">
        <f aca="false">IF(K328&lt;=1.38,"neg","pos")</f>
        <v>neg</v>
      </c>
      <c r="O328" s="0" t="str">
        <f aca="false">IF(L328&lt;=1.62,"neg","pos")</f>
        <v>neg</v>
      </c>
    </row>
    <row r="329" customFormat="false" ht="14.4" hidden="false" customHeight="false" outlineLevel="0" collapsed="false">
      <c r="A329" s="0" t="n">
        <v>402</v>
      </c>
      <c r="B329" s="36" t="s">
        <v>85</v>
      </c>
      <c r="C329" s="0" t="s">
        <v>53</v>
      </c>
      <c r="D329" s="0" t="n">
        <v>574</v>
      </c>
      <c r="F329" s="27" t="n">
        <v>41.6666666666667</v>
      </c>
      <c r="G329" s="27" t="n">
        <v>94.1666666666667</v>
      </c>
      <c r="H329" s="27" t="n">
        <v>24337.5</v>
      </c>
      <c r="I329" s="28" t="n">
        <v>-0.00115048793014895</v>
      </c>
      <c r="J329" s="28" t="n">
        <v>0.000842321520287622</v>
      </c>
      <c r="K329" s="28" t="n">
        <f aca="false">I329*100</f>
        <v>-0.115048793014895</v>
      </c>
      <c r="L329" s="28" t="n">
        <f aca="false">J329*10</f>
        <v>0.00842321520287622</v>
      </c>
      <c r="M329" s="0" t="s">
        <v>54</v>
      </c>
      <c r="N329" s="0" t="str">
        <f aca="false">IF(K329&lt;=1.38,"neg","pos")</f>
        <v>neg</v>
      </c>
      <c r="O329" s="0" t="str">
        <f aca="false">IF(L329&lt;=1.62,"neg","pos")</f>
        <v>neg</v>
      </c>
    </row>
    <row r="330" customFormat="false" ht="14.4" hidden="false" customHeight="false" outlineLevel="0" collapsed="false">
      <c r="A330" s="0" t="n">
        <v>403</v>
      </c>
      <c r="B330" s="36" t="s">
        <v>85</v>
      </c>
      <c r="C330" s="0" t="s">
        <v>53</v>
      </c>
      <c r="D330" s="0" t="n">
        <v>575</v>
      </c>
      <c r="F330" s="27" t="n">
        <v>48.5</v>
      </c>
      <c r="G330" s="27" t="n">
        <v>152.5</v>
      </c>
      <c r="H330" s="27" t="n">
        <v>25661.5</v>
      </c>
      <c r="I330" s="28" t="n">
        <v>-0.00082484136417071</v>
      </c>
      <c r="J330" s="28" t="n">
        <v>0.00307204697049406</v>
      </c>
      <c r="K330" s="28" t="n">
        <f aca="false">I330*100</f>
        <v>-0.082484136417071</v>
      </c>
      <c r="L330" s="28" t="n">
        <f aca="false">J330*10</f>
        <v>0.0307204697049406</v>
      </c>
      <c r="M330" s="0" t="s">
        <v>54</v>
      </c>
      <c r="N330" s="0" t="str">
        <f aca="false">IF(K330&lt;=1.38,"neg","pos")</f>
        <v>neg</v>
      </c>
      <c r="O330" s="0" t="str">
        <f aca="false">IF(L330&lt;=1.62,"neg","pos")</f>
        <v>neg</v>
      </c>
    </row>
    <row r="331" customFormat="false" ht="14.4" hidden="false" customHeight="false" outlineLevel="0" collapsed="false">
      <c r="A331" s="0" t="n">
        <v>404</v>
      </c>
      <c r="B331" s="36" t="s">
        <v>85</v>
      </c>
      <c r="C331" s="0" t="s">
        <v>53</v>
      </c>
      <c r="D331" s="0" t="n">
        <v>576</v>
      </c>
      <c r="F331" s="27" t="n">
        <v>101.166666666667</v>
      </c>
      <c r="G331" s="27" t="n">
        <v>89</v>
      </c>
      <c r="H331" s="27" t="n">
        <v>23302.5</v>
      </c>
      <c r="I331" s="28" t="n">
        <v>0.00135178628902478</v>
      </c>
      <c r="J331" s="28" t="n">
        <v>0.000658012373493545</v>
      </c>
      <c r="K331" s="28" t="n">
        <f aca="false">I331*100</f>
        <v>0.135178628902478</v>
      </c>
      <c r="L331" s="28" t="n">
        <f aca="false">J331*10</f>
        <v>0.00658012373493545</v>
      </c>
      <c r="M331" s="0" t="s">
        <v>54</v>
      </c>
      <c r="N331" s="0" t="str">
        <f aca="false">IF(K331&lt;=1.38,"neg","pos")</f>
        <v>neg</v>
      </c>
      <c r="O331" s="0" t="str">
        <f aca="false">IF(L331&lt;=1.62,"neg","pos")</f>
        <v>neg</v>
      </c>
    </row>
    <row r="332" customFormat="false" ht="14.4" hidden="false" customHeight="false" outlineLevel="0" collapsed="false">
      <c r="A332" s="0" t="n">
        <v>405</v>
      </c>
      <c r="B332" s="36" t="s">
        <v>85</v>
      </c>
      <c r="C332" s="0" t="s">
        <v>53</v>
      </c>
      <c r="D332" s="0" t="n">
        <v>577</v>
      </c>
      <c r="F332" s="27" t="n">
        <v>4.33333333333333</v>
      </c>
      <c r="G332" s="27" t="n">
        <v>111</v>
      </c>
      <c r="H332" s="27" t="n">
        <v>25319.8333333333</v>
      </c>
      <c r="I332" s="28" t="n">
        <v>-0.00258032240865198</v>
      </c>
      <c r="J332" s="28" t="n">
        <v>0.00147446994780113</v>
      </c>
      <c r="K332" s="28" t="n">
        <f aca="false">I332*100</f>
        <v>-0.258032240865198</v>
      </c>
      <c r="L332" s="28" t="n">
        <f aca="false">J332*10</f>
        <v>0.0147446994780113</v>
      </c>
      <c r="M332" s="0" t="s">
        <v>54</v>
      </c>
      <c r="N332" s="0" t="str">
        <f aca="false">IF(K332&lt;=1.38,"neg","pos")</f>
        <v>neg</v>
      </c>
      <c r="O332" s="0" t="str">
        <f aca="false">IF(L332&lt;=1.62,"neg","pos")</f>
        <v>neg</v>
      </c>
    </row>
    <row r="333" customFormat="false" ht="14.4" hidden="false" customHeight="false" outlineLevel="0" collapsed="false">
      <c r="A333" s="0" t="n">
        <v>406</v>
      </c>
      <c r="B333" s="36" t="s">
        <v>85</v>
      </c>
      <c r="C333" s="0" t="s">
        <v>53</v>
      </c>
      <c r="D333" s="0" t="n">
        <v>578</v>
      </c>
      <c r="F333" s="27" t="n">
        <v>106.166666666667</v>
      </c>
      <c r="G333" s="27" t="n">
        <v>4.66666666666667</v>
      </c>
      <c r="H333" s="27" t="n">
        <v>21104</v>
      </c>
      <c r="I333" s="28" t="n">
        <v>0.00172952994692949</v>
      </c>
      <c r="J333" s="28" t="n">
        <v>-0.00326952236542835</v>
      </c>
      <c r="K333" s="28" t="n">
        <f aca="false">I333*100</f>
        <v>0.172952994692949</v>
      </c>
      <c r="L333" s="28" t="n">
        <f aca="false">J333*10</f>
        <v>-0.0326952236542835</v>
      </c>
      <c r="M333" s="0" t="s">
        <v>54</v>
      </c>
      <c r="N333" s="0" t="str">
        <f aca="false">IF(K333&lt;=1.38,"neg","pos")</f>
        <v>neg</v>
      </c>
      <c r="O333" s="0" t="str">
        <f aca="false">IF(L333&lt;=1.62,"neg","pos")</f>
        <v>neg</v>
      </c>
    </row>
    <row r="334" customFormat="false" ht="14.4" hidden="false" customHeight="false" outlineLevel="0" collapsed="false">
      <c r="A334" s="0" t="n">
        <v>407</v>
      </c>
      <c r="B334" s="36" t="s">
        <v>85</v>
      </c>
      <c r="C334" s="0" t="s">
        <v>53</v>
      </c>
      <c r="D334" s="0" t="n">
        <v>579</v>
      </c>
      <c r="F334" s="27" t="n">
        <v>102.5</v>
      </c>
      <c r="G334" s="27" t="n">
        <v>102.333333333333</v>
      </c>
      <c r="H334" s="27" t="n">
        <v>21519.1666666667</v>
      </c>
      <c r="I334" s="28" t="n">
        <v>0.00152577159896217</v>
      </c>
      <c r="J334" s="28" t="n">
        <v>0.00133214576153042</v>
      </c>
      <c r="K334" s="28" t="n">
        <f aca="false">I334*100</f>
        <v>0.152577159896217</v>
      </c>
      <c r="L334" s="28" t="n">
        <f aca="false">J334*10</f>
        <v>0.0133214576153042</v>
      </c>
      <c r="M334" s="0" t="s">
        <v>54</v>
      </c>
      <c r="N334" s="0" t="str">
        <f aca="false">IF(K334&lt;=1.38,"neg","pos")</f>
        <v>neg</v>
      </c>
      <c r="O334" s="0" t="str">
        <f aca="false">IF(L334&lt;=1.62,"neg","pos")</f>
        <v>neg</v>
      </c>
    </row>
    <row r="335" customFormat="false" ht="14.4" hidden="false" customHeight="false" outlineLevel="0" collapsed="false">
      <c r="A335" s="0" t="n">
        <v>408</v>
      </c>
      <c r="B335" s="36" t="s">
        <v>85</v>
      </c>
      <c r="C335" s="0" t="s">
        <v>53</v>
      </c>
      <c r="D335" s="0" t="n">
        <v>580</v>
      </c>
      <c r="F335" s="27" t="n">
        <v>-78</v>
      </c>
      <c r="G335" s="27" t="n">
        <v>97.8333333333333</v>
      </c>
      <c r="H335" s="27" t="n">
        <v>31585.8333333333</v>
      </c>
      <c r="I335" s="28" t="n">
        <v>-0.00465926179985753</v>
      </c>
      <c r="J335" s="28" t="n">
        <v>0.000955069519563095</v>
      </c>
      <c r="K335" s="28" t="n">
        <f aca="false">I335*100</f>
        <v>-0.465926179985753</v>
      </c>
      <c r="L335" s="28" t="n">
        <f aca="false">J335*10</f>
        <v>0.00955069519563095</v>
      </c>
      <c r="M335" s="0" t="s">
        <v>54</v>
      </c>
      <c r="N335" s="0" t="str">
        <f aca="false">IF(K335&lt;=1.38,"neg","pos")</f>
        <v>neg</v>
      </c>
      <c r="O335" s="0" t="str">
        <f aca="false">IF(L335&lt;=1.62,"neg","pos")</f>
        <v>neg</v>
      </c>
    </row>
    <row r="336" customFormat="false" ht="14.4" hidden="false" customHeight="false" outlineLevel="0" collapsed="false">
      <c r="A336" s="0" t="n">
        <v>409</v>
      </c>
      <c r="B336" s="36" t="s">
        <v>85</v>
      </c>
      <c r="C336" s="0" t="s">
        <v>53</v>
      </c>
      <c r="D336" s="0" t="n">
        <v>581</v>
      </c>
      <c r="F336" s="27" t="n">
        <v>95.6666666666667</v>
      </c>
      <c r="G336" s="27" t="n">
        <v>89</v>
      </c>
      <c r="H336" s="27" t="n">
        <v>27141.3333333333</v>
      </c>
      <c r="I336" s="28" t="n">
        <v>0.000976370603261938</v>
      </c>
      <c r="J336" s="28" t="n">
        <v>0.00078600903910395</v>
      </c>
      <c r="K336" s="28" t="n">
        <f aca="false">I336*100</f>
        <v>0.0976370603261938</v>
      </c>
      <c r="L336" s="28" t="n">
        <f aca="false">J336*10</f>
        <v>0.0078600903910395</v>
      </c>
      <c r="M336" s="0" t="s">
        <v>54</v>
      </c>
      <c r="N336" s="0" t="str">
        <f aca="false">IF(K336&lt;=1.38,"neg","pos")</f>
        <v>neg</v>
      </c>
      <c r="O336" s="0" t="str">
        <f aca="false">IF(L336&lt;=1.62,"neg","pos")</f>
        <v>neg</v>
      </c>
    </row>
    <row r="337" customFormat="false" ht="14.4" hidden="false" customHeight="false" outlineLevel="0" collapsed="false">
      <c r="A337" s="0" t="n">
        <v>410</v>
      </c>
      <c r="B337" s="36" t="s">
        <v>85</v>
      </c>
      <c r="C337" s="0" t="s">
        <v>53</v>
      </c>
      <c r="D337" s="0" t="n">
        <v>582</v>
      </c>
      <c r="F337" s="27" t="n">
        <v>101</v>
      </c>
      <c r="G337" s="27" t="n">
        <v>163.666666666667</v>
      </c>
      <c r="H337" s="27" t="n">
        <v>24791.8333333333</v>
      </c>
      <c r="I337" s="28" t="n">
        <v>0.00128402498134466</v>
      </c>
      <c r="J337" s="28" t="n">
        <v>0.00387224287567815</v>
      </c>
      <c r="K337" s="28" t="n">
        <f aca="false">I337*100</f>
        <v>0.128402498134466</v>
      </c>
      <c r="L337" s="28" t="n">
        <f aca="false">J337*10</f>
        <v>0.0387224287567815</v>
      </c>
      <c r="M337" s="0" t="s">
        <v>54</v>
      </c>
      <c r="N337" s="0" t="str">
        <f aca="false">IF(K337&lt;=1.38,"neg","pos")</f>
        <v>neg</v>
      </c>
      <c r="O337" s="0" t="str">
        <f aca="false">IF(L337&lt;=1.62,"neg","pos")</f>
        <v>neg</v>
      </c>
    </row>
    <row r="338" customFormat="false" ht="14.4" hidden="false" customHeight="false" outlineLevel="0" collapsed="false">
      <c r="A338" s="0" t="n">
        <v>411</v>
      </c>
      <c r="B338" s="36" t="s">
        <v>85</v>
      </c>
      <c r="C338" s="0" t="s">
        <v>53</v>
      </c>
      <c r="D338" s="0" t="n">
        <v>583</v>
      </c>
      <c r="F338" s="27" t="n">
        <v>1</v>
      </c>
      <c r="G338" s="27" t="n">
        <v>67.3333333333333</v>
      </c>
      <c r="H338" s="27" t="n">
        <v>27704.3333333333</v>
      </c>
      <c r="I338" s="28" t="n">
        <v>-0.00246050557674491</v>
      </c>
      <c r="J338" s="28" t="n">
        <v>-1.20318121112224E-005</v>
      </c>
      <c r="K338" s="28" t="n">
        <f aca="false">I338*100</f>
        <v>-0.246050557674491</v>
      </c>
      <c r="L338" s="28" t="n">
        <f aca="false">J338*10</f>
        <v>-0.000120318121112224</v>
      </c>
      <c r="M338" s="0" t="s">
        <v>54</v>
      </c>
      <c r="N338" s="0" t="str">
        <f aca="false">IF(K338&lt;=1.38,"neg","pos")</f>
        <v>neg</v>
      </c>
      <c r="O338" s="0" t="str">
        <f aca="false">IF(L338&lt;=1.62,"neg","pos")</f>
        <v>neg</v>
      </c>
    </row>
    <row r="339" customFormat="false" ht="14.4" hidden="false" customHeight="false" outlineLevel="0" collapsed="false">
      <c r="A339" s="0" t="n">
        <v>412</v>
      </c>
      <c r="B339" s="36" t="s">
        <v>85</v>
      </c>
      <c r="C339" s="0" t="s">
        <v>53</v>
      </c>
      <c r="D339" s="0" t="n">
        <v>584</v>
      </c>
      <c r="F339" s="27" t="n">
        <v>-0.666666666666667</v>
      </c>
      <c r="G339" s="27" t="n">
        <v>101.333333333333</v>
      </c>
      <c r="H339" s="27" t="n">
        <v>23645</v>
      </c>
      <c r="I339" s="28" t="n">
        <v>-0.00295340804962289</v>
      </c>
      <c r="J339" s="28" t="n">
        <v>0.00142383872559385</v>
      </c>
      <c r="K339" s="28" t="n">
        <f aca="false">I339*100</f>
        <v>-0.295340804962289</v>
      </c>
      <c r="L339" s="28" t="n">
        <f aca="false">J339*10</f>
        <v>0.0142383872559385</v>
      </c>
      <c r="M339" s="0" t="s">
        <v>54</v>
      </c>
      <c r="N339" s="0" t="str">
        <f aca="false">IF(K339&lt;=1.38,"neg","pos")</f>
        <v>neg</v>
      </c>
      <c r="O339" s="0" t="str">
        <f aca="false">IF(L339&lt;=1.62,"neg","pos")</f>
        <v>neg</v>
      </c>
    </row>
    <row r="340" customFormat="false" ht="14.4" hidden="false" customHeight="false" outlineLevel="0" collapsed="false">
      <c r="A340" s="0" t="n">
        <v>413</v>
      </c>
      <c r="B340" s="36" t="s">
        <v>85</v>
      </c>
      <c r="C340" s="0" t="s">
        <v>53</v>
      </c>
      <c r="D340" s="0" t="n">
        <v>585</v>
      </c>
      <c r="F340" s="27" t="n">
        <v>36.3333333333333</v>
      </c>
      <c r="G340" s="27" t="n">
        <v>188.833333333333</v>
      </c>
      <c r="H340" s="27" t="n">
        <v>25360.5</v>
      </c>
      <c r="I340" s="28" t="n">
        <v>-0.00129466427449511</v>
      </c>
      <c r="J340" s="28" t="n">
        <v>0.00477777120587791</v>
      </c>
      <c r="K340" s="28" t="n">
        <f aca="false">I340*100</f>
        <v>-0.129466427449511</v>
      </c>
      <c r="L340" s="28" t="n">
        <f aca="false">J340*10</f>
        <v>0.0477777120587791</v>
      </c>
      <c r="M340" s="0" t="s">
        <v>54</v>
      </c>
      <c r="N340" s="0" t="str">
        <f aca="false">IF(K340&lt;=1.38,"neg","pos")</f>
        <v>neg</v>
      </c>
      <c r="O340" s="0" t="str">
        <f aca="false">IF(L340&lt;=1.62,"neg","pos")</f>
        <v>neg</v>
      </c>
    </row>
    <row r="341" customFormat="false" ht="14.4" hidden="false" customHeight="false" outlineLevel="0" collapsed="false">
      <c r="A341" s="0" t="n">
        <v>414</v>
      </c>
      <c r="B341" s="36" t="s">
        <v>85</v>
      </c>
      <c r="C341" s="0" t="s">
        <v>53</v>
      </c>
      <c r="D341" s="0" t="n">
        <v>586</v>
      </c>
      <c r="F341" s="27" t="n">
        <v>-3.66666666666667</v>
      </c>
      <c r="G341" s="27" t="n">
        <v>95.3333333333333</v>
      </c>
      <c r="H341" s="27" t="n">
        <v>25884</v>
      </c>
      <c r="I341" s="28" t="n">
        <v>-0.00281383608921857</v>
      </c>
      <c r="J341" s="28" t="n">
        <v>0.0010688713748519</v>
      </c>
      <c r="K341" s="28" t="n">
        <f aca="false">I341*100</f>
        <v>-0.281383608921857</v>
      </c>
      <c r="L341" s="28" t="n">
        <f aca="false">J341*10</f>
        <v>0.010688713748519</v>
      </c>
      <c r="M341" s="0" t="s">
        <v>54</v>
      </c>
      <c r="N341" s="0" t="str">
        <f aca="false">IF(K341&lt;=1.38,"neg","pos")</f>
        <v>neg</v>
      </c>
      <c r="O341" s="0" t="str">
        <f aca="false">IF(L341&lt;=1.62,"neg","pos")</f>
        <v>neg</v>
      </c>
    </row>
    <row r="342" customFormat="false" ht="14.4" hidden="false" customHeight="false" outlineLevel="0" collapsed="false">
      <c r="A342" s="0" t="n">
        <v>415</v>
      </c>
      <c r="B342" s="36" t="s">
        <v>85</v>
      </c>
      <c r="C342" s="0" t="s">
        <v>53</v>
      </c>
      <c r="D342" s="0" t="n">
        <v>587</v>
      </c>
      <c r="F342" s="27" t="n">
        <v>131</v>
      </c>
      <c r="G342" s="27" t="n">
        <v>91.3333333333333</v>
      </c>
      <c r="H342" s="27" t="n">
        <v>24761.1666666667</v>
      </c>
      <c r="I342" s="28" t="n">
        <v>0.00249718982008117</v>
      </c>
      <c r="J342" s="28" t="n">
        <v>0.000955797720893603</v>
      </c>
      <c r="K342" s="28" t="n">
        <f aca="false">I342*100</f>
        <v>0.249718982008117</v>
      </c>
      <c r="L342" s="28" t="n">
        <f aca="false">J342*10</f>
        <v>0.00955797720893603</v>
      </c>
      <c r="M342" s="0" t="s">
        <v>54</v>
      </c>
      <c r="N342" s="0" t="str">
        <f aca="false">IF(K342&lt;=1.38,"neg","pos")</f>
        <v>neg</v>
      </c>
      <c r="O342" s="0" t="str">
        <f aca="false">IF(L342&lt;=1.62,"neg","pos")</f>
        <v>neg</v>
      </c>
    </row>
    <row r="343" customFormat="false" ht="14.4" hidden="false" customHeight="false" outlineLevel="0" collapsed="false">
      <c r="A343" s="0" t="n">
        <v>416</v>
      </c>
      <c r="B343" s="36" t="s">
        <v>85</v>
      </c>
      <c r="C343" s="0" t="s">
        <v>53</v>
      </c>
      <c r="D343" s="0" t="n">
        <v>588</v>
      </c>
      <c r="F343" s="27" t="n">
        <v>104</v>
      </c>
      <c r="G343" s="27" t="n">
        <v>105.666666666667</v>
      </c>
      <c r="H343" s="27" t="n">
        <v>24160.5</v>
      </c>
      <c r="I343" s="28" t="n">
        <v>0.00144174720445907</v>
      </c>
      <c r="J343" s="28" t="n">
        <v>0.00157281513213717</v>
      </c>
      <c r="K343" s="28" t="n">
        <f aca="false">I343*100</f>
        <v>0.144174720445907</v>
      </c>
      <c r="L343" s="28" t="n">
        <f aca="false">J343*10</f>
        <v>0.0157281513213717</v>
      </c>
      <c r="M343" s="0" t="s">
        <v>54</v>
      </c>
      <c r="N343" s="0" t="str">
        <f aca="false">IF(K343&lt;=1.38,"neg","pos")</f>
        <v>neg</v>
      </c>
      <c r="O343" s="0" t="str">
        <f aca="false">IF(L343&lt;=1.62,"neg","pos")</f>
        <v>neg</v>
      </c>
    </row>
    <row r="344" customFormat="false" ht="14.4" hidden="false" customHeight="false" outlineLevel="0" collapsed="false">
      <c r="A344" s="0" t="n">
        <v>417</v>
      </c>
      <c r="B344" s="36" t="s">
        <v>85</v>
      </c>
      <c r="C344" s="0" t="s">
        <v>53</v>
      </c>
      <c r="D344" s="0" t="n">
        <v>589</v>
      </c>
      <c r="F344" s="27" t="n">
        <v>97.8333333333333</v>
      </c>
      <c r="G344" s="27" t="n">
        <v>86</v>
      </c>
      <c r="H344" s="27" t="n">
        <v>22928.8333333333</v>
      </c>
      <c r="I344" s="28" t="n">
        <v>0.00125024532430055</v>
      </c>
      <c r="J344" s="28" t="n">
        <v>0.000799575498099191</v>
      </c>
      <c r="K344" s="28" t="n">
        <f aca="false">I344*100</f>
        <v>0.125024532430055</v>
      </c>
      <c r="L344" s="28" t="n">
        <f aca="false">J344*10</f>
        <v>0.00799575498099191</v>
      </c>
      <c r="M344" s="0" t="s">
        <v>54</v>
      </c>
      <c r="N344" s="0" t="str">
        <f aca="false">IF(K344&lt;=1.38,"neg","pos")</f>
        <v>neg</v>
      </c>
      <c r="O344" s="0" t="str">
        <f aca="false">IF(L344&lt;=1.62,"neg","pos")</f>
        <v>neg</v>
      </c>
    </row>
    <row r="345" customFormat="false" ht="14.4" hidden="false" customHeight="false" outlineLevel="0" collapsed="false">
      <c r="A345" s="0" t="n">
        <v>418</v>
      </c>
      <c r="B345" s="36" t="s">
        <v>85</v>
      </c>
      <c r="C345" s="0" t="s">
        <v>53</v>
      </c>
      <c r="D345" s="0" t="n">
        <v>590</v>
      </c>
      <c r="F345" s="27" t="n">
        <v>5.33333333333333</v>
      </c>
      <c r="G345" s="27" t="n">
        <v>101.5</v>
      </c>
      <c r="H345" s="27" t="n">
        <v>21419.5</v>
      </c>
      <c r="I345" s="28" t="n">
        <v>-0.00298015048592793</v>
      </c>
      <c r="J345" s="28" t="n">
        <v>0.00157955756825945</v>
      </c>
      <c r="K345" s="28" t="n">
        <f aca="false">I345*100</f>
        <v>-0.298015048592793</v>
      </c>
      <c r="L345" s="28" t="n">
        <f aca="false">J345*10</f>
        <v>0.0157955756825945</v>
      </c>
      <c r="M345" s="0" t="s">
        <v>54</v>
      </c>
      <c r="N345" s="0" t="str">
        <f aca="false">IF(K345&lt;=1.38,"neg","pos")</f>
        <v>neg</v>
      </c>
      <c r="O345" s="0" t="str">
        <f aca="false">IF(L345&lt;=1.62,"neg","pos")</f>
        <v>neg</v>
      </c>
    </row>
    <row r="346" customFormat="false" ht="14.4" hidden="false" customHeight="false" outlineLevel="0" collapsed="false">
      <c r="A346" s="0" t="n">
        <v>419</v>
      </c>
      <c r="B346" s="35" t="s">
        <v>86</v>
      </c>
      <c r="C346" s="0" t="s">
        <v>87</v>
      </c>
      <c r="D346" s="35" t="n">
        <v>201</v>
      </c>
      <c r="E346" s="0" t="s">
        <v>88</v>
      </c>
      <c r="F346" s="27" t="n">
        <v>44.6666666666667</v>
      </c>
      <c r="G346" s="27" t="n">
        <v>92</v>
      </c>
      <c r="H346" s="27" t="n">
        <v>14492.1666666667</v>
      </c>
      <c r="I346" s="28" t="n">
        <v>0.00310512575759318</v>
      </c>
      <c r="J346" s="28" t="n">
        <v>0.00140305682380136</v>
      </c>
      <c r="K346" s="28" t="n">
        <f aca="false">I346*100</f>
        <v>0.310512575759318</v>
      </c>
      <c r="L346" s="28" t="n">
        <f aca="false">J346*10</f>
        <v>0.0140305682380136</v>
      </c>
      <c r="M346" s="0" t="s">
        <v>89</v>
      </c>
      <c r="N346" s="0" t="str">
        <f aca="false">IF(K346&lt;=1.38,"neg","pos")</f>
        <v>neg</v>
      </c>
      <c r="O346" s="0" t="str">
        <f aca="false">IF(L346&lt;=1.62,"neg","pos")</f>
        <v>neg</v>
      </c>
    </row>
    <row r="347" customFormat="false" ht="14.4" hidden="false" customHeight="false" outlineLevel="0" collapsed="false">
      <c r="A347" s="0" t="n">
        <v>420</v>
      </c>
      <c r="B347" s="35" t="s">
        <v>86</v>
      </c>
      <c r="C347" s="0" t="s">
        <v>87</v>
      </c>
      <c r="D347" s="35" t="n">
        <v>202</v>
      </c>
      <c r="E347" s="0" t="s">
        <v>88</v>
      </c>
      <c r="F347" s="27" t="n">
        <v>4.16666666666667</v>
      </c>
      <c r="G347" s="27" t="n">
        <v>91.6666666666667</v>
      </c>
      <c r="H347" s="27" t="n">
        <v>14946.1666666667</v>
      </c>
      <c r="I347" s="28" t="n">
        <v>0.000301080544621252</v>
      </c>
      <c r="J347" s="28" t="n">
        <v>0.00133813575387223</v>
      </c>
      <c r="K347" s="28" t="n">
        <f aca="false">I347*100</f>
        <v>0.0301080544621252</v>
      </c>
      <c r="L347" s="28" t="n">
        <f aca="false">J347*10</f>
        <v>0.0133813575387223</v>
      </c>
      <c r="M347" s="0" t="s">
        <v>89</v>
      </c>
      <c r="N347" s="0" t="str">
        <f aca="false">IF(K347&lt;=1.38,"neg","pos")</f>
        <v>neg</v>
      </c>
      <c r="O347" s="0" t="str">
        <f aca="false">IF(L347&lt;=1.62,"neg","pos")</f>
        <v>neg</v>
      </c>
    </row>
    <row r="348" customFormat="false" ht="14.4" hidden="false" customHeight="false" outlineLevel="0" collapsed="false">
      <c r="A348" s="0" t="n">
        <v>421</v>
      </c>
      <c r="B348" s="35" t="s">
        <v>86</v>
      </c>
      <c r="C348" s="0" t="s">
        <v>87</v>
      </c>
      <c r="D348" s="35" t="n">
        <v>203</v>
      </c>
      <c r="E348" s="0" t="s">
        <v>88</v>
      </c>
      <c r="F348" s="27" t="n">
        <v>676.833333333333</v>
      </c>
      <c r="G348" s="27" t="n">
        <v>860.5</v>
      </c>
      <c r="H348" s="27" t="n">
        <v>14990.3333333333</v>
      </c>
      <c r="I348" s="28" t="n">
        <v>0.0451735562918325</v>
      </c>
      <c r="J348" s="28" t="n">
        <v>0.052622801360877</v>
      </c>
      <c r="K348" s="28" t="n">
        <f aca="false">I348*100</f>
        <v>4.51735562918325</v>
      </c>
      <c r="L348" s="28" t="n">
        <f aca="false">J348*10</f>
        <v>0.52622801360877</v>
      </c>
      <c r="M348" s="0" t="s">
        <v>89</v>
      </c>
      <c r="N348" s="0" t="str">
        <f aca="false">IF(K348&lt;=1.38,"neg","pos")</f>
        <v>pos</v>
      </c>
      <c r="O348" s="0" t="str">
        <f aca="false">IF(L348&lt;=1.62,"neg","pos")</f>
        <v>neg</v>
      </c>
    </row>
    <row r="349" customFormat="false" ht="14.4" hidden="false" customHeight="false" outlineLevel="0" collapsed="false">
      <c r="A349" s="0" t="n">
        <v>422</v>
      </c>
      <c r="B349" s="35" t="s">
        <v>86</v>
      </c>
      <c r="C349" s="0" t="s">
        <v>87</v>
      </c>
      <c r="D349" s="35" t="n">
        <v>204</v>
      </c>
      <c r="E349" s="0" t="s">
        <v>88</v>
      </c>
      <c r="F349" s="27" t="n">
        <v>606</v>
      </c>
      <c r="G349" s="27" t="n">
        <v>196.333333333333</v>
      </c>
      <c r="H349" s="27" t="n">
        <v>13142.5</v>
      </c>
      <c r="I349" s="28" t="n">
        <v>0.0417982372709403</v>
      </c>
      <c r="J349" s="28" t="n">
        <v>0.00910531989093907</v>
      </c>
      <c r="K349" s="28" t="n">
        <f aca="false">I349*100</f>
        <v>4.17982372709403</v>
      </c>
      <c r="L349" s="28" t="n">
        <f aca="false">J349*10</f>
        <v>0.0910531989093907</v>
      </c>
      <c r="M349" s="0" t="s">
        <v>89</v>
      </c>
      <c r="N349" s="0" t="str">
        <f aca="false">IF(K349&lt;=1.38,"neg","pos")</f>
        <v>pos</v>
      </c>
      <c r="O349" s="0" t="str">
        <f aca="false">IF(L349&lt;=1.62,"neg","pos")</f>
        <v>neg</v>
      </c>
    </row>
    <row r="350" customFormat="false" ht="14.4" hidden="false" customHeight="false" outlineLevel="0" collapsed="false">
      <c r="A350" s="0" t="n">
        <v>423</v>
      </c>
      <c r="B350" s="35" t="s">
        <v>86</v>
      </c>
      <c r="C350" s="0" t="s">
        <v>87</v>
      </c>
      <c r="D350" s="35" t="n">
        <v>205</v>
      </c>
      <c r="E350" s="0" t="s">
        <v>88</v>
      </c>
      <c r="F350" s="27" t="n">
        <v>3788</v>
      </c>
      <c r="G350" s="27" t="n">
        <v>37818.8333333333</v>
      </c>
      <c r="H350" s="27" t="n">
        <v>15959.8333333333</v>
      </c>
      <c r="I350" s="28" t="n">
        <v>0.233795256842699</v>
      </c>
      <c r="J350" s="28" t="n">
        <v>2.364822105494</v>
      </c>
      <c r="K350" s="28" t="n">
        <f aca="false">I350*100</f>
        <v>23.3795256842699</v>
      </c>
      <c r="L350" s="28" t="n">
        <f aca="false">J350*10</f>
        <v>23.64822105494</v>
      </c>
      <c r="M350" s="0" t="s">
        <v>89</v>
      </c>
      <c r="N350" s="0" t="str">
        <f aca="false">IF(K350&lt;=1.38,"neg","pos")</f>
        <v>pos</v>
      </c>
      <c r="O350" s="0" t="str">
        <f aca="false">IF(L350&lt;=1.62,"neg","pos")</f>
        <v>pos</v>
      </c>
    </row>
    <row r="351" customFormat="false" ht="14.4" hidden="false" customHeight="false" outlineLevel="0" collapsed="false">
      <c r="A351" s="0" t="n">
        <v>424</v>
      </c>
      <c r="B351" s="35" t="s">
        <v>86</v>
      </c>
      <c r="C351" s="0" t="s">
        <v>87</v>
      </c>
      <c r="D351" s="35" t="n">
        <v>206</v>
      </c>
      <c r="E351" s="0" t="s">
        <v>88</v>
      </c>
      <c r="F351" s="27" t="n">
        <v>255</v>
      </c>
      <c r="G351" s="27" t="n">
        <v>134.166666666667</v>
      </c>
      <c r="H351" s="27" t="n">
        <v>14810.1666666667</v>
      </c>
      <c r="I351" s="28" t="n">
        <v>0.0133917016463916</v>
      </c>
      <c r="J351" s="28" t="n">
        <v>0.00388246812437402</v>
      </c>
      <c r="K351" s="28" t="n">
        <f aca="false">I351*100</f>
        <v>1.33917016463916</v>
      </c>
      <c r="L351" s="28" t="n">
        <f aca="false">J351*10</f>
        <v>0.0388246812437402</v>
      </c>
      <c r="M351" s="0" t="s">
        <v>89</v>
      </c>
      <c r="N351" s="0" t="str">
        <f aca="false">IF(K351&lt;=1.38,"neg","pos")</f>
        <v>neg</v>
      </c>
      <c r="O351" s="0" t="str">
        <f aca="false">IF(L351&lt;=1.62,"neg","pos")</f>
        <v>neg</v>
      </c>
    </row>
    <row r="352" customFormat="false" ht="14.4" hidden="false" customHeight="false" outlineLevel="0" collapsed="false">
      <c r="A352" s="0" t="n">
        <v>425</v>
      </c>
      <c r="B352" s="35" t="s">
        <v>86</v>
      </c>
      <c r="C352" s="0" t="s">
        <v>87</v>
      </c>
      <c r="D352" s="0" t="n">
        <v>207</v>
      </c>
      <c r="E352" s="0" t="s">
        <v>88</v>
      </c>
      <c r="F352" s="27" t="n">
        <v>1963</v>
      </c>
      <c r="G352" s="27" t="n">
        <v>3572</v>
      </c>
      <c r="H352" s="27" t="n">
        <v>14327.5</v>
      </c>
      <c r="I352" s="28" t="n">
        <v>0.136695166637585</v>
      </c>
      <c r="J352" s="28" t="n">
        <v>0.243889955214331</v>
      </c>
      <c r="K352" s="28" t="n">
        <f aca="false">I352*100</f>
        <v>13.6695166637585</v>
      </c>
      <c r="L352" s="28" t="n">
        <f aca="false">J352*10</f>
        <v>2.43889955214331</v>
      </c>
      <c r="M352" s="0" t="s">
        <v>89</v>
      </c>
      <c r="N352" s="0" t="str">
        <f aca="false">IF(K352&lt;=1.38,"neg","pos")</f>
        <v>pos</v>
      </c>
      <c r="O352" s="0" t="str">
        <f aca="false">IF(L352&lt;=1.62,"neg","pos")</f>
        <v>pos</v>
      </c>
    </row>
    <row r="353" customFormat="false" ht="14.4" hidden="false" customHeight="false" outlineLevel="0" collapsed="false">
      <c r="A353" s="0" t="n">
        <v>426</v>
      </c>
      <c r="B353" s="35" t="s">
        <v>86</v>
      </c>
      <c r="C353" s="0" t="s">
        <v>87</v>
      </c>
      <c r="D353" s="0" t="n">
        <v>208</v>
      </c>
      <c r="E353" s="0" t="s">
        <v>88</v>
      </c>
      <c r="F353" s="27" t="n">
        <v>26.3333333333333</v>
      </c>
      <c r="G353" s="27" t="n">
        <v>121.333333333333</v>
      </c>
      <c r="H353" s="27" t="n">
        <v>14836.1666666667</v>
      </c>
      <c r="I353" s="28" t="n">
        <v>0.00147162901468259</v>
      </c>
      <c r="J353" s="28" t="n">
        <v>0.00294325802936518</v>
      </c>
      <c r="K353" s="28" t="n">
        <f aca="false">I353*100</f>
        <v>0.147162901468259</v>
      </c>
      <c r="L353" s="28" t="n">
        <f aca="false">J353*10</f>
        <v>0.0294325802936518</v>
      </c>
      <c r="M353" s="0" t="s">
        <v>89</v>
      </c>
      <c r="N353" s="0" t="str">
        <f aca="false">IF(K353&lt;=1.38,"neg","pos")</f>
        <v>neg</v>
      </c>
      <c r="O353" s="0" t="str">
        <f aca="false">IF(L353&lt;=1.62,"neg","pos")</f>
        <v>neg</v>
      </c>
    </row>
    <row r="354" customFormat="false" ht="14.4" hidden="false" customHeight="false" outlineLevel="0" collapsed="false">
      <c r="A354" s="0" t="n">
        <v>427</v>
      </c>
      <c r="B354" s="35" t="s">
        <v>86</v>
      </c>
      <c r="C354" s="0" t="s">
        <v>87</v>
      </c>
      <c r="D354" s="0" t="n">
        <v>209</v>
      </c>
      <c r="E354" s="0" t="s">
        <v>88</v>
      </c>
      <c r="F354" s="27" t="n">
        <v>275.333333333333</v>
      </c>
      <c r="G354" s="27" t="n">
        <v>1017.33333333333</v>
      </c>
      <c r="H354" s="27" t="n">
        <v>15087.3333333333</v>
      </c>
      <c r="I354" s="28" t="n">
        <v>0.0179510406080156</v>
      </c>
      <c r="J354" s="28" t="n">
        <v>0.0622818258141487</v>
      </c>
      <c r="K354" s="28" t="n">
        <f aca="false">I354*100</f>
        <v>1.79510406080156</v>
      </c>
      <c r="L354" s="28" t="n">
        <f aca="false">J354*10</f>
        <v>0.622818258141487</v>
      </c>
      <c r="M354" s="0" t="s">
        <v>89</v>
      </c>
      <c r="N354" s="0" t="str">
        <f aca="false">IF(K354&lt;=1.38,"neg","pos")</f>
        <v>pos</v>
      </c>
      <c r="O354" s="0" t="str">
        <f aca="false">IF(L354&lt;=1.62,"neg","pos")</f>
        <v>neg</v>
      </c>
    </row>
    <row r="355" customFormat="false" ht="14.4" hidden="false" customHeight="false" outlineLevel="0" collapsed="false">
      <c r="A355" s="0" t="n">
        <v>428</v>
      </c>
      <c r="B355" s="35" t="s">
        <v>86</v>
      </c>
      <c r="C355" s="0" t="s">
        <v>87</v>
      </c>
      <c r="D355" s="0" t="n">
        <v>210</v>
      </c>
      <c r="E355" s="0" t="s">
        <v>88</v>
      </c>
      <c r="F355" s="27" t="n">
        <v>242.166666666667</v>
      </c>
      <c r="G355" s="27" t="n">
        <v>70.1666666666667</v>
      </c>
      <c r="H355" s="27" t="n">
        <v>15843</v>
      </c>
      <c r="I355" s="28" t="n">
        <v>0.0151802057691094</v>
      </c>
      <c r="J355" s="28" t="n">
        <v>-0.000199877969239832</v>
      </c>
      <c r="K355" s="28" t="n">
        <f aca="false">I355*100</f>
        <v>1.51802057691094</v>
      </c>
      <c r="L355" s="28" t="n">
        <f aca="false">J355*10</f>
        <v>-0.00199877969239832</v>
      </c>
      <c r="M355" s="0" t="s">
        <v>89</v>
      </c>
      <c r="N355" s="0" t="str">
        <f aca="false">IF(K355&lt;=1.38,"neg","pos")</f>
        <v>pos</v>
      </c>
      <c r="O355" s="0" t="str">
        <f aca="false">IF(L355&lt;=1.62,"neg","pos")</f>
        <v>neg</v>
      </c>
    </row>
    <row r="356" customFormat="false" ht="14.4" hidden="false" customHeight="false" outlineLevel="0" collapsed="false">
      <c r="A356" s="0" t="n">
        <v>429</v>
      </c>
      <c r="B356" s="35" t="s">
        <v>86</v>
      </c>
      <c r="C356" s="0" t="s">
        <v>87</v>
      </c>
      <c r="D356" s="0" t="n">
        <v>211</v>
      </c>
      <c r="E356" s="0" t="s">
        <v>88</v>
      </c>
      <c r="F356" s="27" t="n">
        <v>2.66666666666667</v>
      </c>
      <c r="G356" s="27" t="n">
        <v>99.3333333333333</v>
      </c>
      <c r="H356" s="27" t="n">
        <v>14317</v>
      </c>
      <c r="I356" s="28" t="n">
        <v>6.98470349933645E-005</v>
      </c>
      <c r="J356" s="28" t="n">
        <v>0.00181602290982748</v>
      </c>
      <c r="K356" s="28" t="n">
        <f aca="false">I356*100</f>
        <v>0.00698470349933645</v>
      </c>
      <c r="L356" s="28" t="n">
        <f aca="false">J356*10</f>
        <v>0.0181602290982748</v>
      </c>
      <c r="M356" s="0" t="s">
        <v>89</v>
      </c>
      <c r="N356" s="0" t="str">
        <f aca="false">IF(K356&lt;=1.38,"neg","pos")</f>
        <v>neg</v>
      </c>
      <c r="O356" s="0" t="str">
        <f aca="false">IF(L356&lt;=1.62,"neg","pos")</f>
        <v>neg</v>
      </c>
    </row>
    <row r="357" customFormat="false" ht="14.4" hidden="false" customHeight="false" outlineLevel="0" collapsed="false">
      <c r="A357" s="0" t="n">
        <v>430</v>
      </c>
      <c r="B357" s="35" t="s">
        <v>86</v>
      </c>
      <c r="C357" s="0" t="s">
        <v>87</v>
      </c>
      <c r="D357" s="0" t="n">
        <v>212</v>
      </c>
      <c r="E357" s="0" t="s">
        <v>88</v>
      </c>
      <c r="F357" s="27" t="n">
        <v>-96.6666666666667</v>
      </c>
      <c r="G357" s="27" t="n">
        <v>105.666666666667</v>
      </c>
      <c r="H357" s="27" t="n">
        <v>15872.3333333333</v>
      </c>
      <c r="I357" s="28" t="n">
        <v>-0.00619526639645505</v>
      </c>
      <c r="J357" s="28" t="n">
        <v>0.00203708759476658</v>
      </c>
      <c r="K357" s="28" t="n">
        <f aca="false">I357*100</f>
        <v>-0.619526639645505</v>
      </c>
      <c r="L357" s="28" t="n">
        <f aca="false">J357*10</f>
        <v>0.0203708759476658</v>
      </c>
      <c r="M357" s="0" t="s">
        <v>89</v>
      </c>
      <c r="N357" s="0" t="str">
        <f aca="false">IF(K357&lt;=1.38,"neg","pos")</f>
        <v>neg</v>
      </c>
      <c r="O357" s="0" t="str">
        <f aca="false">IF(L357&lt;=1.62,"neg","pos")</f>
        <v>neg</v>
      </c>
    </row>
    <row r="358" customFormat="false" ht="14.4" hidden="false" customHeight="false" outlineLevel="0" collapsed="false">
      <c r="A358" s="0" t="n">
        <v>431</v>
      </c>
      <c r="B358" s="35" t="s">
        <v>86</v>
      </c>
      <c r="C358" s="0" t="s">
        <v>87</v>
      </c>
      <c r="D358" s="0" t="n">
        <v>213</v>
      </c>
      <c r="E358" s="0" t="s">
        <v>88</v>
      </c>
      <c r="F358" s="27" t="n">
        <v>700</v>
      </c>
      <c r="G358" s="27" t="n">
        <v>371.166666666667</v>
      </c>
      <c r="H358" s="27" t="n">
        <v>13586</v>
      </c>
      <c r="I358" s="28" t="n">
        <v>0.0514009519603513</v>
      </c>
      <c r="J358" s="28" t="n">
        <v>0.0219220766475293</v>
      </c>
      <c r="K358" s="28" t="n">
        <f aca="false">I358*100</f>
        <v>5.14009519603513</v>
      </c>
      <c r="L358" s="28" t="n">
        <f aca="false">J358*10</f>
        <v>0.219220766475293</v>
      </c>
      <c r="M358" s="0" t="s">
        <v>89</v>
      </c>
      <c r="N358" s="0" t="str">
        <f aca="false">IF(K358&lt;=1.38,"neg","pos")</f>
        <v>pos</v>
      </c>
      <c r="O358" s="0" t="str">
        <f aca="false">IF(L358&lt;=1.62,"neg","pos")</f>
        <v>neg</v>
      </c>
    </row>
    <row r="359" customFormat="false" ht="14.4" hidden="false" customHeight="false" outlineLevel="0" collapsed="false">
      <c r="A359" s="0" t="n">
        <v>432</v>
      </c>
      <c r="B359" s="35" t="s">
        <v>86</v>
      </c>
      <c r="C359" s="0" t="s">
        <v>87</v>
      </c>
      <c r="D359" s="0" t="n">
        <v>214</v>
      </c>
      <c r="E359" s="0" t="s">
        <v>88</v>
      </c>
      <c r="F359" s="27" t="n">
        <v>0</v>
      </c>
      <c r="G359" s="27" t="n">
        <v>0</v>
      </c>
      <c r="H359" s="27" t="n">
        <v>18066.3333333333</v>
      </c>
      <c r="I359" s="28" t="n">
        <v>-9.22526245871695E-005</v>
      </c>
      <c r="J359" s="28" t="n">
        <v>-0.00405911548183546</v>
      </c>
      <c r="K359" s="28" t="n">
        <f aca="false">I359*100</f>
        <v>-0.00922526245871695</v>
      </c>
      <c r="L359" s="28" t="n">
        <f aca="false">J359*10</f>
        <v>-0.0405911548183546</v>
      </c>
      <c r="M359" s="0" t="s">
        <v>89</v>
      </c>
      <c r="N359" s="0" t="str">
        <f aca="false">IF(K359&lt;=1.38,"neg","pos")</f>
        <v>neg</v>
      </c>
      <c r="O359" s="0" t="str">
        <f aca="false">IF(L359&lt;=1.62,"neg","pos")</f>
        <v>neg</v>
      </c>
    </row>
    <row r="360" customFormat="false" ht="14.4" hidden="false" customHeight="false" outlineLevel="0" collapsed="false">
      <c r="A360" s="0" t="n">
        <v>433</v>
      </c>
      <c r="B360" s="35" t="s">
        <v>86</v>
      </c>
      <c r="C360" s="0" t="s">
        <v>87</v>
      </c>
      <c r="D360" s="0" t="n">
        <v>215</v>
      </c>
      <c r="E360" s="0" t="s">
        <v>88</v>
      </c>
      <c r="F360" s="27" t="n">
        <v>103.833333333333</v>
      </c>
      <c r="G360" s="27" t="n">
        <v>186.666666666667</v>
      </c>
      <c r="H360" s="27" t="n">
        <v>14863.5</v>
      </c>
      <c r="I360" s="28" t="n">
        <v>0.00687366143012525</v>
      </c>
      <c r="J360" s="28" t="n">
        <v>0.00762494253260224</v>
      </c>
      <c r="K360" s="28" t="n">
        <f aca="false">I360*100</f>
        <v>0.687366143012525</v>
      </c>
      <c r="L360" s="28" t="n">
        <f aca="false">J360*10</f>
        <v>0.0762494253260224</v>
      </c>
      <c r="M360" s="0" t="s">
        <v>89</v>
      </c>
      <c r="N360" s="0" t="str">
        <f aca="false">IF(K360&lt;=1.38,"neg","pos")</f>
        <v>neg</v>
      </c>
      <c r="O360" s="0" t="str">
        <f aca="false">IF(L360&lt;=1.62,"neg","pos")</f>
        <v>neg</v>
      </c>
    </row>
    <row r="361" customFormat="false" ht="14.4" hidden="false" customHeight="false" outlineLevel="0" collapsed="false">
      <c r="A361" s="0" t="n">
        <v>434</v>
      </c>
      <c r="B361" s="35" t="s">
        <v>86</v>
      </c>
      <c r="C361" s="0" t="s">
        <v>87</v>
      </c>
      <c r="D361" s="0" t="n">
        <v>216</v>
      </c>
      <c r="E361" s="0" t="s">
        <v>88</v>
      </c>
      <c r="F361" s="27" t="n">
        <v>87</v>
      </c>
      <c r="G361" s="27" t="n">
        <v>99.3333333333333</v>
      </c>
      <c r="H361" s="27" t="n">
        <v>17120.1666666667</v>
      </c>
      <c r="I361" s="28" t="n">
        <v>0.00498437515211106</v>
      </c>
      <c r="J361" s="28" t="n">
        <v>0.00151867680415884</v>
      </c>
      <c r="K361" s="28" t="n">
        <f aca="false">I361*100</f>
        <v>0.498437515211106</v>
      </c>
      <c r="L361" s="28" t="n">
        <f aca="false">J361*10</f>
        <v>0.0151867680415884</v>
      </c>
      <c r="M361" s="0" t="s">
        <v>89</v>
      </c>
      <c r="N361" s="0" t="str">
        <f aca="false">IF(K361&lt;=1.38,"neg","pos")</f>
        <v>neg</v>
      </c>
      <c r="O361" s="0" t="str">
        <f aca="false">IF(L361&lt;=1.62,"neg","pos")</f>
        <v>neg</v>
      </c>
    </row>
    <row r="362" customFormat="false" ht="14.4" hidden="false" customHeight="false" outlineLevel="0" collapsed="false">
      <c r="A362" s="0" t="n">
        <v>435</v>
      </c>
      <c r="B362" s="35" t="s">
        <v>86</v>
      </c>
      <c r="C362" s="0" t="s">
        <v>87</v>
      </c>
      <c r="D362" s="0" t="n">
        <v>217</v>
      </c>
      <c r="E362" s="0" t="s">
        <v>88</v>
      </c>
      <c r="F362" s="27" t="n">
        <v>1240.33333333333</v>
      </c>
      <c r="G362" s="27" t="n">
        <v>35653.3333333333</v>
      </c>
      <c r="H362" s="27" t="n">
        <v>13015</v>
      </c>
      <c r="I362" s="28" t="n">
        <v>0.0951722371622487</v>
      </c>
      <c r="J362" s="28" t="n">
        <v>2.73376872839032</v>
      </c>
      <c r="K362" s="28" t="n">
        <f aca="false">I362*100</f>
        <v>9.51722371622487</v>
      </c>
      <c r="L362" s="28" t="n">
        <f aca="false">J362*10</f>
        <v>27.3376872839032</v>
      </c>
      <c r="M362" s="0" t="s">
        <v>89</v>
      </c>
      <c r="N362" s="0" t="str">
        <f aca="false">IF(K362&lt;=1.38,"neg","pos")</f>
        <v>pos</v>
      </c>
      <c r="O362" s="0" t="str">
        <f aca="false">IF(L362&lt;=1.62,"neg","pos")</f>
        <v>pos</v>
      </c>
    </row>
    <row r="363" customFormat="false" ht="14.4" hidden="false" customHeight="false" outlineLevel="0" collapsed="false">
      <c r="A363" s="0" t="n">
        <v>436</v>
      </c>
      <c r="B363" s="35" t="s">
        <v>86</v>
      </c>
      <c r="C363" s="0" t="s">
        <v>87</v>
      </c>
      <c r="D363" s="0" t="n">
        <v>218</v>
      </c>
      <c r="E363" s="0" t="s">
        <v>88</v>
      </c>
      <c r="F363" s="27" t="n">
        <v>344.166666666667</v>
      </c>
      <c r="G363" s="27" t="n">
        <v>109.666666666667</v>
      </c>
      <c r="H363" s="27" t="n">
        <v>15121</v>
      </c>
      <c r="I363" s="28" t="n">
        <v>0.0226506183453475</v>
      </c>
      <c r="J363" s="28" t="n">
        <v>0.00240283931838723</v>
      </c>
      <c r="K363" s="28" t="n">
        <f aca="false">I363*100</f>
        <v>2.26506183453475</v>
      </c>
      <c r="L363" s="28" t="n">
        <f aca="false">J363*10</f>
        <v>0.0240283931838723</v>
      </c>
      <c r="M363" s="0" t="s">
        <v>89</v>
      </c>
      <c r="N363" s="0" t="str">
        <f aca="false">IF(K363&lt;=1.38,"neg","pos")</f>
        <v>pos</v>
      </c>
      <c r="O363" s="0" t="str">
        <f aca="false">IF(L363&lt;=1.62,"neg","pos")</f>
        <v>neg</v>
      </c>
    </row>
    <row r="364" customFormat="false" ht="14.4" hidden="false" customHeight="false" outlineLevel="0" collapsed="false">
      <c r="A364" s="0" t="n">
        <v>437</v>
      </c>
      <c r="B364" s="35" t="s">
        <v>86</v>
      </c>
      <c r="C364" s="0" t="s">
        <v>87</v>
      </c>
      <c r="D364" s="0" t="n">
        <v>219</v>
      </c>
      <c r="E364" s="0" t="s">
        <v>88</v>
      </c>
      <c r="F364" s="27" t="n">
        <v>7.33333333333333</v>
      </c>
      <c r="G364" s="27" t="n">
        <v>98.1666666666667</v>
      </c>
      <c r="H364" s="27" t="n">
        <v>14946.5</v>
      </c>
      <c r="I364" s="28" t="n">
        <v>0.000379130008140144</v>
      </c>
      <c r="J364" s="28" t="n">
        <v>0.00166148150626122</v>
      </c>
      <c r="K364" s="28" t="n">
        <f aca="false">I364*100</f>
        <v>0.0379130008140144</v>
      </c>
      <c r="L364" s="28" t="n">
        <f aca="false">J364*10</f>
        <v>0.0166148150626122</v>
      </c>
      <c r="M364" s="0" t="s">
        <v>89</v>
      </c>
      <c r="N364" s="0" t="str">
        <f aca="false">IF(K364&lt;=1.38,"neg","pos")</f>
        <v>neg</v>
      </c>
      <c r="O364" s="0" t="str">
        <f aca="false">IF(L364&lt;=1.62,"neg","pos")</f>
        <v>neg</v>
      </c>
    </row>
    <row r="365" customFormat="false" ht="14.4" hidden="false" customHeight="false" outlineLevel="0" collapsed="false">
      <c r="A365" s="0" t="n">
        <v>438</v>
      </c>
      <c r="B365" s="35" t="s">
        <v>86</v>
      </c>
      <c r="C365" s="0" t="s">
        <v>87</v>
      </c>
      <c r="D365" s="0" t="n">
        <v>220</v>
      </c>
      <c r="E365" s="0" t="s">
        <v>88</v>
      </c>
      <c r="F365" s="27" t="n">
        <v>272.333333333333</v>
      </c>
      <c r="G365" s="27" t="n">
        <v>149</v>
      </c>
      <c r="H365" s="27" t="n">
        <v>15024</v>
      </c>
      <c r="I365" s="28" t="n">
        <v>0.0180156194533191</v>
      </c>
      <c r="J365" s="28" t="n">
        <v>0.00503638622648207</v>
      </c>
      <c r="K365" s="28" t="n">
        <f aca="false">I365*100</f>
        <v>1.80156194533191</v>
      </c>
      <c r="L365" s="28" t="n">
        <f aca="false">J365*10</f>
        <v>0.0503638622648207</v>
      </c>
      <c r="M365" s="0" t="s">
        <v>89</v>
      </c>
      <c r="N365" s="0" t="str">
        <f aca="false">IF(K365&lt;=1.38,"neg","pos")</f>
        <v>pos</v>
      </c>
      <c r="O365" s="0" t="str">
        <f aca="false">IF(L365&lt;=1.62,"neg","pos")</f>
        <v>neg</v>
      </c>
    </row>
    <row r="366" customFormat="false" ht="14.4" hidden="false" customHeight="false" outlineLevel="0" collapsed="false">
      <c r="A366" s="0" t="n">
        <v>439</v>
      </c>
      <c r="B366" s="35" t="s">
        <v>86</v>
      </c>
      <c r="C366" s="0" t="s">
        <v>87</v>
      </c>
      <c r="D366" s="0" t="n">
        <v>221</v>
      </c>
      <c r="E366" s="0" t="s">
        <v>88</v>
      </c>
      <c r="F366" s="27" t="n">
        <v>1870</v>
      </c>
      <c r="G366" s="27" t="n">
        <v>14103.1666666667</v>
      </c>
      <c r="H366" s="27" t="n">
        <v>14826.3333333333</v>
      </c>
      <c r="I366" s="28" t="n">
        <v>0.126014523707817</v>
      </c>
      <c r="J366" s="28" t="n">
        <v>0.946278018840351</v>
      </c>
      <c r="K366" s="28" t="n">
        <f aca="false">I366*100</f>
        <v>12.6014523707817</v>
      </c>
      <c r="L366" s="28" t="n">
        <f aca="false">J366*10</f>
        <v>9.46278018840351</v>
      </c>
      <c r="M366" s="0" t="s">
        <v>89</v>
      </c>
      <c r="N366" s="0" t="str">
        <f aca="false">IF(K366&lt;=1.38,"neg","pos")</f>
        <v>pos</v>
      </c>
      <c r="O366" s="0" t="str">
        <f aca="false">IF(L366&lt;=1.62,"neg","pos")</f>
        <v>pos</v>
      </c>
    </row>
    <row r="367" customFormat="false" ht="14.4" hidden="false" customHeight="false" outlineLevel="0" collapsed="false">
      <c r="A367" s="0" t="n">
        <v>440</v>
      </c>
      <c r="B367" s="35" t="s">
        <v>86</v>
      </c>
      <c r="C367" s="0" t="s">
        <v>87</v>
      </c>
      <c r="D367" s="0" t="n">
        <v>222</v>
      </c>
      <c r="E367" s="0" t="s">
        <v>88</v>
      </c>
      <c r="F367" s="27" t="n">
        <v>-37.6666666666667</v>
      </c>
      <c r="G367" s="27" t="n">
        <v>627.666666666667</v>
      </c>
      <c r="H367" s="27" t="n">
        <v>15310</v>
      </c>
      <c r="I367" s="28" t="n">
        <v>-0.00256912693228826</v>
      </c>
      <c r="J367" s="28" t="n">
        <v>0.0362072719355541</v>
      </c>
      <c r="K367" s="28" t="n">
        <f aca="false">I367*100</f>
        <v>-0.256912693228826</v>
      </c>
      <c r="L367" s="28" t="n">
        <f aca="false">J367*10</f>
        <v>0.362072719355541</v>
      </c>
      <c r="M367" s="0" t="s">
        <v>89</v>
      </c>
      <c r="N367" s="0" t="str">
        <f aca="false">IF(K367&lt;=1.38,"neg","pos")</f>
        <v>neg</v>
      </c>
      <c r="O367" s="0" t="str">
        <f aca="false">IF(L367&lt;=1.62,"neg","pos")</f>
        <v>neg</v>
      </c>
    </row>
    <row r="368" customFormat="false" ht="14.4" hidden="false" customHeight="false" outlineLevel="0" collapsed="false">
      <c r="A368" s="0" t="n">
        <v>441</v>
      </c>
      <c r="B368" s="35" t="s">
        <v>86</v>
      </c>
      <c r="C368" s="0" t="s">
        <v>87</v>
      </c>
      <c r="D368" s="0" t="n">
        <v>223</v>
      </c>
      <c r="E368" s="0" t="s">
        <v>88</v>
      </c>
      <c r="F368" s="27" t="n">
        <v>-16.3333333333333</v>
      </c>
      <c r="G368" s="27" t="n">
        <v>399</v>
      </c>
      <c r="H368" s="27" t="n">
        <v>15271.6666666667</v>
      </c>
      <c r="I368" s="28" t="n">
        <v>-0.00117865327949362</v>
      </c>
      <c r="J368" s="28" t="n">
        <v>0.0213248935938012</v>
      </c>
      <c r="K368" s="28" t="n">
        <f aca="false">I368*100</f>
        <v>-0.117865327949362</v>
      </c>
      <c r="L368" s="28" t="n">
        <f aca="false">J368*10</f>
        <v>0.213248935938012</v>
      </c>
      <c r="M368" s="0" t="s">
        <v>89</v>
      </c>
      <c r="N368" s="0" t="str">
        <f aca="false">IF(K368&lt;=1.38,"neg","pos")</f>
        <v>neg</v>
      </c>
      <c r="O368" s="0" t="str">
        <f aca="false">IF(L368&lt;=1.62,"neg","pos")</f>
        <v>neg</v>
      </c>
    </row>
    <row r="369" customFormat="false" ht="14.4" hidden="false" customHeight="false" outlineLevel="0" collapsed="false">
      <c r="A369" s="0" t="n">
        <v>442</v>
      </c>
      <c r="B369" s="26" t="s">
        <v>86</v>
      </c>
      <c r="C369" s="0" t="s">
        <v>87</v>
      </c>
      <c r="D369" s="0" t="n">
        <v>441</v>
      </c>
      <c r="E369" s="0" t="s">
        <v>88</v>
      </c>
      <c r="F369" s="27" t="n">
        <v>82</v>
      </c>
      <c r="G369" s="27" t="n">
        <v>95</v>
      </c>
      <c r="H369" s="27" t="n">
        <v>14994</v>
      </c>
      <c r="I369" s="28" t="n">
        <v>-0.00137832910942155</v>
      </c>
      <c r="J369" s="28" t="n">
        <v>0.000711395669378863</v>
      </c>
      <c r="K369" s="28" t="n">
        <f aca="false">I369*100</f>
        <v>-0.137832910942155</v>
      </c>
      <c r="L369" s="28" t="n">
        <f aca="false">J369*10</f>
        <v>0.00711395669378863</v>
      </c>
      <c r="M369" s="0" t="s">
        <v>89</v>
      </c>
      <c r="N369" s="0" t="str">
        <f aca="false">IF(K369&lt;=1.38,"neg","pos")</f>
        <v>neg</v>
      </c>
      <c r="O369" s="0" t="str">
        <f aca="false">IF(L369&lt;=1.62,"neg","pos")</f>
        <v>neg</v>
      </c>
    </row>
    <row r="370" customFormat="false" ht="14.4" hidden="false" customHeight="false" outlineLevel="0" collapsed="false">
      <c r="A370" s="0" t="n">
        <v>443</v>
      </c>
      <c r="B370" s="26" t="s">
        <v>86</v>
      </c>
      <c r="C370" s="0" t="s">
        <v>87</v>
      </c>
      <c r="D370" s="0" t="n">
        <v>442</v>
      </c>
      <c r="E370" s="0" t="s">
        <v>88</v>
      </c>
      <c r="F370" s="27" t="n">
        <v>21274.6666666667</v>
      </c>
      <c r="G370" s="27" t="n">
        <v>65294.6666666667</v>
      </c>
      <c r="H370" s="27" t="n">
        <v>16989.3333333333</v>
      </c>
      <c r="I370" s="28" t="n">
        <v>1.24619369015853</v>
      </c>
      <c r="J370" s="28" t="n">
        <v>3.83831031235285</v>
      </c>
      <c r="K370" s="28" t="n">
        <f aca="false">I370*100</f>
        <v>124.619369015853</v>
      </c>
      <c r="L370" s="28" t="n">
        <f aca="false">J370*10</f>
        <v>38.3831031235285</v>
      </c>
      <c r="M370" s="0" t="s">
        <v>89</v>
      </c>
      <c r="N370" s="0" t="str">
        <f aca="false">IF(K370&lt;=1.38,"neg","pos")</f>
        <v>pos</v>
      </c>
      <c r="O370" s="0" t="str">
        <f aca="false">IF(L370&lt;=1.62,"neg","pos")</f>
        <v>pos</v>
      </c>
    </row>
    <row r="371" customFormat="false" ht="14.4" hidden="false" customHeight="false" outlineLevel="0" collapsed="false">
      <c r="A371" s="0" t="n">
        <v>444</v>
      </c>
      <c r="B371" s="26" t="s">
        <v>86</v>
      </c>
      <c r="C371" s="0" t="s">
        <v>87</v>
      </c>
      <c r="D371" s="0" t="n">
        <v>443</v>
      </c>
      <c r="E371" s="0" t="s">
        <v>88</v>
      </c>
      <c r="F371" s="27" t="n">
        <v>8539.5</v>
      </c>
      <c r="G371" s="27" t="n">
        <v>754.333333333333</v>
      </c>
      <c r="H371" s="27" t="n">
        <v>14235.3333333333</v>
      </c>
      <c r="I371" s="28" t="n">
        <v>0.592668477497307</v>
      </c>
      <c r="J371" s="28" t="n">
        <v>0.0470659860441156</v>
      </c>
      <c r="K371" s="28" t="n">
        <f aca="false">I371*100</f>
        <v>59.2668477497307</v>
      </c>
      <c r="L371" s="28" t="n">
        <f aca="false">J371*10</f>
        <v>0.470659860441156</v>
      </c>
      <c r="M371" s="0" t="s">
        <v>89</v>
      </c>
      <c r="N371" s="0" t="str">
        <f aca="false">IF(K371&lt;=1.38,"neg","pos")</f>
        <v>pos</v>
      </c>
      <c r="O371" s="0" t="str">
        <f aca="false">IF(L371&lt;=1.62,"neg","pos")</f>
        <v>neg</v>
      </c>
    </row>
    <row r="372" customFormat="false" ht="14.4" hidden="false" customHeight="false" outlineLevel="0" collapsed="false">
      <c r="A372" s="0" t="n">
        <v>445</v>
      </c>
      <c r="B372" s="26" t="s">
        <v>86</v>
      </c>
      <c r="C372" s="0" t="s">
        <v>87</v>
      </c>
      <c r="D372" s="0" t="n">
        <v>444</v>
      </c>
      <c r="E372" s="0" t="s">
        <v>88</v>
      </c>
      <c r="F372" s="27" t="n">
        <v>27047</v>
      </c>
      <c r="G372" s="27" t="n">
        <v>65240.6666666667</v>
      </c>
      <c r="H372" s="27" t="n">
        <v>16036</v>
      </c>
      <c r="I372" s="28" t="n">
        <v>1.68024029267482</v>
      </c>
      <c r="J372" s="28" t="n">
        <v>4.06312879354785</v>
      </c>
      <c r="K372" s="28" t="n">
        <f aca="false">I372*100</f>
        <v>168.024029267482</v>
      </c>
      <c r="L372" s="28" t="n">
        <f aca="false">J372*10</f>
        <v>40.6312879354785</v>
      </c>
      <c r="M372" s="0" t="s">
        <v>89</v>
      </c>
      <c r="N372" s="0" t="str">
        <f aca="false">IF(K372&lt;=1.38,"neg","pos")</f>
        <v>pos</v>
      </c>
      <c r="O372" s="0" t="str">
        <f aca="false">IF(L372&lt;=1.62,"neg","pos")</f>
        <v>pos</v>
      </c>
    </row>
    <row r="373" customFormat="false" ht="14.4" hidden="false" customHeight="false" outlineLevel="0" collapsed="false">
      <c r="A373" s="0" t="n">
        <v>446</v>
      </c>
      <c r="B373" s="26" t="s">
        <v>86</v>
      </c>
      <c r="C373" s="0" t="s">
        <v>87</v>
      </c>
      <c r="D373" s="0" t="n">
        <v>445</v>
      </c>
      <c r="E373" s="0" t="s">
        <v>88</v>
      </c>
      <c r="F373" s="27" t="n">
        <v>91.3333333333333</v>
      </c>
      <c r="G373" s="27" t="n">
        <v>36.5</v>
      </c>
      <c r="H373" s="27" t="n">
        <v>16647.5</v>
      </c>
      <c r="I373" s="28" t="n">
        <v>-0.000680782900335386</v>
      </c>
      <c r="J373" s="28" t="n">
        <v>-0.00287330429994494</v>
      </c>
      <c r="K373" s="28" t="n">
        <f aca="false">I373*100</f>
        <v>-0.0680782900335386</v>
      </c>
      <c r="L373" s="28" t="n">
        <f aca="false">J373*10</f>
        <v>-0.0287330429994494</v>
      </c>
      <c r="M373" s="0" t="s">
        <v>89</v>
      </c>
      <c r="N373" s="0" t="str">
        <f aca="false">IF(K373&lt;=1.38,"neg","pos")</f>
        <v>neg</v>
      </c>
      <c r="O373" s="0" t="str">
        <f aca="false">IF(L373&lt;=1.62,"neg","pos")</f>
        <v>neg</v>
      </c>
    </row>
    <row r="374" customFormat="false" ht="14.4" hidden="false" customHeight="false" outlineLevel="0" collapsed="false">
      <c r="A374" s="0" t="n">
        <v>447</v>
      </c>
      <c r="B374" s="26" t="s">
        <v>86</v>
      </c>
      <c r="C374" s="0" t="s">
        <v>87</v>
      </c>
      <c r="D374" s="0" t="n">
        <v>446</v>
      </c>
      <c r="E374" s="0" t="s">
        <v>88</v>
      </c>
      <c r="F374" s="27" t="n">
        <v>98.1666666666667</v>
      </c>
      <c r="G374" s="27" t="n">
        <v>107.333333333333</v>
      </c>
      <c r="H374" s="27" t="n">
        <v>14262.1666666667</v>
      </c>
      <c r="I374" s="28" t="n">
        <v>-0.00031552008226894</v>
      </c>
      <c r="J374" s="28" t="n">
        <v>0.00161265819826347</v>
      </c>
      <c r="K374" s="28" t="n">
        <f aca="false">I374*100</f>
        <v>-0.031552008226894</v>
      </c>
      <c r="L374" s="28" t="n">
        <f aca="false">J374*10</f>
        <v>0.0161265819826347</v>
      </c>
      <c r="M374" s="0" t="s">
        <v>89</v>
      </c>
      <c r="N374" s="0" t="str">
        <f aca="false">IF(K374&lt;=1.38,"neg","pos")</f>
        <v>neg</v>
      </c>
      <c r="O374" s="0" t="str">
        <f aca="false">IF(L374&lt;=1.62,"neg","pos")</f>
        <v>neg</v>
      </c>
    </row>
    <row r="375" customFormat="false" ht="14.4" hidden="false" customHeight="false" outlineLevel="0" collapsed="false">
      <c r="A375" s="0" t="n">
        <v>448</v>
      </c>
      <c r="B375" s="26" t="s">
        <v>86</v>
      </c>
      <c r="C375" s="0" t="s">
        <v>87</v>
      </c>
      <c r="D375" s="0" t="n">
        <v>447</v>
      </c>
      <c r="E375" s="0" t="s">
        <v>88</v>
      </c>
      <c r="F375" s="27" t="n">
        <v>628.333333333333</v>
      </c>
      <c r="G375" s="27" t="n">
        <v>8017.16666666667</v>
      </c>
      <c r="H375" s="27" t="n">
        <v>15186.5</v>
      </c>
      <c r="I375" s="28" t="n">
        <v>0.0347567466719345</v>
      </c>
      <c r="J375" s="28" t="n">
        <v>0.522953500367651</v>
      </c>
      <c r="K375" s="28" t="n">
        <f aca="false">I375*100</f>
        <v>3.47567466719345</v>
      </c>
      <c r="L375" s="28" t="n">
        <f aca="false">J375*10</f>
        <v>5.22953500367651</v>
      </c>
      <c r="M375" s="0" t="s">
        <v>89</v>
      </c>
      <c r="N375" s="0" t="str">
        <f aca="false">IF(K375&lt;=1.38,"neg","pos")</f>
        <v>pos</v>
      </c>
      <c r="O375" s="0" t="str">
        <f aca="false">IF(L375&lt;=1.62,"neg","pos")</f>
        <v>pos</v>
      </c>
    </row>
    <row r="376" customFormat="false" ht="14.4" hidden="false" customHeight="false" outlineLevel="0" collapsed="false">
      <c r="A376" s="0" t="n">
        <v>449</v>
      </c>
      <c r="B376" s="26" t="s">
        <v>86</v>
      </c>
      <c r="C376" s="0" t="s">
        <v>87</v>
      </c>
      <c r="D376" s="0" t="n">
        <v>448</v>
      </c>
      <c r="E376" s="0" t="s">
        <v>88</v>
      </c>
      <c r="F376" s="27" t="n">
        <v>3418.66666666667</v>
      </c>
      <c r="G376" s="27" t="n">
        <v>19725.6666666667</v>
      </c>
      <c r="H376" s="27" t="n">
        <v>13545.8333333333</v>
      </c>
      <c r="I376" s="28" t="n">
        <v>0.244958474315595</v>
      </c>
      <c r="J376" s="28" t="n">
        <v>1.45065518302061</v>
      </c>
      <c r="K376" s="28" t="n">
        <f aca="false">I376*100</f>
        <v>24.4958474315595</v>
      </c>
      <c r="L376" s="28" t="n">
        <f aca="false">J376*10</f>
        <v>14.5065518302061</v>
      </c>
      <c r="M376" s="0" t="s">
        <v>89</v>
      </c>
      <c r="N376" s="0" t="str">
        <f aca="false">IF(K376&lt;=1.38,"neg","pos")</f>
        <v>pos</v>
      </c>
      <c r="O376" s="0" t="str">
        <f aca="false">IF(L376&lt;=1.62,"neg","pos")</f>
        <v>pos</v>
      </c>
    </row>
    <row r="377" customFormat="false" ht="14.4" hidden="false" customHeight="false" outlineLevel="0" collapsed="false">
      <c r="A377" s="0" t="n">
        <v>450</v>
      </c>
      <c r="B377" s="26" t="s">
        <v>86</v>
      </c>
      <c r="C377" s="0" t="s">
        <v>87</v>
      </c>
      <c r="D377" s="0" t="n">
        <v>449</v>
      </c>
      <c r="E377" s="0" t="s">
        <v>88</v>
      </c>
      <c r="F377" s="27" t="n">
        <v>109.333333333333</v>
      </c>
      <c r="G377" s="27" t="n">
        <v>165.666666666667</v>
      </c>
      <c r="H377" s="27" t="n">
        <v>15229.1666666667</v>
      </c>
      <c r="I377" s="28" t="n">
        <v>0.000580027359781121</v>
      </c>
      <c r="J377" s="28" t="n">
        <v>0.00593160054719562</v>
      </c>
      <c r="K377" s="28" t="n">
        <f aca="false">I377*100</f>
        <v>0.0580027359781121</v>
      </c>
      <c r="L377" s="28" t="n">
        <f aca="false">J377*10</f>
        <v>0.0593160054719562</v>
      </c>
      <c r="M377" s="0" t="s">
        <v>89</v>
      </c>
      <c r="N377" s="0" t="str">
        <f aca="false">IF(K377&lt;=1.38,"neg","pos")</f>
        <v>neg</v>
      </c>
      <c r="O377" s="0" t="str">
        <f aca="false">IF(L377&lt;=1.62,"neg","pos")</f>
        <v>neg</v>
      </c>
    </row>
    <row r="378" customFormat="false" ht="14.4" hidden="false" customHeight="false" outlineLevel="0" collapsed="false">
      <c r="A378" s="0" t="n">
        <v>451</v>
      </c>
      <c r="B378" s="26" t="s">
        <v>86</v>
      </c>
      <c r="C378" s="0" t="s">
        <v>87</v>
      </c>
      <c r="D378" s="0" t="n">
        <v>450</v>
      </c>
      <c r="E378" s="0" t="s">
        <v>88</v>
      </c>
      <c r="F378" s="27" t="n">
        <v>206.666666666667</v>
      </c>
      <c r="G378" s="27" t="n">
        <v>101</v>
      </c>
      <c r="H378" s="27" t="n">
        <v>13979.3333333333</v>
      </c>
      <c r="I378" s="28" t="n">
        <v>0.00759454432734036</v>
      </c>
      <c r="J378" s="28" t="n">
        <v>0.00183604368353283</v>
      </c>
      <c r="K378" s="28" t="n">
        <f aca="false">I378*100</f>
        <v>0.759454432734036</v>
      </c>
      <c r="L378" s="28" t="n">
        <f aca="false">J378*10</f>
        <v>0.0183604368353283</v>
      </c>
      <c r="M378" s="0" t="s">
        <v>89</v>
      </c>
      <c r="N378" s="0" t="str">
        <f aca="false">IF(K378&lt;=1.38,"neg","pos")</f>
        <v>neg</v>
      </c>
      <c r="O378" s="0" t="str">
        <f aca="false">IF(L378&lt;=1.62,"neg","pos")</f>
        <v>neg</v>
      </c>
    </row>
    <row r="379" customFormat="false" ht="14.4" hidden="false" customHeight="false" outlineLevel="0" collapsed="false">
      <c r="A379" s="0" t="n">
        <v>452</v>
      </c>
      <c r="B379" s="26" t="s">
        <v>86</v>
      </c>
      <c r="C379" s="0" t="s">
        <v>87</v>
      </c>
      <c r="D379" s="0" t="n">
        <v>451</v>
      </c>
      <c r="E379" s="0" t="s">
        <v>88</v>
      </c>
      <c r="F379" s="27" t="n">
        <v>492.333333333333</v>
      </c>
      <c r="G379" s="27" t="n">
        <v>6834.16666666667</v>
      </c>
      <c r="H379" s="27" t="n">
        <v>14333.6666666667</v>
      </c>
      <c r="I379" s="28" t="n">
        <v>0.0273365735680566</v>
      </c>
      <c r="J379" s="28" t="n">
        <v>0.471535545684984</v>
      </c>
      <c r="K379" s="28" t="n">
        <f aca="false">I379*100</f>
        <v>2.73365735680566</v>
      </c>
      <c r="L379" s="28" t="n">
        <f aca="false">J379*10</f>
        <v>4.71535545684984</v>
      </c>
      <c r="M379" s="0" t="s">
        <v>89</v>
      </c>
      <c r="N379" s="0" t="str">
        <f aca="false">IF(K379&lt;=1.38,"neg","pos")</f>
        <v>pos</v>
      </c>
      <c r="O379" s="0" t="str">
        <f aca="false">IF(L379&lt;=1.62,"neg","pos")</f>
        <v>pos</v>
      </c>
    </row>
    <row r="380" customFormat="false" ht="14.4" hidden="false" customHeight="false" outlineLevel="0" collapsed="false">
      <c r="A380" s="0" t="n">
        <v>453</v>
      </c>
      <c r="B380" s="26" t="s">
        <v>86</v>
      </c>
      <c r="C380" s="0" t="s">
        <v>87</v>
      </c>
      <c r="D380" s="0" t="n">
        <v>452</v>
      </c>
      <c r="E380" s="0" t="s">
        <v>88</v>
      </c>
      <c r="F380" s="27" t="n">
        <v>10591.6666666667</v>
      </c>
      <c r="G380" s="27" t="n">
        <v>65240.6666666667</v>
      </c>
      <c r="H380" s="27" t="n">
        <v>13957.8333333333</v>
      </c>
      <c r="I380" s="28" t="n">
        <v>0.751632894312632</v>
      </c>
      <c r="J380" s="28" t="n">
        <v>4.66872843206324</v>
      </c>
      <c r="K380" s="28" t="n">
        <f aca="false">I380*100</f>
        <v>75.1632894312632</v>
      </c>
      <c r="L380" s="28" t="n">
        <f aca="false">J380*10</f>
        <v>46.6872843206324</v>
      </c>
      <c r="M380" s="0" t="s">
        <v>89</v>
      </c>
      <c r="N380" s="0" t="str">
        <f aca="false">IF(K380&lt;=1.38,"neg","pos")</f>
        <v>pos</v>
      </c>
      <c r="O380" s="0" t="str">
        <f aca="false">IF(L380&lt;=1.62,"neg","pos")</f>
        <v>pos</v>
      </c>
    </row>
    <row r="381" customFormat="false" ht="14.4" hidden="false" customHeight="false" outlineLevel="0" collapsed="false">
      <c r="A381" s="0" t="n">
        <v>454</v>
      </c>
      <c r="B381" s="35" t="s">
        <v>90</v>
      </c>
      <c r="C381" s="0" t="s">
        <v>87</v>
      </c>
      <c r="D381" s="0" t="s">
        <v>91</v>
      </c>
      <c r="E381" s="0" t="s">
        <v>88</v>
      </c>
      <c r="F381" s="27" t="n">
        <v>9355.16666666667</v>
      </c>
      <c r="G381" s="27" t="n">
        <v>65237</v>
      </c>
      <c r="H381" s="27" t="n">
        <v>14838.8333333333</v>
      </c>
      <c r="I381" s="28" t="n">
        <v>0.630474093875305</v>
      </c>
      <c r="J381" s="28" t="n">
        <v>4.39154021542574</v>
      </c>
      <c r="K381" s="28" t="n">
        <f aca="false">I381*100</f>
        <v>63.0474093875305</v>
      </c>
      <c r="L381" s="28" t="n">
        <f aca="false">J381*10</f>
        <v>43.9154021542574</v>
      </c>
      <c r="M381" s="0" t="s">
        <v>89</v>
      </c>
      <c r="N381" s="0" t="str">
        <f aca="false">IF(K381&lt;=1.38,"neg","pos")</f>
        <v>pos</v>
      </c>
      <c r="O381" s="0" t="str">
        <f aca="false">IF(L381&lt;=1.62,"neg","pos")</f>
        <v>pos</v>
      </c>
    </row>
    <row r="382" customFormat="false" ht="14.4" hidden="false" customHeight="false" outlineLevel="0" collapsed="false">
      <c r="A382" s="0" t="n">
        <v>455</v>
      </c>
      <c r="B382" s="35" t="s">
        <v>90</v>
      </c>
      <c r="C382" s="0" t="s">
        <v>87</v>
      </c>
      <c r="D382" s="0" t="s">
        <v>92</v>
      </c>
      <c r="E382" s="0" t="s">
        <v>88</v>
      </c>
      <c r="F382" s="27" t="n">
        <v>951.333333333333</v>
      </c>
      <c r="G382" s="27" t="n">
        <v>19335</v>
      </c>
      <c r="H382" s="27" t="n">
        <v>12521.1666666667</v>
      </c>
      <c r="I382" s="28" t="n">
        <v>0.0760046321562155</v>
      </c>
      <c r="J382" s="28" t="n">
        <v>1.53846153846154</v>
      </c>
      <c r="K382" s="28" t="n">
        <f aca="false">I382*100</f>
        <v>7.60046321562155</v>
      </c>
      <c r="L382" s="28" t="n">
        <f aca="false">J382*10</f>
        <v>15.3846153846154</v>
      </c>
      <c r="M382" s="0" t="s">
        <v>89</v>
      </c>
      <c r="N382" s="0" t="str">
        <f aca="false">IF(K382&lt;=1.38,"neg","pos")</f>
        <v>pos</v>
      </c>
      <c r="O382" s="0" t="str">
        <f aca="false">IF(L382&lt;=1.62,"neg","pos")</f>
        <v>pos</v>
      </c>
    </row>
    <row r="383" customFormat="false" ht="14.4" hidden="false" customHeight="false" outlineLevel="0" collapsed="false">
      <c r="A383" s="0" t="n">
        <v>456</v>
      </c>
      <c r="B383" s="35" t="s">
        <v>90</v>
      </c>
      <c r="C383" s="0" t="s">
        <v>87</v>
      </c>
      <c r="D383" s="0" t="s">
        <v>93</v>
      </c>
      <c r="E383" s="0" t="s">
        <v>88</v>
      </c>
      <c r="F383" s="27" t="n">
        <v>2665.16666666667</v>
      </c>
      <c r="G383" s="27" t="n">
        <v>65240.6666666667</v>
      </c>
      <c r="H383" s="27" t="n">
        <v>15528.8333333333</v>
      </c>
      <c r="I383" s="28" t="n">
        <v>0.17164843892544</v>
      </c>
      <c r="J383" s="28" t="n">
        <v>4.19664495079047</v>
      </c>
      <c r="K383" s="28" t="n">
        <f aca="false">I383*100</f>
        <v>17.164843892544</v>
      </c>
      <c r="L383" s="28" t="n">
        <f aca="false">J383*10</f>
        <v>41.9664495079047</v>
      </c>
      <c r="M383" s="0" t="s">
        <v>89</v>
      </c>
      <c r="N383" s="0" t="str">
        <f aca="false">IF(K383&lt;=1.38,"neg","pos")</f>
        <v>pos</v>
      </c>
      <c r="O383" s="0" t="str">
        <f aca="false">IF(L383&lt;=1.62,"neg","pos")</f>
        <v>pos</v>
      </c>
    </row>
    <row r="384" customFormat="false" ht="14.4" hidden="false" customHeight="false" outlineLevel="0" collapsed="false">
      <c r="A384" s="0" t="n">
        <v>457</v>
      </c>
      <c r="B384" s="35" t="s">
        <v>90</v>
      </c>
      <c r="C384" s="0" t="s">
        <v>87</v>
      </c>
      <c r="D384" s="0" t="s">
        <v>94</v>
      </c>
      <c r="E384" s="0" t="s">
        <v>88</v>
      </c>
      <c r="F384" s="27" t="n">
        <v>3927</v>
      </c>
      <c r="G384" s="27" t="n">
        <v>65270.3333333333</v>
      </c>
      <c r="H384" s="27" t="n">
        <v>14740.5</v>
      </c>
      <c r="I384" s="28" t="n">
        <v>0.266431486946395</v>
      </c>
      <c r="J384" s="28" t="n">
        <v>4.42309736214285</v>
      </c>
      <c r="K384" s="28" t="n">
        <f aca="false">I384*100</f>
        <v>26.6431486946395</v>
      </c>
      <c r="L384" s="28" t="n">
        <f aca="false">J384*10</f>
        <v>44.2309736214285</v>
      </c>
      <c r="M384" s="0" t="s">
        <v>89</v>
      </c>
      <c r="N384" s="0" t="str">
        <f aca="false">IF(K384&lt;=1.38,"neg","pos")</f>
        <v>pos</v>
      </c>
      <c r="O384" s="0" t="str">
        <f aca="false">IF(L384&lt;=1.62,"neg","pos")</f>
        <v>pos</v>
      </c>
    </row>
    <row r="385" customFormat="false" ht="14.4" hidden="false" customHeight="false" outlineLevel="0" collapsed="false">
      <c r="A385" s="0" t="n">
        <v>458</v>
      </c>
      <c r="B385" s="35" t="s">
        <v>90</v>
      </c>
      <c r="C385" s="0" t="s">
        <v>87</v>
      </c>
      <c r="D385" s="0" t="s">
        <v>95</v>
      </c>
      <c r="E385" s="0" t="s">
        <v>88</v>
      </c>
      <c r="F385" s="27" t="n">
        <v>5445.66666666667</v>
      </c>
      <c r="G385" s="27" t="n">
        <v>65242</v>
      </c>
      <c r="H385" s="27" t="n">
        <v>14961.6666666667</v>
      </c>
      <c r="I385" s="28" t="n">
        <v>0.363996880917901</v>
      </c>
      <c r="J385" s="28" t="n">
        <v>4.35582042998775</v>
      </c>
      <c r="K385" s="28" t="n">
        <f aca="false">I385*100</f>
        <v>36.3996880917901</v>
      </c>
      <c r="L385" s="28" t="n">
        <f aca="false">J385*10</f>
        <v>43.5582042998775</v>
      </c>
      <c r="M385" s="0" t="s">
        <v>89</v>
      </c>
      <c r="N385" s="0" t="str">
        <f aca="false">IF(K385&lt;=1.38,"neg","pos")</f>
        <v>pos</v>
      </c>
      <c r="O385" s="0" t="str">
        <f aca="false">IF(L385&lt;=1.62,"neg","pos")</f>
        <v>pos</v>
      </c>
    </row>
    <row r="386" customFormat="false" ht="14.4" hidden="false" customHeight="false" outlineLevel="0" collapsed="false">
      <c r="A386" s="0" t="n">
        <v>459</v>
      </c>
      <c r="B386" s="35" t="s">
        <v>90</v>
      </c>
      <c r="C386" s="0" t="s">
        <v>87</v>
      </c>
      <c r="D386" s="0" t="s">
        <v>96</v>
      </c>
      <c r="E386" s="0" t="s">
        <v>88</v>
      </c>
      <c r="F386" s="27" t="n">
        <v>2763.5</v>
      </c>
      <c r="G386" s="27" t="n">
        <v>9806.33333333334</v>
      </c>
      <c r="H386" s="27" t="n">
        <v>13083.5</v>
      </c>
      <c r="I386" s="28" t="n">
        <v>0.211245716615075</v>
      </c>
      <c r="J386" s="28" t="n">
        <v>0.744041477178635</v>
      </c>
      <c r="K386" s="28" t="n">
        <f aca="false">I386*100</f>
        <v>21.1245716615075</v>
      </c>
      <c r="L386" s="28" t="n">
        <f aca="false">J386*10</f>
        <v>7.44041477178635</v>
      </c>
      <c r="M386" s="0" t="s">
        <v>89</v>
      </c>
      <c r="N386" s="0" t="str">
        <f aca="false">IF(K386&lt;=1.38,"neg","pos")</f>
        <v>pos</v>
      </c>
      <c r="O386" s="0" t="str">
        <f aca="false">IF(L386&lt;=1.62,"neg","pos")</f>
        <v>pos</v>
      </c>
    </row>
    <row r="387" customFormat="false" ht="14.4" hidden="false" customHeight="false" outlineLevel="0" collapsed="false">
      <c r="A387" s="0" t="n">
        <v>460</v>
      </c>
      <c r="B387" s="35" t="s">
        <v>90</v>
      </c>
      <c r="C387" s="0" t="s">
        <v>87</v>
      </c>
      <c r="D387" s="0" t="s">
        <v>97</v>
      </c>
      <c r="E387" s="0" t="s">
        <v>88</v>
      </c>
      <c r="F387" s="27" t="n">
        <v>2812.66666666667</v>
      </c>
      <c r="G387" s="27" t="n">
        <v>20346.8333333333</v>
      </c>
      <c r="H387" s="27" t="n">
        <v>14417.8333333333</v>
      </c>
      <c r="I387" s="28" t="n">
        <v>0.195105598390882</v>
      </c>
      <c r="J387" s="28" t="n">
        <v>1.40625614112153</v>
      </c>
      <c r="K387" s="28" t="n">
        <f aca="false">I387*100</f>
        <v>19.5105598390882</v>
      </c>
      <c r="L387" s="28" t="n">
        <f aca="false">J387*10</f>
        <v>14.0625614112153</v>
      </c>
      <c r="M387" s="0" t="s">
        <v>89</v>
      </c>
      <c r="N387" s="0" t="str">
        <f aca="false">IF(K387&lt;=1.38,"neg","pos")</f>
        <v>pos</v>
      </c>
      <c r="O387" s="0" t="str">
        <f aca="false">IF(L387&lt;=1.62,"neg","pos")</f>
        <v>pos</v>
      </c>
    </row>
    <row r="388" customFormat="false" ht="14.4" hidden="false" customHeight="false" outlineLevel="0" collapsed="false">
      <c r="A388" s="0" t="n">
        <v>461</v>
      </c>
      <c r="B388" s="35" t="s">
        <v>90</v>
      </c>
      <c r="C388" s="0" t="s">
        <v>87</v>
      </c>
      <c r="D388" s="0" t="s">
        <v>98</v>
      </c>
      <c r="E388" s="0" t="s">
        <v>88</v>
      </c>
      <c r="F388" s="27" t="n">
        <v>1783.66666666667</v>
      </c>
      <c r="G388" s="27" t="n">
        <v>5974.66666666667</v>
      </c>
      <c r="H388" s="27" t="n">
        <v>13111.5</v>
      </c>
      <c r="I388" s="28" t="n">
        <v>0.136063760820654</v>
      </c>
      <c r="J388" s="28" t="n">
        <v>0.450215459710941</v>
      </c>
      <c r="K388" s="28" t="n">
        <f aca="false">I388*100</f>
        <v>13.6063760820654</v>
      </c>
      <c r="L388" s="28" t="n">
        <f aca="false">J388*10</f>
        <v>4.50215459710941</v>
      </c>
      <c r="M388" s="0" t="s">
        <v>89</v>
      </c>
      <c r="N388" s="0" t="str">
        <f aca="false">IF(K388&lt;=1.38,"neg","pos")</f>
        <v>pos</v>
      </c>
      <c r="O388" s="0" t="str">
        <f aca="false">IF(L388&lt;=1.62,"neg","pos")</f>
        <v>pos</v>
      </c>
    </row>
    <row r="389" customFormat="false" ht="14.4" hidden="false" customHeight="false" outlineLevel="0" collapsed="false">
      <c r="A389" s="0" t="n">
        <v>462</v>
      </c>
      <c r="B389" s="35" t="s">
        <v>90</v>
      </c>
      <c r="C389" s="0" t="s">
        <v>87</v>
      </c>
      <c r="D389" s="0" t="s">
        <v>99</v>
      </c>
      <c r="E389" s="0" t="s">
        <v>88</v>
      </c>
      <c r="F389" s="27" t="n">
        <v>1590.33333333333</v>
      </c>
      <c r="G389" s="27" t="n">
        <v>46963</v>
      </c>
      <c r="H389" s="27" t="n">
        <v>15350.8333333333</v>
      </c>
      <c r="I389" s="28" t="n">
        <v>0.103620867488193</v>
      </c>
      <c r="J389" s="28" t="n">
        <v>3.05464415612616</v>
      </c>
      <c r="K389" s="28" t="n">
        <f aca="false">I389*100</f>
        <v>10.3620867488193</v>
      </c>
      <c r="L389" s="28" t="n">
        <f aca="false">J389*10</f>
        <v>30.5464415612616</v>
      </c>
      <c r="M389" s="0" t="s">
        <v>89</v>
      </c>
      <c r="N389" s="0" t="str">
        <f aca="false">IF(K389&lt;=1.38,"neg","pos")</f>
        <v>pos</v>
      </c>
      <c r="O389" s="0" t="str">
        <f aca="false">IF(L389&lt;=1.62,"neg","pos")</f>
        <v>pos</v>
      </c>
    </row>
    <row r="390" customFormat="false" ht="14.4" hidden="false" customHeight="false" outlineLevel="0" collapsed="false">
      <c r="A390" s="0" t="n">
        <v>463</v>
      </c>
      <c r="B390" s="35" t="s">
        <v>90</v>
      </c>
      <c r="C390" s="0" t="s">
        <v>87</v>
      </c>
      <c r="D390" s="0" t="s">
        <v>100</v>
      </c>
      <c r="E390" s="0" t="s">
        <v>88</v>
      </c>
      <c r="F390" s="27" t="n">
        <v>6765.16666666667</v>
      </c>
      <c r="G390" s="27" t="n">
        <v>65244</v>
      </c>
      <c r="H390" s="27" t="n">
        <v>15302.5</v>
      </c>
      <c r="I390" s="28" t="n">
        <v>0.438392419539291</v>
      </c>
      <c r="J390" s="28" t="n">
        <v>4.25860698143005</v>
      </c>
      <c r="K390" s="28" t="n">
        <f aca="false">I390*100</f>
        <v>43.8392419539291</v>
      </c>
      <c r="L390" s="28" t="n">
        <f aca="false">J390*10</f>
        <v>42.5860698143005</v>
      </c>
      <c r="M390" s="0" t="s">
        <v>89</v>
      </c>
      <c r="N390" s="0" t="str">
        <f aca="false">IF(K390&lt;=1.38,"neg","pos")</f>
        <v>pos</v>
      </c>
      <c r="O390" s="0" t="str">
        <f aca="false">IF(L390&lt;=1.62,"neg","pos")</f>
        <v>pos</v>
      </c>
    </row>
    <row r="391" customFormat="false" ht="14.4" hidden="false" customHeight="false" outlineLevel="0" collapsed="false">
      <c r="A391" s="0" t="n">
        <v>464</v>
      </c>
      <c r="B391" s="35" t="s">
        <v>90</v>
      </c>
      <c r="C391" s="0" t="s">
        <v>87</v>
      </c>
      <c r="D391" s="0" t="s">
        <v>101</v>
      </c>
      <c r="E391" s="0" t="s">
        <v>88</v>
      </c>
      <c r="F391" s="27" t="n">
        <v>3448.66666666667</v>
      </c>
      <c r="G391" s="27" t="n">
        <v>54595.3333333333</v>
      </c>
      <c r="H391" s="27" t="n">
        <v>14849</v>
      </c>
      <c r="I391" s="28" t="n">
        <v>0.228432891103778</v>
      </c>
      <c r="J391" s="28" t="n">
        <v>3.67153792623521</v>
      </c>
      <c r="K391" s="28" t="n">
        <f aca="false">I391*100</f>
        <v>22.8432891103778</v>
      </c>
      <c r="L391" s="28" t="n">
        <f aca="false">J391*10</f>
        <v>36.7153792623521</v>
      </c>
      <c r="M391" s="0" t="s">
        <v>89</v>
      </c>
      <c r="N391" s="0" t="str">
        <f aca="false">IF(K391&lt;=1.38,"neg","pos")</f>
        <v>pos</v>
      </c>
      <c r="O391" s="0" t="str">
        <f aca="false">IF(L391&lt;=1.62,"neg","pos")</f>
        <v>pos</v>
      </c>
    </row>
    <row r="392" customFormat="false" ht="14.4" hidden="false" customHeight="false" outlineLevel="0" collapsed="false">
      <c r="A392" s="0" t="n">
        <v>465</v>
      </c>
      <c r="B392" s="35" t="s">
        <v>90</v>
      </c>
      <c r="C392" s="0" t="s">
        <v>87</v>
      </c>
      <c r="D392" s="0" t="s">
        <v>102</v>
      </c>
      <c r="E392" s="0" t="s">
        <v>88</v>
      </c>
      <c r="F392" s="27" t="n">
        <v>4413</v>
      </c>
      <c r="G392" s="27" t="n">
        <v>65240.3333333333</v>
      </c>
      <c r="H392" s="27" t="n">
        <v>16595.6666666667</v>
      </c>
      <c r="I392" s="28" t="n">
        <v>0.262498242513106</v>
      </c>
      <c r="J392" s="28" t="n">
        <v>3.92654709060598</v>
      </c>
      <c r="K392" s="28" t="n">
        <f aca="false">I392*100</f>
        <v>26.2498242513106</v>
      </c>
      <c r="L392" s="28" t="n">
        <f aca="false">J392*10</f>
        <v>39.2654709060598</v>
      </c>
      <c r="M392" s="0" t="s">
        <v>89</v>
      </c>
      <c r="N392" s="0" t="str">
        <f aca="false">IF(K392&lt;=1.38,"neg","pos")</f>
        <v>pos</v>
      </c>
      <c r="O392" s="0" t="str">
        <f aca="false">IF(L392&lt;=1.62,"neg","pos")</f>
        <v>pos</v>
      </c>
    </row>
    <row r="393" customFormat="false" ht="14.4" hidden="false" customHeight="false" outlineLevel="0" collapsed="false">
      <c r="A393" s="0" t="n">
        <v>466</v>
      </c>
      <c r="B393" s="35" t="s">
        <v>90</v>
      </c>
      <c r="C393" s="0" t="s">
        <v>87</v>
      </c>
      <c r="D393" s="0" t="s">
        <v>103</v>
      </c>
      <c r="E393" s="0" t="s">
        <v>88</v>
      </c>
      <c r="F393" s="27" t="n">
        <v>5819</v>
      </c>
      <c r="G393" s="27" t="n">
        <v>61882.3333333333</v>
      </c>
      <c r="H393" s="27" t="n">
        <v>14725.3333333333</v>
      </c>
      <c r="I393" s="28" t="n">
        <v>0.391321079319087</v>
      </c>
      <c r="J393" s="28" t="n">
        <v>4.19723379210431</v>
      </c>
      <c r="K393" s="28" t="n">
        <f aca="false">I393*100</f>
        <v>39.1321079319087</v>
      </c>
      <c r="L393" s="28" t="n">
        <f aca="false">J393*10</f>
        <v>41.9723379210431</v>
      </c>
      <c r="M393" s="0" t="s">
        <v>89</v>
      </c>
      <c r="N393" s="0" t="str">
        <f aca="false">IF(K393&lt;=1.38,"neg","pos")</f>
        <v>pos</v>
      </c>
      <c r="O393" s="0" t="str">
        <f aca="false">IF(L393&lt;=1.62,"neg","pos")</f>
        <v>pos</v>
      </c>
    </row>
    <row r="394" customFormat="false" ht="14.4" hidden="false" customHeight="false" outlineLevel="0" collapsed="false">
      <c r="A394" s="0" t="n">
        <v>467</v>
      </c>
      <c r="B394" s="35" t="s">
        <v>90</v>
      </c>
      <c r="C394" s="0" t="s">
        <v>87</v>
      </c>
      <c r="D394" s="0" t="s">
        <v>104</v>
      </c>
      <c r="E394" s="0" t="s">
        <v>88</v>
      </c>
      <c r="F394" s="27" t="n">
        <v>43034</v>
      </c>
      <c r="G394" s="27" t="n">
        <v>65322</v>
      </c>
      <c r="H394" s="27" t="n">
        <v>17451</v>
      </c>
      <c r="I394" s="28" t="n">
        <v>2.46274330028843</v>
      </c>
      <c r="J394" s="28" t="n">
        <v>3.73877332722098</v>
      </c>
      <c r="K394" s="28" t="n">
        <f aca="false">I394*100</f>
        <v>246.274330028843</v>
      </c>
      <c r="L394" s="28" t="n">
        <f aca="false">J394*10</f>
        <v>37.3877332722098</v>
      </c>
      <c r="M394" s="0" t="s">
        <v>89</v>
      </c>
      <c r="N394" s="0" t="str">
        <f aca="false">IF(K394&lt;=1.38,"neg","pos")</f>
        <v>pos</v>
      </c>
      <c r="O394" s="0" t="str">
        <f aca="false">IF(L394&lt;=1.62,"neg","pos")</f>
        <v>pos</v>
      </c>
    </row>
    <row r="395" customFormat="false" ht="14.4" hidden="false" customHeight="false" outlineLevel="0" collapsed="false">
      <c r="A395" s="0" t="n">
        <v>468</v>
      </c>
      <c r="B395" s="35" t="s">
        <v>90</v>
      </c>
      <c r="C395" s="0" t="s">
        <v>87</v>
      </c>
      <c r="D395" s="0" t="s">
        <v>105</v>
      </c>
      <c r="E395" s="0" t="s">
        <v>88</v>
      </c>
      <c r="F395" s="27" t="n">
        <v>2919.33333333333</v>
      </c>
      <c r="G395" s="27" t="n">
        <v>2153.66666666667</v>
      </c>
      <c r="H395" s="27" t="n">
        <v>13840.5</v>
      </c>
      <c r="I395" s="28" t="n">
        <v>0.206832604795106</v>
      </c>
      <c r="J395" s="28" t="n">
        <v>0.150066832845634</v>
      </c>
      <c r="K395" s="28" t="n">
        <f aca="false">I395*100</f>
        <v>20.6832604795106</v>
      </c>
      <c r="L395" s="28" t="n">
        <f aca="false">J395*10</f>
        <v>1.50066832845634</v>
      </c>
      <c r="M395" s="0" t="s">
        <v>89</v>
      </c>
      <c r="N395" s="0" t="str">
        <f aca="false">IF(K395&lt;=1.38,"neg","pos")</f>
        <v>pos</v>
      </c>
      <c r="O395" s="0" t="str">
        <f aca="false">IF(L395&lt;=1.62,"neg","pos")</f>
        <v>neg</v>
      </c>
    </row>
    <row r="396" customFormat="false" ht="14.4" hidden="false" customHeight="false" outlineLevel="0" collapsed="false">
      <c r="A396" s="0" t="n">
        <v>469</v>
      </c>
      <c r="B396" s="35" t="s">
        <v>90</v>
      </c>
      <c r="C396" s="0" t="s">
        <v>87</v>
      </c>
      <c r="D396" s="0" t="s">
        <v>106</v>
      </c>
      <c r="E396" s="0" t="s">
        <v>88</v>
      </c>
      <c r="F396" s="27" t="n">
        <v>967.666666666667</v>
      </c>
      <c r="G396" s="27" t="n">
        <v>292</v>
      </c>
      <c r="H396" s="27" t="n">
        <v>15563</v>
      </c>
      <c r="I396" s="28" t="n">
        <v>0.0585362719270064</v>
      </c>
      <c r="J396" s="28" t="n">
        <v>0.0138362355158603</v>
      </c>
      <c r="K396" s="28" t="n">
        <f aca="false">I396*100</f>
        <v>5.85362719270064</v>
      </c>
      <c r="L396" s="28" t="n">
        <f aca="false">J396*10</f>
        <v>0.138362355158603</v>
      </c>
      <c r="M396" s="0" t="s">
        <v>89</v>
      </c>
      <c r="N396" s="0" t="str">
        <f aca="false">IF(K396&lt;=1.38,"neg","pos")</f>
        <v>pos</v>
      </c>
      <c r="O396" s="0" t="str">
        <f aca="false">IF(L396&lt;=1.62,"neg","pos")</f>
        <v>neg</v>
      </c>
    </row>
    <row r="397" customFormat="false" ht="14.4" hidden="false" customHeight="false" outlineLevel="0" collapsed="false">
      <c r="A397" s="0" t="n">
        <v>470</v>
      </c>
      <c r="B397" s="35" t="s">
        <v>90</v>
      </c>
      <c r="C397" s="0" t="s">
        <v>87</v>
      </c>
      <c r="D397" s="0" t="s">
        <v>107</v>
      </c>
      <c r="E397" s="0" t="s">
        <v>88</v>
      </c>
      <c r="F397" s="27" t="n">
        <v>8568.83333333333</v>
      </c>
      <c r="G397" s="27" t="n">
        <v>65245.6666666667</v>
      </c>
      <c r="H397" s="27" t="n">
        <v>12826.6666666667</v>
      </c>
      <c r="I397" s="28" t="n">
        <v>0.663630457380458</v>
      </c>
      <c r="J397" s="28" t="n">
        <v>5.08074324324324</v>
      </c>
      <c r="K397" s="28" t="n">
        <f aca="false">I397*100</f>
        <v>66.3630457380458</v>
      </c>
      <c r="L397" s="28" t="n">
        <f aca="false">J397*10</f>
        <v>50.8074324324324</v>
      </c>
      <c r="M397" s="0" t="s">
        <v>89</v>
      </c>
      <c r="N397" s="0" t="str">
        <f aca="false">IF(K397&lt;=1.38,"neg","pos")</f>
        <v>pos</v>
      </c>
      <c r="O397" s="0" t="str">
        <f aca="false">IF(L397&lt;=1.62,"neg","pos")</f>
        <v>pos</v>
      </c>
    </row>
    <row r="398" customFormat="false" ht="14.4" hidden="false" customHeight="false" outlineLevel="0" collapsed="false">
      <c r="A398" s="0" t="n">
        <v>471</v>
      </c>
      <c r="B398" s="35" t="s">
        <v>90</v>
      </c>
      <c r="C398" s="0" t="s">
        <v>87</v>
      </c>
      <c r="D398" s="0" t="s">
        <v>108</v>
      </c>
      <c r="E398" s="0" t="s">
        <v>88</v>
      </c>
      <c r="F398" s="27" t="n">
        <v>5995.83333333333</v>
      </c>
      <c r="G398" s="27" t="n">
        <v>5504.16666666667</v>
      </c>
      <c r="H398" s="27" t="n">
        <v>15086.3333333333</v>
      </c>
      <c r="I398" s="28" t="n">
        <v>0.39367860536026</v>
      </c>
      <c r="J398" s="28" t="n">
        <v>0.359762699131664</v>
      </c>
      <c r="K398" s="28" t="n">
        <f aca="false">I398*100</f>
        <v>39.367860536026</v>
      </c>
      <c r="L398" s="28" t="n">
        <f aca="false">J398*10</f>
        <v>3.59762699131664</v>
      </c>
      <c r="M398" s="0" t="s">
        <v>89</v>
      </c>
      <c r="N398" s="0" t="str">
        <f aca="false">IF(K398&lt;=1.38,"neg","pos")</f>
        <v>pos</v>
      </c>
      <c r="O398" s="0" t="str">
        <f aca="false">IF(L398&lt;=1.62,"neg","pos")</f>
        <v>pos</v>
      </c>
    </row>
    <row r="399" customFormat="false" ht="14.4" hidden="false" customHeight="false" outlineLevel="0" collapsed="false">
      <c r="A399" s="0" t="n">
        <v>472</v>
      </c>
      <c r="B399" s="35" t="s">
        <v>90</v>
      </c>
      <c r="C399" s="0" t="s">
        <v>87</v>
      </c>
      <c r="D399" s="0" t="s">
        <v>109</v>
      </c>
      <c r="E399" s="0" t="s">
        <v>88</v>
      </c>
      <c r="F399" s="27" t="n">
        <v>11418.3333333333</v>
      </c>
      <c r="G399" s="27" t="n">
        <v>65302.6666666667</v>
      </c>
      <c r="H399" s="27" t="n">
        <v>15878.8333333333</v>
      </c>
      <c r="I399" s="28" t="n">
        <v>0.718808056847166</v>
      </c>
      <c r="J399" s="28" t="n">
        <v>4.10766953911392</v>
      </c>
      <c r="K399" s="28" t="n">
        <f aca="false">I399*100</f>
        <v>71.8808056847166</v>
      </c>
      <c r="L399" s="28" t="n">
        <f aca="false">J399*10</f>
        <v>41.0766953911392</v>
      </c>
      <c r="M399" s="0" t="s">
        <v>89</v>
      </c>
      <c r="N399" s="0" t="str">
        <f aca="false">IF(K399&lt;=1.38,"neg","pos")</f>
        <v>pos</v>
      </c>
      <c r="O399" s="0" t="str">
        <f aca="false">IF(L399&lt;=1.62,"neg","pos")</f>
        <v>pos</v>
      </c>
    </row>
    <row r="400" customFormat="false" ht="14.4" hidden="false" customHeight="false" outlineLevel="0" collapsed="false">
      <c r="A400" s="0" t="n">
        <v>473</v>
      </c>
      <c r="B400" s="35" t="s">
        <v>90</v>
      </c>
      <c r="C400" s="0" t="s">
        <v>87</v>
      </c>
      <c r="D400" s="0" t="s">
        <v>110</v>
      </c>
      <c r="E400" s="0" t="s">
        <v>88</v>
      </c>
      <c r="F400" s="27" t="n">
        <v>459.833333333333</v>
      </c>
      <c r="G400" s="27" t="n">
        <v>469.833333333333</v>
      </c>
      <c r="H400" s="27" t="n">
        <v>17034.5</v>
      </c>
      <c r="I400" s="28" t="n">
        <v>0.0267300674122125</v>
      </c>
      <c r="J400" s="28" t="n">
        <v>0.0230219065230366</v>
      </c>
      <c r="K400" s="28" t="n">
        <f aca="false">I400*100</f>
        <v>2.67300674122125</v>
      </c>
      <c r="L400" s="28" t="n">
        <f aca="false">J400*10</f>
        <v>0.230219065230366</v>
      </c>
      <c r="M400" s="0" t="s">
        <v>89</v>
      </c>
      <c r="N400" s="0" t="str">
        <f aca="false">IF(K400&lt;=1.38,"neg","pos")</f>
        <v>pos</v>
      </c>
      <c r="O400" s="0" t="str">
        <f aca="false">IF(L400&lt;=1.62,"neg","pos")</f>
        <v>neg</v>
      </c>
    </row>
    <row r="401" customFormat="false" ht="14.4" hidden="false" customHeight="false" outlineLevel="0" collapsed="false">
      <c r="A401" s="0" t="n">
        <v>474</v>
      </c>
      <c r="B401" s="35" t="s">
        <v>90</v>
      </c>
      <c r="C401" s="0" t="s">
        <v>87</v>
      </c>
      <c r="D401" s="0" t="s">
        <v>111</v>
      </c>
      <c r="E401" s="0" t="s">
        <v>88</v>
      </c>
      <c r="F401" s="27" t="n">
        <v>4022.83333333333</v>
      </c>
      <c r="G401" s="27" t="n">
        <v>12200</v>
      </c>
      <c r="H401" s="27" t="n">
        <v>15983.1666666667</v>
      </c>
      <c r="I401" s="28" t="n">
        <v>0.251410337959728</v>
      </c>
      <c r="J401" s="28" t="n">
        <v>0.758443779392903</v>
      </c>
      <c r="K401" s="28" t="n">
        <f aca="false">I401*100</f>
        <v>25.1410337959728</v>
      </c>
      <c r="L401" s="28" t="n">
        <f aca="false">J401*10</f>
        <v>7.58443779392903</v>
      </c>
      <c r="M401" s="0" t="s">
        <v>89</v>
      </c>
      <c r="N401" s="0" t="str">
        <f aca="false">IF(K401&lt;=1.38,"neg","pos")</f>
        <v>pos</v>
      </c>
      <c r="O401" s="0" t="str">
        <f aca="false">IF(L401&lt;=1.62,"neg","pos")</f>
        <v>pos</v>
      </c>
    </row>
    <row r="402" customFormat="false" ht="14.4" hidden="false" customHeight="false" outlineLevel="0" collapsed="false">
      <c r="A402" s="0" t="n">
        <v>475</v>
      </c>
      <c r="B402" s="35" t="s">
        <v>90</v>
      </c>
      <c r="C402" s="0" t="s">
        <v>87</v>
      </c>
      <c r="D402" s="0" t="s">
        <v>112</v>
      </c>
      <c r="E402" s="0" t="s">
        <v>88</v>
      </c>
      <c r="F402" s="27" t="n">
        <v>2496.5</v>
      </c>
      <c r="G402" s="27" t="n">
        <v>10171.5</v>
      </c>
      <c r="H402" s="27" t="n">
        <v>17209.8333333333</v>
      </c>
      <c r="I402" s="28" t="n">
        <v>0.144800937448552</v>
      </c>
      <c r="J402" s="28" t="n">
        <v>0.586515461122033</v>
      </c>
      <c r="K402" s="28" t="n">
        <f aca="false">I402*100</f>
        <v>14.4800937448552</v>
      </c>
      <c r="L402" s="28" t="n">
        <f aca="false">J402*10</f>
        <v>5.86515461122033</v>
      </c>
      <c r="M402" s="0" t="s">
        <v>89</v>
      </c>
      <c r="N402" s="0" t="str">
        <f aca="false">IF(K402&lt;=1.38,"neg","pos")</f>
        <v>pos</v>
      </c>
      <c r="O402" s="0" t="str">
        <f aca="false">IF(L402&lt;=1.62,"neg","pos")</f>
        <v>pos</v>
      </c>
    </row>
    <row r="403" customFormat="false" ht="14.4" hidden="false" customHeight="false" outlineLevel="0" collapsed="false">
      <c r="A403" s="0" t="n">
        <v>476</v>
      </c>
      <c r="B403" s="35" t="s">
        <v>90</v>
      </c>
      <c r="C403" s="0" t="s">
        <v>87</v>
      </c>
      <c r="D403" s="0" t="s">
        <v>113</v>
      </c>
      <c r="E403" s="0" t="s">
        <v>88</v>
      </c>
      <c r="F403" s="27" t="n">
        <v>21261.8333333333</v>
      </c>
      <c r="G403" s="27" t="n">
        <v>65030</v>
      </c>
      <c r="H403" s="27" t="n">
        <v>18239.5</v>
      </c>
      <c r="I403" s="28" t="n">
        <v>1.16545592441313</v>
      </c>
      <c r="J403" s="28" t="n">
        <v>3.56108080448112</v>
      </c>
      <c r="K403" s="28" t="n">
        <f aca="false">I403*100</f>
        <v>116.545592441313</v>
      </c>
      <c r="L403" s="28" t="n">
        <f aca="false">J403*10</f>
        <v>35.6108080448112</v>
      </c>
      <c r="M403" s="0" t="s">
        <v>89</v>
      </c>
      <c r="N403" s="0" t="str">
        <f aca="false">IF(K403&lt;=1.38,"neg","pos")</f>
        <v>pos</v>
      </c>
      <c r="O403" s="0" t="str">
        <f aca="false">IF(L403&lt;=1.62,"neg","pos")</f>
        <v>pos</v>
      </c>
    </row>
    <row r="404" customFormat="false" ht="14.4" hidden="false" customHeight="false" outlineLevel="0" collapsed="false">
      <c r="A404" s="0" t="n">
        <v>477</v>
      </c>
      <c r="B404" s="35" t="s">
        <v>90</v>
      </c>
      <c r="C404" s="0" t="s">
        <v>87</v>
      </c>
      <c r="D404" s="0" t="s">
        <v>114</v>
      </c>
      <c r="E404" s="0" t="s">
        <v>88</v>
      </c>
      <c r="F404" s="27" t="n">
        <v>1725.83333333333</v>
      </c>
      <c r="G404" s="27" t="n">
        <v>2848.33333333333</v>
      </c>
      <c r="H404" s="27" t="n">
        <v>15939.8333333333</v>
      </c>
      <c r="I404" s="28" t="n">
        <v>0.107989418542645</v>
      </c>
      <c r="J404" s="28" t="n">
        <v>0.1738203034327</v>
      </c>
      <c r="K404" s="28" t="n">
        <f aca="false">I404*100</f>
        <v>10.7989418542645</v>
      </c>
      <c r="L404" s="28" t="n">
        <f aca="false">J404*10</f>
        <v>1.738203034327</v>
      </c>
      <c r="M404" s="0" t="s">
        <v>89</v>
      </c>
      <c r="N404" s="0" t="str">
        <f aca="false">IF(K404&lt;=1.38,"neg","pos")</f>
        <v>pos</v>
      </c>
      <c r="O404" s="0" t="str">
        <f aca="false">IF(L404&lt;=1.62,"neg","pos")</f>
        <v>pos</v>
      </c>
    </row>
    <row r="405" customFormat="false" ht="14.4" hidden="false" customHeight="false" outlineLevel="0" collapsed="false">
      <c r="A405" s="0" t="n">
        <v>478</v>
      </c>
      <c r="B405" s="35" t="s">
        <v>90</v>
      </c>
      <c r="C405" s="0" t="s">
        <v>87</v>
      </c>
      <c r="D405" s="0" t="s">
        <v>115</v>
      </c>
      <c r="E405" s="0" t="s">
        <v>88</v>
      </c>
      <c r="F405" s="27" t="n">
        <v>1979.16666666667</v>
      </c>
      <c r="G405" s="27" t="n">
        <v>998.166666666667</v>
      </c>
      <c r="H405" s="27" t="n">
        <v>14721.5</v>
      </c>
      <c r="I405" s="28" t="n">
        <v>0.134134882088555</v>
      </c>
      <c r="J405" s="28" t="n">
        <v>0.0625275956933736</v>
      </c>
      <c r="K405" s="28" t="n">
        <f aca="false">I405*100</f>
        <v>13.4134882088555</v>
      </c>
      <c r="L405" s="28" t="n">
        <f aca="false">J405*10</f>
        <v>0.625275956933736</v>
      </c>
      <c r="M405" s="0" t="s">
        <v>89</v>
      </c>
      <c r="N405" s="0" t="str">
        <f aca="false">IF(K405&lt;=1.38,"neg","pos")</f>
        <v>pos</v>
      </c>
      <c r="O405" s="0" t="str">
        <f aca="false">IF(L405&lt;=1.62,"neg","pos")</f>
        <v>neg</v>
      </c>
    </row>
    <row r="406" customFormat="false" ht="14.4" hidden="false" customHeight="false" outlineLevel="0" collapsed="false">
      <c r="A406" s="0" t="n">
        <v>479</v>
      </c>
      <c r="B406" s="35" t="s">
        <v>90</v>
      </c>
      <c r="C406" s="0" t="s">
        <v>87</v>
      </c>
      <c r="D406" s="0" t="s">
        <v>116</v>
      </c>
      <c r="E406" s="0" t="s">
        <v>88</v>
      </c>
      <c r="F406" s="27" t="n">
        <v>4309.83333333333</v>
      </c>
      <c r="G406" s="27" t="n">
        <v>65144.6666666667</v>
      </c>
      <c r="H406" s="27" t="n">
        <v>14214.1666666667</v>
      </c>
      <c r="I406" s="28" t="n">
        <v>0.302890308964062</v>
      </c>
      <c r="J406" s="28" t="n">
        <v>4.57761622794161</v>
      </c>
      <c r="K406" s="28" t="n">
        <f aca="false">I406*100</f>
        <v>30.2890308964062</v>
      </c>
      <c r="L406" s="28" t="n">
        <f aca="false">J406*10</f>
        <v>45.7761622794161</v>
      </c>
      <c r="M406" s="0" t="s">
        <v>89</v>
      </c>
      <c r="N406" s="0" t="str">
        <f aca="false">IF(K406&lt;=1.38,"neg","pos")</f>
        <v>pos</v>
      </c>
      <c r="O406" s="0" t="str">
        <f aca="false">IF(L406&lt;=1.62,"neg","pos")</f>
        <v>pos</v>
      </c>
    </row>
    <row r="407" customFormat="false" ht="14.4" hidden="false" customHeight="false" outlineLevel="0" collapsed="false">
      <c r="A407" s="0" t="n">
        <v>480</v>
      </c>
      <c r="B407" s="35" t="s">
        <v>90</v>
      </c>
      <c r="C407" s="0" t="s">
        <v>87</v>
      </c>
      <c r="D407" s="0" t="s">
        <v>117</v>
      </c>
      <c r="E407" s="0" t="s">
        <v>88</v>
      </c>
      <c r="F407" s="27" t="n">
        <v>101</v>
      </c>
      <c r="G407" s="27" t="n">
        <v>73.3333333333333</v>
      </c>
      <c r="H407" s="27" t="n">
        <v>14457.8333333333</v>
      </c>
      <c r="I407" s="28" t="n">
        <v>0.006674582406308</v>
      </c>
      <c r="J407" s="28" t="n">
        <v>-0.000299722180594142</v>
      </c>
      <c r="K407" s="28" t="n">
        <f aca="false">I407*100</f>
        <v>0.6674582406308</v>
      </c>
      <c r="L407" s="28" t="n">
        <f aca="false">J407*10</f>
        <v>-0.00299722180594142</v>
      </c>
      <c r="M407" s="0" t="s">
        <v>89</v>
      </c>
      <c r="N407" s="0" t="str">
        <f aca="false">IF(K407&lt;=1.38,"neg","pos")</f>
        <v>neg</v>
      </c>
      <c r="O407" s="0" t="str">
        <f aca="false">IF(L407&lt;=1.62,"neg","pos")</f>
        <v>neg</v>
      </c>
    </row>
    <row r="408" customFormat="false" ht="14.4" hidden="false" customHeight="false" outlineLevel="0" collapsed="false">
      <c r="A408" s="0" t="n">
        <v>551</v>
      </c>
      <c r="B408" s="26" t="s">
        <v>118</v>
      </c>
      <c r="C408" s="0" t="s">
        <v>53</v>
      </c>
      <c r="D408" s="0" t="n">
        <v>53</v>
      </c>
      <c r="F408" s="27" t="n">
        <v>91.3333333333333</v>
      </c>
      <c r="G408" s="27" t="n">
        <v>102.166666666667</v>
      </c>
      <c r="H408" s="27" t="n">
        <v>13864.6666666667</v>
      </c>
      <c r="I408" s="28" t="n">
        <v>0.00192335432995143</v>
      </c>
      <c r="J408" s="28" t="n">
        <v>0.00191133336538924</v>
      </c>
      <c r="K408" s="28" t="n">
        <f aca="false">I408*100</f>
        <v>0.192335432995143</v>
      </c>
      <c r="L408" s="28" t="n">
        <f aca="false">J408*10</f>
        <v>0.0191133336538924</v>
      </c>
      <c r="M408" s="0" t="s">
        <v>54</v>
      </c>
      <c r="N408" s="0" t="str">
        <f aca="false">IF(K408&lt;=1.38,"neg","pos")</f>
        <v>neg</v>
      </c>
      <c r="O408" s="0" t="str">
        <f aca="false">IF(L408&lt;=1.62,"neg","pos")</f>
        <v>neg</v>
      </c>
    </row>
    <row r="409" customFormat="false" ht="14.4" hidden="false" customHeight="false" outlineLevel="0" collapsed="false">
      <c r="A409" s="0" t="n">
        <v>552</v>
      </c>
      <c r="B409" s="26" t="s">
        <v>118</v>
      </c>
      <c r="C409" s="0" t="s">
        <v>53</v>
      </c>
      <c r="D409" s="0" t="n">
        <v>54</v>
      </c>
      <c r="F409" s="27" t="n">
        <v>129.333333333333</v>
      </c>
      <c r="G409" s="27" t="n">
        <v>17.3333333333333</v>
      </c>
      <c r="H409" s="27" t="n">
        <v>12858.8333333333</v>
      </c>
      <c r="I409" s="28" t="n">
        <v>0.00502896841341231</v>
      </c>
      <c r="J409" s="28" t="n">
        <v>-0.00453644057910904</v>
      </c>
      <c r="K409" s="28" t="n">
        <f aca="false">I409*100</f>
        <v>0.502896841341231</v>
      </c>
      <c r="L409" s="28" t="n">
        <f aca="false">J409*10</f>
        <v>-0.0453644057910904</v>
      </c>
      <c r="M409" s="0" t="s">
        <v>54</v>
      </c>
      <c r="N409" s="0" t="str">
        <f aca="false">IF(K409&lt;=1.38,"neg","pos")</f>
        <v>neg</v>
      </c>
      <c r="O409" s="0" t="str">
        <f aca="false">IF(L409&lt;=1.62,"neg","pos")</f>
        <v>neg</v>
      </c>
    </row>
    <row r="410" customFormat="false" ht="14.4" hidden="false" customHeight="false" outlineLevel="0" collapsed="false">
      <c r="A410" s="0" t="n">
        <v>553</v>
      </c>
      <c r="B410" s="26" t="s">
        <v>118</v>
      </c>
      <c r="C410" s="0" t="s">
        <v>53</v>
      </c>
      <c r="D410" s="0" t="n">
        <v>55</v>
      </c>
      <c r="F410" s="27" t="n">
        <v>101.666666666667</v>
      </c>
      <c r="G410" s="27" t="n">
        <v>114</v>
      </c>
      <c r="H410" s="27" t="n">
        <v>13935.3333333333</v>
      </c>
      <c r="I410" s="28" t="n">
        <v>0.00449696215854184</v>
      </c>
      <c r="J410" s="28" t="n">
        <v>0.00255944122853179</v>
      </c>
      <c r="K410" s="28" t="n">
        <f aca="false">I410*100</f>
        <v>0.449696215854184</v>
      </c>
      <c r="L410" s="28" t="n">
        <f aca="false">J410*10</f>
        <v>0.0255944122853179</v>
      </c>
      <c r="M410" s="0" t="s">
        <v>54</v>
      </c>
      <c r="N410" s="0" t="str">
        <f aca="false">IF(K410&lt;=1.38,"neg","pos")</f>
        <v>neg</v>
      </c>
      <c r="O410" s="0" t="str">
        <f aca="false">IF(L410&lt;=1.62,"neg","pos")</f>
        <v>neg</v>
      </c>
    </row>
    <row r="411" customFormat="false" ht="14.4" hidden="false" customHeight="false" outlineLevel="0" collapsed="false">
      <c r="A411" s="0" t="n">
        <v>554</v>
      </c>
      <c r="B411" s="26" t="s">
        <v>118</v>
      </c>
      <c r="C411" s="0" t="s">
        <v>53</v>
      </c>
      <c r="D411" s="0" t="n">
        <v>56</v>
      </c>
      <c r="F411" s="27" t="n">
        <v>95.3333333333333</v>
      </c>
      <c r="G411" s="27" t="n">
        <v>106</v>
      </c>
      <c r="H411" s="27" t="n">
        <v>14598.1666666667</v>
      </c>
      <c r="I411" s="28" t="n">
        <v>0.00385893205767848</v>
      </c>
      <c r="J411" s="28" t="n">
        <v>0.00189521515258765</v>
      </c>
      <c r="K411" s="28" t="n">
        <f aca="false">I411*100</f>
        <v>0.385893205767848</v>
      </c>
      <c r="L411" s="28" t="n">
        <f aca="false">J411*10</f>
        <v>0.0189521515258765</v>
      </c>
      <c r="M411" s="0" t="s">
        <v>54</v>
      </c>
      <c r="N411" s="0" t="str">
        <f aca="false">IF(K411&lt;=1.38,"neg","pos")</f>
        <v>neg</v>
      </c>
      <c r="O411" s="0" t="str">
        <f aca="false">IF(L411&lt;=1.62,"neg","pos")</f>
        <v>neg</v>
      </c>
    </row>
    <row r="412" customFormat="false" ht="14.4" hidden="false" customHeight="false" outlineLevel="0" collapsed="false">
      <c r="A412" s="0" t="n">
        <v>555</v>
      </c>
      <c r="B412" s="26" t="s">
        <v>118</v>
      </c>
      <c r="C412" s="0" t="s">
        <v>53</v>
      </c>
      <c r="D412" s="0" t="n">
        <v>57</v>
      </c>
      <c r="F412" s="27" t="n">
        <v>154.5</v>
      </c>
      <c r="G412" s="27" t="n">
        <v>76.6666666666667</v>
      </c>
      <c r="H412" s="27" t="n">
        <v>13558</v>
      </c>
      <c r="I412" s="28" t="n">
        <v>0.00851895559817082</v>
      </c>
      <c r="J412" s="28" t="n">
        <v>-0.000122928652210256</v>
      </c>
      <c r="K412" s="28" t="n">
        <f aca="false">I412*100</f>
        <v>0.851895559817082</v>
      </c>
      <c r="L412" s="28" t="n">
        <f aca="false">J412*10</f>
        <v>-0.00122928652210256</v>
      </c>
      <c r="M412" s="0" t="s">
        <v>54</v>
      </c>
      <c r="N412" s="0" t="str">
        <f aca="false">IF(K412&lt;=1.38,"neg","pos")</f>
        <v>neg</v>
      </c>
      <c r="O412" s="0" t="str">
        <f aca="false">IF(L412&lt;=1.62,"neg","pos")</f>
        <v>neg</v>
      </c>
    </row>
    <row r="413" customFormat="false" ht="14.4" hidden="false" customHeight="false" outlineLevel="0" collapsed="false">
      <c r="A413" s="0" t="n">
        <v>556</v>
      </c>
      <c r="B413" s="26" t="s">
        <v>118</v>
      </c>
      <c r="C413" s="0" t="s">
        <v>53</v>
      </c>
      <c r="D413" s="0" t="n">
        <v>58</v>
      </c>
      <c r="F413" s="27" t="n">
        <v>74.3333333333333</v>
      </c>
      <c r="G413" s="27" t="n">
        <v>69.6666666666667</v>
      </c>
      <c r="H413" s="27" t="n">
        <v>14368</v>
      </c>
      <c r="I413" s="28" t="n">
        <v>0.00245916852264291</v>
      </c>
      <c r="J413" s="28" t="n">
        <v>-0.000603192279138826</v>
      </c>
      <c r="K413" s="28" t="n">
        <f aca="false">I413*100</f>
        <v>0.245916852264291</v>
      </c>
      <c r="L413" s="28" t="n">
        <f aca="false">J413*10</f>
        <v>-0.00603192279138826</v>
      </c>
      <c r="M413" s="0" t="s">
        <v>54</v>
      </c>
      <c r="N413" s="0" t="str">
        <f aca="false">IF(K413&lt;=1.38,"neg","pos")</f>
        <v>neg</v>
      </c>
      <c r="O413" s="0" t="str">
        <f aca="false">IF(L413&lt;=1.62,"neg","pos")</f>
        <v>neg</v>
      </c>
    </row>
    <row r="414" customFormat="false" ht="14.4" hidden="false" customHeight="false" outlineLevel="0" collapsed="false">
      <c r="A414" s="0" t="n">
        <v>557</v>
      </c>
      <c r="B414" s="26" t="s">
        <v>118</v>
      </c>
      <c r="C414" s="0" t="s">
        <v>53</v>
      </c>
      <c r="D414" s="0" t="n">
        <v>59</v>
      </c>
      <c r="F414" s="27" t="n">
        <v>97.1666666666667</v>
      </c>
      <c r="G414" s="27" t="n">
        <v>112.666666666667</v>
      </c>
      <c r="H414" s="27" t="n">
        <v>12990.3333333333</v>
      </c>
      <c r="I414" s="28" t="n">
        <v>0.00447768853763055</v>
      </c>
      <c r="J414" s="28" t="n">
        <v>0.0026429909419825</v>
      </c>
      <c r="K414" s="28" t="n">
        <f aca="false">I414*100</f>
        <v>0.447768853763055</v>
      </c>
      <c r="L414" s="28" t="n">
        <f aca="false">J414*10</f>
        <v>0.026429909419825</v>
      </c>
      <c r="M414" s="0" t="s">
        <v>54</v>
      </c>
      <c r="N414" s="0" t="str">
        <f aca="false">IF(K414&lt;=1.38,"neg","pos")</f>
        <v>neg</v>
      </c>
      <c r="O414" s="0" t="str">
        <f aca="false">IF(L414&lt;=1.62,"neg","pos")</f>
        <v>neg</v>
      </c>
    </row>
    <row r="415" customFormat="false" ht="14.4" hidden="false" customHeight="false" outlineLevel="0" collapsed="false">
      <c r="A415" s="0" t="n">
        <v>558</v>
      </c>
      <c r="B415" s="26" t="s">
        <v>118</v>
      </c>
      <c r="C415" s="0" t="s">
        <v>53</v>
      </c>
      <c r="D415" s="0" t="n">
        <v>60</v>
      </c>
      <c r="F415" s="27" t="n">
        <v>103.833333333333</v>
      </c>
      <c r="G415" s="27" t="n">
        <v>110</v>
      </c>
      <c r="H415" s="27" t="n">
        <v>13196.8333333333</v>
      </c>
      <c r="I415" s="28" t="n">
        <v>0.00446445485659439</v>
      </c>
      <c r="J415" s="28" t="n">
        <v>0.00109874843712507</v>
      </c>
      <c r="K415" s="28" t="n">
        <f aca="false">I415*100</f>
        <v>0.446445485659439</v>
      </c>
      <c r="L415" s="28" t="n">
        <f aca="false">J415*10</f>
        <v>0.0109874843712507</v>
      </c>
      <c r="M415" s="0" t="s">
        <v>54</v>
      </c>
      <c r="N415" s="0" t="str">
        <f aca="false">IF(K415&lt;=1.38,"neg","pos")</f>
        <v>neg</v>
      </c>
      <c r="O415" s="0" t="str">
        <f aca="false">IF(L415&lt;=1.62,"neg","pos")</f>
        <v>neg</v>
      </c>
    </row>
    <row r="416" customFormat="false" ht="14.4" hidden="false" customHeight="false" outlineLevel="0" collapsed="false">
      <c r="A416" s="0" t="n">
        <v>559</v>
      </c>
      <c r="B416" s="26" t="s">
        <v>118</v>
      </c>
      <c r="C416" s="0" t="s">
        <v>53</v>
      </c>
      <c r="D416" s="0" t="n">
        <v>61</v>
      </c>
      <c r="F416" s="27" t="n">
        <v>92</v>
      </c>
      <c r="G416" s="27" t="n">
        <v>75.6666666666667</v>
      </c>
      <c r="H416" s="27" t="n">
        <v>13196.8333333333</v>
      </c>
      <c r="I416" s="28" t="n">
        <v>0.00446445485659439</v>
      </c>
      <c r="J416" s="28" t="n">
        <v>0.00109874843712507</v>
      </c>
      <c r="K416" s="28" t="n">
        <f aca="false">I416*100</f>
        <v>0.446445485659439</v>
      </c>
      <c r="L416" s="28" t="n">
        <f aca="false">J416*10</f>
        <v>0.0109874843712507</v>
      </c>
      <c r="M416" s="0" t="s">
        <v>54</v>
      </c>
      <c r="N416" s="0" t="str">
        <f aca="false">IF(K416&lt;=1.38,"neg","pos")</f>
        <v>neg</v>
      </c>
      <c r="O416" s="0" t="str">
        <f aca="false">IF(L416&lt;=1.62,"neg","pos")</f>
        <v>neg</v>
      </c>
    </row>
    <row r="417" customFormat="false" ht="14.4" hidden="false" customHeight="false" outlineLevel="0" collapsed="false">
      <c r="A417" s="0" t="n">
        <v>560</v>
      </c>
      <c r="B417" s="26" t="s">
        <v>118</v>
      </c>
      <c r="C417" s="0" t="s">
        <v>53</v>
      </c>
      <c r="D417" s="0" t="n">
        <v>62</v>
      </c>
      <c r="F417" s="27" t="n">
        <v>96.3333333333333</v>
      </c>
      <c r="G417" s="27" t="n">
        <v>73</v>
      </c>
      <c r="H417" s="27" t="n">
        <v>12993.1666666667</v>
      </c>
      <c r="I417" s="28" t="n">
        <v>0.00441257584114727</v>
      </c>
      <c r="J417" s="28" t="n">
        <v>-0.000410472171269513</v>
      </c>
      <c r="K417" s="28" t="n">
        <f aca="false">I417*100</f>
        <v>0.441257584114727</v>
      </c>
      <c r="L417" s="28" t="n">
        <f aca="false">J417*10</f>
        <v>-0.00410472171269513</v>
      </c>
      <c r="M417" s="0" t="s">
        <v>54</v>
      </c>
      <c r="N417" s="0" t="str">
        <f aca="false">IF(K417&lt;=1.38,"neg","pos")</f>
        <v>neg</v>
      </c>
      <c r="O417" s="0" t="str">
        <f aca="false">IF(L417&lt;=1.62,"neg","pos")</f>
        <v>neg</v>
      </c>
    </row>
    <row r="418" customFormat="false" ht="14.4" hidden="false" customHeight="false" outlineLevel="0" collapsed="false">
      <c r="A418" s="0" t="n">
        <v>561</v>
      </c>
      <c r="B418" s="26" t="s">
        <v>118</v>
      </c>
      <c r="C418" s="0" t="s">
        <v>53</v>
      </c>
      <c r="D418" s="0" t="n">
        <v>63</v>
      </c>
      <c r="F418" s="27" t="n">
        <v>93.6666666666667</v>
      </c>
      <c r="G418" s="27" t="n">
        <v>75</v>
      </c>
      <c r="H418" s="27" t="n">
        <v>11573.6666666667</v>
      </c>
      <c r="I418" s="28" t="n">
        <v>0.00472336626249244</v>
      </c>
      <c r="J418" s="28" t="n">
        <v>-0.000288010137956856</v>
      </c>
      <c r="K418" s="28" t="n">
        <f aca="false">I418*100</f>
        <v>0.472336626249244</v>
      </c>
      <c r="L418" s="28" t="n">
        <f aca="false">J418*10</f>
        <v>-0.00288010137956856</v>
      </c>
      <c r="M418" s="0" t="s">
        <v>54</v>
      </c>
      <c r="N418" s="0" t="str">
        <f aca="false">IF(K418&lt;=1.38,"neg","pos")</f>
        <v>neg</v>
      </c>
      <c r="O418" s="0" t="str">
        <f aca="false">IF(L418&lt;=1.62,"neg","pos")</f>
        <v>neg</v>
      </c>
    </row>
    <row r="419" customFormat="false" ht="14.4" hidden="false" customHeight="false" outlineLevel="0" collapsed="false">
      <c r="A419" s="0" t="n">
        <v>562</v>
      </c>
      <c r="B419" s="26" t="s">
        <v>118</v>
      </c>
      <c r="C419" s="0" t="s">
        <v>53</v>
      </c>
      <c r="D419" s="0" t="n">
        <v>64</v>
      </c>
      <c r="F419" s="27" t="n">
        <v>39.6666666666667</v>
      </c>
      <c r="G419" s="27" t="n">
        <v>103.666666666667</v>
      </c>
      <c r="H419" s="27" t="n">
        <v>12755.5</v>
      </c>
      <c r="I419" s="28" t="n">
        <v>5.22650359975434E-005</v>
      </c>
      <c r="J419" s="28" t="n">
        <v>0.00198607136790666</v>
      </c>
      <c r="K419" s="28" t="n">
        <f aca="false">I419*100</f>
        <v>0.00522650359975434</v>
      </c>
      <c r="L419" s="28" t="n">
        <f aca="false">J419*10</f>
        <v>0.0198607136790666</v>
      </c>
      <c r="M419" s="0" t="s">
        <v>54</v>
      </c>
      <c r="N419" s="0" t="str">
        <f aca="false">IF(K419&lt;=1.38,"neg","pos")</f>
        <v>neg</v>
      </c>
      <c r="O419" s="0" t="str">
        <f aca="false">IF(L419&lt;=1.62,"neg","pos")</f>
        <v>neg</v>
      </c>
    </row>
    <row r="420" customFormat="false" ht="14.4" hidden="false" customHeight="false" outlineLevel="0" collapsed="false">
      <c r="A420" s="0" t="n">
        <v>563</v>
      </c>
      <c r="B420" s="26" t="s">
        <v>118</v>
      </c>
      <c r="C420" s="0" t="s">
        <v>53</v>
      </c>
      <c r="D420" s="0" t="n">
        <v>65</v>
      </c>
      <c r="F420" s="27" t="n">
        <v>-227.333333333333</v>
      </c>
      <c r="G420" s="27" t="n">
        <v>90.8333333333333</v>
      </c>
      <c r="H420" s="27" t="n">
        <v>12019</v>
      </c>
      <c r="I420" s="28" t="n">
        <v>-0.0221593587930222</v>
      </c>
      <c r="J420" s="28" t="n">
        <v>0.00104001996838339</v>
      </c>
      <c r="K420" s="28" t="n">
        <f aca="false">I420*100</f>
        <v>-2.21593587930222</v>
      </c>
      <c r="L420" s="28" t="n">
        <f aca="false">J420*10</f>
        <v>0.0104001996838339</v>
      </c>
      <c r="M420" s="0" t="s">
        <v>54</v>
      </c>
      <c r="N420" s="0" t="str">
        <f aca="false">IF(K420&lt;=1.38,"neg","pos")</f>
        <v>neg</v>
      </c>
      <c r="O420" s="0" t="str">
        <f aca="false">IF(L420&lt;=1.62,"neg","pos")</f>
        <v>neg</v>
      </c>
    </row>
    <row r="421" customFormat="false" ht="14.4" hidden="false" customHeight="false" outlineLevel="0" collapsed="false">
      <c r="A421" s="0" t="n">
        <v>564</v>
      </c>
      <c r="B421" s="26" t="s">
        <v>118</v>
      </c>
      <c r="C421" s="0" t="s">
        <v>53</v>
      </c>
      <c r="D421" s="0" t="n">
        <v>468</v>
      </c>
      <c r="F421" s="27" t="n">
        <v>100</v>
      </c>
      <c r="G421" s="27" t="n">
        <v>105.666666666667</v>
      </c>
      <c r="H421" s="27" t="n">
        <v>16925.3333333333</v>
      </c>
      <c r="I421" s="28" t="n">
        <v>0.000846856782731999</v>
      </c>
      <c r="J421" s="28" t="n">
        <v>0.0016346305341106</v>
      </c>
      <c r="K421" s="28" t="n">
        <f aca="false">I421*100</f>
        <v>0.0846856782731999</v>
      </c>
      <c r="L421" s="28" t="n">
        <f aca="false">J421*10</f>
        <v>0.016346305341106</v>
      </c>
      <c r="M421" s="0" t="s">
        <v>54</v>
      </c>
      <c r="N421" s="0" t="str">
        <f aca="false">IF(K421&lt;=1.38,"neg","pos")</f>
        <v>neg</v>
      </c>
      <c r="O421" s="0" t="str">
        <f aca="false">IF(L421&lt;=1.62,"neg","pos")</f>
        <v>neg</v>
      </c>
    </row>
    <row r="422" customFormat="false" ht="14.4" hidden="false" customHeight="false" outlineLevel="0" collapsed="false">
      <c r="A422" s="0" t="n">
        <v>565</v>
      </c>
      <c r="B422" s="26" t="s">
        <v>118</v>
      </c>
      <c r="C422" s="0" t="s">
        <v>53</v>
      </c>
      <c r="D422" s="0" t="n">
        <v>469</v>
      </c>
      <c r="F422" s="27" t="n">
        <v>41.1666666666667</v>
      </c>
      <c r="G422" s="27" t="n">
        <v>112.666666666667</v>
      </c>
      <c r="H422" s="27" t="n">
        <v>16165.6666666667</v>
      </c>
      <c r="I422" s="28" t="n">
        <v>-0.0027527475926346</v>
      </c>
      <c r="J422" s="28" t="n">
        <v>0.00214446254407489</v>
      </c>
      <c r="K422" s="28" t="n">
        <f aca="false">I422*100</f>
        <v>-0.27527475926346</v>
      </c>
      <c r="L422" s="28" t="n">
        <f aca="false">J422*10</f>
        <v>0.0214446254407489</v>
      </c>
      <c r="M422" s="0" t="s">
        <v>54</v>
      </c>
      <c r="N422" s="0" t="str">
        <f aca="false">IF(K422&lt;=1.38,"neg","pos")</f>
        <v>neg</v>
      </c>
      <c r="O422" s="0" t="str">
        <f aca="false">IF(L422&lt;=1.62,"neg","pos")</f>
        <v>neg</v>
      </c>
    </row>
    <row r="423" customFormat="false" ht="14.4" hidden="false" customHeight="false" outlineLevel="0" collapsed="false">
      <c r="A423" s="0" t="n">
        <v>566</v>
      </c>
      <c r="B423" s="26" t="s">
        <v>118</v>
      </c>
      <c r="C423" s="0" t="s">
        <v>53</v>
      </c>
      <c r="D423" s="0" t="n">
        <v>470</v>
      </c>
      <c r="F423" s="27" t="n">
        <v>94.3333333333333</v>
      </c>
      <c r="G423" s="27" t="n">
        <v>105.666666666667</v>
      </c>
      <c r="H423" s="27" t="n">
        <v>16775.8333333333</v>
      </c>
      <c r="I423" s="28" t="n">
        <v>0.000516616164124981</v>
      </c>
      <c r="J423" s="28" t="n">
        <v>0.00164919775470667</v>
      </c>
      <c r="K423" s="28" t="n">
        <f aca="false">I423*100</f>
        <v>0.0516616164124981</v>
      </c>
      <c r="L423" s="28" t="n">
        <f aca="false">J423*10</f>
        <v>0.0164919775470667</v>
      </c>
      <c r="M423" s="0" t="s">
        <v>54</v>
      </c>
      <c r="N423" s="0" t="str">
        <f aca="false">IF(K423&lt;=1.38,"neg","pos")</f>
        <v>neg</v>
      </c>
      <c r="O423" s="0" t="str">
        <f aca="false">IF(L423&lt;=1.62,"neg","pos")</f>
        <v>neg</v>
      </c>
    </row>
    <row r="424" customFormat="false" ht="14.4" hidden="false" customHeight="false" outlineLevel="0" collapsed="false">
      <c r="A424" s="0" t="n">
        <v>567</v>
      </c>
      <c r="B424" s="26" t="s">
        <v>118</v>
      </c>
      <c r="C424" s="0" t="s">
        <v>53</v>
      </c>
      <c r="D424" s="0" t="n">
        <v>472</v>
      </c>
      <c r="F424" s="27" t="n">
        <v>188.333333333333</v>
      </c>
      <c r="G424" s="27" t="n">
        <v>133.666666666667</v>
      </c>
      <c r="H424" s="27" t="n">
        <v>17102.1666666667</v>
      </c>
      <c r="I424" s="28" t="n">
        <v>0.00600313800395661</v>
      </c>
      <c r="J424" s="28" t="n">
        <v>0.00325494820344401</v>
      </c>
      <c r="K424" s="28" t="n">
        <f aca="false">I424*100</f>
        <v>0.600313800395661</v>
      </c>
      <c r="L424" s="28" t="n">
        <f aca="false">J424*10</f>
        <v>0.0325494820344401</v>
      </c>
      <c r="M424" s="0" t="s">
        <v>54</v>
      </c>
      <c r="N424" s="0" t="str">
        <f aca="false">IF(K424&lt;=1.38,"neg","pos")</f>
        <v>neg</v>
      </c>
      <c r="O424" s="0" t="str">
        <f aca="false">IF(L424&lt;=1.62,"neg","pos")</f>
        <v>neg</v>
      </c>
    </row>
    <row r="425" customFormat="false" ht="14.4" hidden="false" customHeight="false" outlineLevel="0" collapsed="false">
      <c r="A425" s="0" t="n">
        <v>568</v>
      </c>
      <c r="B425" s="26" t="s">
        <v>118</v>
      </c>
      <c r="C425" s="0" t="s">
        <v>53</v>
      </c>
      <c r="D425" s="0" t="n">
        <v>474</v>
      </c>
      <c r="F425" s="27" t="n">
        <v>127</v>
      </c>
      <c r="G425" s="27" t="n">
        <v>125.666666666667</v>
      </c>
      <c r="H425" s="27" t="n">
        <v>18291.1666666667</v>
      </c>
      <c r="I425" s="28" t="n">
        <v>0.00225974286313065</v>
      </c>
      <c r="J425" s="28" t="n">
        <v>0.00260599378570713</v>
      </c>
      <c r="K425" s="28" t="n">
        <f aca="false">I425*100</f>
        <v>0.225974286313065</v>
      </c>
      <c r="L425" s="28" t="n">
        <f aca="false">J425*10</f>
        <v>0.0260599378570713</v>
      </c>
      <c r="M425" s="0" t="s">
        <v>54</v>
      </c>
      <c r="N425" s="0" t="str">
        <f aca="false">IF(K425&lt;=1.38,"neg","pos")</f>
        <v>neg</v>
      </c>
      <c r="O425" s="0" t="str">
        <f aca="false">IF(L425&lt;=1.62,"neg","pos")</f>
        <v>neg</v>
      </c>
    </row>
    <row r="426" customFormat="false" ht="14.4" hidden="false" customHeight="false" outlineLevel="0" collapsed="false">
      <c r="A426" s="0" t="n">
        <v>569</v>
      </c>
      <c r="B426" s="26" t="s">
        <v>118</v>
      </c>
      <c r="C426" s="0" t="s">
        <v>53</v>
      </c>
      <c r="D426" s="0" t="n">
        <v>475</v>
      </c>
      <c r="F426" s="27" t="n">
        <v>95</v>
      </c>
      <c r="G426" s="27" t="n">
        <v>80.6666666666667</v>
      </c>
      <c r="H426" s="27" t="n">
        <v>17888</v>
      </c>
      <c r="I426" s="28" t="n">
        <v>0.000521765056648777</v>
      </c>
      <c r="J426" s="28" t="n">
        <v>0.00014907573047108</v>
      </c>
      <c r="K426" s="28" t="n">
        <f aca="false">I426*100</f>
        <v>0.0521765056648778</v>
      </c>
      <c r="L426" s="28" t="n">
        <f aca="false">J426*10</f>
        <v>0.0014907573047108</v>
      </c>
      <c r="M426" s="0" t="s">
        <v>54</v>
      </c>
      <c r="N426" s="0" t="str">
        <f aca="false">IF(K426&lt;=1.38,"neg","pos")</f>
        <v>neg</v>
      </c>
      <c r="O426" s="0" t="str">
        <f aca="false">IF(L426&lt;=1.62,"neg","pos")</f>
        <v>neg</v>
      </c>
    </row>
    <row r="427" customFormat="false" ht="14.4" hidden="false" customHeight="false" outlineLevel="0" collapsed="false">
      <c r="A427" s="0" t="n">
        <v>570</v>
      </c>
      <c r="B427" s="26" t="s">
        <v>118</v>
      </c>
      <c r="C427" s="0" t="s">
        <v>53</v>
      </c>
      <c r="D427" s="0" t="n">
        <v>476</v>
      </c>
      <c r="F427" s="27" t="n">
        <v>101</v>
      </c>
      <c r="G427" s="27" t="n">
        <v>119</v>
      </c>
      <c r="H427" s="27" t="n">
        <v>17466.1666666667</v>
      </c>
      <c r="I427" s="28" t="n">
        <v>0.000877887725793677</v>
      </c>
      <c r="J427" s="28" t="n">
        <v>0.00234739544070918</v>
      </c>
      <c r="K427" s="28" t="n">
        <f aca="false">I427*100</f>
        <v>0.0877887725793677</v>
      </c>
      <c r="L427" s="28" t="n">
        <f aca="false">J427*10</f>
        <v>0.0234739544070918</v>
      </c>
      <c r="M427" s="0" t="s">
        <v>54</v>
      </c>
      <c r="N427" s="0" t="str">
        <f aca="false">IF(K427&lt;=1.38,"neg","pos")</f>
        <v>neg</v>
      </c>
      <c r="O427" s="0" t="str">
        <f aca="false">IF(L427&lt;=1.62,"neg","pos")</f>
        <v>neg</v>
      </c>
    </row>
    <row r="428" customFormat="false" ht="14.4" hidden="false" customHeight="false" outlineLevel="0" collapsed="false">
      <c r="A428" s="0" t="n">
        <v>571</v>
      </c>
      <c r="B428" s="26" t="s">
        <v>118</v>
      </c>
      <c r="C428" s="0" t="s">
        <v>53</v>
      </c>
      <c r="D428" s="0" t="n">
        <v>477</v>
      </c>
      <c r="F428" s="27" t="n">
        <v>202</v>
      </c>
      <c r="G428" s="27" t="n">
        <v>8.66666666666667</v>
      </c>
      <c r="H428" s="27" t="n">
        <v>15490</v>
      </c>
      <c r="I428" s="28" t="n">
        <v>0.0075102216483753</v>
      </c>
      <c r="J428" s="28" t="n">
        <v>-0.00447600602539273</v>
      </c>
      <c r="K428" s="28" t="n">
        <f aca="false">I428*100</f>
        <v>0.751022164837529</v>
      </c>
      <c r="L428" s="28" t="n">
        <f aca="false">J428*10</f>
        <v>-0.0447600602539273</v>
      </c>
      <c r="M428" s="0" t="s">
        <v>54</v>
      </c>
      <c r="N428" s="0" t="str">
        <f aca="false">IF(K428&lt;=1.38,"neg","pos")</f>
        <v>neg</v>
      </c>
      <c r="O428" s="0" t="str">
        <f aca="false">IF(L428&lt;=1.62,"neg","pos")</f>
        <v>neg</v>
      </c>
    </row>
    <row r="429" customFormat="false" ht="14.4" hidden="false" customHeight="false" outlineLevel="0" collapsed="false">
      <c r="A429" s="0" t="n">
        <v>572</v>
      </c>
      <c r="B429" s="26" t="s">
        <v>118</v>
      </c>
      <c r="C429" s="0" t="s">
        <v>53</v>
      </c>
      <c r="D429" s="0" t="n">
        <v>479</v>
      </c>
      <c r="F429" s="27" t="n">
        <v>99.6666666666667</v>
      </c>
      <c r="G429" s="27" t="n">
        <v>73.6666666666667</v>
      </c>
      <c r="H429" s="27" t="n">
        <v>17196.8333333333</v>
      </c>
      <c r="I429" s="28" t="n">
        <v>0.000814103371744798</v>
      </c>
      <c r="J429" s="28" t="n">
        <v>-0.000251984376968628</v>
      </c>
      <c r="K429" s="28" t="n">
        <f aca="false">I429*100</f>
        <v>0.0814103371744798</v>
      </c>
      <c r="L429" s="28" t="n">
        <f aca="false">J429*10</f>
        <v>-0.00251984376968628</v>
      </c>
      <c r="M429" s="0" t="s">
        <v>54</v>
      </c>
      <c r="N429" s="0" t="str">
        <f aca="false">IF(K429&lt;=1.38,"neg","pos")</f>
        <v>neg</v>
      </c>
      <c r="O429" s="0" t="str">
        <f aca="false">IF(L429&lt;=1.62,"neg","pos")</f>
        <v>neg</v>
      </c>
    </row>
    <row r="430" customFormat="false" ht="14.4" hidden="false" customHeight="false" outlineLevel="0" collapsed="false">
      <c r="A430" s="0" t="n">
        <v>573</v>
      </c>
      <c r="B430" s="26" t="s">
        <v>118</v>
      </c>
      <c r="C430" s="0" t="s">
        <v>53</v>
      </c>
      <c r="D430" s="0" t="n">
        <v>480</v>
      </c>
      <c r="F430" s="27" t="n">
        <v>130.666666666667</v>
      </c>
      <c r="G430" s="27" t="n">
        <v>72.6666666666667</v>
      </c>
      <c r="H430" s="27" t="n">
        <v>16850.8333333333</v>
      </c>
      <c r="I430" s="28" t="n">
        <v>0.00267049107363632</v>
      </c>
      <c r="J430" s="28" t="n">
        <v>-0.000316502645764304</v>
      </c>
      <c r="K430" s="28" t="n">
        <f aca="false">I430*100</f>
        <v>0.267049107363632</v>
      </c>
      <c r="L430" s="28" t="n">
        <f aca="false">J430*10</f>
        <v>-0.00316502645764304</v>
      </c>
      <c r="M430" s="0" t="s">
        <v>54</v>
      </c>
      <c r="N430" s="0" t="str">
        <f aca="false">IF(K430&lt;=1.38,"neg","pos")</f>
        <v>neg</v>
      </c>
      <c r="O430" s="0" t="str">
        <f aca="false">IF(L430&lt;=1.62,"neg","pos")</f>
        <v>neg</v>
      </c>
    </row>
    <row r="431" customFormat="false" ht="14.4" hidden="false" customHeight="false" outlineLevel="0" collapsed="false">
      <c r="A431" s="0" t="n">
        <v>574</v>
      </c>
      <c r="B431" s="26" t="s">
        <v>118</v>
      </c>
      <c r="C431" s="0" t="s">
        <v>53</v>
      </c>
      <c r="D431" s="0" t="n">
        <v>481</v>
      </c>
      <c r="F431" s="27" t="n">
        <v>98</v>
      </c>
      <c r="G431" s="27" t="n">
        <v>99</v>
      </c>
      <c r="H431" s="27" t="n">
        <v>15120.5</v>
      </c>
      <c r="I431" s="28" t="n">
        <v>0.000815669675826416</v>
      </c>
      <c r="J431" s="28" t="n">
        <v>0.00138884296154228</v>
      </c>
      <c r="K431" s="28" t="n">
        <f aca="false">I431*100</f>
        <v>0.0815669675826416</v>
      </c>
      <c r="L431" s="28" t="n">
        <f aca="false">J431*10</f>
        <v>0.0138884296154228</v>
      </c>
      <c r="M431" s="0" t="s">
        <v>54</v>
      </c>
      <c r="N431" s="0" t="str">
        <f aca="false">IF(K431&lt;=1.38,"neg","pos")</f>
        <v>neg</v>
      </c>
      <c r="O431" s="0" t="str">
        <f aca="false">IF(L431&lt;=1.62,"neg","pos")</f>
        <v>neg</v>
      </c>
    </row>
    <row r="432" customFormat="false" ht="14.4" hidden="false" customHeight="false" outlineLevel="0" collapsed="false">
      <c r="A432" s="0" t="n">
        <v>575</v>
      </c>
      <c r="B432" s="26" t="s">
        <v>118</v>
      </c>
      <c r="C432" s="0" t="s">
        <v>53</v>
      </c>
      <c r="D432" s="0" t="n">
        <v>485</v>
      </c>
      <c r="F432" s="27" t="n">
        <v>154.833333333333</v>
      </c>
      <c r="G432" s="27" t="n">
        <v>73</v>
      </c>
      <c r="H432" s="27" t="n">
        <v>14973.5</v>
      </c>
      <c r="I432" s="28" t="n">
        <v>0.00461927182466803</v>
      </c>
      <c r="J432" s="28" t="n">
        <v>-0.000333923264433833</v>
      </c>
      <c r="K432" s="28" t="n">
        <f aca="false">I432*100</f>
        <v>0.461927182466803</v>
      </c>
      <c r="L432" s="28" t="n">
        <f aca="false">J432*10</f>
        <v>-0.00333923264433833</v>
      </c>
      <c r="M432" s="0" t="s">
        <v>54</v>
      </c>
      <c r="N432" s="0" t="str">
        <f aca="false">IF(K432&lt;=1.38,"neg","pos")</f>
        <v>neg</v>
      </c>
      <c r="O432" s="0" t="str">
        <f aca="false">IF(L432&lt;=1.62,"neg","pos")</f>
        <v>neg</v>
      </c>
    </row>
    <row r="433" customFormat="false" ht="14.4" hidden="false" customHeight="false" outlineLevel="0" collapsed="false">
      <c r="A433" s="0" t="n">
        <v>576</v>
      </c>
      <c r="B433" s="26" t="s">
        <v>118</v>
      </c>
      <c r="C433" s="0" t="s">
        <v>53</v>
      </c>
      <c r="D433" s="0" t="n">
        <v>487</v>
      </c>
      <c r="F433" s="27" t="n">
        <v>68.3333333333333</v>
      </c>
      <c r="G433" s="27" t="n">
        <v>204.166666666667</v>
      </c>
      <c r="H433" s="27" t="n">
        <v>13101.5</v>
      </c>
      <c r="I433" s="28" t="n">
        <v>0.00223892938467605</v>
      </c>
      <c r="J433" s="28" t="n">
        <v>0.00960449821267285</v>
      </c>
      <c r="K433" s="28" t="n">
        <f aca="false">I433*100</f>
        <v>0.223892938467605</v>
      </c>
      <c r="L433" s="28" t="n">
        <f aca="false">J433*10</f>
        <v>0.0960449821267285</v>
      </c>
      <c r="M433" s="0" t="s">
        <v>54</v>
      </c>
      <c r="N433" s="0" t="str">
        <f aca="false">IF(K433&lt;=1.38,"neg","pos")</f>
        <v>neg</v>
      </c>
      <c r="O433" s="0" t="str">
        <f aca="false">IF(L433&lt;=1.62,"neg","pos")</f>
        <v>neg</v>
      </c>
    </row>
    <row r="434" customFormat="false" ht="14.4" hidden="false" customHeight="false" outlineLevel="0" collapsed="false">
      <c r="A434" s="0" t="n">
        <v>577</v>
      </c>
      <c r="B434" s="26" t="s">
        <v>118</v>
      </c>
      <c r="C434" s="0" t="s">
        <v>53</v>
      </c>
      <c r="D434" s="0" t="n">
        <v>488</v>
      </c>
      <c r="F434" s="27" t="n">
        <v>102.666666666667</v>
      </c>
      <c r="G434" s="27" t="n">
        <v>109.666666666667</v>
      </c>
      <c r="H434" s="27" t="n">
        <v>12381.6666666667</v>
      </c>
      <c r="I434" s="28" t="n">
        <v>0.00514201103782474</v>
      </c>
      <c r="J434" s="28" t="n">
        <v>0.002530623233275</v>
      </c>
      <c r="K434" s="28" t="n">
        <f aca="false">I434*100</f>
        <v>0.514201103782474</v>
      </c>
      <c r="L434" s="28" t="n">
        <f aca="false">J434*10</f>
        <v>0.02530623233275</v>
      </c>
      <c r="M434" s="0" t="s">
        <v>54</v>
      </c>
      <c r="N434" s="0" t="str">
        <f aca="false">IF(K434&lt;=1.38,"neg","pos")</f>
        <v>neg</v>
      </c>
      <c r="O434" s="0" t="str">
        <f aca="false">IF(L434&lt;=1.62,"neg","pos")</f>
        <v>neg</v>
      </c>
    </row>
    <row r="435" customFormat="false" ht="14.4" hidden="false" customHeight="false" outlineLevel="0" collapsed="false">
      <c r="A435" s="0" t="n">
        <v>578</v>
      </c>
      <c r="B435" s="26" t="s">
        <v>118</v>
      </c>
      <c r="C435" s="0" t="s">
        <v>53</v>
      </c>
      <c r="D435" s="0" t="n">
        <v>492</v>
      </c>
      <c r="F435" s="27" t="n">
        <v>-3.33333333333333</v>
      </c>
      <c r="G435" s="27" t="n">
        <v>99.3333333333333</v>
      </c>
      <c r="H435" s="27" t="n">
        <v>12936</v>
      </c>
      <c r="I435" s="28" t="n">
        <v>-0.00327252112966399</v>
      </c>
      <c r="J435" s="28" t="n">
        <v>0.00162337662337662</v>
      </c>
      <c r="K435" s="28" t="n">
        <f aca="false">I435*100</f>
        <v>-0.327252112966399</v>
      </c>
      <c r="L435" s="28" t="n">
        <f aca="false">J435*10</f>
        <v>0.0162337662337662</v>
      </c>
      <c r="M435" s="0" t="s">
        <v>54</v>
      </c>
      <c r="N435" s="0" t="str">
        <f aca="false">IF(K435&lt;=1.38,"neg","pos")</f>
        <v>neg</v>
      </c>
      <c r="O435" s="0" t="str">
        <f aca="false">IF(L435&lt;=1.62,"neg","pos")</f>
        <v>neg</v>
      </c>
    </row>
    <row r="436" customFormat="false" ht="14.4" hidden="false" customHeight="false" outlineLevel="0" collapsed="false">
      <c r="A436" s="0" t="n">
        <v>579</v>
      </c>
      <c r="B436" s="26" t="s">
        <v>118</v>
      </c>
      <c r="C436" s="0" t="s">
        <v>53</v>
      </c>
      <c r="D436" s="0" t="n">
        <v>493</v>
      </c>
      <c r="F436" s="27" t="n">
        <v>92.6666666666667</v>
      </c>
      <c r="G436" s="27" t="n">
        <v>108.166666666667</v>
      </c>
      <c r="H436" s="27" t="n">
        <v>16350.6666666667</v>
      </c>
      <c r="I436" s="28" t="n">
        <v>0.0017124684008807</v>
      </c>
      <c r="J436" s="28" t="n">
        <v>0.00198768653673652</v>
      </c>
      <c r="K436" s="28" t="n">
        <f aca="false">I436*100</f>
        <v>0.17124684008807</v>
      </c>
      <c r="L436" s="28" t="n">
        <f aca="false">J436*10</f>
        <v>0.0198768653673652</v>
      </c>
      <c r="M436" s="0" t="s">
        <v>54</v>
      </c>
      <c r="N436" s="0" t="str">
        <f aca="false">IF(K436&lt;=1.38,"neg","pos")</f>
        <v>neg</v>
      </c>
      <c r="O436" s="0" t="str">
        <f aca="false">IF(L436&lt;=1.62,"neg","pos")</f>
        <v>neg</v>
      </c>
    </row>
    <row r="437" customFormat="false" ht="14.4" hidden="false" customHeight="false" outlineLevel="0" collapsed="false">
      <c r="A437" s="0" t="n">
        <v>580</v>
      </c>
      <c r="B437" s="26" t="s">
        <v>118</v>
      </c>
      <c r="C437" s="0" t="s">
        <v>53</v>
      </c>
      <c r="D437" s="0" t="n">
        <v>495</v>
      </c>
      <c r="F437" s="27" t="n">
        <v>193.333333333333</v>
      </c>
      <c r="G437" s="27" t="n">
        <v>103.833333333333</v>
      </c>
      <c r="H437" s="27" t="n">
        <v>15259.5</v>
      </c>
      <c r="I437" s="28" t="n">
        <v>0.00843190580731129</v>
      </c>
      <c r="J437" s="28" t="n">
        <v>0.00184584466507203</v>
      </c>
      <c r="K437" s="28" t="n">
        <f aca="false">I437*100</f>
        <v>0.843190580731129</v>
      </c>
      <c r="L437" s="28" t="n">
        <f aca="false">J437*10</f>
        <v>0.0184584466507203</v>
      </c>
      <c r="M437" s="0" t="s">
        <v>54</v>
      </c>
      <c r="N437" s="0" t="str">
        <f aca="false">IF(K437&lt;=1.38,"neg","pos")</f>
        <v>neg</v>
      </c>
      <c r="O437" s="0" t="str">
        <f aca="false">IF(L437&lt;=1.62,"neg","pos")</f>
        <v>neg</v>
      </c>
    </row>
    <row r="438" customFormat="false" ht="14.4" hidden="false" customHeight="false" outlineLevel="0" collapsed="false">
      <c r="A438" s="0" t="n">
        <v>581</v>
      </c>
      <c r="B438" s="26" t="s">
        <v>118</v>
      </c>
      <c r="C438" s="0" t="s">
        <v>53</v>
      </c>
      <c r="D438" s="0" t="n">
        <v>498</v>
      </c>
      <c r="F438" s="27" t="n">
        <v>8.66666666666667</v>
      </c>
      <c r="G438" s="27" t="n">
        <v>103.333333333333</v>
      </c>
      <c r="H438" s="27" t="n">
        <v>14628.3333333333</v>
      </c>
      <c r="I438" s="28" t="n">
        <v>-0.00382818730773613</v>
      </c>
      <c r="J438" s="28" t="n">
        <v>0.00189130682465535</v>
      </c>
      <c r="K438" s="28" t="n">
        <f aca="false">I438*100</f>
        <v>-0.382818730773613</v>
      </c>
      <c r="L438" s="28" t="n">
        <f aca="false">J438*10</f>
        <v>0.0189130682465535</v>
      </c>
      <c r="M438" s="0" t="s">
        <v>54</v>
      </c>
      <c r="N438" s="0" t="str">
        <f aca="false">IF(K438&lt;=1.38,"neg","pos")</f>
        <v>neg</v>
      </c>
      <c r="O438" s="0" t="str">
        <f aca="false">IF(L438&lt;=1.62,"neg","pos")</f>
        <v>neg</v>
      </c>
    </row>
    <row r="439" customFormat="false" ht="14.4" hidden="false" customHeight="false" outlineLevel="0" collapsed="false">
      <c r="A439" s="0" t="n">
        <v>582</v>
      </c>
      <c r="B439" s="26" t="s">
        <v>118</v>
      </c>
      <c r="C439" s="0" t="s">
        <v>53</v>
      </c>
      <c r="D439" s="0" t="n">
        <v>499</v>
      </c>
      <c r="F439" s="27" t="n">
        <v>102.333333333333</v>
      </c>
      <c r="G439" s="27" t="n">
        <v>103.666666666667</v>
      </c>
      <c r="H439" s="27" t="n">
        <v>15909.3333333333</v>
      </c>
      <c r="I439" s="28" t="n">
        <v>0.00236758297016426</v>
      </c>
      <c r="J439" s="28" t="n">
        <v>0.00175997318136105</v>
      </c>
      <c r="K439" s="28" t="n">
        <f aca="false">I439*100</f>
        <v>0.236758297016426</v>
      </c>
      <c r="L439" s="28" t="n">
        <f aca="false">J439*10</f>
        <v>0.0175997318136105</v>
      </c>
      <c r="M439" s="0" t="s">
        <v>54</v>
      </c>
      <c r="N439" s="0" t="str">
        <f aca="false">IF(K439&lt;=1.38,"neg","pos")</f>
        <v>neg</v>
      </c>
      <c r="O439" s="0" t="str">
        <f aca="false">IF(L439&lt;=1.62,"neg","pos")</f>
        <v>neg</v>
      </c>
    </row>
    <row r="440" customFormat="false" ht="14.4" hidden="false" customHeight="false" outlineLevel="0" collapsed="false">
      <c r="A440" s="0" t="n">
        <v>583</v>
      </c>
      <c r="B440" s="26" t="s">
        <v>118</v>
      </c>
      <c r="C440" s="0" t="s">
        <v>53</v>
      </c>
      <c r="D440" s="0" t="n">
        <v>500</v>
      </c>
      <c r="F440" s="27" t="n">
        <v>100.166666666667</v>
      </c>
      <c r="G440" s="27" t="n">
        <v>197.333333333333</v>
      </c>
      <c r="H440" s="27" t="n">
        <v>14840.5</v>
      </c>
      <c r="I440" s="28" t="n">
        <v>0.00239210269195782</v>
      </c>
      <c r="J440" s="28" t="n">
        <v>0.00819828622126389</v>
      </c>
      <c r="K440" s="28" t="n">
        <f aca="false">I440*100</f>
        <v>0.239210269195782</v>
      </c>
      <c r="L440" s="28" t="n">
        <f aca="false">J440*10</f>
        <v>0.0819828622126388</v>
      </c>
      <c r="M440" s="0" t="s">
        <v>54</v>
      </c>
      <c r="N440" s="0" t="str">
        <f aca="false">IF(K440&lt;=1.38,"neg","pos")</f>
        <v>neg</v>
      </c>
      <c r="O440" s="0" t="str">
        <f aca="false">IF(L440&lt;=1.62,"neg","pos")</f>
        <v>neg</v>
      </c>
    </row>
    <row r="441" customFormat="false" ht="14.4" hidden="false" customHeight="false" outlineLevel="0" collapsed="false">
      <c r="A441" s="0" t="n">
        <v>584</v>
      </c>
      <c r="B441" s="26" t="s">
        <v>118</v>
      </c>
      <c r="C441" s="0" t="s">
        <v>53</v>
      </c>
      <c r="D441" s="0" t="n">
        <v>501</v>
      </c>
      <c r="F441" s="27" t="n">
        <v>115</v>
      </c>
      <c r="G441" s="27" t="n">
        <v>103.5</v>
      </c>
      <c r="H441" s="27" t="n">
        <v>14346.3333333333</v>
      </c>
      <c r="I441" s="28" t="n">
        <v>0.00350844582820233</v>
      </c>
      <c r="J441" s="28" t="n">
        <v>0.00194010083877413</v>
      </c>
      <c r="K441" s="28" t="n">
        <f aca="false">I441*100</f>
        <v>0.350844582820233</v>
      </c>
      <c r="L441" s="28" t="n">
        <f aca="false">J441*10</f>
        <v>0.0194010083877413</v>
      </c>
      <c r="M441" s="0" t="s">
        <v>54</v>
      </c>
      <c r="N441" s="0" t="str">
        <f aca="false">IF(K441&lt;=1.38,"neg","pos")</f>
        <v>neg</v>
      </c>
      <c r="O441" s="0" t="str">
        <f aca="false">IF(L441&lt;=1.62,"neg","pos")</f>
        <v>neg</v>
      </c>
    </row>
    <row r="442" customFormat="false" ht="14.4" hidden="false" customHeight="false" outlineLevel="0" collapsed="false">
      <c r="A442" s="0" t="n">
        <v>585</v>
      </c>
      <c r="B442" s="26" t="s">
        <v>118</v>
      </c>
      <c r="C442" s="0" t="s">
        <v>53</v>
      </c>
      <c r="D442" s="0" t="n">
        <v>505</v>
      </c>
      <c r="F442" s="27" t="n">
        <v>66.6666666666667</v>
      </c>
      <c r="G442" s="27" t="n">
        <v>73.5</v>
      </c>
      <c r="H442" s="27" t="n">
        <v>13757.6666666667</v>
      </c>
      <c r="I442" s="28" t="n">
        <v>0.00014537348872144</v>
      </c>
      <c r="J442" s="28" t="n">
        <v>-0.000157487946114894</v>
      </c>
      <c r="K442" s="28" t="n">
        <f aca="false">I442*100</f>
        <v>0.014537348872144</v>
      </c>
      <c r="L442" s="28" t="n">
        <f aca="false">J442*10</f>
        <v>-0.00157487946114894</v>
      </c>
      <c r="M442" s="0" t="s">
        <v>54</v>
      </c>
      <c r="N442" s="0" t="str">
        <f aca="false">IF(K442&lt;=1.38,"neg","pos")</f>
        <v>neg</v>
      </c>
      <c r="O442" s="0" t="str">
        <f aca="false">IF(L442&lt;=1.62,"neg","pos")</f>
        <v>neg</v>
      </c>
    </row>
    <row r="443" customFormat="false" ht="14.4" hidden="false" customHeight="false" outlineLevel="0" collapsed="false">
      <c r="A443" s="0" t="n">
        <v>586</v>
      </c>
      <c r="B443" s="26" t="s">
        <v>118</v>
      </c>
      <c r="C443" s="0" t="s">
        <v>53</v>
      </c>
      <c r="D443" s="0" t="n">
        <v>507</v>
      </c>
      <c r="F443" s="27" t="n">
        <v>180.666666666667</v>
      </c>
      <c r="G443" s="27" t="n">
        <v>57.6666666666667</v>
      </c>
      <c r="H443" s="27" t="n">
        <v>14727.6666666667</v>
      </c>
      <c r="I443" s="28" t="n">
        <v>0.00787633252608469</v>
      </c>
      <c r="J443" s="28" t="n">
        <v>-0.00122218952990969</v>
      </c>
      <c r="K443" s="28" t="n">
        <f aca="false">I443*100</f>
        <v>0.787633252608469</v>
      </c>
      <c r="L443" s="28" t="n">
        <f aca="false">J443*10</f>
        <v>-0.0122218952990969</v>
      </c>
      <c r="M443" s="0" t="s">
        <v>54</v>
      </c>
      <c r="N443" s="0" t="str">
        <f aca="false">IF(K443&lt;=1.38,"neg","pos")</f>
        <v>neg</v>
      </c>
      <c r="O443" s="0" t="str">
        <f aca="false">IF(L443&lt;=1.62,"neg","pos")</f>
        <v>neg</v>
      </c>
    </row>
    <row r="444" customFormat="false" ht="14.4" hidden="false" customHeight="false" outlineLevel="0" collapsed="false">
      <c r="A444" s="0" t="n">
        <v>587</v>
      </c>
      <c r="B444" s="26" t="s">
        <v>118</v>
      </c>
      <c r="C444" s="0" t="s">
        <v>53</v>
      </c>
      <c r="D444" s="0" t="n">
        <v>508</v>
      </c>
      <c r="F444" s="27" t="n">
        <v>96.3333333333333</v>
      </c>
      <c r="G444" s="27" t="n">
        <v>96.3333333333333</v>
      </c>
      <c r="H444" s="27" t="n">
        <v>13926.6666666667</v>
      </c>
      <c r="I444" s="28" t="n">
        <v>0.00227381522259454</v>
      </c>
      <c r="J444" s="28" t="n">
        <v>0.00148396361895644</v>
      </c>
      <c r="K444" s="28" t="n">
        <f aca="false">I444*100</f>
        <v>0.227381522259454</v>
      </c>
      <c r="L444" s="28" t="n">
        <f aca="false">J444*10</f>
        <v>0.0148396361895644</v>
      </c>
      <c r="M444" s="0" t="s">
        <v>54</v>
      </c>
      <c r="N444" s="0" t="str">
        <f aca="false">IF(K444&lt;=1.38,"neg","pos")</f>
        <v>neg</v>
      </c>
      <c r="O444" s="0" t="str">
        <f aca="false">IF(L444&lt;=1.62,"neg","pos")</f>
        <v>neg</v>
      </c>
    </row>
    <row r="445" customFormat="false" ht="14.4" hidden="false" customHeight="false" outlineLevel="0" collapsed="false">
      <c r="A445" s="0" t="n">
        <v>588</v>
      </c>
      <c r="B445" s="26" t="s">
        <v>118</v>
      </c>
      <c r="C445" s="0" t="s">
        <v>53</v>
      </c>
      <c r="D445" s="0" t="n">
        <v>510</v>
      </c>
      <c r="F445" s="27" t="n">
        <v>105</v>
      </c>
      <c r="G445" s="27" t="n">
        <v>106</v>
      </c>
      <c r="H445" s="27" t="n">
        <v>12921.5</v>
      </c>
      <c r="I445" s="28" t="n">
        <v>0.00312141263269228</v>
      </c>
      <c r="J445" s="28" t="n">
        <v>0.00234750867417353</v>
      </c>
      <c r="K445" s="28" t="n">
        <f aca="false">I445*100</f>
        <v>0.312141263269228</v>
      </c>
      <c r="L445" s="28" t="n">
        <f aca="false">J445*10</f>
        <v>0.0234750867417353</v>
      </c>
      <c r="M445" s="0" t="s">
        <v>54</v>
      </c>
      <c r="N445" s="0" t="str">
        <f aca="false">IF(K445&lt;=1.38,"neg","pos")</f>
        <v>neg</v>
      </c>
      <c r="O445" s="0" t="str">
        <f aca="false">IF(L445&lt;=1.62,"neg","pos")</f>
        <v>neg</v>
      </c>
    </row>
    <row r="446" customFormat="false" ht="14.4" hidden="false" customHeight="false" outlineLevel="0" collapsed="false">
      <c r="A446" s="0" t="n">
        <v>589</v>
      </c>
      <c r="B446" s="26" t="s">
        <v>118</v>
      </c>
      <c r="C446" s="0" t="s">
        <v>53</v>
      </c>
      <c r="D446" s="0" t="n">
        <v>551</v>
      </c>
      <c r="F446" s="27" t="n">
        <v>65.6666666666667</v>
      </c>
      <c r="G446" s="27" t="n">
        <v>11</v>
      </c>
      <c r="H446" s="27" t="n">
        <v>12752.5</v>
      </c>
      <c r="I446" s="28" t="n">
        <v>7.84159968633601E-005</v>
      </c>
      <c r="J446" s="28" t="n">
        <v>-0.00507090113049729</v>
      </c>
      <c r="K446" s="28" t="n">
        <f aca="false">I446*100</f>
        <v>0.00784159968633601</v>
      </c>
      <c r="L446" s="28" t="n">
        <f aca="false">J446*10</f>
        <v>-0.0507090113049729</v>
      </c>
      <c r="M446" s="0" t="s">
        <v>54</v>
      </c>
      <c r="N446" s="0" t="str">
        <f aca="false">IF(K446&lt;=1.38,"neg","pos")</f>
        <v>neg</v>
      </c>
      <c r="O446" s="0" t="str">
        <f aca="false">IF(L446&lt;=1.62,"neg","pos")</f>
        <v>neg</v>
      </c>
    </row>
    <row r="447" customFormat="false" ht="14.4" hidden="false" customHeight="false" outlineLevel="0" collapsed="false">
      <c r="A447" s="0" t="n">
        <v>590</v>
      </c>
      <c r="B447" s="26" t="s">
        <v>118</v>
      </c>
      <c r="C447" s="0" t="s">
        <v>53</v>
      </c>
      <c r="D447" s="0" t="n">
        <v>552</v>
      </c>
      <c r="F447" s="27" t="n">
        <v>-85</v>
      </c>
      <c r="G447" s="27" t="n">
        <v>13</v>
      </c>
      <c r="H447" s="27" t="n">
        <v>12302.3333333333</v>
      </c>
      <c r="I447" s="28" t="n">
        <v>-0.0121657138212263</v>
      </c>
      <c r="J447" s="28" t="n">
        <v>-0.00509388462893218</v>
      </c>
      <c r="K447" s="28" t="n">
        <f aca="false">I447*100</f>
        <v>-1.21657138212263</v>
      </c>
      <c r="L447" s="28" t="n">
        <f aca="false">J447*10</f>
        <v>-0.0509388462893218</v>
      </c>
      <c r="M447" s="0" t="s">
        <v>54</v>
      </c>
      <c r="N447" s="0" t="str">
        <f aca="false">IF(K447&lt;=1.38,"neg","pos")</f>
        <v>neg</v>
      </c>
      <c r="O447" s="0" t="str">
        <f aca="false">IF(L447&lt;=1.62,"neg","pos")</f>
        <v>neg</v>
      </c>
    </row>
  </sheetData>
  <autoFilter ref="A1:O447"/>
  <conditionalFormatting sqref="N:O">
    <cfRule type="containsText" priority="2" operator="containsText" aboveAverage="0" equalAverage="0" bottom="0" percent="0" rank="0" text="pos" dxfId="0"/>
  </conditionalFormatting>
  <conditionalFormatting sqref="O1">
    <cfRule type="containsText" priority="3" operator="containsText" aboveAverage="0" equalAverage="0" bottom="0" percent="0" rank="0" text="pos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9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119" activePane="bottomLeft" state="frozen"/>
      <selection pane="topLeft" activeCell="A1" activeCellId="0" sqref="A1"/>
      <selection pane="bottomLeft" activeCell="J136" activeCellId="0" sqref="J136"/>
    </sheetView>
  </sheetViews>
  <sheetFormatPr defaultRowHeight="14.4" zeroHeight="false" outlineLevelRow="0" outlineLevelCol="0"/>
  <cols>
    <col collapsed="false" customWidth="true" hidden="false" outlineLevel="0" max="1" min="1" style="0" width="14.66"/>
    <col collapsed="false" customWidth="true" hidden="false" outlineLevel="0" max="2" min="2" style="26" width="16.67"/>
    <col collapsed="false" customWidth="true" hidden="false" outlineLevel="0" max="3" min="3" style="26" width="14.34"/>
    <col collapsed="false" customWidth="true" hidden="false" outlineLevel="0" max="4" min="4" style="0" width="10.89"/>
    <col collapsed="false" customWidth="true" hidden="false" outlineLevel="0" max="5" min="5" style="0" width="9.89"/>
    <col collapsed="false" customWidth="true" hidden="false" outlineLevel="0" max="6" min="6" style="0" width="10.33"/>
    <col collapsed="false" customWidth="true" hidden="false" outlineLevel="0" max="7" min="7" style="0" width="11.11"/>
    <col collapsed="false" customWidth="true" hidden="false" outlineLevel="0" max="8" min="8" style="0" width="10.99"/>
    <col collapsed="false" customWidth="true" hidden="false" outlineLevel="0" max="9" min="9" style="0" width="10.45"/>
    <col collapsed="false" customWidth="false" hidden="false" outlineLevel="0" max="10" min="10" style="0" width="11.45"/>
    <col collapsed="false" customWidth="true" hidden="false" outlineLevel="0" max="11" min="11" style="0" width="14.34"/>
    <col collapsed="false" customWidth="true" hidden="false" outlineLevel="0" max="13" min="12" style="0" width="14.88"/>
    <col collapsed="false" customWidth="true" hidden="false" outlineLevel="0" max="14" min="14" style="0" width="14.34"/>
    <col collapsed="false" customWidth="true" hidden="false" outlineLevel="0" max="15" min="15" style="0" width="9"/>
    <col collapsed="false" customWidth="true" hidden="false" outlineLevel="0" max="16" min="16" style="0" width="11.56"/>
    <col collapsed="false" customWidth="true" hidden="false" outlineLevel="0" max="17" min="17" style="0" width="12.1"/>
    <col collapsed="false" customWidth="true" hidden="false" outlineLevel="0" max="1025" min="18" style="0" width="8.67"/>
  </cols>
  <sheetData>
    <row r="1" customFormat="false" ht="79.2" hidden="false" customHeight="true" outlineLevel="0" collapsed="false">
      <c r="A1" s="42" t="s">
        <v>38</v>
      </c>
      <c r="B1" s="43" t="s">
        <v>39</v>
      </c>
      <c r="C1" s="43" t="s">
        <v>119</v>
      </c>
      <c r="D1" s="43" t="s">
        <v>40</v>
      </c>
      <c r="E1" s="43" t="s">
        <v>41</v>
      </c>
      <c r="F1" s="43" t="s">
        <v>120</v>
      </c>
      <c r="G1" s="43" t="s">
        <v>42</v>
      </c>
      <c r="H1" s="43" t="s">
        <v>43</v>
      </c>
      <c r="I1" s="43" t="s">
        <v>44</v>
      </c>
      <c r="J1" s="43" t="s">
        <v>30</v>
      </c>
      <c r="K1" s="43" t="s">
        <v>45</v>
      </c>
      <c r="L1" s="43" t="s">
        <v>46</v>
      </c>
      <c r="M1" s="43" t="s">
        <v>47</v>
      </c>
      <c r="N1" s="43" t="s">
        <v>48</v>
      </c>
      <c r="O1" s="43" t="s">
        <v>49</v>
      </c>
      <c r="P1" s="44" t="s">
        <v>50</v>
      </c>
      <c r="Q1" s="44" t="s">
        <v>51</v>
      </c>
    </row>
    <row r="2" customFormat="false" ht="14.4" hidden="false" customHeight="false" outlineLevel="0" collapsed="false">
      <c r="A2" s="0" t="n">
        <v>1</v>
      </c>
      <c r="B2" s="26" t="s">
        <v>121</v>
      </c>
      <c r="C2" s="26" t="s">
        <v>122</v>
      </c>
      <c r="D2" s="0" t="s">
        <v>87</v>
      </c>
      <c r="E2" s="0" t="n">
        <v>1</v>
      </c>
      <c r="G2" s="0" t="s">
        <v>88</v>
      </c>
      <c r="H2" s="27" t="n">
        <v>62</v>
      </c>
      <c r="I2" s="27" t="n">
        <v>49</v>
      </c>
      <c r="J2" s="27" t="n">
        <v>19804.6666666667</v>
      </c>
      <c r="K2" s="28" t="n">
        <v>-0.00129599084390884</v>
      </c>
      <c r="L2" s="28" t="n">
        <v>-0.00139697714343421</v>
      </c>
      <c r="M2" s="28" t="n">
        <f aca="false">K2*100</f>
        <v>-0.129599084390884</v>
      </c>
      <c r="N2" s="28" t="n">
        <f aca="false">L2*10</f>
        <v>-0.0139697714343421</v>
      </c>
      <c r="O2" s="0" t="s">
        <v>89</v>
      </c>
      <c r="P2" s="0" t="str">
        <f aca="false">IF(M2&lt;=1.38,"neg","pos")</f>
        <v>neg</v>
      </c>
      <c r="Q2" s="0" t="str">
        <f aca="false">IF(N2&lt;=1.62,"neg","pos")</f>
        <v>neg</v>
      </c>
    </row>
    <row r="3" customFormat="false" ht="14.4" hidden="false" customHeight="false" outlineLevel="0" collapsed="false">
      <c r="A3" s="0" t="n">
        <v>2</v>
      </c>
      <c r="B3" s="26" t="s">
        <v>121</v>
      </c>
      <c r="C3" s="26" t="s">
        <v>122</v>
      </c>
      <c r="D3" s="0" t="s">
        <v>87</v>
      </c>
      <c r="E3" s="0" t="n">
        <v>2</v>
      </c>
      <c r="G3" s="0" t="s">
        <v>88</v>
      </c>
      <c r="H3" s="27" t="n">
        <v>158.166666666667</v>
      </c>
      <c r="I3" s="27" t="n">
        <v>111</v>
      </c>
      <c r="J3" s="27" t="n">
        <v>17690.6666666667</v>
      </c>
      <c r="K3" s="28" t="n">
        <v>0.00398515224600543</v>
      </c>
      <c r="L3" s="28" t="n">
        <v>0.00194075972264094</v>
      </c>
      <c r="M3" s="28" t="n">
        <f aca="false">K3*100</f>
        <v>0.398515224600543</v>
      </c>
      <c r="N3" s="28" t="n">
        <f aca="false">L3*10</f>
        <v>0.0194075972264094</v>
      </c>
      <c r="O3" s="0" t="s">
        <v>89</v>
      </c>
      <c r="P3" s="0" t="str">
        <f aca="false">IF(M3&lt;=1.38,"neg","pos")</f>
        <v>neg</v>
      </c>
      <c r="Q3" s="0" t="str">
        <f aca="false">IF(N3&lt;=1.62,"neg","pos")</f>
        <v>neg</v>
      </c>
      <c r="S3" s="45"/>
      <c r="T3" s="45"/>
    </row>
    <row r="4" customFormat="false" ht="14.4" hidden="false" customHeight="false" outlineLevel="0" collapsed="false">
      <c r="A4" s="0" t="n">
        <v>3</v>
      </c>
      <c r="B4" s="26" t="s">
        <v>121</v>
      </c>
      <c r="C4" s="26" t="s">
        <v>122</v>
      </c>
      <c r="D4" s="0" t="s">
        <v>87</v>
      </c>
      <c r="E4" s="0" t="n">
        <v>3</v>
      </c>
      <c r="G4" s="0" t="s">
        <v>88</v>
      </c>
      <c r="H4" s="27" t="n">
        <v>30</v>
      </c>
      <c r="I4" s="27" t="n">
        <v>18.3333333333333</v>
      </c>
      <c r="J4" s="27" t="n">
        <v>16950.5</v>
      </c>
      <c r="K4" s="28" t="n">
        <v>-0.00340206286933522</v>
      </c>
      <c r="L4" s="28" t="n">
        <v>-0.00344139307591713</v>
      </c>
      <c r="M4" s="28" t="n">
        <f aca="false">K4*100</f>
        <v>-0.340206286933522</v>
      </c>
      <c r="N4" s="28" t="n">
        <f aca="false">L4*10</f>
        <v>-0.0344139307591713</v>
      </c>
      <c r="O4" s="0" t="s">
        <v>89</v>
      </c>
      <c r="P4" s="0" t="str">
        <f aca="false">IF(M4&lt;=1.38,"neg","pos")</f>
        <v>neg</v>
      </c>
      <c r="Q4" s="0" t="str">
        <f aca="false">IF(N4&lt;=1.62,"neg","pos")</f>
        <v>neg</v>
      </c>
    </row>
    <row r="5" customFormat="false" ht="14.4" hidden="false" customHeight="false" outlineLevel="0" collapsed="false">
      <c r="A5" s="0" t="n">
        <v>4</v>
      </c>
      <c r="B5" s="26" t="s">
        <v>121</v>
      </c>
      <c r="C5" s="26" t="s">
        <v>122</v>
      </c>
      <c r="D5" s="0" t="s">
        <v>87</v>
      </c>
      <c r="E5" s="0" t="n">
        <v>4</v>
      </c>
      <c r="G5" s="0" t="n">
        <v>4</v>
      </c>
      <c r="H5" s="27" t="n">
        <v>93.3333333333333</v>
      </c>
      <c r="I5" s="27" t="n">
        <v>164</v>
      </c>
      <c r="J5" s="27" t="n">
        <v>17655.6666666667</v>
      </c>
      <c r="K5" s="28" t="n">
        <v>0.000320954556610719</v>
      </c>
      <c r="L5" s="28" t="n">
        <v>0.00494647610776521</v>
      </c>
      <c r="M5" s="28" t="n">
        <f aca="false">K5*100</f>
        <v>0.0320954556610719</v>
      </c>
      <c r="N5" s="28" t="n">
        <f aca="false">L5*10</f>
        <v>0.0494647610776521</v>
      </c>
      <c r="O5" s="0" t="s">
        <v>89</v>
      </c>
      <c r="P5" s="0" t="str">
        <f aca="false">IF(M5&lt;=1.38,"neg","pos")</f>
        <v>neg</v>
      </c>
      <c r="Q5" s="0" t="str">
        <f aca="false">IF(N5&lt;=1.62,"neg","pos")</f>
        <v>neg</v>
      </c>
    </row>
    <row r="6" customFormat="false" ht="14.4" hidden="false" customHeight="false" outlineLevel="0" collapsed="false">
      <c r="A6" s="0" t="n">
        <v>5</v>
      </c>
      <c r="B6" s="26" t="s">
        <v>121</v>
      </c>
      <c r="C6" s="26" t="s">
        <v>122</v>
      </c>
      <c r="D6" s="0" t="s">
        <v>87</v>
      </c>
      <c r="E6" s="0" t="n">
        <v>5</v>
      </c>
      <c r="G6" s="0" t="n">
        <v>1</v>
      </c>
      <c r="H6" s="27" t="n">
        <v>6.33333333333333</v>
      </c>
      <c r="I6" s="27" t="n">
        <v>100.833333333333</v>
      </c>
      <c r="J6" s="27" t="n">
        <v>16008.8333333333</v>
      </c>
      <c r="K6" s="28" t="n">
        <v>-0.00508052845824701</v>
      </c>
      <c r="L6" s="28" t="n">
        <v>0.00150958325091356</v>
      </c>
      <c r="M6" s="28" t="n">
        <f aca="false">K6*100</f>
        <v>-0.508052845824701</v>
      </c>
      <c r="N6" s="28" t="n">
        <f aca="false">L6*10</f>
        <v>0.0150958325091356</v>
      </c>
      <c r="O6" s="0" t="s">
        <v>89</v>
      </c>
      <c r="P6" s="0" t="str">
        <f aca="false">IF(M6&lt;=1.38,"neg","pos")</f>
        <v>neg</v>
      </c>
      <c r="Q6" s="0" t="str">
        <f aca="false">IF(N6&lt;=1.62,"neg","pos")</f>
        <v>neg</v>
      </c>
    </row>
    <row r="7" customFormat="false" ht="14.4" hidden="false" customHeight="false" outlineLevel="0" collapsed="false">
      <c r="A7" s="0" t="n">
        <v>6</v>
      </c>
      <c r="B7" s="26" t="s">
        <v>121</v>
      </c>
      <c r="C7" s="26" t="s">
        <v>122</v>
      </c>
      <c r="D7" s="0" t="s">
        <v>87</v>
      </c>
      <c r="E7" s="0" t="n">
        <v>6</v>
      </c>
      <c r="G7" s="0" t="n">
        <v>5</v>
      </c>
      <c r="H7" s="27" t="n">
        <v>32.6666666666667</v>
      </c>
      <c r="I7" s="27" t="n">
        <v>101.666666666667</v>
      </c>
      <c r="J7" s="27" t="n">
        <v>16923.3333333333</v>
      </c>
      <c r="K7" s="28" t="n">
        <v>-0.00324995075832184</v>
      </c>
      <c r="L7" s="28" t="n">
        <v>0.00147725034469175</v>
      </c>
      <c r="M7" s="28" t="n">
        <f aca="false">K7*100</f>
        <v>-0.324995075832184</v>
      </c>
      <c r="N7" s="28" t="n">
        <f aca="false">L7*10</f>
        <v>0.0147725034469175</v>
      </c>
      <c r="O7" s="0" t="s">
        <v>89</v>
      </c>
      <c r="P7" s="0" t="str">
        <f aca="false">IF(M7&lt;=1.38,"neg","pos")</f>
        <v>neg</v>
      </c>
      <c r="Q7" s="0" t="str">
        <f aca="false">IF(N7&lt;=1.62,"neg","pos")</f>
        <v>neg</v>
      </c>
    </row>
    <row r="8" customFormat="false" ht="14.4" hidden="false" customHeight="false" outlineLevel="0" collapsed="false">
      <c r="A8" s="0" t="n">
        <v>7</v>
      </c>
      <c r="B8" s="26" t="s">
        <v>121</v>
      </c>
      <c r="C8" s="26" t="s">
        <v>122</v>
      </c>
      <c r="D8" s="0" t="s">
        <v>87</v>
      </c>
      <c r="E8" s="0" t="n">
        <v>7</v>
      </c>
      <c r="G8" s="0" t="n">
        <v>5</v>
      </c>
      <c r="H8" s="27" t="n">
        <v>5.66666666666667</v>
      </c>
      <c r="I8" s="27" t="n">
        <v>187</v>
      </c>
      <c r="J8" s="27" t="n">
        <v>15618.5</v>
      </c>
      <c r="K8" s="28" t="n">
        <v>-0.00525018407657586</v>
      </c>
      <c r="L8" s="28" t="n">
        <v>0.00706427207051467</v>
      </c>
      <c r="M8" s="28" t="n">
        <f aca="false">K8*100</f>
        <v>-0.525018407657586</v>
      </c>
      <c r="N8" s="28" t="n">
        <f aca="false">L8*10</f>
        <v>0.0706427207051467</v>
      </c>
      <c r="O8" s="0" t="s">
        <v>89</v>
      </c>
      <c r="P8" s="0" t="str">
        <f aca="false">IF(M8&lt;=1.38,"neg","pos")</f>
        <v>neg</v>
      </c>
      <c r="Q8" s="0" t="str">
        <f aca="false">IF(N8&lt;=1.62,"neg","pos")</f>
        <v>neg</v>
      </c>
    </row>
    <row r="9" customFormat="false" ht="14.4" hidden="false" customHeight="false" outlineLevel="0" collapsed="false">
      <c r="A9" s="0" t="n">
        <v>8</v>
      </c>
      <c r="B9" s="26" t="s">
        <v>121</v>
      </c>
      <c r="C9" s="26" t="s">
        <v>122</v>
      </c>
      <c r="D9" s="0" t="s">
        <v>87</v>
      </c>
      <c r="E9" s="0" t="n">
        <v>8</v>
      </c>
      <c r="G9" s="0" t="n">
        <v>0</v>
      </c>
      <c r="H9" s="27" t="n">
        <v>-2.83333333333333</v>
      </c>
      <c r="I9" s="27" t="n">
        <v>149</v>
      </c>
      <c r="J9" s="27" t="n">
        <v>15909.8333333333</v>
      </c>
      <c r="K9" s="28" t="n">
        <v>-0.00568830597429263</v>
      </c>
      <c r="L9" s="28" t="n">
        <v>0.00454645449879006</v>
      </c>
      <c r="M9" s="28" t="n">
        <f aca="false">K9*100</f>
        <v>-0.568830597429263</v>
      </c>
      <c r="N9" s="28" t="n">
        <f aca="false">L9*10</f>
        <v>0.0454645449879006</v>
      </c>
      <c r="O9" s="0" t="s">
        <v>89</v>
      </c>
      <c r="P9" s="0" t="str">
        <f aca="false">IF(M9&lt;=1.38,"neg","pos")</f>
        <v>neg</v>
      </c>
      <c r="Q9" s="0" t="str">
        <f aca="false">IF(N9&lt;=1.62,"neg","pos")</f>
        <v>neg</v>
      </c>
    </row>
    <row r="10" customFormat="false" ht="14.4" hidden="false" customHeight="false" outlineLevel="0" collapsed="false">
      <c r="A10" s="0" t="n">
        <v>9</v>
      </c>
      <c r="B10" s="26" t="s">
        <v>121</v>
      </c>
      <c r="C10" s="26" t="s">
        <v>122</v>
      </c>
      <c r="D10" s="0" t="s">
        <v>87</v>
      </c>
      <c r="E10" s="0" t="n">
        <v>9</v>
      </c>
      <c r="G10" s="0" t="n">
        <v>23</v>
      </c>
      <c r="H10" s="27" t="n">
        <v>8095.66666666667</v>
      </c>
      <c r="I10" s="27" t="n">
        <v>65270.6666666667</v>
      </c>
      <c r="J10" s="27" t="n">
        <v>15799.3333333333</v>
      </c>
      <c r="K10" s="28" t="n">
        <v>0.506856829402084</v>
      </c>
      <c r="L10" s="28" t="n">
        <v>4.12637664036457</v>
      </c>
      <c r="M10" s="28" t="n">
        <f aca="false">K10*100</f>
        <v>50.6856829402084</v>
      </c>
      <c r="N10" s="28" t="n">
        <f aca="false">L10*10</f>
        <v>41.2637664036457</v>
      </c>
      <c r="O10" s="0" t="s">
        <v>89</v>
      </c>
      <c r="P10" s="0" t="str">
        <f aca="false">IF(M10&lt;=1.38,"neg","pos")</f>
        <v>pos</v>
      </c>
      <c r="Q10" s="0" t="str">
        <f aca="false">IF(N10&lt;=1.62,"neg","pos")</f>
        <v>pos</v>
      </c>
    </row>
    <row r="11" customFormat="false" ht="14.4" hidden="false" customHeight="false" outlineLevel="0" collapsed="false">
      <c r="A11" s="0" t="n">
        <v>10</v>
      </c>
      <c r="B11" s="26" t="s">
        <v>121</v>
      </c>
      <c r="C11" s="26" t="s">
        <v>122</v>
      </c>
      <c r="D11" s="0" t="s">
        <v>87</v>
      </c>
      <c r="E11" s="0" t="n">
        <v>10</v>
      </c>
      <c r="G11" s="0" t="n">
        <v>19</v>
      </c>
      <c r="H11" s="27" t="n">
        <v>5360.16666666667</v>
      </c>
      <c r="I11" s="27" t="n">
        <v>65264.6666666667</v>
      </c>
      <c r="J11" s="27" t="n">
        <v>16662.5</v>
      </c>
      <c r="K11" s="28" t="n">
        <v>0.316429107276819</v>
      </c>
      <c r="L11" s="28" t="n">
        <v>3.91225806451613</v>
      </c>
      <c r="M11" s="28" t="n">
        <f aca="false">K11*100</f>
        <v>31.6429107276819</v>
      </c>
      <c r="N11" s="28" t="n">
        <f aca="false">L11*10</f>
        <v>39.1225806451613</v>
      </c>
      <c r="O11" s="0" t="s">
        <v>89</v>
      </c>
      <c r="P11" s="0" t="str">
        <f aca="false">IF(M11&lt;=1.38,"neg","pos")</f>
        <v>pos</v>
      </c>
      <c r="Q11" s="0" t="str">
        <f aca="false">IF(N11&lt;=1.62,"neg","pos")</f>
        <v>pos</v>
      </c>
    </row>
    <row r="12" customFormat="false" ht="14.4" hidden="false" customHeight="false" outlineLevel="0" collapsed="false">
      <c r="A12" s="0" t="n">
        <v>11</v>
      </c>
      <c r="B12" s="26" t="s">
        <v>121</v>
      </c>
      <c r="C12" s="26" t="s">
        <v>122</v>
      </c>
      <c r="D12" s="0" t="s">
        <v>87</v>
      </c>
      <c r="E12" s="0" t="n">
        <v>11</v>
      </c>
      <c r="G12" s="0" t="n">
        <v>23</v>
      </c>
      <c r="H12" s="27" t="n">
        <v>920</v>
      </c>
      <c r="I12" s="27" t="n">
        <v>20911.3333333333</v>
      </c>
      <c r="J12" s="27" t="n">
        <v>16020.5</v>
      </c>
      <c r="K12" s="28" t="n">
        <v>0.0519542669288308</v>
      </c>
      <c r="L12" s="28" t="n">
        <v>1.30050040052849</v>
      </c>
      <c r="M12" s="28" t="n">
        <f aca="false">K12*100</f>
        <v>5.19542669288308</v>
      </c>
      <c r="N12" s="28" t="n">
        <f aca="false">L12*10</f>
        <v>13.0050040052849</v>
      </c>
      <c r="O12" s="0" t="s">
        <v>89</v>
      </c>
      <c r="P12" s="0" t="str">
        <f aca="false">IF(M12&lt;=1.38,"neg","pos")</f>
        <v>pos</v>
      </c>
      <c r="Q12" s="0" t="str">
        <f aca="false">IF(N12&lt;=1.62,"neg","pos")</f>
        <v>pos</v>
      </c>
    </row>
    <row r="13" customFormat="false" ht="14.4" hidden="false" customHeight="false" outlineLevel="0" collapsed="false">
      <c r="A13" s="0" t="n">
        <v>12</v>
      </c>
      <c r="B13" s="26" t="s">
        <v>121</v>
      </c>
      <c r="C13" s="26" t="s">
        <v>122</v>
      </c>
      <c r="D13" s="0" t="s">
        <v>87</v>
      </c>
      <c r="E13" s="0" t="n">
        <v>12</v>
      </c>
      <c r="G13" s="0" t="n">
        <v>2</v>
      </c>
      <c r="H13" s="27" t="n">
        <v>855.833333333333</v>
      </c>
      <c r="I13" s="27" t="n">
        <v>1093.83333333333</v>
      </c>
      <c r="J13" s="27" t="n">
        <v>16532.1666666667</v>
      </c>
      <c r="K13" s="28" t="n">
        <v>0.0464649723266763</v>
      </c>
      <c r="L13" s="28" t="n">
        <v>0.0615265190083978</v>
      </c>
      <c r="M13" s="28" t="n">
        <f aca="false">K13*100</f>
        <v>4.64649723266763</v>
      </c>
      <c r="N13" s="28" t="n">
        <f aca="false">L13*10</f>
        <v>0.615265190083978</v>
      </c>
      <c r="O13" s="0" t="s">
        <v>89</v>
      </c>
      <c r="P13" s="0" t="str">
        <f aca="false">IF(M13&lt;=1.38,"neg","pos")</f>
        <v>pos</v>
      </c>
      <c r="Q13" s="0" t="str">
        <f aca="false">IF(N13&lt;=1.62,"neg","pos")</f>
        <v>neg</v>
      </c>
    </row>
    <row r="14" customFormat="false" ht="14.4" hidden="false" customHeight="false" outlineLevel="0" collapsed="false">
      <c r="A14" s="0" t="n">
        <v>13</v>
      </c>
      <c r="B14" s="26" t="s">
        <v>121</v>
      </c>
      <c r="C14" s="26" t="s">
        <v>122</v>
      </c>
      <c r="D14" s="0" t="s">
        <v>87</v>
      </c>
      <c r="E14" s="0" t="n">
        <v>13</v>
      </c>
      <c r="G14" s="0" t="n">
        <v>18</v>
      </c>
      <c r="H14" s="27" t="n">
        <v>3149.83333333333</v>
      </c>
      <c r="I14" s="27" t="n">
        <v>40129.3333333333</v>
      </c>
      <c r="J14" s="27" t="n">
        <v>17521</v>
      </c>
      <c r="K14" s="28" t="n">
        <v>0.174771226908662</v>
      </c>
      <c r="L14" s="28" t="n">
        <v>2.28598063276449</v>
      </c>
      <c r="M14" s="28" t="n">
        <f aca="false">K14*100</f>
        <v>17.4771226908662</v>
      </c>
      <c r="N14" s="28" t="n">
        <f aca="false">L14*10</f>
        <v>22.8598063276449</v>
      </c>
      <c r="O14" s="0" t="s">
        <v>89</v>
      </c>
      <c r="P14" s="0" t="str">
        <f aca="false">IF(M14&lt;=1.38,"neg","pos")</f>
        <v>pos</v>
      </c>
      <c r="Q14" s="0" t="str">
        <f aca="false">IF(N14&lt;=1.62,"neg","pos")</f>
        <v>pos</v>
      </c>
    </row>
    <row r="15" customFormat="false" ht="14.4" hidden="false" customHeight="false" outlineLevel="0" collapsed="false">
      <c r="A15" s="0" t="n">
        <v>14</v>
      </c>
      <c r="B15" s="26" t="s">
        <v>121</v>
      </c>
      <c r="C15" s="26" t="s">
        <v>122</v>
      </c>
      <c r="D15" s="0" t="s">
        <v>87</v>
      </c>
      <c r="E15" s="0" t="n">
        <v>14</v>
      </c>
      <c r="G15" s="0" t="n">
        <v>12</v>
      </c>
      <c r="H15" s="27" t="n">
        <v>499</v>
      </c>
      <c r="I15" s="27" t="n">
        <v>2786.16666666667</v>
      </c>
      <c r="J15" s="27" t="n">
        <v>18879.1666666667</v>
      </c>
      <c r="K15" s="28" t="n">
        <v>0.0275259324652395</v>
      </c>
      <c r="L15" s="28" t="n">
        <v>0.143500331052748</v>
      </c>
      <c r="M15" s="28" t="n">
        <f aca="false">K15*100</f>
        <v>2.75259324652395</v>
      </c>
      <c r="N15" s="28" t="n">
        <f aca="false">L15*10</f>
        <v>1.43500331052748</v>
      </c>
      <c r="O15" s="0" t="s">
        <v>89</v>
      </c>
      <c r="P15" s="0" t="str">
        <f aca="false">IF(M15&lt;=1.38,"neg","pos")</f>
        <v>pos</v>
      </c>
      <c r="Q15" s="0" t="str">
        <f aca="false">IF(N15&lt;=1.62,"neg","pos")</f>
        <v>neg</v>
      </c>
    </row>
    <row r="16" customFormat="false" ht="14.4" hidden="false" customHeight="false" outlineLevel="0" collapsed="false">
      <c r="A16" s="0" t="n">
        <v>15</v>
      </c>
      <c r="B16" s="26" t="s">
        <v>121</v>
      </c>
      <c r="C16" s="26" t="s">
        <v>122</v>
      </c>
      <c r="D16" s="0" t="s">
        <v>87</v>
      </c>
      <c r="E16" s="0" t="n">
        <v>15</v>
      </c>
      <c r="G16" s="0" t="n">
        <v>7</v>
      </c>
      <c r="H16" s="27" t="n">
        <v>1316.66666666667</v>
      </c>
      <c r="I16" s="27" t="n">
        <v>2047.16666666667</v>
      </c>
      <c r="J16" s="27" t="n">
        <v>18282.1666666667</v>
      </c>
      <c r="K16" s="28" t="n">
        <v>0.0701138632364873</v>
      </c>
      <c r="L16" s="28" t="n">
        <v>0.107399742918874</v>
      </c>
      <c r="M16" s="28" t="n">
        <f aca="false">K16*100</f>
        <v>7.01138632364873</v>
      </c>
      <c r="N16" s="28" t="n">
        <f aca="false">L16*10</f>
        <v>1.07399742918874</v>
      </c>
      <c r="O16" s="0" t="s">
        <v>89</v>
      </c>
      <c r="P16" s="0" t="str">
        <f aca="false">IF(M16&lt;=1.38,"neg","pos")</f>
        <v>pos</v>
      </c>
      <c r="Q16" s="0" t="str">
        <f aca="false">IF(N16&lt;=1.62,"neg","pos")</f>
        <v>neg</v>
      </c>
    </row>
    <row r="17" customFormat="false" ht="14.4" hidden="false" customHeight="false" outlineLevel="0" collapsed="false">
      <c r="A17" s="0" t="n">
        <v>16</v>
      </c>
      <c r="B17" s="26" t="s">
        <v>121</v>
      </c>
      <c r="C17" s="26" t="s">
        <v>122</v>
      </c>
      <c r="D17" s="0" t="s">
        <v>87</v>
      </c>
      <c r="E17" s="0" t="n">
        <v>16</v>
      </c>
      <c r="G17" s="0" t="n">
        <v>19</v>
      </c>
      <c r="H17" s="27" t="n">
        <v>8222</v>
      </c>
      <c r="I17" s="27" t="n">
        <v>65149.3333333333</v>
      </c>
      <c r="J17" s="27" t="n">
        <v>18689.1666666667</v>
      </c>
      <c r="K17" s="28" t="n">
        <v>0.438070183261248</v>
      </c>
      <c r="L17" s="28" t="n">
        <v>3.48146430641637</v>
      </c>
      <c r="M17" s="28" t="n">
        <f aca="false">K17*100</f>
        <v>43.8070183261248</v>
      </c>
      <c r="N17" s="28" t="n">
        <f aca="false">L17*10</f>
        <v>34.8146430641637</v>
      </c>
      <c r="O17" s="0" t="s">
        <v>89</v>
      </c>
      <c r="P17" s="0" t="str">
        <f aca="false">IF(M17&lt;=1.38,"neg","pos")</f>
        <v>pos</v>
      </c>
      <c r="Q17" s="0" t="str">
        <f aca="false">IF(N17&lt;=1.62,"neg","pos")</f>
        <v>pos</v>
      </c>
    </row>
    <row r="18" customFormat="false" ht="14.4" hidden="false" customHeight="false" outlineLevel="0" collapsed="false">
      <c r="A18" s="0" t="n">
        <v>17</v>
      </c>
      <c r="B18" s="26" t="s">
        <v>121</v>
      </c>
      <c r="C18" s="26" t="s">
        <v>122</v>
      </c>
      <c r="D18" s="0" t="s">
        <v>87</v>
      </c>
      <c r="E18" s="0" t="n">
        <v>17</v>
      </c>
      <c r="G18" s="0" t="n">
        <v>3</v>
      </c>
      <c r="H18" s="27" t="n">
        <v>1543.5</v>
      </c>
      <c r="I18" s="27" t="n">
        <v>3067.66666666667</v>
      </c>
      <c r="J18" s="27" t="n">
        <v>19896.8333333333</v>
      </c>
      <c r="K18" s="28" t="n">
        <v>0.0786138497750899</v>
      </c>
      <c r="L18" s="28" t="n">
        <v>0.150308675584892</v>
      </c>
      <c r="M18" s="28" t="n">
        <f aca="false">K18*100</f>
        <v>7.86138497750899</v>
      </c>
      <c r="N18" s="28" t="n">
        <f aca="false">L18*10</f>
        <v>1.50308675584892</v>
      </c>
      <c r="O18" s="0" t="s">
        <v>89</v>
      </c>
      <c r="P18" s="0" t="str">
        <f aca="false">IF(M18&lt;=1.38,"neg","pos")</f>
        <v>pos</v>
      </c>
      <c r="Q18" s="0" t="str">
        <f aca="false">IF(N18&lt;=1.62,"neg","pos")</f>
        <v>neg</v>
      </c>
    </row>
    <row r="19" customFormat="false" ht="14.4" hidden="false" customHeight="false" outlineLevel="0" collapsed="false">
      <c r="A19" s="0" t="n">
        <v>18</v>
      </c>
      <c r="B19" s="26" t="s">
        <v>121</v>
      </c>
      <c r="C19" s="26" t="s">
        <v>122</v>
      </c>
      <c r="D19" s="0" t="s">
        <v>87</v>
      </c>
      <c r="E19" s="0" t="n">
        <v>18</v>
      </c>
      <c r="G19" s="0" t="n">
        <v>38</v>
      </c>
      <c r="H19" s="27" t="n">
        <v>16406.3333333333</v>
      </c>
      <c r="I19" s="27" t="n">
        <v>65236.8333333333</v>
      </c>
      <c r="J19" s="27" t="n">
        <v>17996</v>
      </c>
      <c r="K19" s="28" t="n">
        <v>0.909729939986664</v>
      </c>
      <c r="L19" s="28" t="n">
        <v>3.62042490923909</v>
      </c>
      <c r="M19" s="28" t="n">
        <f aca="false">K19*100</f>
        <v>90.9729939986664</v>
      </c>
      <c r="N19" s="28" t="n">
        <f aca="false">L19*10</f>
        <v>36.2042490923909</v>
      </c>
      <c r="O19" s="0" t="s">
        <v>89</v>
      </c>
      <c r="P19" s="0" t="str">
        <f aca="false">IF(M19&lt;=1.38,"neg","pos")</f>
        <v>pos</v>
      </c>
      <c r="Q19" s="0" t="str">
        <f aca="false">IF(N19&lt;=1.62,"neg","pos")</f>
        <v>pos</v>
      </c>
    </row>
    <row r="20" customFormat="false" ht="14.4" hidden="false" customHeight="false" outlineLevel="0" collapsed="false">
      <c r="A20" s="0" t="n">
        <v>19</v>
      </c>
      <c r="B20" s="26" t="s">
        <v>121</v>
      </c>
      <c r="C20" s="26" t="s">
        <v>122</v>
      </c>
      <c r="D20" s="0" t="s">
        <v>87</v>
      </c>
      <c r="E20" s="0" t="n">
        <v>19</v>
      </c>
      <c r="G20" s="0" t="s">
        <v>88</v>
      </c>
      <c r="H20" s="27" t="n">
        <v>2475.33333333333</v>
      </c>
      <c r="I20" s="27" t="n">
        <v>1035.66666666667</v>
      </c>
      <c r="J20" s="27" t="n">
        <v>17490.1666666667</v>
      </c>
      <c r="K20" s="28" t="n">
        <v>0.139535548546326</v>
      </c>
      <c r="L20" s="28" t="n">
        <v>0.0544305848047951</v>
      </c>
      <c r="M20" s="28" t="n">
        <f aca="false">K20*100</f>
        <v>13.9535548546326</v>
      </c>
      <c r="N20" s="28" t="n">
        <f aca="false">L20*10</f>
        <v>0.544305848047951</v>
      </c>
      <c r="O20" s="0" t="s">
        <v>89</v>
      </c>
      <c r="P20" s="0" t="str">
        <f aca="false">IF(M20&lt;=1.38,"neg","pos")</f>
        <v>pos</v>
      </c>
      <c r="Q20" s="0" t="str">
        <f aca="false">IF(N20&lt;=1.62,"neg","pos")</f>
        <v>neg</v>
      </c>
    </row>
    <row r="21" customFormat="false" ht="14.4" hidden="false" customHeight="false" outlineLevel="0" collapsed="false">
      <c r="A21" s="0" t="n">
        <v>20</v>
      </c>
      <c r="B21" s="26" t="s">
        <v>121</v>
      </c>
      <c r="C21" s="26" t="s">
        <v>122</v>
      </c>
      <c r="D21" s="0" t="s">
        <v>87</v>
      </c>
      <c r="E21" s="0" t="n">
        <v>20</v>
      </c>
      <c r="G21" s="0" t="n">
        <v>1</v>
      </c>
      <c r="H21" s="27" t="n">
        <v>-55.1666666666667</v>
      </c>
      <c r="I21" s="27" t="n">
        <v>192.5</v>
      </c>
      <c r="J21" s="27" t="n">
        <v>19524.1666666667</v>
      </c>
      <c r="K21" s="28" t="n">
        <v>-0.00176704084681378</v>
      </c>
      <c r="L21" s="28" t="n">
        <v>0.00591574544368091</v>
      </c>
      <c r="M21" s="28" t="n">
        <f aca="false">K21*100</f>
        <v>-0.176704084681378</v>
      </c>
      <c r="N21" s="28" t="n">
        <f aca="false">L21*10</f>
        <v>0.0591574544368091</v>
      </c>
      <c r="O21" s="0" t="s">
        <v>89</v>
      </c>
      <c r="P21" s="0" t="str">
        <f aca="false">IF(M21&lt;=1.38,"neg","pos")</f>
        <v>neg</v>
      </c>
      <c r="Q21" s="0" t="str">
        <f aca="false">IF(N21&lt;=1.62,"neg","pos")</f>
        <v>neg</v>
      </c>
    </row>
    <row r="22" customFormat="false" ht="14.4" hidden="false" customHeight="false" outlineLevel="0" collapsed="false">
      <c r="A22" s="0" t="n">
        <v>21</v>
      </c>
      <c r="B22" s="26" t="s">
        <v>121</v>
      </c>
      <c r="C22" s="26" t="s">
        <v>122</v>
      </c>
      <c r="D22" s="0" t="s">
        <v>87</v>
      </c>
      <c r="E22" s="0" t="n">
        <v>21</v>
      </c>
      <c r="G22" s="0" t="n">
        <v>4</v>
      </c>
      <c r="H22" s="27" t="n">
        <v>3.33333333333333</v>
      </c>
      <c r="I22" s="27" t="n">
        <v>311.333333333333</v>
      </c>
      <c r="J22" s="27" t="n">
        <v>20449.5</v>
      </c>
      <c r="K22" s="28" t="n">
        <v>0.00117362282696398</v>
      </c>
      <c r="L22" s="28" t="n">
        <v>0.01145912287994</v>
      </c>
      <c r="M22" s="28" t="n">
        <f aca="false">K22*100</f>
        <v>0.117362282696398</v>
      </c>
      <c r="N22" s="28" t="n">
        <f aca="false">L22*10</f>
        <v>0.1145912287994</v>
      </c>
      <c r="O22" s="0" t="s">
        <v>89</v>
      </c>
      <c r="P22" s="0" t="str">
        <f aca="false">IF(M22&lt;=1.38,"neg","pos")</f>
        <v>neg</v>
      </c>
      <c r="Q22" s="0" t="str">
        <f aca="false">IF(N22&lt;=1.62,"neg","pos")</f>
        <v>neg</v>
      </c>
    </row>
    <row r="23" customFormat="false" ht="14.4" hidden="false" customHeight="false" outlineLevel="0" collapsed="false">
      <c r="A23" s="0" t="n">
        <v>22</v>
      </c>
      <c r="B23" s="26" t="s">
        <v>121</v>
      </c>
      <c r="C23" s="26" t="s">
        <v>122</v>
      </c>
      <c r="D23" s="0" t="s">
        <v>87</v>
      </c>
      <c r="E23" s="0" t="n">
        <v>22</v>
      </c>
      <c r="G23" s="0" t="n">
        <v>23</v>
      </c>
      <c r="H23" s="27" t="n">
        <v>1083.83333333333</v>
      </c>
      <c r="I23" s="27" t="n">
        <v>19880.3333333333</v>
      </c>
      <c r="J23" s="27" t="n">
        <v>16434.8333333333</v>
      </c>
      <c r="K23" s="28" t="n">
        <v>0.0638278453285197</v>
      </c>
      <c r="L23" s="28" t="n">
        <v>1.20455536512894</v>
      </c>
      <c r="M23" s="28" t="n">
        <f aca="false">K23*100</f>
        <v>6.38278453285197</v>
      </c>
      <c r="N23" s="28" t="n">
        <f aca="false">L23*10</f>
        <v>12.0455536512894</v>
      </c>
      <c r="O23" s="0" t="s">
        <v>89</v>
      </c>
      <c r="P23" s="0" t="str">
        <f aca="false">IF(M23&lt;=1.38,"neg","pos")</f>
        <v>pos</v>
      </c>
      <c r="Q23" s="0" t="str">
        <f aca="false">IF(N23&lt;=1.62,"neg","pos")</f>
        <v>pos</v>
      </c>
    </row>
    <row r="24" customFormat="false" ht="14.4" hidden="false" customHeight="false" outlineLevel="0" collapsed="false">
      <c r="A24" s="0" t="n">
        <v>23</v>
      </c>
      <c r="B24" s="26" t="s">
        <v>121</v>
      </c>
      <c r="C24" s="26" t="s">
        <v>122</v>
      </c>
      <c r="D24" s="0" t="s">
        <v>87</v>
      </c>
      <c r="E24" s="0" t="n">
        <v>64</v>
      </c>
      <c r="G24" s="0" t="n">
        <v>8</v>
      </c>
      <c r="H24" s="27" t="n">
        <v>-2</v>
      </c>
      <c r="I24" s="27" t="n">
        <v>167.333333333333</v>
      </c>
      <c r="J24" s="27" t="n">
        <v>16035</v>
      </c>
      <c r="K24" s="28" t="n">
        <v>-0.00446938987631223</v>
      </c>
      <c r="L24" s="28" t="n">
        <v>0.0056335100301424</v>
      </c>
      <c r="M24" s="28" t="n">
        <f aca="false">K24*100</f>
        <v>-0.446938987631223</v>
      </c>
      <c r="N24" s="28" t="n">
        <f aca="false">L24*10</f>
        <v>0.056335100301424</v>
      </c>
      <c r="O24" s="0" t="s">
        <v>89</v>
      </c>
      <c r="P24" s="0" t="str">
        <f aca="false">IF(M24&lt;=1.38,"neg","pos")</f>
        <v>neg</v>
      </c>
      <c r="Q24" s="0" t="str">
        <f aca="false">IF(N24&lt;=1.62,"neg","pos")</f>
        <v>neg</v>
      </c>
    </row>
    <row r="25" customFormat="false" ht="14.4" hidden="false" customHeight="false" outlineLevel="0" collapsed="false">
      <c r="A25" s="0" t="n">
        <v>24</v>
      </c>
      <c r="B25" s="26" t="s">
        <v>121</v>
      </c>
      <c r="C25" s="26" t="s">
        <v>122</v>
      </c>
      <c r="D25" s="0" t="s">
        <v>87</v>
      </c>
      <c r="E25" s="0" t="n">
        <v>65</v>
      </c>
      <c r="G25" s="0" t="n">
        <v>6</v>
      </c>
      <c r="H25" s="27" t="n">
        <v>437</v>
      </c>
      <c r="I25" s="27" t="n">
        <v>28797</v>
      </c>
      <c r="J25" s="27" t="n">
        <v>18331.5</v>
      </c>
      <c r="K25" s="28" t="n">
        <v>0.0200383674731109</v>
      </c>
      <c r="L25" s="28" t="n">
        <v>1.56670212475793</v>
      </c>
      <c r="M25" s="28" t="n">
        <f aca="false">K25*100</f>
        <v>2.00383674731109</v>
      </c>
      <c r="N25" s="28" t="n">
        <f aca="false">L25*10</f>
        <v>15.6670212475793</v>
      </c>
      <c r="O25" s="0" t="s">
        <v>89</v>
      </c>
      <c r="P25" s="0" t="str">
        <f aca="false">IF(M25&lt;=1.38,"neg","pos")</f>
        <v>pos</v>
      </c>
      <c r="Q25" s="0" t="str">
        <f aca="false">IF(N25&lt;=1.62,"neg","pos")</f>
        <v>pos</v>
      </c>
    </row>
    <row r="26" customFormat="false" ht="14.4" hidden="false" customHeight="false" outlineLevel="0" collapsed="false">
      <c r="A26" s="0" t="n">
        <v>25</v>
      </c>
      <c r="B26" s="26" t="s">
        <v>121</v>
      </c>
      <c r="C26" s="26" t="s">
        <v>122</v>
      </c>
      <c r="D26" s="0" t="s">
        <v>87</v>
      </c>
      <c r="E26" s="0" t="n">
        <v>70</v>
      </c>
      <c r="G26" s="0" t="n">
        <v>9</v>
      </c>
      <c r="H26" s="27" t="n">
        <v>104</v>
      </c>
      <c r="I26" s="27" t="n">
        <v>124.333333333333</v>
      </c>
      <c r="J26" s="27" t="n">
        <v>18002.6666666667</v>
      </c>
      <c r="K26" s="28" t="n">
        <v>0.00555473263220264</v>
      </c>
      <c r="L26" s="28" t="n">
        <v>0.00272181898977929</v>
      </c>
      <c r="M26" s="28" t="n">
        <f aca="false">K26*100</f>
        <v>0.555473263220264</v>
      </c>
      <c r="N26" s="28" t="n">
        <f aca="false">L26*10</f>
        <v>0.0272181898977929</v>
      </c>
      <c r="O26" s="0" t="s">
        <v>89</v>
      </c>
      <c r="P26" s="0" t="str">
        <f aca="false">IF(M26&lt;=1.38,"neg","pos")</f>
        <v>neg</v>
      </c>
      <c r="Q26" s="0" t="str">
        <f aca="false">IF(N26&lt;=1.62,"neg","pos")</f>
        <v>neg</v>
      </c>
    </row>
    <row r="27" customFormat="false" ht="14.4" hidden="false" customHeight="false" outlineLevel="0" collapsed="false">
      <c r="A27" s="0" t="n">
        <v>26</v>
      </c>
      <c r="B27" s="26" t="s">
        <v>121</v>
      </c>
      <c r="C27" s="26" t="s">
        <v>122</v>
      </c>
      <c r="D27" s="0" t="s">
        <v>87</v>
      </c>
      <c r="E27" s="0" t="n">
        <v>73</v>
      </c>
      <c r="G27" s="0" t="n">
        <v>12</v>
      </c>
      <c r="H27" s="27" t="n">
        <v>459.333333333333</v>
      </c>
      <c r="I27" s="27" t="n">
        <v>2003.33333333333</v>
      </c>
      <c r="J27" s="27" t="n">
        <v>14068</v>
      </c>
      <c r="K27" s="28" t="n">
        <v>0.0276987963226234</v>
      </c>
      <c r="L27" s="28" t="n">
        <v>0.136930148801062</v>
      </c>
      <c r="M27" s="28" t="n">
        <f aca="false">K27*100</f>
        <v>2.76987963226234</v>
      </c>
      <c r="N27" s="28" t="n">
        <f aca="false">L27*10</f>
        <v>1.36930148801062</v>
      </c>
      <c r="O27" s="0" t="s">
        <v>89</v>
      </c>
      <c r="P27" s="0" t="str">
        <f aca="false">IF(M27&lt;=1.38,"neg","pos")</f>
        <v>pos</v>
      </c>
      <c r="Q27" s="0" t="str">
        <f aca="false">IF(N27&lt;=1.62,"neg","pos")</f>
        <v>neg</v>
      </c>
    </row>
    <row r="28" customFormat="false" ht="14.4" hidden="false" customHeight="false" outlineLevel="0" collapsed="false">
      <c r="A28" s="0" t="n">
        <v>27</v>
      </c>
      <c r="B28" s="26" t="s">
        <v>121</v>
      </c>
      <c r="C28" s="26" t="s">
        <v>122</v>
      </c>
      <c r="D28" s="0" t="s">
        <v>87</v>
      </c>
      <c r="E28" s="0" t="n">
        <v>74</v>
      </c>
      <c r="G28" s="0" t="n">
        <v>7</v>
      </c>
      <c r="H28" s="27" t="n">
        <v>629.333333333333</v>
      </c>
      <c r="I28" s="27" t="n">
        <v>1782</v>
      </c>
      <c r="J28" s="27" t="n">
        <v>16969.6666666667</v>
      </c>
      <c r="K28" s="28" t="n">
        <v>0.0329804160364572</v>
      </c>
      <c r="L28" s="28" t="n">
        <v>0.100473393702489</v>
      </c>
      <c r="M28" s="28" t="n">
        <f aca="false">K28*100</f>
        <v>3.29804160364572</v>
      </c>
      <c r="N28" s="28" t="n">
        <f aca="false">L28*10</f>
        <v>1.00473393702489</v>
      </c>
      <c r="O28" s="0" t="s">
        <v>89</v>
      </c>
      <c r="P28" s="0" t="str">
        <f aca="false">IF(M28&lt;=1.38,"neg","pos")</f>
        <v>pos</v>
      </c>
      <c r="Q28" s="0" t="str">
        <f aca="false">IF(N28&lt;=1.62,"neg","pos")</f>
        <v>neg</v>
      </c>
    </row>
    <row r="29" customFormat="false" ht="14.4" hidden="false" customHeight="false" outlineLevel="0" collapsed="false">
      <c r="A29" s="0" t="n">
        <v>28</v>
      </c>
      <c r="B29" s="26" t="s">
        <v>121</v>
      </c>
      <c r="C29" s="26" t="s">
        <v>122</v>
      </c>
      <c r="D29" s="0" t="s">
        <v>87</v>
      </c>
      <c r="E29" s="0" t="n">
        <v>78</v>
      </c>
      <c r="G29" s="0" t="n">
        <v>10</v>
      </c>
      <c r="H29" s="27" t="n">
        <v>197.333333333333</v>
      </c>
      <c r="I29" s="27" t="n">
        <v>363</v>
      </c>
      <c r="J29" s="27" t="n">
        <v>15652.5</v>
      </c>
      <c r="K29" s="28" t="n">
        <v>0.0123515945269659</v>
      </c>
      <c r="L29" s="28" t="n">
        <v>0.0183783208220199</v>
      </c>
      <c r="M29" s="28" t="n">
        <f aca="false">K29*100</f>
        <v>1.23515945269659</v>
      </c>
      <c r="N29" s="28" t="n">
        <f aca="false">L29*10</f>
        <v>0.183783208220199</v>
      </c>
      <c r="O29" s="0" t="s">
        <v>89</v>
      </c>
      <c r="P29" s="0" t="str">
        <f aca="false">IF(M29&lt;=1.38,"neg","pos")</f>
        <v>neg</v>
      </c>
      <c r="Q29" s="0" t="str">
        <f aca="false">IF(N29&lt;=1.62,"neg","pos")</f>
        <v>neg</v>
      </c>
    </row>
    <row r="30" customFormat="false" ht="14.4" hidden="false" customHeight="false" outlineLevel="0" collapsed="false">
      <c r="A30" s="0" t="n">
        <v>29</v>
      </c>
      <c r="B30" s="26" t="s">
        <v>121</v>
      </c>
      <c r="C30" s="26" t="s">
        <v>122</v>
      </c>
      <c r="D30" s="0" t="s">
        <v>87</v>
      </c>
      <c r="E30" s="0" t="n">
        <v>100</v>
      </c>
      <c r="G30" s="0" t="n">
        <v>7</v>
      </c>
      <c r="H30" s="27" t="n">
        <v>102.333333333333</v>
      </c>
      <c r="I30" s="27" t="n">
        <v>101</v>
      </c>
      <c r="J30" s="27" t="n">
        <v>18121.6666666667</v>
      </c>
      <c r="K30" s="28" t="n">
        <v>0.00542628529384714</v>
      </c>
      <c r="L30" s="28" t="n">
        <v>0.00141635243263129</v>
      </c>
      <c r="M30" s="28" t="n">
        <f aca="false">K30*100</f>
        <v>0.542628529384714</v>
      </c>
      <c r="N30" s="28" t="n">
        <f aca="false">L30*10</f>
        <v>0.0141635243263129</v>
      </c>
      <c r="O30" s="0" t="s">
        <v>89</v>
      </c>
      <c r="P30" s="0" t="str">
        <f aca="false">IF(M30&lt;=1.38,"neg","pos")</f>
        <v>neg</v>
      </c>
      <c r="Q30" s="0" t="str">
        <f aca="false">IF(N30&lt;=1.62,"neg","pos")</f>
        <v>neg</v>
      </c>
    </row>
    <row r="31" customFormat="false" ht="14.4" hidden="false" customHeight="false" outlineLevel="0" collapsed="false">
      <c r="A31" s="0" t="n">
        <v>30</v>
      </c>
      <c r="B31" s="26" t="s">
        <v>121</v>
      </c>
      <c r="C31" s="26" t="s">
        <v>122</v>
      </c>
      <c r="D31" s="0" t="s">
        <v>87</v>
      </c>
      <c r="E31" s="0" t="n">
        <v>101</v>
      </c>
      <c r="G31" s="0" t="n">
        <v>13</v>
      </c>
      <c r="H31" s="27" t="n">
        <v>1033.5</v>
      </c>
      <c r="I31" s="27" t="n">
        <v>19406.8333333333</v>
      </c>
      <c r="J31" s="27" t="n">
        <v>18710</v>
      </c>
      <c r="K31" s="28" t="n">
        <v>0.0515143417067522</v>
      </c>
      <c r="L31" s="28" t="n">
        <v>1.0331284518083</v>
      </c>
      <c r="M31" s="28" t="n">
        <f aca="false">K31*100</f>
        <v>5.15143417067522</v>
      </c>
      <c r="N31" s="28" t="n">
        <f aca="false">L31*10</f>
        <v>10.331284518083</v>
      </c>
      <c r="O31" s="0" t="s">
        <v>89</v>
      </c>
      <c r="P31" s="0" t="str">
        <f aca="false">IF(M31&lt;=1.38,"neg","pos")</f>
        <v>pos</v>
      </c>
      <c r="Q31" s="0" t="str">
        <f aca="false">IF(N31&lt;=1.62,"neg","pos")</f>
        <v>pos</v>
      </c>
    </row>
    <row r="32" customFormat="false" ht="14.4" hidden="false" customHeight="false" outlineLevel="0" collapsed="false">
      <c r="A32" s="0" t="n">
        <v>31</v>
      </c>
      <c r="B32" s="26" t="s">
        <v>121</v>
      </c>
      <c r="C32" s="26" t="s">
        <v>122</v>
      </c>
      <c r="D32" s="0" t="s">
        <v>87</v>
      </c>
      <c r="E32" s="0" t="n">
        <v>102</v>
      </c>
      <c r="G32" s="0" t="n">
        <v>8</v>
      </c>
      <c r="H32" s="27" t="n">
        <v>382.5</v>
      </c>
      <c r="I32" s="27" t="n">
        <v>1625.16666666667</v>
      </c>
      <c r="J32" s="27" t="n">
        <v>15662</v>
      </c>
      <c r="K32" s="28" t="n">
        <v>0.0199740348188822</v>
      </c>
      <c r="L32" s="28" t="n">
        <v>0.0988485931979739</v>
      </c>
      <c r="M32" s="28" t="n">
        <f aca="false">K32*100</f>
        <v>1.99740348188822</v>
      </c>
      <c r="N32" s="28" t="n">
        <f aca="false">L32*10</f>
        <v>0.988485931979739</v>
      </c>
      <c r="O32" s="0" t="s">
        <v>89</v>
      </c>
      <c r="P32" s="0" t="str">
        <f aca="false">IF(M32&lt;=1.38,"neg","pos")</f>
        <v>pos</v>
      </c>
      <c r="Q32" s="0" t="str">
        <f aca="false">IF(N32&lt;=1.62,"neg","pos")</f>
        <v>neg</v>
      </c>
    </row>
    <row r="33" customFormat="false" ht="14.4" hidden="false" customHeight="false" outlineLevel="0" collapsed="false">
      <c r="A33" s="0" t="n">
        <v>32</v>
      </c>
      <c r="B33" s="26" t="s">
        <v>121</v>
      </c>
      <c r="C33" s="26" t="s">
        <v>122</v>
      </c>
      <c r="D33" s="0" t="s">
        <v>87</v>
      </c>
      <c r="E33" s="0" t="n">
        <v>114</v>
      </c>
      <c r="G33" s="0" t="n">
        <v>14</v>
      </c>
      <c r="H33" s="27" t="n">
        <v>199.5</v>
      </c>
      <c r="I33" s="27" t="n">
        <v>434.333333333333</v>
      </c>
      <c r="J33" s="27" t="n">
        <v>17361</v>
      </c>
      <c r="K33" s="28" t="n">
        <v>0.0112608720695812</v>
      </c>
      <c r="L33" s="28" t="n">
        <v>0.020678532342607</v>
      </c>
      <c r="M33" s="28" t="n">
        <f aca="false">K33*100</f>
        <v>1.12608720695812</v>
      </c>
      <c r="N33" s="28" t="n">
        <f aca="false">L33*10</f>
        <v>0.20678532342607</v>
      </c>
      <c r="O33" s="0" t="s">
        <v>89</v>
      </c>
      <c r="P33" s="0" t="str">
        <f aca="false">IF(M33&lt;=1.38,"neg","pos")</f>
        <v>neg</v>
      </c>
      <c r="Q33" s="0" t="str">
        <f aca="false">IF(N33&lt;=1.62,"neg","pos")</f>
        <v>neg</v>
      </c>
    </row>
    <row r="34" customFormat="false" ht="14.4" hidden="false" customHeight="false" outlineLevel="0" collapsed="false">
      <c r="A34" s="0" t="n">
        <v>33</v>
      </c>
      <c r="B34" s="26" t="s">
        <v>121</v>
      </c>
      <c r="C34" s="26" t="s">
        <v>122</v>
      </c>
      <c r="D34" s="0" t="s">
        <v>87</v>
      </c>
      <c r="E34" s="0" t="n">
        <v>115</v>
      </c>
      <c r="G34" s="0" t="n">
        <v>13</v>
      </c>
      <c r="H34" s="27" t="n">
        <v>-0.333333333333333</v>
      </c>
      <c r="I34" s="27" t="n">
        <v>27.6666666666667</v>
      </c>
      <c r="J34" s="27" t="n">
        <v>18687.3333333333</v>
      </c>
      <c r="K34" s="28" t="n">
        <v>-0.000231886126074703</v>
      </c>
      <c r="L34" s="28" t="n">
        <v>-0.00255074738682173</v>
      </c>
      <c r="M34" s="28" t="n">
        <f aca="false">K34*100</f>
        <v>-0.0231886126074703</v>
      </c>
      <c r="N34" s="28" t="n">
        <f aca="false">L34*10</f>
        <v>-0.0255074738682173</v>
      </c>
      <c r="O34" s="0" t="s">
        <v>89</v>
      </c>
      <c r="P34" s="0" t="str">
        <f aca="false">IF(M34&lt;=1.38,"neg","pos")</f>
        <v>neg</v>
      </c>
      <c r="Q34" s="0" t="str">
        <f aca="false">IF(N34&lt;=1.62,"neg","pos")</f>
        <v>neg</v>
      </c>
    </row>
    <row r="35" customFormat="false" ht="14.4" hidden="false" customHeight="false" outlineLevel="0" collapsed="false">
      <c r="A35" s="0" t="n">
        <v>34</v>
      </c>
      <c r="B35" s="26" t="s">
        <v>52</v>
      </c>
      <c r="C35" s="26" t="s">
        <v>123</v>
      </c>
      <c r="D35" s="0" t="s">
        <v>53</v>
      </c>
      <c r="E35" s="0" t="n">
        <v>2.1</v>
      </c>
      <c r="H35" s="27" t="n">
        <v>2.33333333333333</v>
      </c>
      <c r="I35" s="27" t="n">
        <v>99</v>
      </c>
      <c r="J35" s="27" t="n">
        <v>15217.6666666667</v>
      </c>
      <c r="K35" s="28" t="n">
        <v>-0.00341708102424813</v>
      </c>
      <c r="L35" s="28" t="n">
        <v>0.00157711431888375</v>
      </c>
      <c r="M35" s="28" t="n">
        <f aca="false">K35*100</f>
        <v>-0.341708102424813</v>
      </c>
      <c r="N35" s="28" t="n">
        <f aca="false">L35*10</f>
        <v>0.0157711431888375</v>
      </c>
      <c r="O35" s="0" t="s">
        <v>54</v>
      </c>
      <c r="P35" s="0" t="str">
        <f aca="false">IF(M35&lt;=1.38,"neg","pos")</f>
        <v>neg</v>
      </c>
      <c r="Q35" s="0" t="str">
        <f aca="false">IF(N35&lt;=1.62,"neg","pos")</f>
        <v>neg</v>
      </c>
    </row>
    <row r="36" customFormat="false" ht="14.4" hidden="false" customHeight="false" outlineLevel="0" collapsed="false">
      <c r="A36" s="0" t="n">
        <v>35</v>
      </c>
      <c r="B36" s="26" t="s">
        <v>52</v>
      </c>
      <c r="C36" s="26" t="s">
        <v>123</v>
      </c>
      <c r="D36" s="0" t="s">
        <v>53</v>
      </c>
      <c r="E36" s="0" t="n">
        <v>2.2</v>
      </c>
      <c r="H36" s="27" t="n">
        <v>-9</v>
      </c>
      <c r="I36" s="27" t="n">
        <v>194.333333333333</v>
      </c>
      <c r="J36" s="27" t="n">
        <v>18417.5</v>
      </c>
      <c r="K36" s="28" t="n">
        <v>-0.00409936201981811</v>
      </c>
      <c r="L36" s="28" t="n">
        <v>0.00638885118320438</v>
      </c>
      <c r="M36" s="28" t="n">
        <f aca="false">K36*100</f>
        <v>-0.409936201981811</v>
      </c>
      <c r="N36" s="28" t="n">
        <f aca="false">L36*10</f>
        <v>0.0638885118320438</v>
      </c>
      <c r="O36" s="0" t="s">
        <v>54</v>
      </c>
      <c r="P36" s="0" t="str">
        <f aca="false">IF(M36&lt;=1.38,"neg","pos")</f>
        <v>neg</v>
      </c>
      <c r="Q36" s="0" t="str">
        <f aca="false">IF(N36&lt;=1.62,"neg","pos")</f>
        <v>neg</v>
      </c>
    </row>
    <row r="37" customFormat="false" ht="14.4" hidden="false" customHeight="false" outlineLevel="0" collapsed="false">
      <c r="A37" s="0" t="n">
        <v>36</v>
      </c>
      <c r="B37" s="26" t="s">
        <v>52</v>
      </c>
      <c r="C37" s="26" t="s">
        <v>123</v>
      </c>
      <c r="D37" s="0" t="s">
        <v>53</v>
      </c>
      <c r="E37" s="0" t="n">
        <v>2.3</v>
      </c>
      <c r="H37" s="27" t="n">
        <v>-4.66666666666667</v>
      </c>
      <c r="I37" s="27" t="n">
        <v>186.333333333333</v>
      </c>
      <c r="J37" s="27" t="n">
        <v>17667.3333333333</v>
      </c>
      <c r="K37" s="28" t="n">
        <v>-0.00402814988113656</v>
      </c>
      <c r="L37" s="28" t="n">
        <v>0.00620731293158749</v>
      </c>
      <c r="M37" s="28" t="n">
        <f aca="false">K37*100</f>
        <v>-0.402814988113656</v>
      </c>
      <c r="N37" s="28" t="n">
        <f aca="false">L37*10</f>
        <v>0.0620731293158749</v>
      </c>
      <c r="O37" s="0" t="s">
        <v>54</v>
      </c>
      <c r="P37" s="0" t="str">
        <f aca="false">IF(M37&lt;=1.38,"neg","pos")</f>
        <v>neg</v>
      </c>
      <c r="Q37" s="0" t="str">
        <f aca="false">IF(N37&lt;=1.62,"neg","pos")</f>
        <v>neg</v>
      </c>
    </row>
    <row r="38" customFormat="false" ht="14.4" hidden="false" customHeight="false" outlineLevel="0" collapsed="false">
      <c r="A38" s="0" t="n">
        <v>37</v>
      </c>
      <c r="B38" s="26" t="s">
        <v>52</v>
      </c>
      <c r="C38" s="26" t="s">
        <v>123</v>
      </c>
      <c r="D38" s="0" t="s">
        <v>53</v>
      </c>
      <c r="E38" s="0" t="n">
        <v>2.4</v>
      </c>
      <c r="H38" s="27" t="n">
        <v>-1.33333333333333</v>
      </c>
      <c r="I38" s="27" t="n">
        <v>106.666666666667</v>
      </c>
      <c r="J38" s="27" t="n">
        <v>16914.6666666667</v>
      </c>
      <c r="K38" s="28" t="n">
        <v>-0.00401032634400126</v>
      </c>
      <c r="L38" s="28" t="n">
        <v>0.0017736087025067</v>
      </c>
      <c r="M38" s="28" t="n">
        <f aca="false">K38*100</f>
        <v>-0.401032634400126</v>
      </c>
      <c r="N38" s="28" t="n">
        <f aca="false">L38*10</f>
        <v>0.017736087025067</v>
      </c>
      <c r="O38" s="0" t="s">
        <v>54</v>
      </c>
      <c r="P38" s="0" t="str">
        <f aca="false">IF(M38&lt;=1.38,"neg","pos")</f>
        <v>neg</v>
      </c>
      <c r="Q38" s="0" t="str">
        <f aca="false">IF(N38&lt;=1.62,"neg","pos")</f>
        <v>neg</v>
      </c>
    </row>
    <row r="39" customFormat="false" ht="14.4" hidden="false" customHeight="false" outlineLevel="0" collapsed="false">
      <c r="A39" s="0" t="n">
        <v>38</v>
      </c>
      <c r="B39" s="26" t="s">
        <v>124</v>
      </c>
      <c r="C39" s="26" t="s">
        <v>122</v>
      </c>
      <c r="D39" s="0" t="s">
        <v>87</v>
      </c>
      <c r="E39" s="0" t="n">
        <v>2.18</v>
      </c>
      <c r="G39" s="0" t="n">
        <v>12</v>
      </c>
      <c r="H39" s="27" t="n">
        <v>64938.6666666667</v>
      </c>
      <c r="I39" s="27" t="n">
        <v>64031.6666666667</v>
      </c>
      <c r="J39" s="27" t="n">
        <v>15411.3333333333</v>
      </c>
      <c r="K39" s="28" t="n">
        <v>4.21354414500151</v>
      </c>
      <c r="L39" s="28" t="n">
        <v>4.14967340052775</v>
      </c>
      <c r="M39" s="28" t="n">
        <f aca="false">K39*100</f>
        <v>421.354414500151</v>
      </c>
      <c r="N39" s="28" t="n">
        <f aca="false">L39*10</f>
        <v>41.4967340052775</v>
      </c>
      <c r="O39" s="0" t="s">
        <v>89</v>
      </c>
      <c r="P39" s="0" t="str">
        <f aca="false">IF(M39&lt;=1.38,"neg","pos")</f>
        <v>pos</v>
      </c>
      <c r="Q39" s="0" t="str">
        <f aca="false">IF(N39&lt;=1.62,"neg","pos")</f>
        <v>pos</v>
      </c>
    </row>
    <row r="40" customFormat="false" ht="14.4" hidden="false" customHeight="false" outlineLevel="0" collapsed="false">
      <c r="A40" s="0" t="n">
        <v>39</v>
      </c>
      <c r="B40" s="26" t="s">
        <v>124</v>
      </c>
      <c r="C40" s="26" t="s">
        <v>122</v>
      </c>
      <c r="D40" s="0" t="s">
        <v>87</v>
      </c>
      <c r="E40" s="0" t="n">
        <v>2.19</v>
      </c>
      <c r="G40" s="0" t="n">
        <v>23</v>
      </c>
      <c r="H40" s="27" t="n">
        <v>11951</v>
      </c>
      <c r="I40" s="27" t="n">
        <v>65201.1666666667</v>
      </c>
      <c r="J40" s="27" t="n">
        <v>17547.8333333333</v>
      </c>
      <c r="K40" s="28" t="n">
        <v>0.680919771671716</v>
      </c>
      <c r="L40" s="28" t="n">
        <v>3.71108493926126</v>
      </c>
      <c r="M40" s="28" t="n">
        <f aca="false">K40*100</f>
        <v>68.0919771671717</v>
      </c>
      <c r="N40" s="28" t="n">
        <f aca="false">L40*10</f>
        <v>37.1108493926126</v>
      </c>
      <c r="O40" s="0" t="s">
        <v>89</v>
      </c>
      <c r="P40" s="0" t="str">
        <f aca="false">IF(M40&lt;=1.38,"neg","pos")</f>
        <v>pos</v>
      </c>
      <c r="Q40" s="0" t="str">
        <f aca="false">IF(N40&lt;=1.62,"neg","pos")</f>
        <v>pos</v>
      </c>
    </row>
    <row r="41" customFormat="false" ht="14.4" hidden="false" customHeight="false" outlineLevel="0" collapsed="false">
      <c r="A41" s="0" t="n">
        <v>40</v>
      </c>
      <c r="B41" s="26" t="s">
        <v>124</v>
      </c>
      <c r="C41" s="26" t="s">
        <v>122</v>
      </c>
      <c r="D41" s="0" t="s">
        <v>87</v>
      </c>
      <c r="E41" s="0" t="n">
        <v>2.2</v>
      </c>
      <c r="G41" s="0" t="n">
        <v>22</v>
      </c>
      <c r="H41" s="27" t="n">
        <v>12135.1666666667</v>
      </c>
      <c r="I41" s="27" t="n">
        <v>64919.6666666667</v>
      </c>
      <c r="J41" s="27" t="n">
        <v>17673.6666666667</v>
      </c>
      <c r="K41" s="28" t="n">
        <v>0.686492144621942</v>
      </c>
      <c r="L41" s="28" t="n">
        <v>3.66873502951661</v>
      </c>
      <c r="M41" s="28" t="n">
        <f aca="false">K41*100</f>
        <v>68.6492144621942</v>
      </c>
      <c r="N41" s="28" t="n">
        <f aca="false">L41*10</f>
        <v>36.6873502951661</v>
      </c>
      <c r="O41" s="0" t="s">
        <v>89</v>
      </c>
      <c r="P41" s="0" t="str">
        <f aca="false">IF(M41&lt;=1.38,"neg","pos")</f>
        <v>pos</v>
      </c>
      <c r="Q41" s="0" t="str">
        <f aca="false">IF(N41&lt;=1.62,"neg","pos")</f>
        <v>pos</v>
      </c>
    </row>
    <row r="42" customFormat="false" ht="14.4" hidden="false" customHeight="false" outlineLevel="0" collapsed="false">
      <c r="A42" s="0" t="n">
        <v>41</v>
      </c>
      <c r="B42" s="26" t="s">
        <v>124</v>
      </c>
      <c r="C42" s="26" t="s">
        <v>122</v>
      </c>
      <c r="D42" s="0" t="s">
        <v>87</v>
      </c>
      <c r="E42" s="0" t="n">
        <v>2.21</v>
      </c>
      <c r="G42" s="0" t="n">
        <v>17</v>
      </c>
      <c r="H42" s="27" t="n">
        <v>23576</v>
      </c>
      <c r="I42" s="27" t="n">
        <v>65179</v>
      </c>
      <c r="J42" s="27" t="n">
        <v>15056</v>
      </c>
      <c r="K42" s="28" t="n">
        <v>1.565732376904</v>
      </c>
      <c r="L42" s="28" t="n">
        <v>4.32381331916401</v>
      </c>
      <c r="M42" s="28" t="n">
        <f aca="false">K42*100</f>
        <v>156.5732376904</v>
      </c>
      <c r="N42" s="28" t="n">
        <f aca="false">L42*10</f>
        <v>43.2381331916401</v>
      </c>
      <c r="O42" s="0" t="s">
        <v>89</v>
      </c>
      <c r="P42" s="0" t="str">
        <f aca="false">IF(M42&lt;=1.38,"neg","pos")</f>
        <v>pos</v>
      </c>
      <c r="Q42" s="0" t="str">
        <f aca="false">IF(N42&lt;=1.62,"neg","pos")</f>
        <v>pos</v>
      </c>
    </row>
    <row r="43" customFormat="false" ht="14.4" hidden="false" customHeight="false" outlineLevel="0" collapsed="false">
      <c r="A43" s="0" t="n">
        <v>42</v>
      </c>
      <c r="B43" s="26" t="s">
        <v>124</v>
      </c>
      <c r="C43" s="26" t="s">
        <v>122</v>
      </c>
      <c r="D43" s="0" t="s">
        <v>87</v>
      </c>
      <c r="E43" s="0" t="n">
        <v>2.22</v>
      </c>
      <c r="G43" s="0" t="n">
        <v>17</v>
      </c>
      <c r="H43" s="27" t="n">
        <v>21542.1666666667</v>
      </c>
      <c r="I43" s="27" t="n">
        <v>65240.6666666667</v>
      </c>
      <c r="J43" s="27" t="n">
        <v>15650.8333333333</v>
      </c>
      <c r="K43" s="28" t="n">
        <v>1.37627389382887</v>
      </c>
      <c r="L43" s="28" t="n">
        <v>4.1634204781428</v>
      </c>
      <c r="M43" s="28" t="n">
        <f aca="false">K43*100</f>
        <v>137.627389382887</v>
      </c>
      <c r="N43" s="28" t="n">
        <f aca="false">L43*10</f>
        <v>41.634204781428</v>
      </c>
      <c r="O43" s="0" t="s">
        <v>89</v>
      </c>
      <c r="P43" s="0" t="str">
        <f aca="false">IF(M43&lt;=1.38,"neg","pos")</f>
        <v>pos</v>
      </c>
      <c r="Q43" s="0" t="str">
        <f aca="false">IF(N43&lt;=1.62,"neg","pos")</f>
        <v>pos</v>
      </c>
    </row>
    <row r="44" customFormat="false" ht="14.4" hidden="false" customHeight="false" outlineLevel="0" collapsed="false">
      <c r="A44" s="0" t="n">
        <v>43</v>
      </c>
      <c r="B44" s="26" t="s">
        <v>124</v>
      </c>
      <c r="C44" s="26" t="s">
        <v>122</v>
      </c>
      <c r="D44" s="0" t="s">
        <v>87</v>
      </c>
      <c r="E44" s="0" t="n">
        <v>2.24</v>
      </c>
      <c r="G44" s="0" t="n">
        <v>20</v>
      </c>
      <c r="H44" s="27" t="n">
        <v>14376</v>
      </c>
      <c r="I44" s="27" t="n">
        <v>65230.6666666667</v>
      </c>
      <c r="J44" s="27" t="n">
        <v>17032.3333333333</v>
      </c>
      <c r="K44" s="28" t="n">
        <v>0.840851713407832</v>
      </c>
      <c r="L44" s="28" t="n">
        <v>3.82541049376676</v>
      </c>
      <c r="M44" s="28" t="n">
        <f aca="false">K44*100</f>
        <v>84.0851713407832</v>
      </c>
      <c r="N44" s="28" t="n">
        <f aca="false">L44*10</f>
        <v>38.2541049376676</v>
      </c>
      <c r="O44" s="0" t="s">
        <v>89</v>
      </c>
      <c r="P44" s="0" t="str">
        <f aca="false">IF(M44&lt;=1.38,"neg","pos")</f>
        <v>pos</v>
      </c>
      <c r="Q44" s="0" t="str">
        <f aca="false">IF(N44&lt;=1.62,"neg","pos")</f>
        <v>pos</v>
      </c>
    </row>
    <row r="45" customFormat="false" ht="14.4" hidden="false" customHeight="false" outlineLevel="0" collapsed="false">
      <c r="A45" s="0" t="n">
        <v>44</v>
      </c>
      <c r="B45" s="26" t="s">
        <v>124</v>
      </c>
      <c r="C45" s="26" t="s">
        <v>122</v>
      </c>
      <c r="D45" s="0" t="s">
        <v>87</v>
      </c>
      <c r="E45" s="0" t="n">
        <v>2.25</v>
      </c>
      <c r="G45" s="0" t="n">
        <v>21</v>
      </c>
      <c r="H45" s="27" t="n">
        <v>11086.1666666667</v>
      </c>
      <c r="I45" s="27" t="n">
        <v>65161.6666666667</v>
      </c>
      <c r="J45" s="27" t="n">
        <v>19299.6666666667</v>
      </c>
      <c r="K45" s="28" t="n">
        <v>0.571607454360179</v>
      </c>
      <c r="L45" s="28" t="n">
        <v>3.3724243942037</v>
      </c>
      <c r="M45" s="28" t="n">
        <f aca="false">K45*100</f>
        <v>57.1607454360179</v>
      </c>
      <c r="N45" s="28" t="n">
        <f aca="false">L45*10</f>
        <v>33.724243942037</v>
      </c>
      <c r="O45" s="0" t="s">
        <v>89</v>
      </c>
      <c r="P45" s="0" t="str">
        <f aca="false">IF(M45&lt;=1.38,"neg","pos")</f>
        <v>pos</v>
      </c>
      <c r="Q45" s="0" t="str">
        <f aca="false">IF(N45&lt;=1.62,"neg","pos")</f>
        <v>pos</v>
      </c>
    </row>
    <row r="46" customFormat="false" ht="14.4" hidden="false" customHeight="false" outlineLevel="0" collapsed="false">
      <c r="A46" s="0" t="n">
        <v>45</v>
      </c>
      <c r="B46" s="26" t="s">
        <v>124</v>
      </c>
      <c r="C46" s="26" t="s">
        <v>122</v>
      </c>
      <c r="D46" s="0" t="s">
        <v>87</v>
      </c>
      <c r="E46" s="0" t="n">
        <v>2.26</v>
      </c>
      <c r="G46" s="0" t="n">
        <v>19</v>
      </c>
      <c r="H46" s="27" t="n">
        <v>10808.3333333333</v>
      </c>
      <c r="I46" s="27" t="n">
        <v>65236.3333333333</v>
      </c>
      <c r="J46" s="27" t="n">
        <v>18010.5</v>
      </c>
      <c r="K46" s="28" t="n">
        <v>0.597096138363732</v>
      </c>
      <c r="L46" s="28" t="n">
        <v>3.61796359531014</v>
      </c>
      <c r="M46" s="28" t="n">
        <f aca="false">K46*100</f>
        <v>59.7096138363732</v>
      </c>
      <c r="N46" s="28" t="n">
        <f aca="false">L46*10</f>
        <v>36.1796359531014</v>
      </c>
      <c r="O46" s="0" t="s">
        <v>89</v>
      </c>
      <c r="P46" s="0" t="str">
        <f aca="false">IF(M46&lt;=1.38,"neg","pos")</f>
        <v>pos</v>
      </c>
      <c r="Q46" s="0" t="str">
        <f aca="false">IF(N46&lt;=1.62,"neg","pos")</f>
        <v>pos</v>
      </c>
    </row>
    <row r="47" customFormat="false" ht="14.4" hidden="false" customHeight="false" outlineLevel="0" collapsed="false">
      <c r="A47" s="0" t="n">
        <v>46</v>
      </c>
      <c r="B47" s="26" t="s">
        <v>124</v>
      </c>
      <c r="C47" s="26" t="s">
        <v>122</v>
      </c>
      <c r="D47" s="0" t="s">
        <v>87</v>
      </c>
      <c r="E47" s="0" t="n">
        <v>2.27</v>
      </c>
      <c r="G47" s="0" t="n">
        <v>17</v>
      </c>
      <c r="H47" s="27" t="n">
        <v>4766</v>
      </c>
      <c r="I47" s="27" t="n">
        <v>64833</v>
      </c>
      <c r="J47" s="27" t="n">
        <v>17714.5</v>
      </c>
      <c r="K47" s="28" t="n">
        <v>0.265977965320312</v>
      </c>
      <c r="L47" s="28" t="n">
        <v>3.65564932682266</v>
      </c>
      <c r="M47" s="28" t="n">
        <f aca="false">K47*100</f>
        <v>26.5977965320312</v>
      </c>
      <c r="N47" s="28" t="n">
        <f aca="false">L47*10</f>
        <v>36.5564932682266</v>
      </c>
      <c r="O47" s="0" t="s">
        <v>89</v>
      </c>
      <c r="P47" s="0" t="str">
        <f aca="false">IF(M47&lt;=1.38,"neg","pos")</f>
        <v>pos</v>
      </c>
      <c r="Q47" s="0" t="str">
        <f aca="false">IF(N47&lt;=1.62,"neg","pos")</f>
        <v>pos</v>
      </c>
    </row>
    <row r="48" customFormat="false" ht="14.4" hidden="false" customHeight="false" outlineLevel="0" collapsed="false">
      <c r="A48" s="0" t="n">
        <v>47</v>
      </c>
      <c r="B48" s="26" t="s">
        <v>124</v>
      </c>
      <c r="C48" s="26" t="s">
        <v>122</v>
      </c>
      <c r="D48" s="0" t="s">
        <v>87</v>
      </c>
      <c r="E48" s="0" t="n">
        <v>2.28</v>
      </c>
      <c r="G48" s="0" t="n">
        <v>12</v>
      </c>
      <c r="H48" s="27" t="n">
        <v>2654.16666666667</v>
      </c>
      <c r="I48" s="27" t="n">
        <v>22406.3333333333</v>
      </c>
      <c r="J48" s="27" t="n">
        <v>16335.3333333333</v>
      </c>
      <c r="K48" s="28" t="n">
        <v>0.159153981145166</v>
      </c>
      <c r="L48" s="28" t="n">
        <v>1.36705709504959</v>
      </c>
      <c r="M48" s="28" t="n">
        <f aca="false">K48*100</f>
        <v>15.9153981145166</v>
      </c>
      <c r="N48" s="28" t="n">
        <f aca="false">L48*10</f>
        <v>13.6705709504959</v>
      </c>
      <c r="O48" s="0" t="s">
        <v>89</v>
      </c>
      <c r="P48" s="0" t="str">
        <f aca="false">IF(M48&lt;=1.38,"neg","pos")</f>
        <v>pos</v>
      </c>
      <c r="Q48" s="0" t="str">
        <f aca="false">IF(N48&lt;=1.62,"neg","pos")</f>
        <v>pos</v>
      </c>
    </row>
    <row r="49" customFormat="false" ht="14.4" hidden="false" customHeight="false" outlineLevel="0" collapsed="false">
      <c r="A49" s="0" t="n">
        <v>48</v>
      </c>
      <c r="B49" s="26" t="s">
        <v>124</v>
      </c>
      <c r="C49" s="26" t="s">
        <v>122</v>
      </c>
      <c r="D49" s="0" t="s">
        <v>87</v>
      </c>
      <c r="E49" s="0" t="n">
        <v>2.29</v>
      </c>
      <c r="G49" s="0" t="n">
        <v>12</v>
      </c>
      <c r="H49" s="27" t="n">
        <v>4193.33333333333</v>
      </c>
      <c r="I49" s="27" t="n">
        <v>59179.6666666667</v>
      </c>
      <c r="J49" s="27" t="n">
        <v>16325.3333333333</v>
      </c>
      <c r="K49" s="28" t="n">
        <v>0.253532342371774</v>
      </c>
      <c r="L49" s="28" t="n">
        <v>3.62042633126429</v>
      </c>
      <c r="M49" s="28" t="n">
        <f aca="false">K49*100</f>
        <v>25.3532342371774</v>
      </c>
      <c r="N49" s="28" t="n">
        <f aca="false">L49*10</f>
        <v>36.2042633126429</v>
      </c>
      <c r="O49" s="0" t="s">
        <v>89</v>
      </c>
      <c r="P49" s="0" t="str">
        <f aca="false">IF(M49&lt;=1.38,"neg","pos")</f>
        <v>pos</v>
      </c>
      <c r="Q49" s="0" t="str">
        <f aca="false">IF(N49&lt;=1.62,"neg","pos")</f>
        <v>pos</v>
      </c>
    </row>
    <row r="50" customFormat="false" ht="14.4" hidden="false" customHeight="false" outlineLevel="0" collapsed="false">
      <c r="A50" s="0" t="n">
        <v>49</v>
      </c>
      <c r="B50" s="26" t="s">
        <v>124</v>
      </c>
      <c r="C50" s="26" t="s">
        <v>122</v>
      </c>
      <c r="D50" s="0" t="s">
        <v>87</v>
      </c>
      <c r="E50" s="0" t="n">
        <v>2.3</v>
      </c>
      <c r="G50" s="0" t="n">
        <v>20</v>
      </c>
      <c r="H50" s="27" t="n">
        <v>10179.1666666667</v>
      </c>
      <c r="I50" s="27" t="n">
        <v>65149.6666666667</v>
      </c>
      <c r="J50" s="27" t="n">
        <v>15838.6666666667</v>
      </c>
      <c r="K50" s="28" t="n">
        <v>0.639247832309117</v>
      </c>
      <c r="L50" s="28" t="n">
        <v>4.10859499957909</v>
      </c>
      <c r="M50" s="28" t="n">
        <f aca="false">K50*100</f>
        <v>63.9247832309117</v>
      </c>
      <c r="N50" s="28" t="n">
        <f aca="false">L50*10</f>
        <v>41.0859499957909</v>
      </c>
      <c r="O50" s="0" t="s">
        <v>89</v>
      </c>
      <c r="P50" s="0" t="str">
        <f aca="false">IF(M50&lt;=1.38,"neg","pos")</f>
        <v>pos</v>
      </c>
      <c r="Q50" s="0" t="str">
        <f aca="false">IF(N50&lt;=1.62,"neg","pos")</f>
        <v>pos</v>
      </c>
    </row>
    <row r="51" customFormat="false" ht="14.4" hidden="false" customHeight="false" outlineLevel="0" collapsed="false">
      <c r="A51" s="0" t="n">
        <v>50</v>
      </c>
      <c r="B51" s="26" t="s">
        <v>124</v>
      </c>
      <c r="C51" s="26" t="s">
        <v>122</v>
      </c>
      <c r="D51" s="0" t="s">
        <v>87</v>
      </c>
      <c r="E51" s="0" t="n">
        <v>2.31</v>
      </c>
      <c r="G51" s="0" t="n">
        <v>18</v>
      </c>
      <c r="H51" s="27" t="n">
        <v>5053.83333333333</v>
      </c>
      <c r="I51" s="27" t="n">
        <v>64734.3333333333</v>
      </c>
      <c r="J51" s="27" t="n">
        <v>14103.3333333333</v>
      </c>
      <c r="K51" s="28" t="n">
        <v>0.354490664145592</v>
      </c>
      <c r="L51" s="28" t="n">
        <v>4.58468447175609</v>
      </c>
      <c r="M51" s="28" t="n">
        <f aca="false">K51*100</f>
        <v>35.4490664145592</v>
      </c>
      <c r="N51" s="28" t="n">
        <f aca="false">L51*10</f>
        <v>45.8468447175609</v>
      </c>
      <c r="O51" s="0" t="s">
        <v>89</v>
      </c>
      <c r="P51" s="0" t="str">
        <f aca="false">IF(M51&lt;=1.38,"neg","pos")</f>
        <v>pos</v>
      </c>
      <c r="Q51" s="0" t="str">
        <f aca="false">IF(N51&lt;=1.62,"neg","pos")</f>
        <v>pos</v>
      </c>
    </row>
    <row r="52" customFormat="false" ht="14.4" hidden="false" customHeight="false" outlineLevel="0" collapsed="false">
      <c r="A52" s="0" t="n">
        <v>51</v>
      </c>
      <c r="B52" s="26" t="s">
        <v>124</v>
      </c>
      <c r="C52" s="26" t="s">
        <v>122</v>
      </c>
      <c r="D52" s="0" t="s">
        <v>87</v>
      </c>
      <c r="E52" s="0" t="n">
        <v>2.32</v>
      </c>
      <c r="G52" s="0" t="n">
        <v>11</v>
      </c>
      <c r="H52" s="27" t="n">
        <v>1112.83333333333</v>
      </c>
      <c r="I52" s="27" t="n">
        <v>5603.66666666667</v>
      </c>
      <c r="J52" s="27" t="n">
        <v>15196.6666666667</v>
      </c>
      <c r="K52" s="28" t="n">
        <v>0.0696534327703444</v>
      </c>
      <c r="L52" s="28" t="n">
        <v>0.363807852599254</v>
      </c>
      <c r="M52" s="28" t="n">
        <f aca="false">K52*100</f>
        <v>6.96534327703444</v>
      </c>
      <c r="N52" s="28" t="n">
        <f aca="false">L52*10</f>
        <v>3.63807852599254</v>
      </c>
      <c r="O52" s="0" t="s">
        <v>89</v>
      </c>
      <c r="P52" s="0" t="str">
        <f aca="false">IF(M52&lt;=1.38,"neg","pos")</f>
        <v>pos</v>
      </c>
      <c r="Q52" s="0" t="str">
        <f aca="false">IF(N52&lt;=1.62,"neg","pos")</f>
        <v>pos</v>
      </c>
    </row>
    <row r="53" customFormat="false" ht="14.4" hidden="false" customHeight="false" outlineLevel="0" collapsed="false">
      <c r="A53" s="0" t="n">
        <v>52</v>
      </c>
      <c r="B53" s="26" t="s">
        <v>124</v>
      </c>
      <c r="C53" s="26" t="s">
        <v>122</v>
      </c>
      <c r="D53" s="0" t="s">
        <v>87</v>
      </c>
      <c r="E53" s="0" t="n">
        <v>2.35</v>
      </c>
      <c r="G53" s="0" t="n">
        <v>22</v>
      </c>
      <c r="H53" s="27" t="n">
        <v>8129.66666666667</v>
      </c>
      <c r="I53" s="27" t="n">
        <v>65130.3333333333</v>
      </c>
      <c r="J53" s="27" t="n">
        <v>15090.6666666667</v>
      </c>
      <c r="K53" s="28" t="n">
        <v>0.535121046121223</v>
      </c>
      <c r="L53" s="28" t="n">
        <v>4.31096483477646</v>
      </c>
      <c r="M53" s="28" t="n">
        <f aca="false">K53*100</f>
        <v>53.5121046121223</v>
      </c>
      <c r="N53" s="28" t="n">
        <f aca="false">L53*10</f>
        <v>43.1096483477646</v>
      </c>
      <c r="O53" s="0" t="s">
        <v>89</v>
      </c>
      <c r="P53" s="0" t="str">
        <f aca="false">IF(M53&lt;=1.38,"neg","pos")</f>
        <v>pos</v>
      </c>
      <c r="Q53" s="0" t="str">
        <f aca="false">IF(N53&lt;=1.62,"neg","pos")</f>
        <v>pos</v>
      </c>
    </row>
    <row r="54" customFormat="false" ht="14.4" hidden="false" customHeight="false" outlineLevel="0" collapsed="false">
      <c r="A54" s="0" t="n">
        <v>53</v>
      </c>
      <c r="B54" s="26" t="s">
        <v>124</v>
      </c>
      <c r="C54" s="26" t="s">
        <v>122</v>
      </c>
      <c r="D54" s="0" t="s">
        <v>87</v>
      </c>
      <c r="E54" s="0" t="n">
        <v>2.36</v>
      </c>
      <c r="G54" s="0" t="n">
        <v>18</v>
      </c>
      <c r="H54" s="27" t="n">
        <v>22001.6666666667</v>
      </c>
      <c r="I54" s="27" t="n">
        <v>65147.3333333333</v>
      </c>
      <c r="J54" s="27" t="n">
        <v>13935.5</v>
      </c>
      <c r="K54" s="28" t="n">
        <v>1.57492255988901</v>
      </c>
      <c r="L54" s="28" t="n">
        <v>4.66953703371485</v>
      </c>
      <c r="M54" s="28" t="n">
        <f aca="false">K54*100</f>
        <v>157.492255988901</v>
      </c>
      <c r="N54" s="28" t="n">
        <f aca="false">L54*10</f>
        <v>46.6953703371485</v>
      </c>
      <c r="O54" s="0" t="s">
        <v>89</v>
      </c>
      <c r="P54" s="0" t="str">
        <f aca="false">IF(M54&lt;=1.38,"neg","pos")</f>
        <v>pos</v>
      </c>
      <c r="Q54" s="0" t="str">
        <f aca="false">IF(N54&lt;=1.62,"neg","pos")</f>
        <v>pos</v>
      </c>
    </row>
    <row r="55" customFormat="false" ht="14.4" hidden="false" customHeight="false" outlineLevel="0" collapsed="false">
      <c r="A55" s="0" t="n">
        <v>54</v>
      </c>
      <c r="B55" s="26" t="s">
        <v>124</v>
      </c>
      <c r="C55" s="26" t="s">
        <v>122</v>
      </c>
      <c r="D55" s="0" t="s">
        <v>87</v>
      </c>
      <c r="E55" s="0" t="n">
        <v>2.38</v>
      </c>
      <c r="G55" s="0" t="n">
        <v>25</v>
      </c>
      <c r="H55" s="27" t="n">
        <v>6850.5</v>
      </c>
      <c r="I55" s="27" t="n">
        <v>65152.3333333333</v>
      </c>
      <c r="J55" s="27" t="n">
        <v>15247.3333333333</v>
      </c>
      <c r="K55" s="28" t="n">
        <v>0.445728214769796</v>
      </c>
      <c r="L55" s="28" t="n">
        <v>4.26811245682305</v>
      </c>
      <c r="M55" s="28" t="n">
        <f aca="false">K55*100</f>
        <v>44.5728214769796</v>
      </c>
      <c r="N55" s="28" t="n">
        <f aca="false">L55*10</f>
        <v>42.6811245682305</v>
      </c>
      <c r="O55" s="0" t="s">
        <v>89</v>
      </c>
      <c r="P55" s="0" t="str">
        <f aca="false">IF(M55&lt;=1.38,"neg","pos")</f>
        <v>pos</v>
      </c>
      <c r="Q55" s="0" t="str">
        <f aca="false">IF(N55&lt;=1.62,"neg","pos")</f>
        <v>pos</v>
      </c>
    </row>
    <row r="56" customFormat="false" ht="14.4" hidden="false" customHeight="false" outlineLevel="0" collapsed="false">
      <c r="A56" s="0" t="n">
        <v>55</v>
      </c>
      <c r="B56" s="26" t="s">
        <v>124</v>
      </c>
      <c r="C56" s="26" t="s">
        <v>122</v>
      </c>
      <c r="D56" s="0" t="s">
        <v>87</v>
      </c>
      <c r="E56" s="0" t="n">
        <v>2.4</v>
      </c>
      <c r="G56" s="0" t="n">
        <v>13</v>
      </c>
      <c r="H56" s="27" t="n">
        <v>490.833333333333</v>
      </c>
      <c r="I56" s="27" t="n">
        <v>2428.66666666667</v>
      </c>
      <c r="J56" s="27" t="n">
        <v>14073.1666666667</v>
      </c>
      <c r="K56" s="28" t="n">
        <v>0.0310164734305238</v>
      </c>
      <c r="L56" s="28" t="n">
        <v>0.167244993427208</v>
      </c>
      <c r="M56" s="28" t="n">
        <f aca="false">K56*100</f>
        <v>3.10164734305238</v>
      </c>
      <c r="N56" s="28" t="n">
        <f aca="false">L56*10</f>
        <v>1.67244993427208</v>
      </c>
      <c r="O56" s="0" t="s">
        <v>89</v>
      </c>
      <c r="P56" s="0" t="str">
        <f aca="false">IF(M56&lt;=1.38,"neg","pos")</f>
        <v>pos</v>
      </c>
      <c r="Q56" s="0" t="str">
        <f aca="false">IF(N56&lt;=1.62,"neg","pos")</f>
        <v>pos</v>
      </c>
    </row>
    <row r="57" customFormat="false" ht="14.4" hidden="false" customHeight="false" outlineLevel="0" collapsed="false">
      <c r="A57" s="0" t="n">
        <v>56</v>
      </c>
      <c r="B57" s="26" t="s">
        <v>124</v>
      </c>
      <c r="C57" s="26" t="s">
        <v>122</v>
      </c>
      <c r="D57" s="0" t="s">
        <v>87</v>
      </c>
      <c r="E57" s="0" t="n">
        <v>2</v>
      </c>
      <c r="G57" s="0" t="n">
        <v>10</v>
      </c>
      <c r="H57" s="27" t="n">
        <v>4519.16666666667</v>
      </c>
      <c r="I57" s="27" t="n">
        <v>12411.8333333333</v>
      </c>
      <c r="J57" s="27" t="n">
        <v>18287.8333333333</v>
      </c>
      <c r="K57" s="28" t="n">
        <v>0.245208563070165</v>
      </c>
      <c r="L57" s="28" t="n">
        <v>0.674118494080764</v>
      </c>
      <c r="M57" s="28" t="n">
        <f aca="false">K57*100</f>
        <v>24.5208563070165</v>
      </c>
      <c r="N57" s="28" t="n">
        <f aca="false">L57*10</f>
        <v>6.74118494080764</v>
      </c>
      <c r="O57" s="0" t="s">
        <v>89</v>
      </c>
      <c r="P57" s="0" t="str">
        <f aca="false">IF(M57&lt;=1.38,"neg","pos")</f>
        <v>pos</v>
      </c>
      <c r="Q57" s="0" t="str">
        <f aca="false">IF(N57&lt;=1.62,"neg","pos")</f>
        <v>pos</v>
      </c>
    </row>
    <row r="58" customFormat="false" ht="14.4" hidden="false" customHeight="false" outlineLevel="0" collapsed="false">
      <c r="A58" s="0" t="n">
        <v>57</v>
      </c>
      <c r="B58" s="26" t="s">
        <v>124</v>
      </c>
      <c r="C58" s="26" t="s">
        <v>122</v>
      </c>
      <c r="D58" s="0" t="s">
        <v>87</v>
      </c>
      <c r="E58" s="0" t="n">
        <v>2.1</v>
      </c>
      <c r="G58" s="0" t="n">
        <v>10</v>
      </c>
      <c r="H58" s="27" t="n">
        <v>950.333333333333</v>
      </c>
      <c r="I58" s="27" t="n">
        <v>444.833333333333</v>
      </c>
      <c r="J58" s="27" t="n">
        <v>15182.6666666667</v>
      </c>
      <c r="K58" s="28" t="n">
        <v>0.0626372178800386</v>
      </c>
      <c r="L58" s="28" t="n">
        <v>0.024424782646878</v>
      </c>
      <c r="M58" s="28" t="n">
        <f aca="false">K58*100</f>
        <v>6.26372178800387</v>
      </c>
      <c r="N58" s="28" t="n">
        <f aca="false">L58*10</f>
        <v>0.24424782646878</v>
      </c>
      <c r="O58" s="0" t="s">
        <v>89</v>
      </c>
      <c r="P58" s="0" t="str">
        <f aca="false">IF(M58&lt;=1.38,"neg","pos")</f>
        <v>pos</v>
      </c>
      <c r="Q58" s="0" t="str">
        <f aca="false">IF(N58&lt;=1.62,"neg","pos")</f>
        <v>neg</v>
      </c>
    </row>
    <row r="59" customFormat="false" ht="14.4" hidden="false" customHeight="false" outlineLevel="0" collapsed="false">
      <c r="A59" s="0" t="n">
        <v>58</v>
      </c>
      <c r="B59" s="26" t="s">
        <v>124</v>
      </c>
      <c r="C59" s="26" t="s">
        <v>122</v>
      </c>
      <c r="D59" s="0" t="s">
        <v>87</v>
      </c>
      <c r="E59" s="0" t="n">
        <v>2.11</v>
      </c>
      <c r="G59" s="0" t="n">
        <v>32</v>
      </c>
      <c r="H59" s="27" t="n">
        <v>7006.83333333333</v>
      </c>
      <c r="I59" s="27" t="n">
        <v>64604.6666666667</v>
      </c>
      <c r="J59" s="27" t="n">
        <v>15705.3333333333</v>
      </c>
      <c r="K59" s="28" t="n">
        <v>0.446186008999066</v>
      </c>
      <c r="L59" s="28" t="n">
        <v>4.10883776211903</v>
      </c>
      <c r="M59" s="28" t="n">
        <f aca="false">K59*100</f>
        <v>44.6186008999066</v>
      </c>
      <c r="N59" s="28" t="n">
        <f aca="false">L59*10</f>
        <v>41.0883776211903</v>
      </c>
      <c r="O59" s="0" t="s">
        <v>89</v>
      </c>
      <c r="P59" s="0" t="str">
        <f aca="false">IF(M59&lt;=1.38,"neg","pos")</f>
        <v>pos</v>
      </c>
      <c r="Q59" s="0" t="str">
        <f aca="false">IF(N59&lt;=1.62,"neg","pos")</f>
        <v>pos</v>
      </c>
    </row>
    <row r="60" customFormat="false" ht="14.4" hidden="false" customHeight="false" outlineLevel="0" collapsed="false">
      <c r="A60" s="0" t="n">
        <v>59</v>
      </c>
      <c r="B60" s="26" t="s">
        <v>124</v>
      </c>
      <c r="C60" s="26" t="s">
        <v>122</v>
      </c>
      <c r="D60" s="0" t="s">
        <v>87</v>
      </c>
      <c r="E60" s="0" t="n">
        <v>2.12</v>
      </c>
      <c r="G60" s="0" t="n">
        <v>26</v>
      </c>
      <c r="H60" s="27" t="n">
        <v>10098.3333333333</v>
      </c>
      <c r="I60" s="27" t="n">
        <v>63696.1666666667</v>
      </c>
      <c r="J60" s="27" t="n">
        <v>18070.1666666667</v>
      </c>
      <c r="K60" s="28" t="n">
        <v>0.558876970328627</v>
      </c>
      <c r="L60" s="28" t="n">
        <v>3.52084005866022</v>
      </c>
      <c r="M60" s="28" t="n">
        <f aca="false">K60*100</f>
        <v>55.8876970328627</v>
      </c>
      <c r="N60" s="28" t="n">
        <f aca="false">L60*10</f>
        <v>35.2084005866022</v>
      </c>
      <c r="O60" s="0" t="s">
        <v>89</v>
      </c>
      <c r="P60" s="0" t="str">
        <f aca="false">IF(M60&lt;=1.38,"neg","pos")</f>
        <v>pos</v>
      </c>
      <c r="Q60" s="0" t="str">
        <f aca="false">IF(N60&lt;=1.62,"neg","pos")</f>
        <v>pos</v>
      </c>
    </row>
    <row r="61" customFormat="false" ht="14.4" hidden="false" customHeight="false" outlineLevel="0" collapsed="false">
      <c r="A61" s="0" t="n">
        <v>60</v>
      </c>
      <c r="B61" s="26" t="s">
        <v>124</v>
      </c>
      <c r="C61" s="26" t="s">
        <v>122</v>
      </c>
      <c r="D61" s="0" t="s">
        <v>87</v>
      </c>
      <c r="E61" s="0" t="n">
        <v>2.13</v>
      </c>
      <c r="G61" s="0" t="n">
        <v>20</v>
      </c>
      <c r="H61" s="27" t="n">
        <v>41016.3333333333</v>
      </c>
      <c r="I61" s="27" t="n">
        <v>65236.6666666667</v>
      </c>
      <c r="J61" s="27" t="n">
        <v>17413.1666666667</v>
      </c>
      <c r="K61" s="28" t="n">
        <v>2.35551641956757</v>
      </c>
      <c r="L61" s="28" t="n">
        <v>3.74214914001857</v>
      </c>
      <c r="M61" s="28" t="n">
        <f aca="false">K61*100</f>
        <v>235.551641956757</v>
      </c>
      <c r="N61" s="28" t="n">
        <f aca="false">L61*10</f>
        <v>37.4214914001857</v>
      </c>
      <c r="O61" s="0" t="s">
        <v>89</v>
      </c>
      <c r="P61" s="0" t="str">
        <f aca="false">IF(M61&lt;=1.38,"neg","pos")</f>
        <v>pos</v>
      </c>
      <c r="Q61" s="0" t="str">
        <f aca="false">IF(N61&lt;=1.62,"neg","pos")</f>
        <v>pos</v>
      </c>
    </row>
    <row r="62" customFormat="false" ht="14.4" hidden="false" customHeight="false" outlineLevel="0" collapsed="false">
      <c r="A62" s="0" t="n">
        <v>61</v>
      </c>
      <c r="B62" s="26" t="s">
        <v>124</v>
      </c>
      <c r="C62" s="26" t="s">
        <v>122</v>
      </c>
      <c r="D62" s="0" t="s">
        <v>87</v>
      </c>
      <c r="E62" s="0" t="n">
        <v>2.14</v>
      </c>
      <c r="G62" s="0" t="n">
        <v>27</v>
      </c>
      <c r="H62" s="27" t="n">
        <v>3653.33333333333</v>
      </c>
      <c r="I62" s="27" t="n">
        <v>65144</v>
      </c>
      <c r="J62" s="27" t="n">
        <v>16678.3333333333</v>
      </c>
      <c r="K62" s="28" t="n">
        <v>0.219086639352453</v>
      </c>
      <c r="L62" s="28" t="n">
        <v>3.9014689717198</v>
      </c>
      <c r="M62" s="28" t="n">
        <f aca="false">K62*100</f>
        <v>21.9086639352453</v>
      </c>
      <c r="N62" s="28" t="n">
        <f aca="false">L62*10</f>
        <v>39.014689717198</v>
      </c>
      <c r="O62" s="0" t="s">
        <v>89</v>
      </c>
      <c r="P62" s="0" t="str">
        <f aca="false">IF(M62&lt;=1.38,"neg","pos")</f>
        <v>pos</v>
      </c>
      <c r="Q62" s="0" t="str">
        <f aca="false">IF(N62&lt;=1.62,"neg","pos")</f>
        <v>pos</v>
      </c>
    </row>
    <row r="63" customFormat="false" ht="14.4" hidden="false" customHeight="false" outlineLevel="0" collapsed="false">
      <c r="A63" s="0" t="n">
        <v>62</v>
      </c>
      <c r="B63" s="26" t="s">
        <v>124</v>
      </c>
      <c r="C63" s="26" t="s">
        <v>122</v>
      </c>
      <c r="D63" s="0" t="s">
        <v>87</v>
      </c>
      <c r="E63" s="0" t="n">
        <v>2.15</v>
      </c>
      <c r="G63" s="0" t="n">
        <v>36</v>
      </c>
      <c r="H63" s="27" t="n">
        <v>5750.83333333333</v>
      </c>
      <c r="I63" s="27" t="n">
        <v>65244</v>
      </c>
      <c r="J63" s="27" t="n">
        <v>16829.1666666667</v>
      </c>
      <c r="K63" s="28" t="n">
        <v>0.341757860856648</v>
      </c>
      <c r="L63" s="28" t="n">
        <v>3.87244367417678</v>
      </c>
      <c r="M63" s="28" t="n">
        <f aca="false">K63*100</f>
        <v>34.1757860856648</v>
      </c>
      <c r="N63" s="28" t="n">
        <f aca="false">L63*10</f>
        <v>38.7244367417678</v>
      </c>
      <c r="O63" s="0" t="s">
        <v>89</v>
      </c>
      <c r="P63" s="0" t="str">
        <f aca="false">IF(M63&lt;=1.38,"neg","pos")</f>
        <v>pos</v>
      </c>
      <c r="Q63" s="0" t="str">
        <f aca="false">IF(N63&lt;=1.62,"neg","pos")</f>
        <v>pos</v>
      </c>
    </row>
    <row r="64" customFormat="false" ht="14.4" hidden="false" customHeight="false" outlineLevel="0" collapsed="false">
      <c r="A64" s="0" t="n">
        <v>63</v>
      </c>
      <c r="B64" s="26" t="s">
        <v>124</v>
      </c>
      <c r="C64" s="26" t="s">
        <v>122</v>
      </c>
      <c r="D64" s="0" t="s">
        <v>87</v>
      </c>
      <c r="E64" s="0" t="n">
        <v>2.16</v>
      </c>
      <c r="G64" s="0" t="n">
        <v>27</v>
      </c>
      <c r="H64" s="27" t="n">
        <v>12840.8333333333</v>
      </c>
      <c r="I64" s="27" t="n">
        <v>65139.3333333333</v>
      </c>
      <c r="J64" s="27" t="n">
        <v>16108.3333333333</v>
      </c>
      <c r="K64" s="28" t="n">
        <v>0.797196068287636</v>
      </c>
      <c r="L64" s="28" t="n">
        <v>4.03923435075013</v>
      </c>
      <c r="M64" s="28" t="n">
        <f aca="false">K64*100</f>
        <v>79.7196068287636</v>
      </c>
      <c r="N64" s="28" t="n">
        <f aca="false">L64*10</f>
        <v>40.3923435075013</v>
      </c>
      <c r="O64" s="0" t="s">
        <v>89</v>
      </c>
      <c r="P64" s="0" t="str">
        <f aca="false">IF(M64&lt;=1.38,"neg","pos")</f>
        <v>pos</v>
      </c>
      <c r="Q64" s="0" t="str">
        <f aca="false">IF(N64&lt;=1.62,"neg","pos")</f>
        <v>pos</v>
      </c>
    </row>
    <row r="65" customFormat="false" ht="14.4" hidden="false" customHeight="false" outlineLevel="0" collapsed="false">
      <c r="A65" s="0" t="n">
        <v>64</v>
      </c>
      <c r="B65" s="26" t="s">
        <v>124</v>
      </c>
      <c r="C65" s="26" t="s">
        <v>122</v>
      </c>
      <c r="D65" s="0" t="s">
        <v>87</v>
      </c>
      <c r="E65" s="0" t="n">
        <v>2.17</v>
      </c>
      <c r="G65" s="0" t="n">
        <v>27</v>
      </c>
      <c r="H65" s="27" t="n">
        <v>13382.1666666667</v>
      </c>
      <c r="I65" s="27" t="n">
        <v>65259.6666666667</v>
      </c>
      <c r="J65" s="27" t="n">
        <v>17448.8333333333</v>
      </c>
      <c r="K65" s="28" t="n">
        <v>0.766975824553695</v>
      </c>
      <c r="L65" s="28" t="n">
        <v>3.73581805851394</v>
      </c>
      <c r="M65" s="28" t="n">
        <f aca="false">K65*100</f>
        <v>76.6975824553695</v>
      </c>
      <c r="N65" s="28" t="n">
        <f aca="false">L65*10</f>
        <v>37.3581805851394</v>
      </c>
      <c r="O65" s="0" t="s">
        <v>89</v>
      </c>
      <c r="P65" s="0" t="str">
        <f aca="false">IF(M65&lt;=1.38,"neg","pos")</f>
        <v>pos</v>
      </c>
      <c r="Q65" s="0" t="str">
        <f aca="false">IF(N65&lt;=1.62,"neg","pos")</f>
        <v>pos</v>
      </c>
    </row>
    <row r="66" customFormat="false" ht="14.4" hidden="false" customHeight="false" outlineLevel="0" collapsed="false">
      <c r="A66" s="0" t="n">
        <v>65</v>
      </c>
      <c r="B66" s="26" t="s">
        <v>124</v>
      </c>
      <c r="C66" s="26" t="s">
        <v>122</v>
      </c>
      <c r="D66" s="0" t="s">
        <v>87</v>
      </c>
      <c r="E66" s="0" t="n">
        <v>2.6</v>
      </c>
      <c r="G66" s="0" t="n">
        <v>15</v>
      </c>
      <c r="H66" s="27" t="n">
        <v>12411.3333333333</v>
      </c>
      <c r="I66" s="27" t="n">
        <v>55430</v>
      </c>
      <c r="J66" s="27" t="n">
        <v>16409</v>
      </c>
      <c r="K66" s="28" t="n">
        <v>0.756414162959352</v>
      </c>
      <c r="L66" s="28" t="n">
        <v>3.37351453470656</v>
      </c>
      <c r="M66" s="28" t="n">
        <f aca="false">K66*100</f>
        <v>75.6414162959352</v>
      </c>
      <c r="N66" s="28" t="n">
        <f aca="false">L66*10</f>
        <v>33.7351453470656</v>
      </c>
      <c r="O66" s="0" t="s">
        <v>89</v>
      </c>
      <c r="P66" s="0" t="str">
        <f aca="false">IF(M66&lt;=1.38,"neg","pos")</f>
        <v>pos</v>
      </c>
      <c r="Q66" s="0" t="str">
        <f aca="false">IF(N66&lt;=1.62,"neg","pos")</f>
        <v>pos</v>
      </c>
    </row>
    <row r="67" customFormat="false" ht="14.4" hidden="false" customHeight="false" outlineLevel="0" collapsed="false">
      <c r="A67" s="0" t="n">
        <v>66</v>
      </c>
      <c r="B67" s="26" t="s">
        <v>124</v>
      </c>
      <c r="C67" s="26" t="s">
        <v>122</v>
      </c>
      <c r="D67" s="0" t="s">
        <v>87</v>
      </c>
      <c r="E67" s="0" t="n">
        <v>2.7</v>
      </c>
      <c r="G67" s="0" t="n">
        <v>26</v>
      </c>
      <c r="H67" s="27" t="n">
        <v>9626.66666666667</v>
      </c>
      <c r="I67" s="27" t="n">
        <v>65229.6666666667</v>
      </c>
      <c r="J67" s="27" t="n">
        <v>16955.3333333333</v>
      </c>
      <c r="K67" s="28" t="n">
        <v>0.567805606888688</v>
      </c>
      <c r="L67" s="28" t="n">
        <v>3.84278299846656</v>
      </c>
      <c r="M67" s="28" t="n">
        <f aca="false">K67*100</f>
        <v>56.7805606888688</v>
      </c>
      <c r="N67" s="28" t="n">
        <f aca="false">L67*10</f>
        <v>38.4278299846656</v>
      </c>
      <c r="O67" s="0" t="s">
        <v>89</v>
      </c>
      <c r="P67" s="0" t="str">
        <f aca="false">IF(M67&lt;=1.38,"neg","pos")</f>
        <v>pos</v>
      </c>
      <c r="Q67" s="0" t="str">
        <f aca="false">IF(N67&lt;=1.62,"neg","pos")</f>
        <v>pos</v>
      </c>
    </row>
    <row r="68" customFormat="false" ht="14.4" hidden="false" customHeight="false" outlineLevel="0" collapsed="false">
      <c r="A68" s="0" t="n">
        <v>67</v>
      </c>
      <c r="B68" s="26" t="s">
        <v>124</v>
      </c>
      <c r="C68" s="26" t="s">
        <v>122</v>
      </c>
      <c r="D68" s="0" t="s">
        <v>87</v>
      </c>
      <c r="E68" s="0" t="n">
        <v>2.8</v>
      </c>
      <c r="G68" s="0" t="n">
        <v>16</v>
      </c>
      <c r="H68" s="27" t="n">
        <v>11989.8333333333</v>
      </c>
      <c r="I68" s="27" t="n">
        <v>65240.3333333333</v>
      </c>
      <c r="J68" s="27" t="n">
        <v>15814.6666666667</v>
      </c>
      <c r="K68" s="28" t="n">
        <v>0.758188601298373</v>
      </c>
      <c r="L68" s="28" t="n">
        <v>4.12062642272996</v>
      </c>
      <c r="M68" s="28" t="n">
        <f aca="false">K68*100</f>
        <v>75.8188601298373</v>
      </c>
      <c r="N68" s="28" t="n">
        <f aca="false">L68*10</f>
        <v>41.2062642272996</v>
      </c>
      <c r="O68" s="0" t="s">
        <v>89</v>
      </c>
      <c r="P68" s="0" t="str">
        <f aca="false">IF(M68&lt;=1.38,"neg","pos")</f>
        <v>pos</v>
      </c>
      <c r="Q68" s="0" t="str">
        <f aca="false">IF(N68&lt;=1.62,"neg","pos")</f>
        <v>pos</v>
      </c>
    </row>
    <row r="69" customFormat="false" ht="14.4" hidden="false" customHeight="false" outlineLevel="0" collapsed="false">
      <c r="A69" s="0" t="n">
        <v>68</v>
      </c>
      <c r="B69" s="26" t="s">
        <v>124</v>
      </c>
      <c r="C69" s="26" t="s">
        <v>122</v>
      </c>
      <c r="D69" s="0" t="s">
        <v>87</v>
      </c>
      <c r="E69" s="0" t="n">
        <v>2.9</v>
      </c>
      <c r="G69" s="0" t="n">
        <v>45</v>
      </c>
      <c r="H69" s="27" t="n">
        <v>4873.66666666667</v>
      </c>
      <c r="I69" s="27" t="n">
        <v>65237.6666666667</v>
      </c>
      <c r="J69" s="27" t="n">
        <v>15358.1666666667</v>
      </c>
      <c r="K69" s="28" t="n">
        <v>0.317377291126328</v>
      </c>
      <c r="L69" s="28" t="n">
        <v>4.24293264169986</v>
      </c>
      <c r="M69" s="28" t="n">
        <f aca="false">K69*100</f>
        <v>31.7377291126328</v>
      </c>
      <c r="N69" s="28" t="n">
        <f aca="false">L69*10</f>
        <v>42.4293264169986</v>
      </c>
      <c r="O69" s="0" t="s">
        <v>89</v>
      </c>
      <c r="P69" s="0" t="str">
        <f aca="false">IF(M69&lt;=1.38,"neg","pos")</f>
        <v>pos</v>
      </c>
      <c r="Q69" s="0" t="str">
        <f aca="false">IF(N69&lt;=1.62,"neg","pos")</f>
        <v>pos</v>
      </c>
    </row>
    <row r="70" customFormat="false" ht="14.4" hidden="false" customHeight="false" outlineLevel="0" collapsed="false">
      <c r="A70" s="0" t="n">
        <v>69</v>
      </c>
      <c r="B70" s="26" t="s">
        <v>124</v>
      </c>
      <c r="C70" s="26" t="s">
        <v>122</v>
      </c>
      <c r="D70" s="0" t="s">
        <v>87</v>
      </c>
      <c r="E70" s="0" t="n">
        <v>5</v>
      </c>
      <c r="G70" s="0" t="n">
        <v>13</v>
      </c>
      <c r="H70" s="27" t="n">
        <v>3296.66666666667</v>
      </c>
      <c r="I70" s="27" t="n">
        <v>20004.5</v>
      </c>
      <c r="J70" s="27" t="n">
        <v>18404.3333333333</v>
      </c>
      <c r="K70" s="28" t="n">
        <v>0.177231811348777</v>
      </c>
      <c r="L70" s="28" t="n">
        <v>1.08239907268216</v>
      </c>
      <c r="M70" s="28" t="n">
        <f aca="false">K70*100</f>
        <v>17.7231811348777</v>
      </c>
      <c r="N70" s="28" t="n">
        <f aca="false">L70*10</f>
        <v>10.8239907268216</v>
      </c>
      <c r="O70" s="0" t="s">
        <v>89</v>
      </c>
      <c r="P70" s="0" t="str">
        <f aca="false">IF(M70&lt;=1.38,"neg","pos")</f>
        <v>pos</v>
      </c>
      <c r="Q70" s="0" t="str">
        <f aca="false">IF(N70&lt;=1.62,"neg","pos")</f>
        <v>pos</v>
      </c>
    </row>
    <row r="71" customFormat="false" ht="14.4" hidden="false" customHeight="false" outlineLevel="0" collapsed="false">
      <c r="A71" s="0" t="n">
        <v>70</v>
      </c>
      <c r="B71" s="26" t="s">
        <v>124</v>
      </c>
      <c r="C71" s="26" t="s">
        <v>122</v>
      </c>
      <c r="D71" s="0" t="s">
        <v>87</v>
      </c>
      <c r="E71" s="0" t="n">
        <v>7</v>
      </c>
      <c r="G71" s="0" t="n">
        <v>15</v>
      </c>
      <c r="H71" s="27" t="n">
        <v>11307.8333333333</v>
      </c>
      <c r="I71" s="27" t="n">
        <v>65178.6666666667</v>
      </c>
      <c r="J71" s="27" t="n">
        <v>17590</v>
      </c>
      <c r="K71" s="28" t="n">
        <v>0.640875497441728</v>
      </c>
      <c r="L71" s="28" t="n">
        <v>3.70068220579875</v>
      </c>
      <c r="M71" s="28" t="n">
        <f aca="false">K71*100</f>
        <v>64.0875497441728</v>
      </c>
      <c r="N71" s="28" t="n">
        <f aca="false">L71*10</f>
        <v>37.0068220579875</v>
      </c>
      <c r="O71" s="0" t="s">
        <v>89</v>
      </c>
      <c r="P71" s="0" t="str">
        <f aca="false">IF(M71&lt;=1.38,"neg","pos")</f>
        <v>pos</v>
      </c>
      <c r="Q71" s="0" t="str">
        <f aca="false">IF(N71&lt;=1.62,"neg","pos")</f>
        <v>pos</v>
      </c>
    </row>
    <row r="72" customFormat="false" ht="14.4" hidden="false" customHeight="false" outlineLevel="0" collapsed="false">
      <c r="A72" s="0" t="n">
        <v>71</v>
      </c>
      <c r="B72" s="26" t="s">
        <v>124</v>
      </c>
      <c r="C72" s="26" t="s">
        <v>122</v>
      </c>
      <c r="D72" s="0" t="s">
        <v>87</v>
      </c>
      <c r="E72" s="0" t="n">
        <v>9</v>
      </c>
      <c r="G72" s="0" t="n">
        <v>15</v>
      </c>
      <c r="H72" s="27" t="n">
        <v>65037</v>
      </c>
      <c r="I72" s="27" t="n">
        <v>65268.3333333333</v>
      </c>
      <c r="J72" s="27" t="n">
        <v>18618</v>
      </c>
      <c r="K72" s="28" t="n">
        <v>3.49136140652415</v>
      </c>
      <c r="L72" s="28" t="n">
        <v>3.5011637483439</v>
      </c>
      <c r="M72" s="28" t="n">
        <f aca="false">K72*100</f>
        <v>349.136140652415</v>
      </c>
      <c r="N72" s="28" t="n">
        <f aca="false">L72*10</f>
        <v>35.011637483439</v>
      </c>
      <c r="O72" s="0" t="s">
        <v>89</v>
      </c>
      <c r="P72" s="0" t="str">
        <f aca="false">IF(M72&lt;=1.38,"neg","pos")</f>
        <v>pos</v>
      </c>
      <c r="Q72" s="0" t="str">
        <f aca="false">IF(N72&lt;=1.62,"neg","pos")</f>
        <v>pos</v>
      </c>
    </row>
    <row r="73" customFormat="false" ht="14.4" hidden="false" customHeight="false" outlineLevel="0" collapsed="false">
      <c r="A73" s="0" t="n">
        <v>72</v>
      </c>
      <c r="B73" s="26" t="s">
        <v>124</v>
      </c>
      <c r="C73" s="26" t="s">
        <v>122</v>
      </c>
      <c r="D73" s="0" t="s">
        <v>87</v>
      </c>
      <c r="E73" s="0" t="n">
        <v>14</v>
      </c>
      <c r="G73" s="0" t="n">
        <v>14</v>
      </c>
      <c r="H73" s="27" t="n">
        <v>65037.6666666667</v>
      </c>
      <c r="I73" s="27" t="n">
        <v>65175.6666666667</v>
      </c>
      <c r="J73" s="27" t="n">
        <v>17580.5</v>
      </c>
      <c r="K73" s="28" t="n">
        <v>3.69743939781766</v>
      </c>
      <c r="L73" s="28" t="n">
        <v>3.70251130513922</v>
      </c>
      <c r="M73" s="28" t="n">
        <f aca="false">K73*100</f>
        <v>369.743939781766</v>
      </c>
      <c r="N73" s="28" t="n">
        <f aca="false">L73*10</f>
        <v>37.0251130513922</v>
      </c>
      <c r="O73" s="0" t="s">
        <v>89</v>
      </c>
      <c r="P73" s="0" t="str">
        <f aca="false">IF(M73&lt;=1.38,"neg","pos")</f>
        <v>pos</v>
      </c>
      <c r="Q73" s="0" t="str">
        <f aca="false">IF(N73&lt;=1.62,"neg","pos")</f>
        <v>pos</v>
      </c>
    </row>
    <row r="74" customFormat="false" ht="14.4" hidden="false" customHeight="false" outlineLevel="0" collapsed="false">
      <c r="A74" s="0" t="n">
        <v>73</v>
      </c>
      <c r="B74" s="26" t="s">
        <v>124</v>
      </c>
      <c r="C74" s="26" t="s">
        <v>122</v>
      </c>
      <c r="D74" s="0" t="s">
        <v>87</v>
      </c>
      <c r="E74" s="0" t="n">
        <v>15</v>
      </c>
      <c r="G74" s="0" t="n">
        <v>14</v>
      </c>
      <c r="H74" s="27" t="n">
        <v>2799</v>
      </c>
      <c r="I74" s="27" t="n">
        <v>34781.1666666667</v>
      </c>
      <c r="J74" s="27" t="n">
        <v>17557.3333333333</v>
      </c>
      <c r="K74" s="28" t="n">
        <v>0.157436588699879</v>
      </c>
      <c r="L74" s="28" t="n">
        <v>1.97623974787363</v>
      </c>
      <c r="M74" s="28" t="n">
        <f aca="false">K74*100</f>
        <v>15.7436588699879</v>
      </c>
      <c r="N74" s="28" t="n">
        <f aca="false">L74*10</f>
        <v>19.7623974787363</v>
      </c>
      <c r="O74" s="0" t="s">
        <v>89</v>
      </c>
      <c r="P74" s="0" t="str">
        <f aca="false">IF(M74&lt;=1.38,"neg","pos")</f>
        <v>pos</v>
      </c>
      <c r="Q74" s="0" t="str">
        <f aca="false">IF(N74&lt;=1.62,"neg","pos")</f>
        <v>pos</v>
      </c>
    </row>
    <row r="75" customFormat="false" ht="14.4" hidden="false" customHeight="false" outlineLevel="0" collapsed="false">
      <c r="A75" s="0" t="n">
        <v>74</v>
      </c>
      <c r="B75" s="26" t="s">
        <v>124</v>
      </c>
      <c r="C75" s="26" t="s">
        <v>122</v>
      </c>
      <c r="D75" s="0" t="s">
        <v>87</v>
      </c>
      <c r="E75" s="0" t="n">
        <v>6</v>
      </c>
      <c r="G75" s="0" t="n">
        <v>9</v>
      </c>
      <c r="H75" s="27" t="n">
        <v>201</v>
      </c>
      <c r="I75" s="27" t="n">
        <v>613.666666666667</v>
      </c>
      <c r="J75" s="27" t="n">
        <v>14680.6666666667</v>
      </c>
      <c r="K75" s="28" t="n">
        <v>0.0136714842329755</v>
      </c>
      <c r="L75" s="28" t="n">
        <v>0.0366307936210187</v>
      </c>
      <c r="M75" s="28" t="n">
        <f aca="false">K75*100</f>
        <v>1.36714842329755</v>
      </c>
      <c r="N75" s="28" t="n">
        <f aca="false">L75*10</f>
        <v>0.366307936210187</v>
      </c>
      <c r="O75" s="0" t="s">
        <v>89</v>
      </c>
      <c r="P75" s="0" t="str">
        <f aca="false">IF(M75&lt;=1.38,"neg","pos")</f>
        <v>neg</v>
      </c>
      <c r="Q75" s="0" t="str">
        <f aca="false">IF(N75&lt;=1.62,"neg","pos")</f>
        <v>neg</v>
      </c>
    </row>
    <row r="76" customFormat="false" ht="14.4" hidden="false" customHeight="false" outlineLevel="0" collapsed="false">
      <c r="A76" s="0" t="n">
        <v>75</v>
      </c>
      <c r="B76" s="26" t="s">
        <v>124</v>
      </c>
      <c r="C76" s="26" t="s">
        <v>122</v>
      </c>
      <c r="D76" s="0" t="s">
        <v>87</v>
      </c>
      <c r="E76" s="0" t="n">
        <v>8</v>
      </c>
      <c r="G76" s="0" t="n">
        <v>2</v>
      </c>
      <c r="H76" s="27" t="n">
        <v>37</v>
      </c>
      <c r="I76" s="27" t="n">
        <v>107</v>
      </c>
      <c r="J76" s="27" t="n">
        <v>13867.3333333333</v>
      </c>
      <c r="K76" s="28" t="n">
        <v>0.00264485325884821</v>
      </c>
      <c r="L76" s="28" t="n">
        <v>0.00223589994612202</v>
      </c>
      <c r="M76" s="28" t="n">
        <f aca="false">K76*100</f>
        <v>0.264485325884821</v>
      </c>
      <c r="N76" s="28" t="n">
        <f aca="false">L76*10</f>
        <v>0.0223589994612202</v>
      </c>
      <c r="O76" s="0" t="s">
        <v>89</v>
      </c>
      <c r="P76" s="0" t="str">
        <f aca="false">IF(M76&lt;=1.38,"neg","pos")</f>
        <v>neg</v>
      </c>
      <c r="Q76" s="0" t="str">
        <f aca="false">IF(N76&lt;=1.62,"neg","pos")</f>
        <v>neg</v>
      </c>
    </row>
    <row r="77" customFormat="false" ht="14.4" hidden="false" customHeight="false" outlineLevel="0" collapsed="false">
      <c r="A77" s="0" t="n">
        <v>76</v>
      </c>
      <c r="B77" s="26" t="s">
        <v>124</v>
      </c>
      <c r="C77" s="26" t="s">
        <v>122</v>
      </c>
      <c r="D77" s="0" t="s">
        <v>87</v>
      </c>
      <c r="E77" s="0" t="n">
        <v>16</v>
      </c>
      <c r="G77" s="0" t="n">
        <v>8</v>
      </c>
      <c r="H77" s="27" t="n">
        <v>109.166666666667</v>
      </c>
      <c r="I77" s="27" t="n">
        <v>132</v>
      </c>
      <c r="J77" s="27" t="n">
        <v>12257.8333333333</v>
      </c>
      <c r="K77" s="28" t="n">
        <v>0.00921657106797653</v>
      </c>
      <c r="L77" s="28" t="n">
        <v>0.00448607400282052</v>
      </c>
      <c r="M77" s="28" t="n">
        <f aca="false">K77*100</f>
        <v>0.921657106797653</v>
      </c>
      <c r="N77" s="28" t="n">
        <f aca="false">L77*10</f>
        <v>0.0448607400282052</v>
      </c>
      <c r="O77" s="0" t="s">
        <v>89</v>
      </c>
      <c r="P77" s="0" t="str">
        <f aca="false">IF(M77&lt;=1.38,"neg","pos")</f>
        <v>neg</v>
      </c>
      <c r="Q77" s="0" t="str">
        <f aca="false">IF(N77&lt;=1.62,"neg","pos")</f>
        <v>neg</v>
      </c>
    </row>
    <row r="78" customFormat="false" ht="14.4" hidden="false" customHeight="false" outlineLevel="0" collapsed="false">
      <c r="A78" s="0" t="n">
        <v>77</v>
      </c>
      <c r="B78" s="26" t="s">
        <v>124</v>
      </c>
      <c r="C78" s="26" t="s">
        <v>122</v>
      </c>
      <c r="D78" s="0" t="s">
        <v>87</v>
      </c>
      <c r="E78" s="0" t="n">
        <v>2.34</v>
      </c>
      <c r="G78" s="0" t="n">
        <v>6</v>
      </c>
      <c r="H78" s="27" t="n">
        <v>357.333333333333</v>
      </c>
      <c r="I78" s="27" t="n">
        <v>278.166666666667</v>
      </c>
      <c r="J78" s="27" t="n">
        <v>13470.8333333333</v>
      </c>
      <c r="K78" s="28" t="n">
        <v>0.0259768501464214</v>
      </c>
      <c r="L78" s="28" t="n">
        <v>0.0143121185304962</v>
      </c>
      <c r="M78" s="28" t="n">
        <f aca="false">K78*100</f>
        <v>2.59768501464214</v>
      </c>
      <c r="N78" s="28" t="n">
        <f aca="false">L78*10</f>
        <v>0.143121185304962</v>
      </c>
      <c r="O78" s="0" t="s">
        <v>89</v>
      </c>
      <c r="P78" s="0" t="str">
        <f aca="false">IF(M78&lt;=1.38,"neg","pos")</f>
        <v>pos</v>
      </c>
      <c r="Q78" s="0" t="str">
        <f aca="false">IF(N78&lt;=1.62,"neg","pos")</f>
        <v>neg</v>
      </c>
    </row>
    <row r="79" customFormat="false" ht="14.4" hidden="false" customHeight="false" outlineLevel="0" collapsed="false">
      <c r="A79" s="0" t="n">
        <v>78</v>
      </c>
      <c r="B79" s="26" t="s">
        <v>124</v>
      </c>
      <c r="C79" s="26" t="s">
        <v>122</v>
      </c>
      <c r="D79" s="0" t="s">
        <v>87</v>
      </c>
      <c r="E79" s="0" t="n">
        <v>2.37</v>
      </c>
      <c r="G79" s="0" t="n">
        <v>7</v>
      </c>
      <c r="H79" s="27" t="n">
        <v>5691.66666666667</v>
      </c>
      <c r="I79" s="27" t="n">
        <v>17528.5</v>
      </c>
      <c r="J79" s="27" t="n">
        <v>15699.1666666667</v>
      </c>
      <c r="K79" s="28" t="n">
        <v>0.362257984168094</v>
      </c>
      <c r="L79" s="28" t="n">
        <v>1.11105564227428</v>
      </c>
      <c r="M79" s="28" t="n">
        <f aca="false">K79*100</f>
        <v>36.2257984168095</v>
      </c>
      <c r="N79" s="28" t="n">
        <f aca="false">L79*10</f>
        <v>11.1105564227428</v>
      </c>
      <c r="O79" s="0" t="s">
        <v>89</v>
      </c>
      <c r="P79" s="0" t="str">
        <f aca="false">IF(M79&lt;=1.38,"neg","pos")</f>
        <v>pos</v>
      </c>
      <c r="Q79" s="0" t="str">
        <f aca="false">IF(N79&lt;=1.62,"neg","pos")</f>
        <v>pos</v>
      </c>
    </row>
    <row r="80" customFormat="false" ht="14.4" hidden="false" customHeight="false" outlineLevel="0" collapsed="false">
      <c r="A80" s="0" t="n">
        <v>79</v>
      </c>
      <c r="B80" s="26" t="s">
        <v>55</v>
      </c>
      <c r="C80" s="26" t="s">
        <v>123</v>
      </c>
      <c r="D80" s="0" t="s">
        <v>53</v>
      </c>
      <c r="E80" s="0" t="s">
        <v>56</v>
      </c>
      <c r="H80" s="27" t="n">
        <v>0.166666666666667</v>
      </c>
      <c r="I80" s="27" t="n">
        <v>146.166666666667</v>
      </c>
      <c r="J80" s="27" t="n">
        <v>17672.6666666667</v>
      </c>
      <c r="K80" s="28" t="n">
        <v>-0.00375344222716813</v>
      </c>
      <c r="L80" s="28" t="n">
        <v>0.00393262665509827</v>
      </c>
      <c r="M80" s="28" t="n">
        <f aca="false">K80*100</f>
        <v>-0.375344222716813</v>
      </c>
      <c r="N80" s="28" t="n">
        <f aca="false">L80*10</f>
        <v>0.0393262665509827</v>
      </c>
      <c r="O80" s="0" t="s">
        <v>54</v>
      </c>
      <c r="P80" s="0" t="str">
        <f aca="false">IF(M80&lt;=1.38,"neg","pos")</f>
        <v>neg</v>
      </c>
      <c r="Q80" s="0" t="str">
        <f aca="false">IF(N80&lt;=1.62,"neg","pos")</f>
        <v>neg</v>
      </c>
    </row>
    <row r="81" customFormat="false" ht="14.4" hidden="false" customHeight="false" outlineLevel="0" collapsed="false">
      <c r="A81" s="0" t="n">
        <v>80</v>
      </c>
      <c r="B81" s="26" t="s">
        <v>55</v>
      </c>
      <c r="C81" s="26" t="s">
        <v>123</v>
      </c>
      <c r="D81" s="0" t="s">
        <v>53</v>
      </c>
      <c r="E81" s="0" t="s">
        <v>57</v>
      </c>
      <c r="H81" s="27" t="n">
        <v>3.66666666666667</v>
      </c>
      <c r="I81" s="27" t="n">
        <v>1135.33333333333</v>
      </c>
      <c r="J81" s="27" t="n">
        <v>16660.6666666667</v>
      </c>
      <c r="K81" s="28" t="n">
        <v>-0.00377135768876796</v>
      </c>
      <c r="L81" s="28" t="n">
        <v>0.0635428754351567</v>
      </c>
      <c r="M81" s="28" t="n">
        <f aca="false">K81*100</f>
        <v>-0.377135768876796</v>
      </c>
      <c r="N81" s="28" t="n">
        <f aca="false">L81*10</f>
        <v>0.635428754351566</v>
      </c>
      <c r="O81" s="0" t="s">
        <v>54</v>
      </c>
      <c r="P81" s="0" t="str">
        <f aca="false">IF(M81&lt;=1.38,"neg","pos")</f>
        <v>neg</v>
      </c>
      <c r="Q81" s="0" t="str">
        <f aca="false">IF(N81&lt;=1.62,"neg","pos")</f>
        <v>neg</v>
      </c>
    </row>
    <row r="82" customFormat="false" ht="14.4" hidden="false" customHeight="false" outlineLevel="0" collapsed="false">
      <c r="A82" s="0" t="n">
        <v>81</v>
      </c>
      <c r="B82" s="26" t="s">
        <v>55</v>
      </c>
      <c r="C82" s="26" t="s">
        <v>123</v>
      </c>
      <c r="D82" s="0" t="s">
        <v>53</v>
      </c>
      <c r="E82" s="0" t="s">
        <v>58</v>
      </c>
      <c r="H82" s="27" t="n">
        <v>-0.5</v>
      </c>
      <c r="I82" s="27" t="n">
        <v>95.8333333333333</v>
      </c>
      <c r="J82" s="27" t="n">
        <v>16952.6666666667</v>
      </c>
      <c r="K82" s="28" t="n">
        <v>-0.00395218058122616</v>
      </c>
      <c r="L82" s="28" t="n">
        <v>0.00113059892249007</v>
      </c>
      <c r="M82" s="28" t="n">
        <f aca="false">K82*100</f>
        <v>-0.395218058122616</v>
      </c>
      <c r="N82" s="28" t="n">
        <f aca="false">L82*10</f>
        <v>0.0113059892249007</v>
      </c>
      <c r="O82" s="0" t="s">
        <v>54</v>
      </c>
      <c r="P82" s="0" t="str">
        <f aca="false">IF(M82&lt;=1.38,"neg","pos")</f>
        <v>neg</v>
      </c>
      <c r="Q82" s="0" t="str">
        <f aca="false">IF(N82&lt;=1.62,"neg","pos")</f>
        <v>neg</v>
      </c>
    </row>
    <row r="83" customFormat="false" ht="14.4" hidden="false" customHeight="false" outlineLevel="0" collapsed="false">
      <c r="A83" s="0" t="n">
        <v>82</v>
      </c>
      <c r="B83" s="26" t="s">
        <v>55</v>
      </c>
      <c r="C83" s="26" t="s">
        <v>123</v>
      </c>
      <c r="D83" s="0" t="s">
        <v>53</v>
      </c>
      <c r="E83" s="0" t="s">
        <v>59</v>
      </c>
      <c r="H83" s="27" t="n">
        <v>3</v>
      </c>
      <c r="I83" s="27" t="n">
        <v>95.6666666666667</v>
      </c>
      <c r="J83" s="34" t="n">
        <v>17116</v>
      </c>
      <c r="K83" s="28" t="n">
        <v>-0.00370997896704838</v>
      </c>
      <c r="L83" s="28" t="n">
        <v>0.00111007244683337</v>
      </c>
      <c r="M83" s="28" t="n">
        <f aca="false">K83*100</f>
        <v>-0.370997896704838</v>
      </c>
      <c r="N83" s="28" t="n">
        <f aca="false">L83*10</f>
        <v>0.0111007244683337</v>
      </c>
      <c r="O83" s="0" t="s">
        <v>54</v>
      </c>
      <c r="P83" s="0" t="str">
        <f aca="false">IF(M83&lt;=1.38,"neg","pos")</f>
        <v>neg</v>
      </c>
      <c r="Q83" s="0" t="str">
        <f aca="false">IF(N83&lt;=1.62,"neg","pos")</f>
        <v>neg</v>
      </c>
    </row>
    <row r="84" customFormat="false" ht="14.4" hidden="false" customHeight="false" outlineLevel="0" collapsed="false">
      <c r="A84" s="0" t="n">
        <v>83</v>
      </c>
      <c r="B84" s="26" t="s">
        <v>55</v>
      </c>
      <c r="C84" s="26" t="s">
        <v>123</v>
      </c>
      <c r="D84" s="0" t="s">
        <v>53</v>
      </c>
      <c r="E84" s="0" t="s">
        <v>60</v>
      </c>
      <c r="H84" s="27" t="n">
        <v>-3.33333333333333</v>
      </c>
      <c r="I84" s="27" t="n">
        <v>94</v>
      </c>
      <c r="J84" s="27" t="n">
        <v>16197</v>
      </c>
      <c r="K84" s="28" t="n">
        <v>-0.00431149801403552</v>
      </c>
      <c r="L84" s="28" t="n">
        <v>0.00107015702496347</v>
      </c>
      <c r="M84" s="28" t="n">
        <f aca="false">K84*100</f>
        <v>-0.431149801403552</v>
      </c>
      <c r="N84" s="28" t="n">
        <f aca="false">L84*10</f>
        <v>0.0107015702496347</v>
      </c>
      <c r="O84" s="0" t="s">
        <v>54</v>
      </c>
      <c r="P84" s="0" t="str">
        <f aca="false">IF(M84&lt;=1.38,"neg","pos")</f>
        <v>neg</v>
      </c>
      <c r="Q84" s="0" t="str">
        <f aca="false">IF(N84&lt;=1.62,"neg","pos")</f>
        <v>neg</v>
      </c>
    </row>
    <row r="85" customFormat="false" ht="14.4" hidden="false" customHeight="false" outlineLevel="0" collapsed="false">
      <c r="A85" s="0" t="n">
        <v>84</v>
      </c>
      <c r="B85" s="26" t="s">
        <v>55</v>
      </c>
      <c r="C85" s="26" t="s">
        <v>123</v>
      </c>
      <c r="D85" s="0" t="s">
        <v>53</v>
      </c>
      <c r="E85" s="0" t="s">
        <v>61</v>
      </c>
      <c r="H85" s="27" t="n">
        <v>-25.8333333333333</v>
      </c>
      <c r="I85" s="27" t="n">
        <v>207.833333333333</v>
      </c>
      <c r="J85" s="27" t="n">
        <v>16552</v>
      </c>
      <c r="K85" s="28" t="n">
        <v>-0.00557837924923474</v>
      </c>
      <c r="L85" s="28" t="n">
        <v>0.00792452070243274</v>
      </c>
      <c r="M85" s="28" t="n">
        <f aca="false">K85*100</f>
        <v>-0.557837924923474</v>
      </c>
      <c r="N85" s="28" t="n">
        <f aca="false">L85*10</f>
        <v>0.0792452070243274</v>
      </c>
      <c r="O85" s="0" t="s">
        <v>54</v>
      </c>
      <c r="P85" s="0" t="str">
        <f aca="false">IF(M85&lt;=1.38,"neg","pos")</f>
        <v>neg</v>
      </c>
      <c r="Q85" s="0" t="str">
        <f aca="false">IF(N85&lt;=1.62,"neg","pos")</f>
        <v>neg</v>
      </c>
    </row>
    <row r="86" customFormat="false" ht="14.4" hidden="false" customHeight="false" outlineLevel="0" collapsed="false">
      <c r="A86" s="0" t="n">
        <v>85</v>
      </c>
      <c r="B86" s="26" t="s">
        <v>55</v>
      </c>
      <c r="C86" s="26" t="s">
        <v>123</v>
      </c>
      <c r="D86" s="0" t="s">
        <v>53</v>
      </c>
      <c r="E86" s="0" t="s">
        <v>62</v>
      </c>
      <c r="H86" s="27" t="n">
        <v>5</v>
      </c>
      <c r="I86" s="27" t="n">
        <v>95</v>
      </c>
      <c r="J86" s="27" t="n">
        <v>16476.6666666667</v>
      </c>
      <c r="K86" s="28" t="n">
        <v>-0.00373255108233866</v>
      </c>
      <c r="L86" s="28" t="n">
        <v>0.0011126846044912</v>
      </c>
      <c r="M86" s="28" t="n">
        <f aca="false">K86*100</f>
        <v>-0.373255108233866</v>
      </c>
      <c r="N86" s="28" t="n">
        <f aca="false">L86*10</f>
        <v>0.011126846044912</v>
      </c>
      <c r="O86" s="0" t="s">
        <v>54</v>
      </c>
      <c r="P86" s="0" t="str">
        <f aca="false">IF(M86&lt;=1.38,"neg","pos")</f>
        <v>neg</v>
      </c>
      <c r="Q86" s="0" t="str">
        <f aca="false">IF(N86&lt;=1.62,"neg","pos")</f>
        <v>neg</v>
      </c>
    </row>
    <row r="87" customFormat="false" ht="14.4" hidden="false" customHeight="false" outlineLevel="0" collapsed="false">
      <c r="A87" s="0" t="n">
        <v>86</v>
      </c>
      <c r="B87" s="26" t="s">
        <v>55</v>
      </c>
      <c r="C87" s="26" t="s">
        <v>123</v>
      </c>
      <c r="D87" s="0" t="s">
        <v>53</v>
      </c>
      <c r="E87" s="0" t="s">
        <v>63</v>
      </c>
      <c r="H87" s="27" t="n">
        <v>41.6666666666667</v>
      </c>
      <c r="I87" s="27" t="n">
        <v>113.833333333333</v>
      </c>
      <c r="J87" s="27" t="n">
        <v>16551</v>
      </c>
      <c r="K87" s="28" t="n">
        <v>-0.00150041286528508</v>
      </c>
      <c r="L87" s="28" t="n">
        <v>0.00224558435542666</v>
      </c>
      <c r="M87" s="28" t="n">
        <f aca="false">K87*100</f>
        <v>-0.150041286528508</v>
      </c>
      <c r="N87" s="28" t="n">
        <f aca="false">L87*10</f>
        <v>0.0224558435542666</v>
      </c>
      <c r="O87" s="0" t="s">
        <v>54</v>
      </c>
      <c r="P87" s="0" t="str">
        <f aca="false">IF(M87&lt;=1.38,"neg","pos")</f>
        <v>neg</v>
      </c>
      <c r="Q87" s="0" t="str">
        <f aca="false">IF(N87&lt;=1.62,"neg","pos")</f>
        <v>neg</v>
      </c>
    </row>
    <row r="88" customFormat="false" ht="14.4" hidden="false" customHeight="false" outlineLevel="0" collapsed="false">
      <c r="A88" s="0" t="n">
        <v>87</v>
      </c>
      <c r="B88" s="26" t="s">
        <v>55</v>
      </c>
      <c r="C88" s="26" t="s">
        <v>123</v>
      </c>
      <c r="D88" s="0" t="s">
        <v>53</v>
      </c>
      <c r="E88" s="0" t="s">
        <v>64</v>
      </c>
      <c r="H88" s="27" t="n">
        <v>-1</v>
      </c>
      <c r="I88" s="27" t="n">
        <v>97.3333333333333</v>
      </c>
      <c r="J88" s="27" t="n">
        <v>17456.3333333333</v>
      </c>
      <c r="K88" s="28" t="n">
        <v>-0.00386679142240639</v>
      </c>
      <c r="L88" s="28" t="n">
        <v>0.00118390650957628</v>
      </c>
      <c r="M88" s="28" t="n">
        <f aca="false">K88*100</f>
        <v>-0.386679142240638</v>
      </c>
      <c r="N88" s="28" t="n">
        <f aca="false">L88*10</f>
        <v>0.0118390650957628</v>
      </c>
      <c r="O88" s="0" t="s">
        <v>54</v>
      </c>
      <c r="P88" s="0" t="str">
        <f aca="false">IF(M88&lt;=1.38,"neg","pos")</f>
        <v>neg</v>
      </c>
      <c r="Q88" s="0" t="str">
        <f aca="false">IF(N88&lt;=1.62,"neg","pos")</f>
        <v>neg</v>
      </c>
    </row>
    <row r="89" customFormat="false" ht="14.4" hidden="false" customHeight="false" outlineLevel="0" collapsed="false">
      <c r="A89" s="0" t="n">
        <v>88</v>
      </c>
      <c r="B89" s="26" t="s">
        <v>55</v>
      </c>
      <c r="C89" s="26" t="s">
        <v>123</v>
      </c>
      <c r="D89" s="0" t="s">
        <v>53</v>
      </c>
      <c r="E89" s="0" t="s">
        <v>65</v>
      </c>
      <c r="H89" s="27" t="n">
        <v>2.33333333333333</v>
      </c>
      <c r="I89" s="27" t="n">
        <v>99.3333333333333</v>
      </c>
      <c r="J89" s="27" t="n">
        <v>16660.5</v>
      </c>
      <c r="K89" s="28" t="n">
        <v>-0.00385142502726009</v>
      </c>
      <c r="L89" s="28" t="n">
        <v>0.00136050338625291</v>
      </c>
      <c r="M89" s="28" t="n">
        <f aca="false">K89*100</f>
        <v>-0.385142502726009</v>
      </c>
      <c r="N89" s="28" t="n">
        <f aca="false">L89*10</f>
        <v>0.0136050338625291</v>
      </c>
      <c r="O89" s="0" t="s">
        <v>54</v>
      </c>
      <c r="P89" s="0" t="str">
        <f aca="false">IF(M89&lt;=1.38,"neg","pos")</f>
        <v>neg</v>
      </c>
      <c r="Q89" s="0" t="str">
        <f aca="false">IF(N89&lt;=1.62,"neg","pos")</f>
        <v>neg</v>
      </c>
    </row>
    <row r="90" customFormat="false" ht="14.4" hidden="false" customHeight="false" outlineLevel="0" collapsed="false">
      <c r="A90" s="0" t="n">
        <v>89</v>
      </c>
      <c r="B90" s="26" t="s">
        <v>55</v>
      </c>
      <c r="C90" s="26" t="s">
        <v>123</v>
      </c>
      <c r="D90" s="0" t="s">
        <v>53</v>
      </c>
      <c r="E90" s="0" t="s">
        <v>66</v>
      </c>
      <c r="H90" s="27" t="n">
        <v>1.66666666666667</v>
      </c>
      <c r="I90" s="27" t="n">
        <v>449.166666666667</v>
      </c>
      <c r="J90" s="27" t="n">
        <v>17867</v>
      </c>
      <c r="K90" s="28" t="n">
        <v>-0.00362866364433499</v>
      </c>
      <c r="L90" s="28" t="n">
        <v>0.0208484916326188</v>
      </c>
      <c r="M90" s="28" t="n">
        <f aca="false">K90*100</f>
        <v>-0.362866364433499</v>
      </c>
      <c r="N90" s="28" t="n">
        <f aca="false">L90*10</f>
        <v>0.208484916326188</v>
      </c>
      <c r="O90" s="0" t="s">
        <v>54</v>
      </c>
      <c r="P90" s="0" t="str">
        <f aca="false">IF(M90&lt;=1.38,"neg","pos")</f>
        <v>neg</v>
      </c>
      <c r="Q90" s="0" t="str">
        <f aca="false">IF(N90&lt;=1.62,"neg","pos")</f>
        <v>neg</v>
      </c>
    </row>
    <row r="91" customFormat="false" ht="14.4" hidden="false" customHeight="false" outlineLevel="0" collapsed="false">
      <c r="A91" s="0" t="n">
        <v>90</v>
      </c>
      <c r="B91" s="26" t="s">
        <v>55</v>
      </c>
      <c r="C91" s="26" t="s">
        <v>123</v>
      </c>
      <c r="D91" s="0" t="s">
        <v>53</v>
      </c>
      <c r="E91" s="0" t="s">
        <v>67</v>
      </c>
      <c r="H91" s="27" t="n">
        <v>6</v>
      </c>
      <c r="I91" s="27" t="n">
        <v>168.666666666667</v>
      </c>
      <c r="J91" s="27" t="n">
        <v>18620.8333333333</v>
      </c>
      <c r="K91" s="28" t="n">
        <v>0.00143208771537257</v>
      </c>
      <c r="L91" s="28" t="n">
        <v>0.0049228015215932</v>
      </c>
      <c r="M91" s="28" t="n">
        <f aca="false">K91*100</f>
        <v>0.143208771537257</v>
      </c>
      <c r="N91" s="28" t="n">
        <f aca="false">L91*10</f>
        <v>0.049228015215932</v>
      </c>
      <c r="O91" s="0" t="s">
        <v>54</v>
      </c>
      <c r="P91" s="0" t="str">
        <f aca="false">IF(M91&lt;=1.38,"neg","pos")</f>
        <v>neg</v>
      </c>
      <c r="Q91" s="0" t="str">
        <f aca="false">IF(N91&lt;=1.62,"neg","pos")</f>
        <v>neg</v>
      </c>
    </row>
    <row r="92" customFormat="false" ht="14.4" hidden="false" customHeight="false" outlineLevel="0" collapsed="false">
      <c r="A92" s="0" t="n">
        <v>91</v>
      </c>
      <c r="B92" s="26" t="s">
        <v>55</v>
      </c>
      <c r="C92" s="26" t="s">
        <v>123</v>
      </c>
      <c r="D92" s="0" t="s">
        <v>53</v>
      </c>
      <c r="E92" s="0" t="s">
        <v>68</v>
      </c>
      <c r="H92" s="27" t="n">
        <v>-718.666666666667</v>
      </c>
      <c r="I92" s="27" t="n">
        <v>133</v>
      </c>
      <c r="J92" s="27" t="n">
        <v>18367.1666666667</v>
      </c>
      <c r="K92" s="28" t="n">
        <v>-0.0380025952106567</v>
      </c>
      <c r="L92" s="28" t="n">
        <v>0.00304891881346243</v>
      </c>
      <c r="M92" s="28" t="n">
        <f aca="false">K92*100</f>
        <v>-3.80025952106567</v>
      </c>
      <c r="N92" s="28" t="n">
        <f aca="false">L92*10</f>
        <v>0.0304891881346243</v>
      </c>
      <c r="O92" s="0" t="s">
        <v>54</v>
      </c>
      <c r="P92" s="0" t="str">
        <f aca="false">IF(M92&lt;=1.38,"neg","pos")</f>
        <v>neg</v>
      </c>
      <c r="Q92" s="0" t="str">
        <f aca="false">IF(N92&lt;=1.62,"neg","pos")</f>
        <v>neg</v>
      </c>
    </row>
    <row r="93" customFormat="false" ht="14.4" hidden="false" customHeight="false" outlineLevel="0" collapsed="false">
      <c r="A93" s="0" t="n">
        <v>92</v>
      </c>
      <c r="B93" s="26" t="s">
        <v>55</v>
      </c>
      <c r="C93" s="26" t="s">
        <v>123</v>
      </c>
      <c r="D93" s="0" t="s">
        <v>53</v>
      </c>
      <c r="E93" s="0" t="s">
        <v>69</v>
      </c>
      <c r="H93" s="27" t="n">
        <v>2.66666666666667</v>
      </c>
      <c r="I93" s="27" t="n">
        <v>67.8333333333333</v>
      </c>
      <c r="J93" s="27" t="n">
        <v>16714.5</v>
      </c>
      <c r="K93" s="28" t="n">
        <v>0.00019942764266555</v>
      </c>
      <c r="L93" s="28" t="n">
        <v>-0.000368941138931268</v>
      </c>
      <c r="M93" s="28" t="n">
        <f aca="false">K93*100</f>
        <v>0.019942764266555</v>
      </c>
      <c r="N93" s="28" t="n">
        <f aca="false">L93*10</f>
        <v>-0.00368941138931268</v>
      </c>
      <c r="O93" s="0" t="s">
        <v>54</v>
      </c>
      <c r="P93" s="0" t="str">
        <f aca="false">IF(M93&lt;=1.38,"neg","pos")</f>
        <v>neg</v>
      </c>
      <c r="Q93" s="0" t="str">
        <f aca="false">IF(N93&lt;=1.62,"neg","pos")</f>
        <v>neg</v>
      </c>
    </row>
    <row r="94" customFormat="false" ht="14.4" hidden="false" customHeight="false" outlineLevel="0" collapsed="false">
      <c r="A94" s="0" t="n">
        <v>93</v>
      </c>
      <c r="B94" s="26" t="s">
        <v>55</v>
      </c>
      <c r="C94" s="26" t="s">
        <v>123</v>
      </c>
      <c r="D94" s="0" t="s">
        <v>53</v>
      </c>
      <c r="E94" s="0" t="s">
        <v>70</v>
      </c>
      <c r="H94" s="27" t="n">
        <v>99.1666666666667</v>
      </c>
      <c r="I94" s="27" t="n">
        <v>136.833333333333</v>
      </c>
      <c r="J94" s="27" t="n">
        <v>15572.3333333333</v>
      </c>
      <c r="K94" s="28" t="n">
        <v>0.00641094248346426</v>
      </c>
      <c r="L94" s="28" t="n">
        <v>0.00403493375002676</v>
      </c>
      <c r="M94" s="28" t="n">
        <f aca="false">K94*100</f>
        <v>0.641094248346426</v>
      </c>
      <c r="N94" s="28" t="n">
        <f aca="false">L94*10</f>
        <v>0.0403493375002676</v>
      </c>
      <c r="O94" s="0" t="s">
        <v>54</v>
      </c>
      <c r="P94" s="0" t="str">
        <f aca="false">IF(M94&lt;=1.38,"neg","pos")</f>
        <v>neg</v>
      </c>
      <c r="Q94" s="0" t="str">
        <f aca="false">IF(N94&lt;=1.62,"neg","pos")</f>
        <v>neg</v>
      </c>
    </row>
    <row r="95" customFormat="false" ht="14.4" hidden="false" customHeight="false" outlineLevel="0" collapsed="false">
      <c r="A95" s="0" t="n">
        <v>94</v>
      </c>
      <c r="B95" s="26" t="s">
        <v>55</v>
      </c>
      <c r="C95" s="26" t="s">
        <v>123</v>
      </c>
      <c r="D95" s="0" t="s">
        <v>53</v>
      </c>
      <c r="E95" s="0" t="s">
        <v>71</v>
      </c>
      <c r="H95" s="27" t="n">
        <v>24</v>
      </c>
      <c r="I95" s="27" t="n">
        <v>67.1666666666667</v>
      </c>
      <c r="J95" s="27" t="n">
        <v>17770</v>
      </c>
      <c r="K95" s="28" t="n">
        <v>0.00112549240292628</v>
      </c>
      <c r="L95" s="28" t="n">
        <v>-0.000459576064528231</v>
      </c>
      <c r="M95" s="28" t="n">
        <f aca="false">K95*100</f>
        <v>0.112549240292628</v>
      </c>
      <c r="N95" s="28" t="n">
        <f aca="false">L95*10</f>
        <v>-0.00459576064528231</v>
      </c>
      <c r="O95" s="0" t="s">
        <v>54</v>
      </c>
      <c r="P95" s="0" t="str">
        <f aca="false">IF(M95&lt;=1.38,"neg","pos")</f>
        <v>neg</v>
      </c>
      <c r="Q95" s="0" t="str">
        <f aca="false">IF(N95&lt;=1.62,"neg","pos")</f>
        <v>neg</v>
      </c>
    </row>
    <row r="96" customFormat="false" ht="14.4" hidden="false" customHeight="false" outlineLevel="0" collapsed="false">
      <c r="A96" s="0" t="n">
        <v>95</v>
      </c>
      <c r="B96" s="26" t="s">
        <v>55</v>
      </c>
      <c r="C96" s="26" t="s">
        <v>123</v>
      </c>
      <c r="D96" s="0" t="s">
        <v>53</v>
      </c>
      <c r="E96" s="0" t="s">
        <v>72</v>
      </c>
      <c r="H96" s="27" t="n">
        <v>6</v>
      </c>
      <c r="I96" s="27" t="n">
        <v>103</v>
      </c>
      <c r="J96" s="27" t="n">
        <v>17217.6666666667</v>
      </c>
      <c r="K96" s="28" t="n">
        <v>0.000116159758387703</v>
      </c>
      <c r="L96" s="28" t="n">
        <v>0.00160687665769655</v>
      </c>
      <c r="M96" s="28" t="n">
        <f aca="false">K96*100</f>
        <v>0.0116159758387703</v>
      </c>
      <c r="N96" s="28" t="n">
        <f aca="false">L96*10</f>
        <v>0.0160687665769655</v>
      </c>
      <c r="O96" s="0" t="s">
        <v>54</v>
      </c>
      <c r="P96" s="0" t="str">
        <f aca="false">IF(M96&lt;=1.38,"neg","pos")</f>
        <v>neg</v>
      </c>
      <c r="Q96" s="0" t="str">
        <f aca="false">IF(N96&lt;=1.62,"neg","pos")</f>
        <v>neg</v>
      </c>
    </row>
    <row r="97" customFormat="false" ht="14.4" hidden="false" customHeight="false" outlineLevel="0" collapsed="false">
      <c r="A97" s="0" t="n">
        <v>96</v>
      </c>
      <c r="B97" s="26" t="s">
        <v>55</v>
      </c>
      <c r="C97" s="26" t="s">
        <v>123</v>
      </c>
      <c r="D97" s="0" t="s">
        <v>53</v>
      </c>
      <c r="E97" s="0" t="s">
        <v>73</v>
      </c>
      <c r="H97" s="27" t="n">
        <v>63.5</v>
      </c>
      <c r="I97" s="27" t="n">
        <v>109.666666666667</v>
      </c>
      <c r="J97" s="27" t="n">
        <v>17985</v>
      </c>
      <c r="K97" s="28" t="n">
        <v>0.00338244833657678</v>
      </c>
      <c r="L97" s="28" t="n">
        <v>0.0029839681215828</v>
      </c>
      <c r="M97" s="28" t="n">
        <f aca="false">K97*100</f>
        <v>0.338244833657678</v>
      </c>
      <c r="N97" s="28" t="n">
        <f aca="false">L97*10</f>
        <v>0.029839681215828</v>
      </c>
      <c r="O97" s="0" t="s">
        <v>54</v>
      </c>
      <c r="P97" s="0" t="str">
        <f aca="false">IF(M97&lt;=1.38,"neg","pos")</f>
        <v>neg</v>
      </c>
      <c r="Q97" s="0" t="str">
        <f aca="false">IF(N97&lt;=1.62,"neg","pos")</f>
        <v>neg</v>
      </c>
    </row>
    <row r="98" customFormat="false" ht="14.4" hidden="false" customHeight="false" outlineLevel="0" collapsed="false">
      <c r="A98" s="0" t="n">
        <v>97</v>
      </c>
      <c r="B98" s="26" t="s">
        <v>55</v>
      </c>
      <c r="C98" s="26" t="s">
        <v>123</v>
      </c>
      <c r="D98" s="35" t="s">
        <v>53</v>
      </c>
      <c r="E98" s="0" t="s">
        <v>74</v>
      </c>
      <c r="H98" s="27" t="n">
        <v>-0.666666666666667</v>
      </c>
      <c r="I98" s="27" t="n">
        <v>72.3333333333333</v>
      </c>
      <c r="J98" s="27" t="n">
        <v>17840</v>
      </c>
      <c r="K98" s="28" t="n">
        <v>-0.000186846038863976</v>
      </c>
      <c r="L98" s="28" t="n">
        <v>0.000915545590433483</v>
      </c>
      <c r="M98" s="28" t="n">
        <f aca="false">K98*100</f>
        <v>-0.0186846038863976</v>
      </c>
      <c r="N98" s="28" t="n">
        <f aca="false">L98*10</f>
        <v>0.00915545590433483</v>
      </c>
      <c r="O98" s="0" t="s">
        <v>54</v>
      </c>
      <c r="P98" s="0" t="str">
        <f aca="false">IF(M98&lt;=1.38,"neg","pos")</f>
        <v>neg</v>
      </c>
      <c r="Q98" s="0" t="str">
        <f aca="false">IF(N98&lt;=1.62,"neg","pos")</f>
        <v>neg</v>
      </c>
    </row>
    <row r="99" customFormat="false" ht="14.4" hidden="false" customHeight="false" outlineLevel="0" collapsed="false">
      <c r="A99" s="0" t="n">
        <v>98</v>
      </c>
      <c r="B99" s="26" t="s">
        <v>55</v>
      </c>
      <c r="C99" s="26" t="s">
        <v>123</v>
      </c>
      <c r="D99" s="35" t="s">
        <v>53</v>
      </c>
      <c r="E99" s="0" t="s">
        <v>75</v>
      </c>
      <c r="H99" s="27" t="n">
        <v>-2.5</v>
      </c>
      <c r="I99" s="27" t="n">
        <v>191.333333333333</v>
      </c>
      <c r="J99" s="27" t="n">
        <v>19103</v>
      </c>
      <c r="K99" s="28" t="n">
        <v>-0.000270463627004484</v>
      </c>
      <c r="L99" s="28" t="n">
        <v>0.00708440210089166</v>
      </c>
      <c r="M99" s="28" t="n">
        <f aca="false">K99*100</f>
        <v>-0.0270463627004484</v>
      </c>
      <c r="N99" s="28" t="n">
        <f aca="false">L99*10</f>
        <v>0.0708440210089166</v>
      </c>
      <c r="O99" s="0" t="s">
        <v>54</v>
      </c>
      <c r="P99" s="0" t="str">
        <f aca="false">IF(M99&lt;=1.38,"neg","pos")</f>
        <v>neg</v>
      </c>
      <c r="Q99" s="0" t="str">
        <f aca="false">IF(N99&lt;=1.62,"neg","pos")</f>
        <v>neg</v>
      </c>
    </row>
    <row r="100" customFormat="false" ht="14.4" hidden="false" customHeight="false" outlineLevel="0" collapsed="false">
      <c r="A100" s="0" t="n">
        <v>99</v>
      </c>
      <c r="B100" s="26" t="s">
        <v>55</v>
      </c>
      <c r="C100" s="26" t="s">
        <v>123</v>
      </c>
      <c r="D100" s="35" t="s">
        <v>53</v>
      </c>
      <c r="E100" s="0" t="s">
        <v>76</v>
      </c>
      <c r="H100" s="27" t="n">
        <v>76.3333333333333</v>
      </c>
      <c r="I100" s="27" t="n">
        <v>106.5</v>
      </c>
      <c r="J100" s="27" t="n">
        <v>18412</v>
      </c>
      <c r="K100" s="28" t="n">
        <v>0.00400101383155913</v>
      </c>
      <c r="L100" s="28" t="n">
        <v>0.00274277645014121</v>
      </c>
      <c r="M100" s="28" t="n">
        <f aca="false">K100*100</f>
        <v>0.400101383155913</v>
      </c>
      <c r="N100" s="28" t="n">
        <f aca="false">L100*10</f>
        <v>0.0274277645014121</v>
      </c>
      <c r="O100" s="0" t="s">
        <v>54</v>
      </c>
      <c r="P100" s="0" t="str">
        <f aca="false">IF(M100&lt;=1.38,"neg","pos")</f>
        <v>neg</v>
      </c>
      <c r="Q100" s="0" t="str">
        <f aca="false">IF(N100&lt;=1.62,"neg","pos")</f>
        <v>neg</v>
      </c>
    </row>
    <row r="101" customFormat="false" ht="14.4" hidden="false" customHeight="false" outlineLevel="0" collapsed="false">
      <c r="A101" s="0" t="n">
        <v>100</v>
      </c>
      <c r="B101" s="26" t="s">
        <v>55</v>
      </c>
      <c r="C101" s="26" t="s">
        <v>123</v>
      </c>
      <c r="D101" s="35" t="s">
        <v>53</v>
      </c>
      <c r="E101" s="0" t="s">
        <v>77</v>
      </c>
      <c r="H101" s="27" t="n">
        <v>77.5</v>
      </c>
      <c r="I101" s="27" t="n">
        <v>66.6666666666667</v>
      </c>
      <c r="J101" s="27" t="n">
        <v>15936.8333333333</v>
      </c>
      <c r="K101" s="28" t="n">
        <v>0.000491523828447726</v>
      </c>
      <c r="L101" s="28" t="n">
        <v>-0.000648393135399127</v>
      </c>
      <c r="M101" s="28" t="n">
        <f aca="false">K101*100</f>
        <v>0.0491523828447726</v>
      </c>
      <c r="N101" s="28" t="n">
        <f aca="false">L101*10</f>
        <v>-0.00648393135399127</v>
      </c>
      <c r="O101" s="0" t="s">
        <v>54</v>
      </c>
      <c r="P101" s="0" t="str">
        <f aca="false">IF(M101&lt;=1.38,"neg","pos")</f>
        <v>neg</v>
      </c>
      <c r="Q101" s="0" t="str">
        <f aca="false">IF(N101&lt;=1.62,"neg","pos")</f>
        <v>neg</v>
      </c>
    </row>
    <row r="102" customFormat="false" ht="14.4" hidden="false" customHeight="false" outlineLevel="0" collapsed="false">
      <c r="A102" s="0" t="n">
        <v>101</v>
      </c>
      <c r="B102" s="26" t="s">
        <v>55</v>
      </c>
      <c r="C102" s="26" t="s">
        <v>123</v>
      </c>
      <c r="D102" s="35" t="s">
        <v>53</v>
      </c>
      <c r="E102" s="0" t="s">
        <v>78</v>
      </c>
      <c r="H102" s="27" t="n">
        <v>204.333333333333</v>
      </c>
      <c r="I102" s="27" t="n">
        <v>91.3333333333333</v>
      </c>
      <c r="J102" s="27" t="n">
        <v>15164.3333333333</v>
      </c>
      <c r="K102" s="28" t="n">
        <v>0.00888048710790671</v>
      </c>
      <c r="L102" s="28" t="n">
        <v>0.000945200360495021</v>
      </c>
      <c r="M102" s="28" t="n">
        <f aca="false">K102*100</f>
        <v>0.888048710790671</v>
      </c>
      <c r="N102" s="28" t="n">
        <f aca="false">L102*10</f>
        <v>0.00945200360495021</v>
      </c>
      <c r="O102" s="0" t="s">
        <v>54</v>
      </c>
      <c r="P102" s="0" t="str">
        <f aca="false">IF(M102&lt;=1.38,"neg","pos")</f>
        <v>neg</v>
      </c>
      <c r="Q102" s="0" t="str">
        <f aca="false">IF(N102&lt;=1.62,"neg","pos")</f>
        <v>neg</v>
      </c>
    </row>
    <row r="103" customFormat="false" ht="14.4" hidden="false" customHeight="false" outlineLevel="0" collapsed="false">
      <c r="A103" s="0" t="n">
        <v>102</v>
      </c>
      <c r="B103" s="26" t="s">
        <v>55</v>
      </c>
      <c r="C103" s="26" t="s">
        <v>123</v>
      </c>
      <c r="D103" s="35" t="s">
        <v>53</v>
      </c>
      <c r="E103" s="0" t="s">
        <v>79</v>
      </c>
      <c r="H103" s="27" t="n">
        <v>3.33333333333333</v>
      </c>
      <c r="I103" s="27" t="n">
        <v>69</v>
      </c>
      <c r="J103" s="27" t="n">
        <v>19046.5</v>
      </c>
      <c r="K103" s="28" t="n">
        <v>3.50020563708118E-005</v>
      </c>
      <c r="L103" s="28" t="n">
        <v>0.00068254009923083</v>
      </c>
      <c r="M103" s="28" t="n">
        <f aca="false">K103*100</f>
        <v>0.00350020563708118</v>
      </c>
      <c r="N103" s="28" t="n">
        <f aca="false">L103*10</f>
        <v>0.0068254009923083</v>
      </c>
      <c r="O103" s="0" t="s">
        <v>54</v>
      </c>
      <c r="P103" s="0" t="str">
        <f aca="false">IF(M103&lt;=1.38,"neg","pos")</f>
        <v>neg</v>
      </c>
      <c r="Q103" s="0" t="str">
        <f aca="false">IF(N103&lt;=1.62,"neg","pos")</f>
        <v>neg</v>
      </c>
    </row>
    <row r="104" customFormat="false" ht="14.4" hidden="false" customHeight="false" outlineLevel="0" collapsed="false">
      <c r="A104" s="0" t="n">
        <v>103</v>
      </c>
      <c r="B104" s="26" t="s">
        <v>55</v>
      </c>
      <c r="C104" s="26" t="s">
        <v>123</v>
      </c>
      <c r="D104" s="35" t="s">
        <v>53</v>
      </c>
      <c r="E104" s="0" t="s">
        <v>80</v>
      </c>
      <c r="H104" s="27" t="n">
        <v>95.6666666666667</v>
      </c>
      <c r="I104" s="27" t="n">
        <v>108.166666666667</v>
      </c>
      <c r="J104" s="27" t="n">
        <v>17212.5</v>
      </c>
      <c r="K104" s="28" t="n">
        <v>0.00540305010893246</v>
      </c>
      <c r="L104" s="28" t="n">
        <v>0.00303074316146212</v>
      </c>
      <c r="M104" s="28" t="n">
        <f aca="false">K104*100</f>
        <v>0.540305010893246</v>
      </c>
      <c r="N104" s="28" t="n">
        <f aca="false">L104*10</f>
        <v>0.0303074316146212</v>
      </c>
      <c r="O104" s="0" t="s">
        <v>54</v>
      </c>
      <c r="P104" s="0" t="str">
        <f aca="false">IF(M104&lt;=1.38,"neg","pos")</f>
        <v>neg</v>
      </c>
      <c r="Q104" s="0" t="str">
        <f aca="false">IF(N104&lt;=1.62,"neg","pos")</f>
        <v>neg</v>
      </c>
    </row>
    <row r="105" customFormat="false" ht="14.4" hidden="false" customHeight="false" outlineLevel="0" collapsed="false">
      <c r="A105" s="0" t="n">
        <v>104</v>
      </c>
      <c r="B105" s="26" t="s">
        <v>55</v>
      </c>
      <c r="C105" s="26" t="s">
        <v>123</v>
      </c>
      <c r="D105" s="35" t="s">
        <v>53</v>
      </c>
      <c r="E105" s="0" t="s">
        <v>81</v>
      </c>
      <c r="H105" s="27" t="n">
        <v>35.6666666666667</v>
      </c>
      <c r="I105" s="27" t="n">
        <v>34.3333333333333</v>
      </c>
      <c r="J105" s="27" t="n">
        <v>17824.3333333333</v>
      </c>
      <c r="K105" s="28" t="n">
        <v>0.00185140164195014</v>
      </c>
      <c r="L105" s="28" t="n">
        <v>-0.00121556673461373</v>
      </c>
      <c r="M105" s="28" t="n">
        <f aca="false">K105*100</f>
        <v>0.185140164195014</v>
      </c>
      <c r="N105" s="28" t="n">
        <f aca="false">L105*10</f>
        <v>-0.0121556673461373</v>
      </c>
      <c r="O105" s="0" t="s">
        <v>54</v>
      </c>
      <c r="P105" s="0" t="str">
        <f aca="false">IF(M105&lt;=1.38,"neg","pos")</f>
        <v>neg</v>
      </c>
      <c r="Q105" s="0" t="str">
        <f aca="false">IF(N105&lt;=1.62,"neg","pos")</f>
        <v>neg</v>
      </c>
    </row>
    <row r="106" customFormat="false" ht="14.4" hidden="false" customHeight="false" outlineLevel="0" collapsed="false">
      <c r="A106" s="0" t="n">
        <v>105</v>
      </c>
      <c r="B106" s="26" t="s">
        <v>55</v>
      </c>
      <c r="C106" s="26" t="s">
        <v>123</v>
      </c>
      <c r="D106" s="35" t="s">
        <v>53</v>
      </c>
      <c r="E106" s="0" t="s">
        <v>82</v>
      </c>
      <c r="H106" s="27" t="n">
        <v>56</v>
      </c>
      <c r="I106" s="27" t="n">
        <v>7.66666666666667</v>
      </c>
      <c r="J106" s="27" t="n">
        <v>16335.5</v>
      </c>
      <c r="K106" s="28" t="n">
        <v>0.00326487302704743</v>
      </c>
      <c r="L106" s="28" t="n">
        <v>-0.00295879118076174</v>
      </c>
      <c r="M106" s="28" t="n">
        <f aca="false">K106*100</f>
        <v>0.326487302704743</v>
      </c>
      <c r="N106" s="28" t="n">
        <f aca="false">L106*10</f>
        <v>-0.0295879118076174</v>
      </c>
      <c r="O106" s="0" t="s">
        <v>54</v>
      </c>
      <c r="P106" s="0" t="str">
        <f aca="false">IF(M106&lt;=1.38,"neg","pos")</f>
        <v>neg</v>
      </c>
      <c r="Q106" s="0" t="str">
        <f aca="false">IF(N106&lt;=1.62,"neg","pos")</f>
        <v>neg</v>
      </c>
    </row>
    <row r="107" customFormat="false" ht="14.4" hidden="false" customHeight="false" outlineLevel="0" collapsed="false">
      <c r="A107" s="0" t="n">
        <v>106</v>
      </c>
      <c r="B107" s="26" t="s">
        <v>55</v>
      </c>
      <c r="C107" s="26" t="s">
        <v>123</v>
      </c>
      <c r="D107" s="35" t="s">
        <v>53</v>
      </c>
      <c r="E107" s="0" t="s">
        <v>83</v>
      </c>
      <c r="H107" s="27" t="n">
        <v>-5.33333333333333</v>
      </c>
      <c r="I107" s="27" t="n">
        <v>103</v>
      </c>
      <c r="J107" s="27" t="n">
        <v>16198.1666666667</v>
      </c>
      <c r="K107" s="28" t="n">
        <v>-0.000493883052608834</v>
      </c>
      <c r="L107" s="28" t="n">
        <v>0.0029015629340769</v>
      </c>
      <c r="M107" s="28" t="n">
        <f aca="false">K107*100</f>
        <v>-0.0493883052608834</v>
      </c>
      <c r="N107" s="28" t="n">
        <f aca="false">L107*10</f>
        <v>0.029015629340769</v>
      </c>
      <c r="O107" s="0" t="s">
        <v>54</v>
      </c>
      <c r="P107" s="0" t="str">
        <f aca="false">IF(M107&lt;=1.38,"neg","pos")</f>
        <v>neg</v>
      </c>
      <c r="Q107" s="0" t="str">
        <f aca="false">IF(N107&lt;=1.62,"neg","pos")</f>
        <v>neg</v>
      </c>
    </row>
    <row r="108" customFormat="false" ht="14.4" hidden="false" customHeight="false" outlineLevel="0" collapsed="false">
      <c r="A108" s="0" t="n">
        <v>107</v>
      </c>
      <c r="B108" s="26" t="s">
        <v>55</v>
      </c>
      <c r="C108" s="26" t="s">
        <v>123</v>
      </c>
      <c r="D108" s="35" t="s">
        <v>53</v>
      </c>
      <c r="E108" s="0" t="s">
        <v>84</v>
      </c>
      <c r="H108" s="27" t="n">
        <v>105.666666666667</v>
      </c>
      <c r="I108" s="27" t="n">
        <v>105.833333333333</v>
      </c>
      <c r="J108" s="27" t="n">
        <v>16364.6666666667</v>
      </c>
      <c r="K108" s="28" t="n">
        <v>0.00629404815252373</v>
      </c>
      <c r="L108" s="28" t="n">
        <v>0.00304517863690064</v>
      </c>
      <c r="M108" s="28" t="n">
        <f aca="false">K108*100</f>
        <v>0.629404815252373</v>
      </c>
      <c r="N108" s="28" t="n">
        <f aca="false">L108*10</f>
        <v>0.0304517863690064</v>
      </c>
      <c r="O108" s="0" t="s">
        <v>54</v>
      </c>
      <c r="P108" s="0" t="str">
        <f aca="false">IF(M108&lt;=1.38,"neg","pos")</f>
        <v>neg</v>
      </c>
      <c r="Q108" s="0" t="str">
        <f aca="false">IF(N108&lt;=1.62,"neg","pos")</f>
        <v>neg</v>
      </c>
    </row>
    <row r="109" customFormat="false" ht="14.4" hidden="false" customHeight="false" outlineLevel="0" collapsed="false">
      <c r="A109" s="0" t="n">
        <v>108</v>
      </c>
      <c r="B109" s="36" t="s">
        <v>85</v>
      </c>
      <c r="C109" s="36" t="s">
        <v>125</v>
      </c>
      <c r="D109" s="0" t="s">
        <v>53</v>
      </c>
      <c r="E109" s="37" t="n">
        <v>2</v>
      </c>
      <c r="F109" s="37"/>
      <c r="G109" s="37"/>
      <c r="H109" s="38" t="n">
        <v>127.833333333333</v>
      </c>
      <c r="I109" s="38" t="n">
        <v>102.333333333333</v>
      </c>
      <c r="J109" s="38" t="n">
        <v>13574.3333333333</v>
      </c>
      <c r="K109" s="39" t="n">
        <v>0.0068634432630209</v>
      </c>
      <c r="L109" s="39" t="n">
        <v>0.00353608525894458</v>
      </c>
      <c r="M109" s="28" t="n">
        <f aca="false">K109*100</f>
        <v>0.68634432630209</v>
      </c>
      <c r="N109" s="28" t="n">
        <f aca="false">L109*10</f>
        <v>0.0353608525894458</v>
      </c>
      <c r="O109" s="0" t="s">
        <v>54</v>
      </c>
      <c r="P109" s="0" t="str">
        <f aca="false">IF(M109&lt;=1.38,"neg","pos")</f>
        <v>neg</v>
      </c>
      <c r="Q109" s="0" t="str">
        <f aca="false">IF(N109&lt;=1.62,"neg","pos")</f>
        <v>neg</v>
      </c>
    </row>
    <row r="110" customFormat="false" ht="14.4" hidden="false" customHeight="false" outlineLevel="0" collapsed="false">
      <c r="A110" s="0" t="n">
        <v>109</v>
      </c>
      <c r="B110" s="36" t="s">
        <v>85</v>
      </c>
      <c r="C110" s="36" t="s">
        <v>125</v>
      </c>
      <c r="D110" s="0" t="s">
        <v>53</v>
      </c>
      <c r="E110" s="37" t="n">
        <v>8</v>
      </c>
      <c r="F110" s="37"/>
      <c r="G110" s="37"/>
      <c r="H110" s="38" t="n">
        <v>2.33333333333333</v>
      </c>
      <c r="I110" s="38" t="n">
        <v>204.666666666667</v>
      </c>
      <c r="J110" s="38" t="n">
        <v>12637.1666666667</v>
      </c>
      <c r="K110" s="39" t="n">
        <v>-0.00255859040132941</v>
      </c>
      <c r="L110" s="39" t="n">
        <v>0.0118961265051502</v>
      </c>
      <c r="M110" s="28" t="n">
        <f aca="false">K110*100</f>
        <v>-0.255859040132941</v>
      </c>
      <c r="N110" s="28" t="n">
        <f aca="false">L110*10</f>
        <v>0.118961265051502</v>
      </c>
      <c r="O110" s="0" t="s">
        <v>54</v>
      </c>
      <c r="P110" s="0" t="str">
        <f aca="false">IF(M110&lt;=1.38,"neg","pos")</f>
        <v>neg</v>
      </c>
      <c r="Q110" s="0" t="str">
        <f aca="false">IF(N110&lt;=1.62,"neg","pos")</f>
        <v>neg</v>
      </c>
    </row>
    <row r="111" customFormat="false" ht="14.4" hidden="false" customHeight="false" outlineLevel="0" collapsed="false">
      <c r="A111" s="0" t="n">
        <v>110</v>
      </c>
      <c r="B111" s="36" t="s">
        <v>85</v>
      </c>
      <c r="C111" s="36" t="s">
        <v>125</v>
      </c>
      <c r="D111" s="0" t="s">
        <v>53</v>
      </c>
      <c r="E111" s="37" t="n">
        <v>13</v>
      </c>
      <c r="F111" s="37"/>
      <c r="G111" s="37"/>
      <c r="H111" s="38" t="n">
        <v>103</v>
      </c>
      <c r="I111" s="38" t="n">
        <v>191</v>
      </c>
      <c r="J111" s="38" t="n">
        <v>13037.1666666667</v>
      </c>
      <c r="K111" s="39" t="n">
        <v>0.00524142515628396</v>
      </c>
      <c r="L111" s="39" t="n">
        <v>0.0104828503125679</v>
      </c>
      <c r="M111" s="28" t="n">
        <f aca="false">K111*100</f>
        <v>0.524142515628396</v>
      </c>
      <c r="N111" s="28" t="n">
        <f aca="false">L111*10</f>
        <v>0.104828503125679</v>
      </c>
      <c r="O111" s="0" t="s">
        <v>54</v>
      </c>
      <c r="P111" s="0" t="str">
        <f aca="false">IF(M111&lt;=1.38,"neg","pos")</f>
        <v>neg</v>
      </c>
      <c r="Q111" s="0" t="str">
        <f aca="false">IF(N111&lt;=1.62,"neg","pos")</f>
        <v>neg</v>
      </c>
    </row>
    <row r="112" customFormat="false" ht="14.4" hidden="false" customHeight="false" outlineLevel="0" collapsed="false">
      <c r="A112" s="0" t="n">
        <v>111</v>
      </c>
      <c r="B112" s="36" t="s">
        <v>85</v>
      </c>
      <c r="C112" s="36" t="s">
        <v>125</v>
      </c>
      <c r="D112" s="0" t="s">
        <v>53</v>
      </c>
      <c r="E112" s="37" t="n">
        <v>14</v>
      </c>
      <c r="F112" s="37"/>
      <c r="G112" s="37"/>
      <c r="H112" s="38" t="n">
        <v>24</v>
      </c>
      <c r="I112" s="38" t="n">
        <v>113.166666666667</v>
      </c>
      <c r="J112" s="38" t="n">
        <v>15773.1666666667</v>
      </c>
      <c r="K112" s="39" t="n">
        <v>-0.00038039286129397</v>
      </c>
      <c r="L112" s="39" t="n">
        <v>0.0015110049768066</v>
      </c>
      <c r="M112" s="28" t="n">
        <f aca="false">K112*100</f>
        <v>-0.038039286129397</v>
      </c>
      <c r="N112" s="28" t="n">
        <f aca="false">L112*10</f>
        <v>0.015110049768066</v>
      </c>
      <c r="O112" s="0" t="s">
        <v>54</v>
      </c>
      <c r="P112" s="0" t="str">
        <f aca="false">IF(M112&lt;=1.38,"neg","pos")</f>
        <v>neg</v>
      </c>
      <c r="Q112" s="0" t="str">
        <f aca="false">IF(N112&lt;=1.62,"neg","pos")</f>
        <v>neg</v>
      </c>
    </row>
    <row r="113" customFormat="false" ht="14.4" hidden="false" customHeight="false" outlineLevel="0" collapsed="false">
      <c r="A113" s="0" t="n">
        <v>112</v>
      </c>
      <c r="B113" s="36" t="s">
        <v>85</v>
      </c>
      <c r="C113" s="36" t="s">
        <v>125</v>
      </c>
      <c r="D113" s="0" t="s">
        <v>53</v>
      </c>
      <c r="E113" s="37" t="n">
        <v>18</v>
      </c>
      <c r="F113" s="37"/>
      <c r="G113" s="37"/>
      <c r="H113" s="38" t="n">
        <v>-0.666666666666667</v>
      </c>
      <c r="I113" s="38" t="n">
        <v>78.3333333333333</v>
      </c>
      <c r="J113" s="38" t="n">
        <v>15728.5</v>
      </c>
      <c r="K113" s="39" t="n">
        <v>-0.00194975151264689</v>
      </c>
      <c r="L113" s="39" t="n">
        <v>-0.000699367390405951</v>
      </c>
      <c r="M113" s="28" t="n">
        <f aca="false">K113*100</f>
        <v>-0.194975151264689</v>
      </c>
      <c r="N113" s="28" t="n">
        <f aca="false">L113*10</f>
        <v>-0.00699367390405951</v>
      </c>
      <c r="O113" s="0" t="s">
        <v>54</v>
      </c>
      <c r="P113" s="0" t="str">
        <f aca="false">IF(M113&lt;=1.38,"neg","pos")</f>
        <v>neg</v>
      </c>
      <c r="Q113" s="0" t="str">
        <f aca="false">IF(N113&lt;=1.62,"neg","pos")</f>
        <v>neg</v>
      </c>
    </row>
    <row r="114" customFormat="false" ht="14.4" hidden="false" customHeight="false" outlineLevel="0" collapsed="false">
      <c r="A114" s="0" t="n">
        <v>113</v>
      </c>
      <c r="B114" s="36" t="s">
        <v>85</v>
      </c>
      <c r="C114" s="36" t="s">
        <v>125</v>
      </c>
      <c r="D114" s="0" t="s">
        <v>53</v>
      </c>
      <c r="E114" s="37" t="n">
        <v>22</v>
      </c>
      <c r="F114" s="37"/>
      <c r="G114" s="37"/>
      <c r="H114" s="38" t="n">
        <v>-1.83333333333333</v>
      </c>
      <c r="I114" s="38" t="n">
        <v>85</v>
      </c>
      <c r="J114" s="38" t="n">
        <v>17106</v>
      </c>
      <c r="K114" s="39" t="n">
        <v>-0.00186094547722047</v>
      </c>
      <c r="L114" s="39" t="n">
        <v>-0.000253322420982891</v>
      </c>
      <c r="M114" s="28" t="n">
        <f aca="false">K114*100</f>
        <v>-0.186094547722047</v>
      </c>
      <c r="N114" s="28" t="n">
        <f aca="false">L114*10</f>
        <v>-0.00253322420982891</v>
      </c>
      <c r="O114" s="0" t="s">
        <v>54</v>
      </c>
      <c r="P114" s="0" t="str">
        <f aca="false">IF(M114&lt;=1.38,"neg","pos")</f>
        <v>neg</v>
      </c>
      <c r="Q114" s="0" t="str">
        <f aca="false">IF(N114&lt;=1.62,"neg","pos")</f>
        <v>neg</v>
      </c>
    </row>
    <row r="115" customFormat="false" ht="14.4" hidden="false" customHeight="false" outlineLevel="0" collapsed="false">
      <c r="A115" s="0" t="n">
        <v>114</v>
      </c>
      <c r="B115" s="36" t="s">
        <v>85</v>
      </c>
      <c r="C115" s="36" t="s">
        <v>125</v>
      </c>
      <c r="D115" s="0" t="s">
        <v>53</v>
      </c>
      <c r="E115" s="37" t="n">
        <v>23</v>
      </c>
      <c r="F115" s="37"/>
      <c r="G115" s="37"/>
      <c r="H115" s="38" t="n">
        <v>2.33333333333333</v>
      </c>
      <c r="I115" s="38" t="n">
        <v>117.333333333333</v>
      </c>
      <c r="J115" s="38" t="n">
        <v>15504</v>
      </c>
      <c r="K115" s="39" t="n">
        <v>-0.00178448572411421</v>
      </c>
      <c r="L115" s="39" t="n">
        <v>0.00180598555211558</v>
      </c>
      <c r="M115" s="28" t="n">
        <f aca="false">K115*100</f>
        <v>-0.178448572411421</v>
      </c>
      <c r="N115" s="28" t="n">
        <f aca="false">L115*10</f>
        <v>0.0180598555211558</v>
      </c>
      <c r="O115" s="0" t="s">
        <v>54</v>
      </c>
      <c r="P115" s="0" t="str">
        <f aca="false">IF(M115&lt;=1.38,"neg","pos")</f>
        <v>neg</v>
      </c>
      <c r="Q115" s="0" t="str">
        <f aca="false">IF(N115&lt;=1.62,"neg","pos")</f>
        <v>neg</v>
      </c>
    </row>
    <row r="116" customFormat="false" ht="14.4" hidden="false" customHeight="false" outlineLevel="0" collapsed="false">
      <c r="A116" s="0" t="n">
        <v>115</v>
      </c>
      <c r="B116" s="36" t="s">
        <v>85</v>
      </c>
      <c r="C116" s="36" t="s">
        <v>125</v>
      </c>
      <c r="D116" s="0" t="s">
        <v>53</v>
      </c>
      <c r="E116" s="37" t="n">
        <v>29</v>
      </c>
      <c r="F116" s="37"/>
      <c r="G116" s="37"/>
      <c r="H116" s="38" t="n">
        <v>34.8333333333333</v>
      </c>
      <c r="I116" s="38" t="n">
        <v>143.833333333333</v>
      </c>
      <c r="J116" s="38" t="n">
        <v>15466.1666666667</v>
      </c>
      <c r="K116" s="39" t="n">
        <v>0.000312510102697286</v>
      </c>
      <c r="L116" s="39" t="n">
        <v>0.00352382081317284</v>
      </c>
      <c r="M116" s="28" t="n">
        <f aca="false">K116*100</f>
        <v>0.0312510102697286</v>
      </c>
      <c r="N116" s="28" t="n">
        <f aca="false">L116*10</f>
        <v>0.0352382081317284</v>
      </c>
      <c r="O116" s="0" t="s">
        <v>54</v>
      </c>
      <c r="P116" s="0" t="str">
        <f aca="false">IF(M116&lt;=1.38,"neg","pos")</f>
        <v>neg</v>
      </c>
      <c r="Q116" s="0" t="str">
        <f aca="false">IF(N116&lt;=1.62,"neg","pos")</f>
        <v>neg</v>
      </c>
    </row>
    <row r="117" customFormat="false" ht="14.4" hidden="false" customHeight="false" outlineLevel="0" collapsed="false">
      <c r="A117" s="0" t="n">
        <v>116</v>
      </c>
      <c r="B117" s="36" t="s">
        <v>85</v>
      </c>
      <c r="C117" s="36" t="s">
        <v>125</v>
      </c>
      <c r="D117" s="0" t="s">
        <v>53</v>
      </c>
      <c r="E117" s="37" t="n">
        <v>33</v>
      </c>
      <c r="F117" s="37"/>
      <c r="G117" s="37"/>
      <c r="H117" s="38" t="n">
        <v>103.833333333333</v>
      </c>
      <c r="I117" s="38" t="n">
        <v>188</v>
      </c>
      <c r="J117" s="38" t="n">
        <v>14617.1666666667</v>
      </c>
      <c r="K117" s="39" t="n">
        <v>0.00505113850153359</v>
      </c>
      <c r="L117" s="39" t="n">
        <v>0.00675005416006294</v>
      </c>
      <c r="M117" s="28" t="n">
        <f aca="false">K117*100</f>
        <v>0.505113850153359</v>
      </c>
      <c r="N117" s="28" t="n">
        <f aca="false">L117*10</f>
        <v>0.0675005416006294</v>
      </c>
      <c r="O117" s="0" t="s">
        <v>54</v>
      </c>
      <c r="P117" s="0" t="str">
        <f aca="false">IF(M117&lt;=1.38,"neg","pos")</f>
        <v>neg</v>
      </c>
      <c r="Q117" s="0" t="str">
        <f aca="false">IF(N117&lt;=1.62,"neg","pos")</f>
        <v>neg</v>
      </c>
    </row>
    <row r="118" customFormat="false" ht="14.4" hidden="false" customHeight="false" outlineLevel="0" collapsed="false">
      <c r="A118" s="0" t="n">
        <v>117</v>
      </c>
      <c r="B118" s="36" t="s">
        <v>85</v>
      </c>
      <c r="C118" s="36" t="s">
        <v>125</v>
      </c>
      <c r="D118" s="0" t="s">
        <v>53</v>
      </c>
      <c r="E118" s="37" t="n">
        <v>81</v>
      </c>
      <c r="F118" s="37"/>
      <c r="G118" s="37"/>
      <c r="H118" s="38" t="n">
        <v>31.3333333333333</v>
      </c>
      <c r="I118" s="38" t="n">
        <v>105.833333333333</v>
      </c>
      <c r="J118" s="38" t="n">
        <v>16307.6666666667</v>
      </c>
      <c r="K118" s="39" t="n">
        <v>8.17611348445516E-005</v>
      </c>
      <c r="L118" s="39" t="n">
        <v>0.00101179404370133</v>
      </c>
      <c r="M118" s="28" t="n">
        <f aca="false">K118*100</f>
        <v>0.00817611348445516</v>
      </c>
      <c r="N118" s="28" t="n">
        <f aca="false">L118*10</f>
        <v>0.0101179404370133</v>
      </c>
      <c r="O118" s="0" t="s">
        <v>54</v>
      </c>
      <c r="P118" s="0" t="str">
        <f aca="false">IF(M118&lt;=1.38,"neg","pos")</f>
        <v>neg</v>
      </c>
      <c r="Q118" s="0" t="str">
        <f aca="false">IF(N118&lt;=1.62,"neg","pos")</f>
        <v>neg</v>
      </c>
    </row>
    <row r="119" customFormat="false" ht="14.4" hidden="false" customHeight="false" outlineLevel="0" collapsed="false">
      <c r="A119" s="0" t="n">
        <v>118</v>
      </c>
      <c r="B119" s="36" t="s">
        <v>85</v>
      </c>
      <c r="C119" s="36" t="s">
        <v>125</v>
      </c>
      <c r="D119" s="0" t="s">
        <v>53</v>
      </c>
      <c r="E119" s="37" t="n">
        <v>84</v>
      </c>
      <c r="F119" s="37"/>
      <c r="G119" s="37"/>
      <c r="H119" s="38" t="n">
        <v>37</v>
      </c>
      <c r="I119" s="38" t="n">
        <v>147.5</v>
      </c>
      <c r="J119" s="38" t="n">
        <v>15768</v>
      </c>
      <c r="K119" s="39" t="n">
        <v>0.000443937087772704</v>
      </c>
      <c r="L119" s="39" t="n">
        <v>0.00368890580077795</v>
      </c>
      <c r="M119" s="28" t="n">
        <f aca="false">K119*100</f>
        <v>0.0443937087772704</v>
      </c>
      <c r="N119" s="28" t="n">
        <f aca="false">L119*10</f>
        <v>0.0368890580077795</v>
      </c>
      <c r="O119" s="0" t="s">
        <v>54</v>
      </c>
      <c r="P119" s="0" t="str">
        <f aca="false">IF(M119&lt;=1.38,"neg","pos")</f>
        <v>neg</v>
      </c>
      <c r="Q119" s="0" t="str">
        <f aca="false">IF(N119&lt;=1.62,"neg","pos")</f>
        <v>neg</v>
      </c>
    </row>
    <row r="120" customFormat="false" ht="14.4" hidden="false" customHeight="false" outlineLevel="0" collapsed="false">
      <c r="A120" s="0" t="n">
        <v>119</v>
      </c>
      <c r="B120" s="36" t="s">
        <v>85</v>
      </c>
      <c r="C120" s="36" t="s">
        <v>125</v>
      </c>
      <c r="D120" s="0" t="s">
        <v>53</v>
      </c>
      <c r="E120" s="37" t="n">
        <v>87</v>
      </c>
      <c r="F120" s="37"/>
      <c r="G120" s="37"/>
      <c r="H120" s="38" t="n">
        <v>5.33333333333333</v>
      </c>
      <c r="I120" s="38" t="n">
        <v>111.333333333333</v>
      </c>
      <c r="J120" s="38" t="n">
        <v>15810.1666666667</v>
      </c>
      <c r="K120" s="39" t="n">
        <v>-0.00156017752290193</v>
      </c>
      <c r="L120" s="39" t="n">
        <v>0.00139150968258821</v>
      </c>
      <c r="M120" s="28" t="n">
        <f aca="false">K120*100</f>
        <v>-0.156017752290193</v>
      </c>
      <c r="N120" s="28" t="n">
        <f aca="false">L120*10</f>
        <v>0.0139150968258821</v>
      </c>
      <c r="O120" s="0" t="s">
        <v>54</v>
      </c>
      <c r="P120" s="0" t="str">
        <f aca="false">IF(M120&lt;=1.38,"neg","pos")</f>
        <v>neg</v>
      </c>
      <c r="Q120" s="0" t="str">
        <f aca="false">IF(N120&lt;=1.62,"neg","pos")</f>
        <v>neg</v>
      </c>
    </row>
    <row r="121" customFormat="false" ht="14.4" hidden="false" customHeight="false" outlineLevel="0" collapsed="false">
      <c r="A121" s="0" t="n">
        <v>120</v>
      </c>
      <c r="B121" s="36" t="s">
        <v>85</v>
      </c>
      <c r="C121" s="36" t="s">
        <v>125</v>
      </c>
      <c r="D121" s="0" t="s">
        <v>53</v>
      </c>
      <c r="E121" s="37" t="n">
        <v>88</v>
      </c>
      <c r="F121" s="37"/>
      <c r="G121" s="37"/>
      <c r="H121" s="38" t="n">
        <v>2</v>
      </c>
      <c r="I121" s="38" t="n">
        <v>104.333333333333</v>
      </c>
      <c r="J121" s="38" t="n">
        <v>15570.6666666667</v>
      </c>
      <c r="K121" s="39" t="n">
        <v>-0.00179825312553519</v>
      </c>
      <c r="L121" s="39" t="n">
        <v>0.000963349888679569</v>
      </c>
      <c r="M121" s="28" t="n">
        <f aca="false">K121*100</f>
        <v>-0.179825312553519</v>
      </c>
      <c r="N121" s="28" t="n">
        <f aca="false">L121*10</f>
        <v>0.00963349888679569</v>
      </c>
      <c r="O121" s="0" t="s">
        <v>54</v>
      </c>
      <c r="P121" s="0" t="str">
        <f aca="false">IF(M121&lt;=1.38,"neg","pos")</f>
        <v>neg</v>
      </c>
      <c r="Q121" s="0" t="str">
        <f aca="false">IF(N121&lt;=1.62,"neg","pos")</f>
        <v>neg</v>
      </c>
    </row>
    <row r="122" customFormat="false" ht="14.4" hidden="false" customHeight="false" outlineLevel="0" collapsed="false">
      <c r="A122" s="0" t="n">
        <v>121</v>
      </c>
      <c r="B122" s="36" t="s">
        <v>85</v>
      </c>
      <c r="C122" s="36" t="s">
        <v>125</v>
      </c>
      <c r="D122" s="0" t="s">
        <v>53</v>
      </c>
      <c r="E122" s="0" t="n">
        <v>200</v>
      </c>
      <c r="H122" s="27" t="n">
        <v>-104.67</v>
      </c>
      <c r="I122" s="27" t="n">
        <v>35.67</v>
      </c>
      <c r="J122" s="27" t="n">
        <v>21178.33</v>
      </c>
      <c r="K122" s="28" t="n">
        <v>-0.00512</v>
      </c>
      <c r="L122" s="28" t="n">
        <v>0.00022</v>
      </c>
      <c r="M122" s="28" t="n">
        <f aca="false">K122*100</f>
        <v>-0.512</v>
      </c>
      <c r="N122" s="28" t="n">
        <f aca="false">L122*10</f>
        <v>0.0022</v>
      </c>
      <c r="O122" s="0" t="s">
        <v>54</v>
      </c>
      <c r="P122" s="0" t="str">
        <f aca="false">IF(M122&lt;=1.38,"neg","pos")</f>
        <v>neg</v>
      </c>
      <c r="Q122" s="0" t="str">
        <f aca="false">IF(N122&lt;=1.62,"neg","pos")</f>
        <v>neg</v>
      </c>
    </row>
    <row r="123" customFormat="false" ht="14.4" hidden="false" customHeight="false" outlineLevel="0" collapsed="false">
      <c r="A123" s="0" t="n">
        <v>122</v>
      </c>
      <c r="B123" s="36" t="s">
        <v>85</v>
      </c>
      <c r="C123" s="36" t="s">
        <v>125</v>
      </c>
      <c r="D123" s="0" t="s">
        <v>53</v>
      </c>
      <c r="E123" s="0" t="n">
        <v>201</v>
      </c>
      <c r="H123" s="27" t="n">
        <v>-0.83</v>
      </c>
      <c r="I123" s="27" t="n">
        <v>41.17</v>
      </c>
      <c r="J123" s="27" t="n">
        <v>16851.5</v>
      </c>
      <c r="K123" s="28" t="n">
        <v>-0.00027</v>
      </c>
      <c r="L123" s="28" t="n">
        <v>0.0006</v>
      </c>
      <c r="M123" s="28" t="n">
        <f aca="false">K123*100</f>
        <v>-0.027</v>
      </c>
      <c r="N123" s="28" t="n">
        <f aca="false">L123*10</f>
        <v>0.006</v>
      </c>
      <c r="O123" s="0" t="s">
        <v>54</v>
      </c>
      <c r="P123" s="0" t="str">
        <f aca="false">IF(M123&lt;=1.38,"neg","pos")</f>
        <v>neg</v>
      </c>
      <c r="Q123" s="0" t="str">
        <f aca="false">IF(N123&lt;=1.62,"neg","pos")</f>
        <v>neg</v>
      </c>
    </row>
    <row r="124" customFormat="false" ht="14.4" hidden="false" customHeight="false" outlineLevel="0" collapsed="false">
      <c r="A124" s="0" t="n">
        <v>123</v>
      </c>
      <c r="B124" s="36" t="s">
        <v>85</v>
      </c>
      <c r="C124" s="36" t="s">
        <v>125</v>
      </c>
      <c r="D124" s="0" t="s">
        <v>53</v>
      </c>
      <c r="E124" s="0" t="n">
        <v>202</v>
      </c>
      <c r="H124" s="27" t="n">
        <v>-42.17</v>
      </c>
      <c r="I124" s="27" t="n">
        <v>65.33</v>
      </c>
      <c r="J124" s="27" t="n">
        <v>17560.17</v>
      </c>
      <c r="K124" s="28" t="n">
        <v>-0.00261</v>
      </c>
      <c r="L124" s="28" t="n">
        <v>0.00196</v>
      </c>
      <c r="M124" s="28" t="n">
        <f aca="false">K124*100</f>
        <v>-0.261</v>
      </c>
      <c r="N124" s="28" t="n">
        <f aca="false">L124*10</f>
        <v>0.0196</v>
      </c>
      <c r="O124" s="0" t="s">
        <v>54</v>
      </c>
      <c r="P124" s="0" t="str">
        <f aca="false">IF(M124&lt;=1.38,"neg","pos")</f>
        <v>neg</v>
      </c>
      <c r="Q124" s="0" t="str">
        <f aca="false">IF(N124&lt;=1.62,"neg","pos")</f>
        <v>neg</v>
      </c>
    </row>
    <row r="125" customFormat="false" ht="14.4" hidden="false" customHeight="false" outlineLevel="0" collapsed="false">
      <c r="A125" s="0" t="n">
        <v>124</v>
      </c>
      <c r="B125" s="36" t="s">
        <v>85</v>
      </c>
      <c r="C125" s="36" t="s">
        <v>125</v>
      </c>
      <c r="D125" s="0" t="s">
        <v>53</v>
      </c>
      <c r="E125" s="0" t="n">
        <v>203</v>
      </c>
      <c r="H125" s="27" t="n">
        <v>-34</v>
      </c>
      <c r="I125" s="27" t="n">
        <v>101.5</v>
      </c>
      <c r="J125" s="27" t="n">
        <v>16089.83</v>
      </c>
      <c r="K125" s="28" t="n">
        <v>-0.00234</v>
      </c>
      <c r="L125" s="28" t="n">
        <v>0.00438</v>
      </c>
      <c r="M125" s="28" t="n">
        <f aca="false">K125*100</f>
        <v>-0.234</v>
      </c>
      <c r="N125" s="28" t="n">
        <f aca="false">L125*10</f>
        <v>0.0438</v>
      </c>
      <c r="O125" s="0" t="s">
        <v>54</v>
      </c>
      <c r="P125" s="0" t="str">
        <f aca="false">IF(M125&lt;=1.38,"neg","pos")</f>
        <v>neg</v>
      </c>
      <c r="Q125" s="0" t="str">
        <f aca="false">IF(N125&lt;=1.62,"neg","pos")</f>
        <v>neg</v>
      </c>
    </row>
    <row r="126" customFormat="false" ht="14.4" hidden="false" customHeight="false" outlineLevel="0" collapsed="false">
      <c r="A126" s="0" t="n">
        <v>125</v>
      </c>
      <c r="B126" s="36" t="s">
        <v>85</v>
      </c>
      <c r="C126" s="36" t="s">
        <v>125</v>
      </c>
      <c r="D126" s="0" t="s">
        <v>53</v>
      </c>
      <c r="E126" s="0" t="n">
        <v>204</v>
      </c>
      <c r="H126" s="27" t="n">
        <v>-1.17</v>
      </c>
      <c r="I126" s="27" t="n">
        <v>543</v>
      </c>
      <c r="J126" s="27" t="n">
        <v>17505.5</v>
      </c>
      <c r="K126" s="28" t="n">
        <v>-0.00028</v>
      </c>
      <c r="L126" s="28" t="n">
        <v>0.02925</v>
      </c>
      <c r="M126" s="28" t="n">
        <f aca="false">K126*100</f>
        <v>-0.028</v>
      </c>
      <c r="N126" s="28" t="n">
        <f aca="false">L126*10</f>
        <v>0.2925</v>
      </c>
      <c r="O126" s="0" t="s">
        <v>54</v>
      </c>
      <c r="P126" s="0" t="str">
        <f aca="false">IF(M126&lt;=1.38,"neg","pos")</f>
        <v>neg</v>
      </c>
      <c r="Q126" s="0" t="str">
        <f aca="false">IF(N126&lt;=1.62,"neg","pos")</f>
        <v>neg</v>
      </c>
    </row>
    <row r="127" customFormat="false" ht="14.4" hidden="false" customHeight="false" outlineLevel="0" collapsed="false">
      <c r="A127" s="0" t="n">
        <v>126</v>
      </c>
      <c r="B127" s="36" t="s">
        <v>85</v>
      </c>
      <c r="C127" s="36" t="s">
        <v>125</v>
      </c>
      <c r="D127" s="0" t="s">
        <v>53</v>
      </c>
      <c r="E127" s="0" t="n">
        <v>205</v>
      </c>
      <c r="H127" s="27" t="n">
        <v>5</v>
      </c>
      <c r="I127" s="27" t="n">
        <v>98.33</v>
      </c>
      <c r="J127" s="27" t="n">
        <v>15260.17</v>
      </c>
      <c r="K127" s="28" t="n">
        <v>9E-005</v>
      </c>
      <c r="L127" s="28" t="n">
        <v>0.00441</v>
      </c>
      <c r="M127" s="28" t="n">
        <f aca="false">K127*100</f>
        <v>0.009</v>
      </c>
      <c r="N127" s="28" t="n">
        <f aca="false">L127*10</f>
        <v>0.0441</v>
      </c>
      <c r="O127" s="0" t="s">
        <v>54</v>
      </c>
      <c r="P127" s="0" t="str">
        <f aca="false">IF(M127&lt;=1.38,"neg","pos")</f>
        <v>neg</v>
      </c>
      <c r="Q127" s="0" t="str">
        <f aca="false">IF(N127&lt;=1.62,"neg","pos")</f>
        <v>neg</v>
      </c>
    </row>
    <row r="128" customFormat="false" ht="14.4" hidden="false" customHeight="false" outlineLevel="0" collapsed="false">
      <c r="A128" s="0" t="n">
        <v>127</v>
      </c>
      <c r="B128" s="36" t="s">
        <v>85</v>
      </c>
      <c r="C128" s="36" t="s">
        <v>125</v>
      </c>
      <c r="D128" s="0" t="s">
        <v>53</v>
      </c>
      <c r="E128" s="0" t="n">
        <v>206</v>
      </c>
      <c r="H128" s="27" t="n">
        <v>1.33</v>
      </c>
      <c r="I128" s="27" t="n">
        <v>96.67</v>
      </c>
      <c r="J128" s="27" t="n">
        <v>16554</v>
      </c>
      <c r="K128" s="28" t="n">
        <v>-0.00014</v>
      </c>
      <c r="L128" s="28" t="n">
        <v>0.00397</v>
      </c>
      <c r="M128" s="28" t="n">
        <f aca="false">K128*100</f>
        <v>-0.014</v>
      </c>
      <c r="N128" s="28" t="n">
        <f aca="false">L128*10</f>
        <v>0.0397</v>
      </c>
      <c r="O128" s="0" t="s">
        <v>54</v>
      </c>
      <c r="P128" s="0" t="str">
        <f aca="false">IF(M128&lt;=1.38,"neg","pos")</f>
        <v>neg</v>
      </c>
      <c r="Q128" s="0" t="str">
        <f aca="false">IF(N128&lt;=1.62,"neg","pos")</f>
        <v>neg</v>
      </c>
    </row>
    <row r="129" customFormat="false" ht="14.4" hidden="false" customHeight="false" outlineLevel="0" collapsed="false">
      <c r="A129" s="0" t="n">
        <v>128</v>
      </c>
      <c r="B129" s="36" t="s">
        <v>85</v>
      </c>
      <c r="C129" s="36" t="s">
        <v>125</v>
      </c>
      <c r="D129" s="0" t="s">
        <v>53</v>
      </c>
      <c r="E129" s="0" t="n">
        <v>207</v>
      </c>
      <c r="H129" s="27" t="n">
        <v>-5</v>
      </c>
      <c r="I129" s="27" t="n">
        <v>94</v>
      </c>
      <c r="J129" s="27" t="n">
        <v>16982.67</v>
      </c>
      <c r="K129" s="28" t="n">
        <v>-0.00051</v>
      </c>
      <c r="L129" s="28" t="n">
        <v>0.00371</v>
      </c>
      <c r="M129" s="28" t="n">
        <f aca="false">K129*100</f>
        <v>-0.051</v>
      </c>
      <c r="N129" s="28" t="n">
        <f aca="false">L129*10</f>
        <v>0.0371</v>
      </c>
      <c r="O129" s="0" t="s">
        <v>54</v>
      </c>
      <c r="P129" s="0" t="str">
        <f aca="false">IF(M129&lt;=1.38,"neg","pos")</f>
        <v>neg</v>
      </c>
      <c r="Q129" s="0" t="str">
        <f aca="false">IF(N129&lt;=1.62,"neg","pos")</f>
        <v>neg</v>
      </c>
    </row>
    <row r="130" customFormat="false" ht="14.4" hidden="false" customHeight="false" outlineLevel="0" collapsed="false">
      <c r="A130" s="0" t="n">
        <v>129</v>
      </c>
      <c r="B130" s="36" t="s">
        <v>85</v>
      </c>
      <c r="C130" s="36" t="s">
        <v>125</v>
      </c>
      <c r="D130" s="0" t="s">
        <v>53</v>
      </c>
      <c r="E130" s="0" t="n">
        <v>208</v>
      </c>
      <c r="H130" s="27" t="n">
        <v>0.83</v>
      </c>
      <c r="I130" s="27" t="n">
        <v>89.83</v>
      </c>
      <c r="J130" s="27" t="n">
        <v>16320.67</v>
      </c>
      <c r="K130" s="28" t="n">
        <v>-0.00017</v>
      </c>
      <c r="L130" s="28" t="n">
        <v>0.0036</v>
      </c>
      <c r="M130" s="28" t="n">
        <f aca="false">K130*100</f>
        <v>-0.017</v>
      </c>
      <c r="N130" s="28" t="n">
        <f aca="false">L130*10</f>
        <v>0.036</v>
      </c>
      <c r="O130" s="0" t="s">
        <v>54</v>
      </c>
      <c r="P130" s="0" t="str">
        <f aca="false">IF(M130&lt;=1.38,"neg","pos")</f>
        <v>neg</v>
      </c>
      <c r="Q130" s="0" t="str">
        <f aca="false">IF(N130&lt;=1.62,"neg","pos")</f>
        <v>neg</v>
      </c>
    </row>
    <row r="131" customFormat="false" ht="14.4" hidden="false" customHeight="false" outlineLevel="0" collapsed="false">
      <c r="A131" s="0" t="n">
        <v>130</v>
      </c>
      <c r="B131" s="36" t="s">
        <v>85</v>
      </c>
      <c r="C131" s="36" t="s">
        <v>125</v>
      </c>
      <c r="D131" s="0" t="s">
        <v>53</v>
      </c>
      <c r="E131" s="0" t="n">
        <v>209</v>
      </c>
      <c r="H131" s="27" t="n">
        <v>-1.5</v>
      </c>
      <c r="I131" s="27" t="n">
        <v>91.33</v>
      </c>
      <c r="J131" s="27" t="n">
        <v>17744.5</v>
      </c>
      <c r="K131" s="28" t="n">
        <v>-0.00029</v>
      </c>
      <c r="L131" s="28" t="n">
        <v>0.0034</v>
      </c>
      <c r="M131" s="28" t="n">
        <f aca="false">K131*100</f>
        <v>-0.029</v>
      </c>
      <c r="N131" s="28" t="n">
        <f aca="false">L131*10</f>
        <v>0.034</v>
      </c>
      <c r="O131" s="0" t="s">
        <v>54</v>
      </c>
      <c r="P131" s="0" t="str">
        <f aca="false">IF(M131&lt;=1.38,"neg","pos")</f>
        <v>neg</v>
      </c>
      <c r="Q131" s="0" t="str">
        <f aca="false">IF(N131&lt;=1.62,"neg","pos")</f>
        <v>neg</v>
      </c>
    </row>
    <row r="132" customFormat="false" ht="14.4" hidden="false" customHeight="false" outlineLevel="0" collapsed="false">
      <c r="A132" s="0" t="n">
        <v>131</v>
      </c>
      <c r="B132" s="36" t="s">
        <v>85</v>
      </c>
      <c r="C132" s="36" t="s">
        <v>125</v>
      </c>
      <c r="D132" s="0" t="s">
        <v>53</v>
      </c>
      <c r="E132" s="0" t="n">
        <v>210</v>
      </c>
      <c r="H132" s="27" t="n">
        <v>-2.33</v>
      </c>
      <c r="I132" s="27" t="n">
        <v>97.33</v>
      </c>
      <c r="J132" s="27" t="n">
        <v>16194.67</v>
      </c>
      <c r="K132" s="28" t="n">
        <v>-0.00037</v>
      </c>
      <c r="L132" s="28" t="n">
        <v>0.0041</v>
      </c>
      <c r="M132" s="28" t="n">
        <f aca="false">K132*100</f>
        <v>-0.037</v>
      </c>
      <c r="N132" s="28" t="n">
        <f aca="false">L132*10</f>
        <v>0.041</v>
      </c>
      <c r="O132" s="0" t="s">
        <v>54</v>
      </c>
      <c r="P132" s="0" t="str">
        <f aca="false">IF(M132&lt;=1.38,"neg","pos")</f>
        <v>neg</v>
      </c>
      <c r="Q132" s="0" t="str">
        <f aca="false">IF(N132&lt;=1.62,"neg","pos")</f>
        <v>neg</v>
      </c>
    </row>
    <row r="133" customFormat="false" ht="14.4" hidden="false" customHeight="false" outlineLevel="0" collapsed="false">
      <c r="A133" s="0" t="n">
        <v>132</v>
      </c>
      <c r="B133" s="36" t="s">
        <v>85</v>
      </c>
      <c r="C133" s="36" t="s">
        <v>125</v>
      </c>
      <c r="D133" s="0" t="s">
        <v>53</v>
      </c>
      <c r="E133" s="0" t="n">
        <v>211</v>
      </c>
      <c r="H133" s="27" t="n">
        <v>-1.33</v>
      </c>
      <c r="I133" s="27" t="n">
        <v>97.33</v>
      </c>
      <c r="J133" s="27" t="n">
        <v>15641.83</v>
      </c>
      <c r="K133" s="28" t="n">
        <v>-0.00032</v>
      </c>
      <c r="L133" s="28" t="n">
        <v>0.00424</v>
      </c>
      <c r="M133" s="28" t="n">
        <f aca="false">K133*100</f>
        <v>-0.032</v>
      </c>
      <c r="N133" s="28" t="n">
        <f aca="false">L133*10</f>
        <v>0.0424</v>
      </c>
      <c r="O133" s="0" t="s">
        <v>54</v>
      </c>
      <c r="P133" s="0" t="str">
        <f aca="false">IF(M133&lt;=1.38,"neg","pos")</f>
        <v>neg</v>
      </c>
      <c r="Q133" s="0" t="str">
        <f aca="false">IF(N133&lt;=1.62,"neg","pos")</f>
        <v>neg</v>
      </c>
    </row>
    <row r="134" customFormat="false" ht="14.4" hidden="false" customHeight="false" outlineLevel="0" collapsed="false">
      <c r="A134" s="0" t="n">
        <v>133</v>
      </c>
      <c r="B134" s="36" t="s">
        <v>85</v>
      </c>
      <c r="C134" s="36" t="s">
        <v>125</v>
      </c>
      <c r="D134" s="0" t="s">
        <v>53</v>
      </c>
      <c r="E134" s="0" t="n">
        <v>212</v>
      </c>
      <c r="H134" s="27" t="n">
        <v>-106.33</v>
      </c>
      <c r="I134" s="27" t="n">
        <v>6</v>
      </c>
      <c r="J134" s="27" t="n">
        <v>22540.33</v>
      </c>
      <c r="K134" s="28" t="n">
        <v>-0.006</v>
      </c>
      <c r="L134" s="28" t="n">
        <v>-0.00314</v>
      </c>
      <c r="M134" s="28" t="n">
        <f aca="false">K134*100</f>
        <v>-0.6</v>
      </c>
      <c r="N134" s="28" t="n">
        <f aca="false">L134*10</f>
        <v>-0.0314</v>
      </c>
      <c r="O134" s="0" t="s">
        <v>54</v>
      </c>
      <c r="P134" s="0" t="str">
        <f aca="false">IF(M134&lt;=1.38,"neg","pos")</f>
        <v>neg</v>
      </c>
      <c r="Q134" s="0" t="str">
        <f aca="false">IF(N134&lt;=1.62,"neg","pos")</f>
        <v>neg</v>
      </c>
    </row>
    <row r="135" customFormat="false" ht="14.4" hidden="false" customHeight="false" outlineLevel="0" collapsed="false">
      <c r="A135" s="0" t="n">
        <v>134</v>
      </c>
      <c r="B135" s="36" t="s">
        <v>85</v>
      </c>
      <c r="C135" s="36" t="s">
        <v>125</v>
      </c>
      <c r="D135" s="0" t="s">
        <v>53</v>
      </c>
      <c r="E135" s="0" t="n">
        <v>213</v>
      </c>
      <c r="H135" s="27" t="n">
        <v>5</v>
      </c>
      <c r="I135" s="27" t="n">
        <v>112.17</v>
      </c>
      <c r="J135" s="27" t="n">
        <v>21591.5</v>
      </c>
      <c r="K135" s="28" t="n">
        <v>-0.0011</v>
      </c>
      <c r="L135" s="28" t="n">
        <v>0.00164</v>
      </c>
      <c r="M135" s="28" t="n">
        <f aca="false">K135*100</f>
        <v>-0.11</v>
      </c>
      <c r="N135" s="28" t="n">
        <f aca="false">L135*10</f>
        <v>0.0164</v>
      </c>
      <c r="O135" s="0" t="s">
        <v>54</v>
      </c>
      <c r="P135" s="0" t="str">
        <f aca="false">IF(M135&lt;=1.38,"neg","pos")</f>
        <v>neg</v>
      </c>
      <c r="Q135" s="0" t="str">
        <f aca="false">IF(N135&lt;=1.62,"neg","pos")</f>
        <v>neg</v>
      </c>
    </row>
    <row r="136" customFormat="false" ht="14.4" hidden="false" customHeight="false" outlineLevel="0" collapsed="false">
      <c r="A136" s="0" t="n">
        <v>135</v>
      </c>
      <c r="B136" s="36" t="s">
        <v>85</v>
      </c>
      <c r="C136" s="36" t="s">
        <v>125</v>
      </c>
      <c r="D136" s="0" t="s">
        <v>53</v>
      </c>
      <c r="E136" s="0" t="n">
        <v>214</v>
      </c>
      <c r="H136" s="27" t="n">
        <v>-392</v>
      </c>
      <c r="I136" s="27" t="n">
        <v>29.17</v>
      </c>
      <c r="J136" s="27" t="n">
        <v>20342</v>
      </c>
      <c r="K136" s="28" t="n">
        <v>-0.02069</v>
      </c>
      <c r="L136" s="28" t="n">
        <v>-0.00234</v>
      </c>
      <c r="M136" s="28" t="n">
        <f aca="false">K136*100</f>
        <v>-2.069</v>
      </c>
      <c r="N136" s="28" t="n">
        <f aca="false">L136*10</f>
        <v>-0.0234</v>
      </c>
      <c r="O136" s="0" t="s">
        <v>54</v>
      </c>
      <c r="P136" s="0" t="str">
        <f aca="false">IF(M136&lt;=1.38,"neg","pos")</f>
        <v>neg</v>
      </c>
      <c r="Q136" s="0" t="str">
        <f aca="false">IF(N136&lt;=1.62,"neg","pos")</f>
        <v>neg</v>
      </c>
    </row>
    <row r="137" customFormat="false" ht="14.4" hidden="false" customHeight="false" outlineLevel="0" collapsed="false">
      <c r="A137" s="0" t="n">
        <v>136</v>
      </c>
      <c r="B137" s="36" t="s">
        <v>85</v>
      </c>
      <c r="C137" s="36" t="s">
        <v>125</v>
      </c>
      <c r="D137" s="0" t="s">
        <v>53</v>
      </c>
      <c r="E137" s="0" t="n">
        <v>215</v>
      </c>
      <c r="H137" s="27" t="n">
        <v>-27.33</v>
      </c>
      <c r="I137" s="27" t="n">
        <v>43</v>
      </c>
      <c r="J137" s="27" t="n">
        <v>20119.5</v>
      </c>
      <c r="K137" s="28" t="n">
        <v>-0.00279</v>
      </c>
      <c r="L137" s="28" t="n">
        <v>-0.00167</v>
      </c>
      <c r="M137" s="28" t="n">
        <f aca="false">K137*100</f>
        <v>-0.279</v>
      </c>
      <c r="N137" s="28" t="n">
        <f aca="false">L137*10</f>
        <v>-0.0167</v>
      </c>
      <c r="O137" s="0" t="s">
        <v>54</v>
      </c>
      <c r="P137" s="0" t="str">
        <f aca="false">IF(M137&lt;=1.38,"neg","pos")</f>
        <v>neg</v>
      </c>
      <c r="Q137" s="0" t="str">
        <f aca="false">IF(N137&lt;=1.62,"neg","pos")</f>
        <v>neg</v>
      </c>
    </row>
    <row r="138" customFormat="false" ht="14.4" hidden="false" customHeight="false" outlineLevel="0" collapsed="false">
      <c r="A138" s="0" t="n">
        <v>137</v>
      </c>
      <c r="B138" s="36" t="s">
        <v>85</v>
      </c>
      <c r="C138" s="36" t="s">
        <v>125</v>
      </c>
      <c r="D138" s="0" t="s">
        <v>53</v>
      </c>
      <c r="E138" s="0" t="n">
        <v>216</v>
      </c>
      <c r="H138" s="27" t="n">
        <v>3.33</v>
      </c>
      <c r="I138" s="27" t="n">
        <v>101.67</v>
      </c>
      <c r="J138" s="27" t="n">
        <v>19878.33</v>
      </c>
      <c r="K138" s="28" t="n">
        <v>-0.00128</v>
      </c>
      <c r="L138" s="28" t="n">
        <v>0.00126</v>
      </c>
      <c r="M138" s="28" t="n">
        <f aca="false">K138*100</f>
        <v>-0.128</v>
      </c>
      <c r="N138" s="28" t="n">
        <f aca="false">L138*10</f>
        <v>0.0126</v>
      </c>
      <c r="O138" s="0" t="s">
        <v>54</v>
      </c>
      <c r="P138" s="0" t="str">
        <f aca="false">IF(M138&lt;=1.38,"neg","pos")</f>
        <v>neg</v>
      </c>
      <c r="Q138" s="0" t="str">
        <f aca="false">IF(N138&lt;=1.62,"neg","pos")</f>
        <v>neg</v>
      </c>
    </row>
    <row r="139" customFormat="false" ht="14.4" hidden="false" customHeight="false" outlineLevel="0" collapsed="false">
      <c r="A139" s="0" t="n">
        <v>138</v>
      </c>
      <c r="B139" s="36" t="s">
        <v>85</v>
      </c>
      <c r="C139" s="36" t="s">
        <v>125</v>
      </c>
      <c r="D139" s="0" t="s">
        <v>53</v>
      </c>
      <c r="E139" s="0" t="n">
        <v>217</v>
      </c>
      <c r="H139" s="27" t="n">
        <v>70.33</v>
      </c>
      <c r="I139" s="27" t="n">
        <v>101.33</v>
      </c>
      <c r="J139" s="27" t="n">
        <v>19927.5</v>
      </c>
      <c r="K139" s="28" t="n">
        <v>0.00208</v>
      </c>
      <c r="L139" s="28" t="n">
        <v>0.00124</v>
      </c>
      <c r="M139" s="28" t="n">
        <f aca="false">K139*100</f>
        <v>0.208</v>
      </c>
      <c r="N139" s="28" t="n">
        <f aca="false">L139*10</f>
        <v>0.0124</v>
      </c>
      <c r="O139" s="0" t="s">
        <v>54</v>
      </c>
      <c r="P139" s="0" t="str">
        <f aca="false">IF(M139&lt;=1.38,"neg","pos")</f>
        <v>neg</v>
      </c>
      <c r="Q139" s="0" t="str">
        <f aca="false">IF(N139&lt;=1.62,"neg","pos")</f>
        <v>neg</v>
      </c>
    </row>
    <row r="140" customFormat="false" ht="14.4" hidden="false" customHeight="false" outlineLevel="0" collapsed="false">
      <c r="A140" s="0" t="n">
        <v>139</v>
      </c>
      <c r="B140" s="36" t="s">
        <v>85</v>
      </c>
      <c r="C140" s="36" t="s">
        <v>125</v>
      </c>
      <c r="D140" s="0" t="s">
        <v>53</v>
      </c>
      <c r="E140" s="0" t="n">
        <v>218</v>
      </c>
      <c r="H140" s="27" t="n">
        <v>-4.33</v>
      </c>
      <c r="I140" s="27" t="n">
        <v>9.5</v>
      </c>
      <c r="J140" s="27" t="n">
        <v>20779.5</v>
      </c>
      <c r="K140" s="28" t="n">
        <v>-0.0016</v>
      </c>
      <c r="L140" s="28" t="n">
        <v>-0.00323</v>
      </c>
      <c r="M140" s="28" t="n">
        <f aca="false">K140*100</f>
        <v>-0.16</v>
      </c>
      <c r="N140" s="28" t="n">
        <f aca="false">L140*10</f>
        <v>-0.0323</v>
      </c>
      <c r="O140" s="0" t="s">
        <v>54</v>
      </c>
      <c r="P140" s="0" t="str">
        <f aca="false">IF(M140&lt;=1.38,"neg","pos")</f>
        <v>neg</v>
      </c>
      <c r="Q140" s="0" t="str">
        <f aca="false">IF(N140&lt;=1.62,"neg","pos")</f>
        <v>neg</v>
      </c>
    </row>
    <row r="141" customFormat="false" ht="14.4" hidden="false" customHeight="false" outlineLevel="0" collapsed="false">
      <c r="A141" s="0" t="n">
        <v>140</v>
      </c>
      <c r="B141" s="36" t="s">
        <v>85</v>
      </c>
      <c r="C141" s="36" t="s">
        <v>125</v>
      </c>
      <c r="D141" s="0" t="s">
        <v>53</v>
      </c>
      <c r="E141" s="0" t="n">
        <v>219</v>
      </c>
      <c r="H141" s="27" t="n">
        <v>-3.33</v>
      </c>
      <c r="I141" s="27" t="n">
        <v>97.67</v>
      </c>
      <c r="J141" s="27" t="n">
        <v>21724.17</v>
      </c>
      <c r="K141" s="28" t="n">
        <v>-0.00148</v>
      </c>
      <c r="L141" s="28" t="n">
        <v>0.00097</v>
      </c>
      <c r="M141" s="28" t="n">
        <f aca="false">K141*100</f>
        <v>-0.148</v>
      </c>
      <c r="N141" s="28" t="n">
        <f aca="false">L141*10</f>
        <v>0.0097</v>
      </c>
      <c r="O141" s="0" t="s">
        <v>54</v>
      </c>
      <c r="P141" s="0" t="str">
        <f aca="false">IF(M141&lt;=1.38,"neg","pos")</f>
        <v>neg</v>
      </c>
      <c r="Q141" s="0" t="str">
        <f aca="false">IF(N141&lt;=1.62,"neg","pos")</f>
        <v>neg</v>
      </c>
    </row>
    <row r="142" customFormat="false" ht="14.4" hidden="false" customHeight="false" outlineLevel="0" collapsed="false">
      <c r="A142" s="0" t="n">
        <v>141</v>
      </c>
      <c r="B142" s="36" t="s">
        <v>85</v>
      </c>
      <c r="C142" s="36" t="s">
        <v>125</v>
      </c>
      <c r="D142" s="0" t="s">
        <v>53</v>
      </c>
      <c r="E142" s="0" t="n">
        <v>220</v>
      </c>
      <c r="H142" s="27" t="n">
        <v>-2.33</v>
      </c>
      <c r="I142" s="27" t="n">
        <v>16.5</v>
      </c>
      <c r="J142" s="27" t="n">
        <v>20032.67</v>
      </c>
      <c r="K142" s="28" t="n">
        <v>-0.00156</v>
      </c>
      <c r="L142" s="28" t="n">
        <v>-0.003</v>
      </c>
      <c r="M142" s="28" t="n">
        <f aca="false">K142*100</f>
        <v>-0.156</v>
      </c>
      <c r="N142" s="28" t="n">
        <f aca="false">L142*10</f>
        <v>-0.03</v>
      </c>
      <c r="O142" s="0" t="s">
        <v>54</v>
      </c>
      <c r="P142" s="0" t="str">
        <f aca="false">IF(M142&lt;=1.38,"neg","pos")</f>
        <v>neg</v>
      </c>
      <c r="Q142" s="0" t="str">
        <f aca="false">IF(N142&lt;=1.62,"neg","pos")</f>
        <v>neg</v>
      </c>
    </row>
    <row r="143" customFormat="false" ht="14.4" hidden="false" customHeight="false" outlineLevel="0" collapsed="false">
      <c r="A143" s="0" t="n">
        <v>142</v>
      </c>
      <c r="B143" s="36" t="s">
        <v>85</v>
      </c>
      <c r="C143" s="36" t="s">
        <v>125</v>
      </c>
      <c r="D143" s="0" t="s">
        <v>53</v>
      </c>
      <c r="E143" s="0" t="n">
        <v>221</v>
      </c>
      <c r="H143" s="27" t="n">
        <v>63.33</v>
      </c>
      <c r="I143" s="27" t="n">
        <v>107.67</v>
      </c>
      <c r="J143" s="27" t="n">
        <v>22483</v>
      </c>
      <c r="K143" s="28" t="n">
        <v>0.00153</v>
      </c>
      <c r="L143" s="28" t="n">
        <v>0.00138</v>
      </c>
      <c r="M143" s="28" t="n">
        <f aca="false">K143*100</f>
        <v>0.153</v>
      </c>
      <c r="N143" s="28" t="n">
        <f aca="false">L143*10</f>
        <v>0.0138</v>
      </c>
      <c r="O143" s="0" t="s">
        <v>54</v>
      </c>
      <c r="P143" s="0" t="str">
        <f aca="false">IF(M143&lt;=1.38,"neg","pos")</f>
        <v>neg</v>
      </c>
      <c r="Q143" s="0" t="str">
        <f aca="false">IF(N143&lt;=1.62,"neg","pos")</f>
        <v>neg</v>
      </c>
    </row>
    <row r="144" customFormat="false" ht="14.4" hidden="false" customHeight="false" outlineLevel="0" collapsed="false">
      <c r="A144" s="0" t="n">
        <v>143</v>
      </c>
      <c r="B144" s="36" t="s">
        <v>85</v>
      </c>
      <c r="C144" s="36" t="s">
        <v>125</v>
      </c>
      <c r="D144" s="0" t="s">
        <v>53</v>
      </c>
      <c r="E144" s="0" t="n">
        <v>222</v>
      </c>
      <c r="H144" s="27" t="n">
        <v>-0.33</v>
      </c>
      <c r="I144" s="27" t="n">
        <v>146.83</v>
      </c>
      <c r="J144" s="27" t="n">
        <v>18249.17</v>
      </c>
      <c r="K144" s="28" t="n">
        <v>-0.0016</v>
      </c>
      <c r="L144" s="28" t="n">
        <v>0.00384</v>
      </c>
      <c r="M144" s="28" t="n">
        <f aca="false">K144*100</f>
        <v>-0.16</v>
      </c>
      <c r="N144" s="28" t="n">
        <f aca="false">L144*10</f>
        <v>0.0384</v>
      </c>
      <c r="O144" s="0" t="s">
        <v>54</v>
      </c>
      <c r="P144" s="0" t="str">
        <f aca="false">IF(M144&lt;=1.38,"neg","pos")</f>
        <v>neg</v>
      </c>
      <c r="Q144" s="0" t="str">
        <f aca="false">IF(N144&lt;=1.62,"neg","pos")</f>
        <v>neg</v>
      </c>
    </row>
    <row r="145" customFormat="false" ht="14.4" hidden="false" customHeight="false" outlineLevel="0" collapsed="false">
      <c r="A145" s="0" t="n">
        <v>144</v>
      </c>
      <c r="B145" s="36" t="s">
        <v>85</v>
      </c>
      <c r="C145" s="36" t="s">
        <v>125</v>
      </c>
      <c r="D145" s="0" t="s">
        <v>53</v>
      </c>
      <c r="E145" s="0" t="n">
        <v>223</v>
      </c>
      <c r="H145" s="27" t="n">
        <v>2.33</v>
      </c>
      <c r="I145" s="27" t="n">
        <v>102.5</v>
      </c>
      <c r="J145" s="27" t="n">
        <v>20074.33</v>
      </c>
      <c r="K145" s="28" t="n">
        <v>-0.00132</v>
      </c>
      <c r="L145" s="28" t="n">
        <v>0.00129</v>
      </c>
      <c r="M145" s="28" t="n">
        <f aca="false">K145*100</f>
        <v>-0.132</v>
      </c>
      <c r="N145" s="28" t="n">
        <f aca="false">L145*10</f>
        <v>0.0129</v>
      </c>
      <c r="O145" s="0" t="s">
        <v>54</v>
      </c>
      <c r="P145" s="0" t="str">
        <f aca="false">IF(M145&lt;=1.38,"neg","pos")</f>
        <v>neg</v>
      </c>
      <c r="Q145" s="0" t="str">
        <f aca="false">IF(N145&lt;=1.62,"neg","pos")</f>
        <v>neg</v>
      </c>
    </row>
    <row r="146" customFormat="false" ht="14.4" hidden="false" customHeight="false" outlineLevel="0" collapsed="false">
      <c r="A146" s="0" t="n">
        <v>145</v>
      </c>
      <c r="B146" s="36" t="s">
        <v>85</v>
      </c>
      <c r="C146" s="36" t="s">
        <v>125</v>
      </c>
      <c r="D146" s="0" t="s">
        <v>53</v>
      </c>
      <c r="E146" s="0" t="n">
        <v>224</v>
      </c>
      <c r="H146" s="27" t="n">
        <v>-45.67</v>
      </c>
      <c r="I146" s="27" t="n">
        <v>101</v>
      </c>
      <c r="J146" s="27" t="n">
        <v>21384.67</v>
      </c>
      <c r="K146" s="28" t="n">
        <v>-0.00228</v>
      </c>
      <c r="L146" s="28" t="n">
        <v>0.00114</v>
      </c>
      <c r="M146" s="28" t="n">
        <f aca="false">K146*100</f>
        <v>-0.228</v>
      </c>
      <c r="N146" s="28" t="n">
        <f aca="false">L146*10</f>
        <v>0.0114</v>
      </c>
      <c r="O146" s="0" t="s">
        <v>54</v>
      </c>
      <c r="P146" s="0" t="str">
        <f aca="false">IF(M146&lt;=1.38,"neg","pos")</f>
        <v>neg</v>
      </c>
      <c r="Q146" s="0" t="str">
        <f aca="false">IF(N146&lt;=1.62,"neg","pos")</f>
        <v>neg</v>
      </c>
    </row>
    <row r="147" customFormat="false" ht="14.4" hidden="false" customHeight="false" outlineLevel="0" collapsed="false">
      <c r="A147" s="0" t="n">
        <v>146</v>
      </c>
      <c r="B147" s="36" t="s">
        <v>85</v>
      </c>
      <c r="C147" s="36" t="s">
        <v>125</v>
      </c>
      <c r="D147" s="0" t="s">
        <v>53</v>
      </c>
      <c r="E147" s="0" t="n">
        <v>225</v>
      </c>
      <c r="H147" s="27" t="n">
        <v>-32.67</v>
      </c>
      <c r="I147" s="27" t="n">
        <v>66.67</v>
      </c>
      <c r="J147" s="27" t="n">
        <v>19855.83</v>
      </c>
      <c r="K147" s="28" t="n">
        <v>-0.0018</v>
      </c>
      <c r="L147" s="28" t="n">
        <v>-0.0005</v>
      </c>
      <c r="M147" s="28" t="n">
        <f aca="false">K147*100</f>
        <v>-0.18</v>
      </c>
      <c r="N147" s="28" t="n">
        <f aca="false">L147*10</f>
        <v>-0.005</v>
      </c>
      <c r="O147" s="0" t="s">
        <v>54</v>
      </c>
      <c r="P147" s="0" t="str">
        <f aca="false">IF(M147&lt;=1.38,"neg","pos")</f>
        <v>neg</v>
      </c>
      <c r="Q147" s="0" t="str">
        <f aca="false">IF(N147&lt;=1.62,"neg","pos")</f>
        <v>neg</v>
      </c>
    </row>
    <row r="148" customFormat="false" ht="14.4" hidden="false" customHeight="false" outlineLevel="0" collapsed="false">
      <c r="A148" s="0" t="n">
        <v>147</v>
      </c>
      <c r="B148" s="36" t="s">
        <v>85</v>
      </c>
      <c r="C148" s="36" t="s">
        <v>125</v>
      </c>
      <c r="D148" s="0" t="s">
        <v>53</v>
      </c>
      <c r="E148" s="0" t="n">
        <v>226</v>
      </c>
      <c r="H148" s="27" t="n">
        <v>-48.5</v>
      </c>
      <c r="I148" s="27" t="n">
        <v>95.67</v>
      </c>
      <c r="J148" s="27" t="n">
        <v>19735</v>
      </c>
      <c r="K148" s="28" t="n">
        <v>-0.00261</v>
      </c>
      <c r="L148" s="28" t="n">
        <v>0.00096</v>
      </c>
      <c r="M148" s="28" t="n">
        <f aca="false">K148*100</f>
        <v>-0.261</v>
      </c>
      <c r="N148" s="28" t="n">
        <f aca="false">L148*10</f>
        <v>0.0096</v>
      </c>
      <c r="O148" s="0" t="s">
        <v>54</v>
      </c>
      <c r="P148" s="0" t="str">
        <f aca="false">IF(M148&lt;=1.38,"neg","pos")</f>
        <v>neg</v>
      </c>
      <c r="Q148" s="0" t="str">
        <f aca="false">IF(N148&lt;=1.62,"neg","pos")</f>
        <v>neg</v>
      </c>
    </row>
    <row r="149" customFormat="false" ht="14.4" hidden="false" customHeight="false" outlineLevel="0" collapsed="false">
      <c r="A149" s="0" t="n">
        <v>148</v>
      </c>
      <c r="B149" s="36" t="s">
        <v>85</v>
      </c>
      <c r="C149" s="36" t="s">
        <v>125</v>
      </c>
      <c r="D149" s="0" t="s">
        <v>53</v>
      </c>
      <c r="E149" s="0" t="n">
        <v>227</v>
      </c>
      <c r="H149" s="27" t="n">
        <v>-9.67</v>
      </c>
      <c r="I149" s="27" t="n">
        <v>100</v>
      </c>
      <c r="J149" s="27" t="n">
        <v>19438.67</v>
      </c>
      <c r="K149" s="28" t="n">
        <v>-0.00065</v>
      </c>
      <c r="L149" s="28" t="n">
        <v>0.0012</v>
      </c>
      <c r="M149" s="28" t="n">
        <f aca="false">K149*100</f>
        <v>-0.065</v>
      </c>
      <c r="N149" s="28" t="n">
        <f aca="false">L149*10</f>
        <v>0.012</v>
      </c>
      <c r="O149" s="0" t="s">
        <v>54</v>
      </c>
      <c r="P149" s="0" t="str">
        <f aca="false">IF(M149&lt;=1.38,"neg","pos")</f>
        <v>neg</v>
      </c>
      <c r="Q149" s="0" t="str">
        <f aca="false">IF(N149&lt;=1.62,"neg","pos")</f>
        <v>neg</v>
      </c>
    </row>
    <row r="150" customFormat="false" ht="14.4" hidden="false" customHeight="false" outlineLevel="0" collapsed="false">
      <c r="A150" s="0" t="n">
        <v>149</v>
      </c>
      <c r="B150" s="36" t="s">
        <v>85</v>
      </c>
      <c r="C150" s="36" t="s">
        <v>125</v>
      </c>
      <c r="D150" s="0" t="s">
        <v>53</v>
      </c>
      <c r="E150" s="0" t="n">
        <v>228</v>
      </c>
      <c r="H150" s="27" t="n">
        <v>-103.83</v>
      </c>
      <c r="I150" s="27" t="n">
        <v>110</v>
      </c>
      <c r="J150" s="27" t="n">
        <v>18198</v>
      </c>
      <c r="K150" s="28" t="n">
        <v>-0.00587</v>
      </c>
      <c r="L150" s="28" t="n">
        <v>0.00183</v>
      </c>
      <c r="M150" s="28" t="n">
        <f aca="false">K150*100</f>
        <v>-0.587</v>
      </c>
      <c r="N150" s="28" t="n">
        <f aca="false">L150*10</f>
        <v>0.0183</v>
      </c>
      <c r="O150" s="0" t="s">
        <v>54</v>
      </c>
      <c r="P150" s="0" t="str">
        <f aca="false">IF(M150&lt;=1.38,"neg","pos")</f>
        <v>neg</v>
      </c>
      <c r="Q150" s="0" t="str">
        <f aca="false">IF(N150&lt;=1.62,"neg","pos")</f>
        <v>neg</v>
      </c>
    </row>
    <row r="151" customFormat="false" ht="14.4" hidden="false" customHeight="false" outlineLevel="0" collapsed="false">
      <c r="A151" s="0" t="n">
        <v>150</v>
      </c>
      <c r="B151" s="36" t="s">
        <v>85</v>
      </c>
      <c r="C151" s="36" t="s">
        <v>125</v>
      </c>
      <c r="D151" s="0" t="s">
        <v>53</v>
      </c>
      <c r="E151" s="0" t="n">
        <v>229</v>
      </c>
      <c r="H151" s="27" t="n">
        <v>2.33</v>
      </c>
      <c r="I151" s="27" t="n">
        <v>298.33</v>
      </c>
      <c r="J151" s="27" t="n">
        <v>18780.83</v>
      </c>
      <c r="K151" s="28" t="n">
        <v>-4E-005</v>
      </c>
      <c r="L151" s="28" t="n">
        <v>0.0118</v>
      </c>
      <c r="M151" s="28" t="n">
        <f aca="false">K151*100</f>
        <v>-0.004</v>
      </c>
      <c r="N151" s="28" t="n">
        <f aca="false">L151*10</f>
        <v>0.118</v>
      </c>
      <c r="O151" s="0" t="s">
        <v>54</v>
      </c>
      <c r="P151" s="0" t="str">
        <f aca="false">IF(M151&lt;=1.38,"neg","pos")</f>
        <v>neg</v>
      </c>
      <c r="Q151" s="0" t="str">
        <f aca="false">IF(N151&lt;=1.62,"neg","pos")</f>
        <v>neg</v>
      </c>
    </row>
    <row r="152" customFormat="false" ht="14.4" hidden="false" customHeight="false" outlineLevel="0" collapsed="false">
      <c r="A152" s="0" t="n">
        <v>151</v>
      </c>
      <c r="B152" s="36" t="s">
        <v>85</v>
      </c>
      <c r="C152" s="36" t="s">
        <v>125</v>
      </c>
      <c r="D152" s="0" t="s">
        <v>53</v>
      </c>
      <c r="E152" s="0" t="n">
        <v>230</v>
      </c>
      <c r="H152" s="27" t="n">
        <v>9.67</v>
      </c>
      <c r="I152" s="27" t="n">
        <v>2</v>
      </c>
      <c r="J152" s="27" t="n">
        <v>19837.83</v>
      </c>
      <c r="K152" s="28" t="n">
        <v>0.00034</v>
      </c>
      <c r="L152" s="28" t="n">
        <v>-0.00376</v>
      </c>
      <c r="M152" s="28" t="n">
        <f aca="false">K152*100</f>
        <v>0.034</v>
      </c>
      <c r="N152" s="28" t="n">
        <f aca="false">L152*10</f>
        <v>-0.0376</v>
      </c>
      <c r="O152" s="0" t="s">
        <v>54</v>
      </c>
      <c r="P152" s="0" t="str">
        <f aca="false">IF(M152&lt;=1.38,"neg","pos")</f>
        <v>neg</v>
      </c>
      <c r="Q152" s="0" t="str">
        <f aca="false">IF(N152&lt;=1.62,"neg","pos")</f>
        <v>neg</v>
      </c>
    </row>
    <row r="153" customFormat="false" ht="14.4" hidden="false" customHeight="false" outlineLevel="0" collapsed="false">
      <c r="A153" s="0" t="n">
        <v>152</v>
      </c>
      <c r="B153" s="36" t="s">
        <v>85</v>
      </c>
      <c r="C153" s="36" t="s">
        <v>125</v>
      </c>
      <c r="D153" s="0" t="s">
        <v>53</v>
      </c>
      <c r="E153" s="0" t="n">
        <v>231</v>
      </c>
      <c r="H153" s="27" t="n">
        <v>-0.5</v>
      </c>
      <c r="I153" s="27" t="n">
        <v>91.67</v>
      </c>
      <c r="J153" s="27" t="n">
        <v>18954.17</v>
      </c>
      <c r="K153" s="28" t="n">
        <v>-0.00018</v>
      </c>
      <c r="L153" s="28" t="n">
        <v>0.00079</v>
      </c>
      <c r="M153" s="28" t="n">
        <f aca="false">K153*100</f>
        <v>-0.018</v>
      </c>
      <c r="N153" s="28" t="n">
        <f aca="false">L153*10</f>
        <v>0.0079</v>
      </c>
      <c r="O153" s="0" t="s">
        <v>54</v>
      </c>
      <c r="P153" s="0" t="str">
        <f aca="false">IF(M153&lt;=1.38,"neg","pos")</f>
        <v>neg</v>
      </c>
      <c r="Q153" s="0" t="str">
        <f aca="false">IF(N153&lt;=1.62,"neg","pos")</f>
        <v>neg</v>
      </c>
    </row>
    <row r="154" customFormat="false" ht="14.4" hidden="false" customHeight="false" outlineLevel="0" collapsed="false">
      <c r="A154" s="0" t="n">
        <v>153</v>
      </c>
      <c r="B154" s="36" t="s">
        <v>85</v>
      </c>
      <c r="C154" s="36" t="s">
        <v>125</v>
      </c>
      <c r="D154" s="0" t="s">
        <v>53</v>
      </c>
      <c r="E154" s="0" t="n">
        <v>232</v>
      </c>
      <c r="H154" s="27" t="n">
        <v>-3</v>
      </c>
      <c r="I154" s="27" t="n">
        <v>102</v>
      </c>
      <c r="J154" s="27" t="n">
        <v>17700.33</v>
      </c>
      <c r="K154" s="28" t="n">
        <v>-0.00034</v>
      </c>
      <c r="L154" s="28" t="n">
        <v>0.00143</v>
      </c>
      <c r="M154" s="28" t="n">
        <f aca="false">K154*100</f>
        <v>-0.034</v>
      </c>
      <c r="N154" s="28" t="n">
        <f aca="false">L154*10</f>
        <v>0.0143</v>
      </c>
      <c r="O154" s="0" t="s">
        <v>54</v>
      </c>
      <c r="P154" s="0" t="str">
        <f aca="false">IF(M154&lt;=1.38,"neg","pos")</f>
        <v>neg</v>
      </c>
      <c r="Q154" s="0" t="str">
        <f aca="false">IF(N154&lt;=1.62,"neg","pos")</f>
        <v>neg</v>
      </c>
    </row>
    <row r="155" customFormat="false" ht="14.4" hidden="false" customHeight="false" outlineLevel="0" collapsed="false">
      <c r="A155" s="0" t="n">
        <v>154</v>
      </c>
      <c r="B155" s="36" t="s">
        <v>85</v>
      </c>
      <c r="C155" s="36" t="s">
        <v>125</v>
      </c>
      <c r="D155" s="0" t="s">
        <v>53</v>
      </c>
      <c r="E155" s="0" t="n">
        <v>233</v>
      </c>
      <c r="H155" s="27" t="n">
        <v>28.33</v>
      </c>
      <c r="I155" s="27" t="n">
        <v>142</v>
      </c>
      <c r="J155" s="27" t="n">
        <v>20515.5</v>
      </c>
      <c r="K155" s="28" t="n">
        <v>0.00123</v>
      </c>
      <c r="L155" s="28" t="n">
        <v>0.00318</v>
      </c>
      <c r="M155" s="28" t="n">
        <f aca="false">K155*100</f>
        <v>0.123</v>
      </c>
      <c r="N155" s="28" t="n">
        <f aca="false">L155*10</f>
        <v>0.0318</v>
      </c>
      <c r="O155" s="0" t="s">
        <v>54</v>
      </c>
      <c r="P155" s="0" t="str">
        <f aca="false">IF(M155&lt;=1.38,"neg","pos")</f>
        <v>neg</v>
      </c>
      <c r="Q155" s="0" t="str">
        <f aca="false">IF(N155&lt;=1.62,"neg","pos")</f>
        <v>neg</v>
      </c>
    </row>
    <row r="156" customFormat="false" ht="14.4" hidden="false" customHeight="false" outlineLevel="0" collapsed="false">
      <c r="A156" s="0" t="n">
        <v>155</v>
      </c>
      <c r="B156" s="36" t="s">
        <v>85</v>
      </c>
      <c r="C156" s="36" t="s">
        <v>125</v>
      </c>
      <c r="D156" s="0" t="s">
        <v>53</v>
      </c>
      <c r="E156" s="0" t="n">
        <v>234</v>
      </c>
      <c r="H156" s="27" t="n">
        <v>-0.67</v>
      </c>
      <c r="I156" s="27" t="n">
        <v>100.5</v>
      </c>
      <c r="J156" s="27" t="n">
        <v>17600.17</v>
      </c>
      <c r="K156" s="28" t="n">
        <v>-0.00021</v>
      </c>
      <c r="L156" s="28" t="n">
        <v>0.00135</v>
      </c>
      <c r="M156" s="28" t="n">
        <f aca="false">K156*100</f>
        <v>-0.021</v>
      </c>
      <c r="N156" s="28" t="n">
        <f aca="false">L156*10</f>
        <v>0.0135</v>
      </c>
      <c r="O156" s="0" t="s">
        <v>54</v>
      </c>
      <c r="P156" s="0" t="str">
        <f aca="false">IF(M156&lt;=1.38,"neg","pos")</f>
        <v>neg</v>
      </c>
      <c r="Q156" s="0" t="str">
        <f aca="false">IF(N156&lt;=1.62,"neg","pos")</f>
        <v>neg</v>
      </c>
    </row>
    <row r="157" customFormat="false" ht="14.4" hidden="false" customHeight="false" outlineLevel="0" collapsed="false">
      <c r="A157" s="0" t="n">
        <v>156</v>
      </c>
      <c r="B157" s="36" t="s">
        <v>85</v>
      </c>
      <c r="C157" s="36" t="s">
        <v>125</v>
      </c>
      <c r="D157" s="0" t="s">
        <v>53</v>
      </c>
      <c r="E157" s="0" t="n">
        <v>235</v>
      </c>
      <c r="H157" s="27" t="n">
        <v>22</v>
      </c>
      <c r="I157" s="27" t="n">
        <v>85.67</v>
      </c>
      <c r="J157" s="27" t="n">
        <v>19212.17</v>
      </c>
      <c r="K157" s="28" t="n">
        <v>0.00099</v>
      </c>
      <c r="L157" s="28" t="n">
        <v>0.00047</v>
      </c>
      <c r="M157" s="28" t="n">
        <f aca="false">K157*100</f>
        <v>0.099</v>
      </c>
      <c r="N157" s="28" t="n">
        <f aca="false">L157*10</f>
        <v>0.0047</v>
      </c>
      <c r="O157" s="0" t="s">
        <v>54</v>
      </c>
      <c r="P157" s="0" t="str">
        <f aca="false">IF(M157&lt;=1.38,"neg","pos")</f>
        <v>neg</v>
      </c>
      <c r="Q157" s="0" t="str">
        <f aca="false">IF(N157&lt;=1.62,"neg","pos")</f>
        <v>neg</v>
      </c>
    </row>
    <row r="158" customFormat="false" ht="14.4" hidden="false" customHeight="false" outlineLevel="0" collapsed="false">
      <c r="A158" s="0" t="n">
        <v>157</v>
      </c>
      <c r="B158" s="36" t="s">
        <v>85</v>
      </c>
      <c r="C158" s="36" t="s">
        <v>125</v>
      </c>
      <c r="D158" s="0" t="s">
        <v>53</v>
      </c>
      <c r="E158" s="0" t="n">
        <v>236</v>
      </c>
      <c r="H158" s="27" t="n">
        <v>-32</v>
      </c>
      <c r="I158" s="27" t="n">
        <v>96</v>
      </c>
      <c r="J158" s="27" t="n">
        <v>18721.83</v>
      </c>
      <c r="K158" s="28" t="n">
        <v>-0.00172</v>
      </c>
      <c r="L158" s="28" t="n">
        <v>0.00248</v>
      </c>
      <c r="M158" s="28" t="n">
        <f aca="false">K158*100</f>
        <v>-0.172</v>
      </c>
      <c r="N158" s="28" t="n">
        <f aca="false">L158*10</f>
        <v>0.0248</v>
      </c>
      <c r="O158" s="0" t="s">
        <v>54</v>
      </c>
      <c r="P158" s="0" t="str">
        <f aca="false">IF(M158&lt;=1.38,"neg","pos")</f>
        <v>neg</v>
      </c>
      <c r="Q158" s="0" t="str">
        <f aca="false">IF(N158&lt;=1.62,"neg","pos")</f>
        <v>neg</v>
      </c>
    </row>
    <row r="159" customFormat="false" ht="14.4" hidden="false" customHeight="false" outlineLevel="0" collapsed="false">
      <c r="A159" s="0" t="n">
        <v>158</v>
      </c>
      <c r="B159" s="36" t="s">
        <v>85</v>
      </c>
      <c r="C159" s="36" t="s">
        <v>125</v>
      </c>
      <c r="D159" s="0" t="s">
        <v>53</v>
      </c>
      <c r="E159" s="0" t="n">
        <v>237</v>
      </c>
      <c r="H159" s="27" t="n">
        <v>14.67</v>
      </c>
      <c r="I159" s="27" t="n">
        <v>107.33</v>
      </c>
      <c r="J159" s="27" t="n">
        <v>16448.67</v>
      </c>
      <c r="K159" s="28" t="n">
        <v>0.00088</v>
      </c>
      <c r="L159" s="28" t="n">
        <v>0.00352</v>
      </c>
      <c r="M159" s="28" t="n">
        <f aca="false">K159*100</f>
        <v>0.088</v>
      </c>
      <c r="N159" s="28" t="n">
        <f aca="false">L159*10</f>
        <v>0.0352</v>
      </c>
      <c r="O159" s="0" t="s">
        <v>54</v>
      </c>
      <c r="P159" s="0" t="str">
        <f aca="false">IF(M159&lt;=1.38,"neg","pos")</f>
        <v>neg</v>
      </c>
      <c r="Q159" s="0" t="str">
        <f aca="false">IF(N159&lt;=1.62,"neg","pos")</f>
        <v>neg</v>
      </c>
    </row>
    <row r="160" customFormat="false" ht="14.4" hidden="false" customHeight="false" outlineLevel="0" collapsed="false">
      <c r="A160" s="0" t="n">
        <v>159</v>
      </c>
      <c r="B160" s="36" t="s">
        <v>85</v>
      </c>
      <c r="C160" s="36" t="s">
        <v>125</v>
      </c>
      <c r="D160" s="0" t="s">
        <v>53</v>
      </c>
      <c r="E160" s="0" t="n">
        <v>238</v>
      </c>
      <c r="H160" s="27" t="n">
        <v>-104.67</v>
      </c>
      <c r="I160" s="27" t="n">
        <v>86</v>
      </c>
      <c r="J160" s="27" t="n">
        <v>13723.33</v>
      </c>
      <c r="K160" s="28" t="n">
        <v>-0.00764</v>
      </c>
      <c r="L160" s="28" t="n">
        <v>0.00266</v>
      </c>
      <c r="M160" s="28" t="n">
        <f aca="false">K160*100</f>
        <v>-0.764</v>
      </c>
      <c r="N160" s="28" t="n">
        <f aca="false">L160*10</f>
        <v>0.0266</v>
      </c>
      <c r="O160" s="0" t="s">
        <v>54</v>
      </c>
      <c r="P160" s="0" t="str">
        <f aca="false">IF(M160&lt;=1.38,"neg","pos")</f>
        <v>neg</v>
      </c>
      <c r="Q160" s="0" t="str">
        <f aca="false">IF(N160&lt;=1.62,"neg","pos")</f>
        <v>neg</v>
      </c>
    </row>
    <row r="161" customFormat="false" ht="14.4" hidden="false" customHeight="false" outlineLevel="0" collapsed="false">
      <c r="A161" s="0" t="n">
        <v>160</v>
      </c>
      <c r="B161" s="36" t="s">
        <v>85</v>
      </c>
      <c r="C161" s="36" t="s">
        <v>125</v>
      </c>
      <c r="D161" s="0" t="s">
        <v>53</v>
      </c>
      <c r="E161" s="0" t="n">
        <v>239</v>
      </c>
      <c r="H161" s="27" t="n">
        <v>-1</v>
      </c>
      <c r="I161" s="27" t="n">
        <v>132.83</v>
      </c>
      <c r="J161" s="27" t="n">
        <v>13820.5</v>
      </c>
      <c r="K161" s="28" t="n">
        <v>-8E-005</v>
      </c>
      <c r="L161" s="28" t="n">
        <v>0.00603</v>
      </c>
      <c r="M161" s="28" t="n">
        <f aca="false">K161*100</f>
        <v>-0.008</v>
      </c>
      <c r="N161" s="28" t="n">
        <f aca="false">L161*10</f>
        <v>0.0603</v>
      </c>
      <c r="O161" s="0" t="s">
        <v>54</v>
      </c>
      <c r="P161" s="0" t="str">
        <f aca="false">IF(M161&lt;=1.38,"neg","pos")</f>
        <v>neg</v>
      </c>
      <c r="Q161" s="0" t="str">
        <f aca="false">IF(N161&lt;=1.62,"neg","pos")</f>
        <v>neg</v>
      </c>
    </row>
    <row r="162" customFormat="false" ht="14.4" hidden="false" customHeight="false" outlineLevel="0" collapsed="false">
      <c r="A162" s="0" t="n">
        <v>161</v>
      </c>
      <c r="B162" s="36" t="s">
        <v>85</v>
      </c>
      <c r="C162" s="36" t="s">
        <v>125</v>
      </c>
      <c r="D162" s="0" t="s">
        <v>53</v>
      </c>
      <c r="E162" s="0" t="n">
        <v>240</v>
      </c>
      <c r="H162" s="27" t="n">
        <v>-6</v>
      </c>
      <c r="I162" s="27" t="n">
        <v>102.83</v>
      </c>
      <c r="J162" s="27" t="n">
        <v>15764.33</v>
      </c>
      <c r="K162" s="28" t="n">
        <v>-0.00039</v>
      </c>
      <c r="L162" s="28" t="n">
        <v>0.00338</v>
      </c>
      <c r="M162" s="28" t="n">
        <f aca="false">K162*100</f>
        <v>-0.039</v>
      </c>
      <c r="N162" s="28" t="n">
        <f aca="false">L162*10</f>
        <v>0.0338</v>
      </c>
      <c r="O162" s="0" t="s">
        <v>54</v>
      </c>
      <c r="P162" s="0" t="str">
        <f aca="false">IF(M162&lt;=1.38,"neg","pos")</f>
        <v>neg</v>
      </c>
      <c r="Q162" s="0" t="str">
        <f aca="false">IF(N162&lt;=1.62,"neg","pos")</f>
        <v>neg</v>
      </c>
    </row>
    <row r="163" customFormat="false" ht="14.4" hidden="false" customHeight="false" outlineLevel="0" collapsed="false">
      <c r="A163" s="0" t="n">
        <v>162</v>
      </c>
      <c r="B163" s="36" t="s">
        <v>85</v>
      </c>
      <c r="C163" s="36" t="s">
        <v>125</v>
      </c>
      <c r="D163" s="0" t="s">
        <v>53</v>
      </c>
      <c r="E163" s="0" t="n">
        <v>241</v>
      </c>
      <c r="F163" s="0" t="s">
        <v>126</v>
      </c>
      <c r="H163" s="27" t="n">
        <v>-34</v>
      </c>
      <c r="I163" s="27" t="n">
        <v>91.33</v>
      </c>
      <c r="J163" s="27" t="n">
        <v>14834</v>
      </c>
      <c r="K163" s="28" t="n">
        <v>-0.0023</v>
      </c>
      <c r="L163" s="28" t="n">
        <v>0.00282</v>
      </c>
      <c r="M163" s="28" t="n">
        <f aca="false">K163*100</f>
        <v>-0.23</v>
      </c>
      <c r="N163" s="28" t="n">
        <f aca="false">L163*10</f>
        <v>0.0282</v>
      </c>
      <c r="O163" s="0" t="s">
        <v>54</v>
      </c>
      <c r="P163" s="0" t="str">
        <f aca="false">IF(M163&lt;=1.38,"neg","pos")</f>
        <v>neg</v>
      </c>
      <c r="Q163" s="0" t="str">
        <f aca="false">IF(N163&lt;=1.62,"neg","pos")</f>
        <v>neg</v>
      </c>
    </row>
    <row r="164" customFormat="false" ht="14.4" hidden="false" customHeight="false" outlineLevel="0" collapsed="false">
      <c r="A164" s="0" t="n">
        <v>163</v>
      </c>
      <c r="B164" s="36" t="s">
        <v>85</v>
      </c>
      <c r="C164" s="36" t="s">
        <v>125</v>
      </c>
      <c r="D164" s="0" t="s">
        <v>53</v>
      </c>
      <c r="E164" s="0" t="n">
        <v>242</v>
      </c>
      <c r="H164" s="27" t="n">
        <v>-8.33</v>
      </c>
      <c r="I164" s="27" t="n">
        <v>89.17</v>
      </c>
      <c r="J164" s="27" t="n">
        <v>14473.17</v>
      </c>
      <c r="K164" s="28" t="n">
        <v>-0.00059</v>
      </c>
      <c r="L164" s="28" t="n">
        <v>0.00274</v>
      </c>
      <c r="M164" s="28" t="n">
        <f aca="false">K164*100</f>
        <v>-0.059</v>
      </c>
      <c r="N164" s="28" t="n">
        <f aca="false">L164*10</f>
        <v>0.0274</v>
      </c>
      <c r="O164" s="0" t="s">
        <v>54</v>
      </c>
      <c r="P164" s="0" t="str">
        <f aca="false">IF(M164&lt;=1.38,"neg","pos")</f>
        <v>neg</v>
      </c>
      <c r="Q164" s="0" t="str">
        <f aca="false">IF(N164&lt;=1.62,"neg","pos")</f>
        <v>neg</v>
      </c>
    </row>
    <row r="165" customFormat="false" ht="14.4" hidden="false" customHeight="false" outlineLevel="0" collapsed="false">
      <c r="A165" s="0" t="n">
        <v>164</v>
      </c>
      <c r="B165" s="36" t="s">
        <v>85</v>
      </c>
      <c r="C165" s="36" t="s">
        <v>125</v>
      </c>
      <c r="D165" s="0" t="s">
        <v>53</v>
      </c>
      <c r="E165" s="0" t="n">
        <v>243</v>
      </c>
      <c r="H165" s="27" t="n">
        <v>-5.17</v>
      </c>
      <c r="I165" s="27" t="n">
        <v>88</v>
      </c>
      <c r="J165" s="27" t="n">
        <v>16581.83</v>
      </c>
      <c r="K165" s="28" t="n">
        <v>-0.00032</v>
      </c>
      <c r="L165" s="28" t="n">
        <v>0.00232</v>
      </c>
      <c r="M165" s="28" t="n">
        <f aca="false">K165*100</f>
        <v>-0.032</v>
      </c>
      <c r="N165" s="28" t="n">
        <f aca="false">L165*10</f>
        <v>0.0232</v>
      </c>
      <c r="O165" s="0" t="s">
        <v>54</v>
      </c>
      <c r="P165" s="0" t="str">
        <f aca="false">IF(M165&lt;=1.38,"neg","pos")</f>
        <v>neg</v>
      </c>
      <c r="Q165" s="0" t="str">
        <f aca="false">IF(N165&lt;=1.62,"neg","pos")</f>
        <v>neg</v>
      </c>
    </row>
    <row r="166" customFormat="false" ht="14.4" hidden="false" customHeight="false" outlineLevel="0" collapsed="false">
      <c r="A166" s="0" t="n">
        <v>165</v>
      </c>
      <c r="B166" s="36" t="s">
        <v>85</v>
      </c>
      <c r="C166" s="36" t="s">
        <v>125</v>
      </c>
      <c r="D166" s="0" t="s">
        <v>53</v>
      </c>
      <c r="E166" s="0" t="n">
        <v>244</v>
      </c>
      <c r="H166" s="27" t="n">
        <v>1.17</v>
      </c>
      <c r="I166" s="27" t="n">
        <v>158.67</v>
      </c>
      <c r="J166" s="27" t="n">
        <v>15070.17</v>
      </c>
      <c r="K166" s="28" t="n">
        <v>7E-005</v>
      </c>
      <c r="L166" s="28" t="n">
        <v>0.00724</v>
      </c>
      <c r="M166" s="28" t="n">
        <f aca="false">K166*100</f>
        <v>0.007</v>
      </c>
      <c r="N166" s="28" t="n">
        <f aca="false">L166*10</f>
        <v>0.0724</v>
      </c>
      <c r="O166" s="0" t="s">
        <v>54</v>
      </c>
      <c r="P166" s="0" t="str">
        <f aca="false">IF(M166&lt;=1.38,"neg","pos")</f>
        <v>neg</v>
      </c>
      <c r="Q166" s="0" t="str">
        <f aca="false">IF(N166&lt;=1.62,"neg","pos")</f>
        <v>neg</v>
      </c>
    </row>
    <row r="167" customFormat="false" ht="14.4" hidden="false" customHeight="false" outlineLevel="0" collapsed="false">
      <c r="A167" s="0" t="n">
        <v>166</v>
      </c>
      <c r="B167" s="36" t="s">
        <v>85</v>
      </c>
      <c r="C167" s="36" t="s">
        <v>125</v>
      </c>
      <c r="D167" s="0" t="s">
        <v>53</v>
      </c>
      <c r="E167" s="0" t="n">
        <v>245</v>
      </c>
      <c r="H167" s="27" t="n">
        <v>-405</v>
      </c>
      <c r="I167" s="27" t="n">
        <v>104</v>
      </c>
      <c r="J167" s="27" t="n">
        <v>21562.83</v>
      </c>
      <c r="K167" s="28" t="n">
        <v>-0.01879</v>
      </c>
      <c r="L167" s="28" t="n">
        <v>0.00253</v>
      </c>
      <c r="M167" s="28" t="n">
        <f aca="false">K167*100</f>
        <v>-1.879</v>
      </c>
      <c r="N167" s="28" t="n">
        <f aca="false">L167*10</f>
        <v>0.0253</v>
      </c>
      <c r="O167" s="0" t="s">
        <v>54</v>
      </c>
      <c r="P167" s="0" t="str">
        <f aca="false">IF(M167&lt;=1.38,"neg","pos")</f>
        <v>neg</v>
      </c>
      <c r="Q167" s="0" t="str">
        <f aca="false">IF(N167&lt;=1.62,"neg","pos")</f>
        <v>neg</v>
      </c>
    </row>
    <row r="168" customFormat="false" ht="14.4" hidden="false" customHeight="false" outlineLevel="0" collapsed="false">
      <c r="A168" s="0" t="n">
        <v>167</v>
      </c>
      <c r="B168" s="36" t="s">
        <v>85</v>
      </c>
      <c r="C168" s="36" t="s">
        <v>125</v>
      </c>
      <c r="D168" s="0" t="s">
        <v>53</v>
      </c>
      <c r="E168" s="0" t="n">
        <v>247</v>
      </c>
      <c r="F168" s="0" t="s">
        <v>126</v>
      </c>
      <c r="H168" s="27" t="n">
        <v>168</v>
      </c>
      <c r="I168" s="27" t="n">
        <v>118.333333333333</v>
      </c>
      <c r="J168" s="27" t="n">
        <v>12739.8333333333</v>
      </c>
      <c r="K168" s="28" t="n">
        <v>0.0130561624301731</v>
      </c>
      <c r="L168" s="28" t="n">
        <v>0.00347989900443491</v>
      </c>
      <c r="M168" s="28" t="n">
        <f aca="false">K168*100</f>
        <v>1.30561624301731</v>
      </c>
      <c r="N168" s="28" t="n">
        <f aca="false">L168*10</f>
        <v>0.0347989900443491</v>
      </c>
      <c r="O168" s="0" t="s">
        <v>54</v>
      </c>
      <c r="P168" s="0" t="str">
        <f aca="false">IF(M168&lt;=1.38,"neg","pos")</f>
        <v>neg</v>
      </c>
      <c r="Q168" s="0" t="str">
        <f aca="false">IF(N168&lt;=1.62,"neg","pos")</f>
        <v>neg</v>
      </c>
    </row>
    <row r="169" customFormat="false" ht="14.4" hidden="false" customHeight="false" outlineLevel="0" collapsed="false">
      <c r="A169" s="0" t="n">
        <v>168</v>
      </c>
      <c r="B169" s="36" t="s">
        <v>85</v>
      </c>
      <c r="C169" s="36" t="s">
        <v>125</v>
      </c>
      <c r="D169" s="0" t="s">
        <v>53</v>
      </c>
      <c r="E169" s="0" t="n">
        <v>248</v>
      </c>
      <c r="H169" s="27" t="n">
        <v>-109.5</v>
      </c>
      <c r="I169" s="27" t="n">
        <v>3</v>
      </c>
      <c r="J169" s="27" t="n">
        <v>18952.33</v>
      </c>
      <c r="K169" s="28" t="n">
        <v>-0.00592</v>
      </c>
      <c r="L169" s="28" t="n">
        <v>-0.00153</v>
      </c>
      <c r="M169" s="28" t="n">
        <f aca="false">K169*100</f>
        <v>-0.592</v>
      </c>
      <c r="N169" s="28" t="n">
        <f aca="false">L169*10</f>
        <v>-0.0153</v>
      </c>
      <c r="O169" s="0" t="s">
        <v>54</v>
      </c>
      <c r="P169" s="0" t="str">
        <f aca="false">IF(M169&lt;=1.38,"neg","pos")</f>
        <v>neg</v>
      </c>
      <c r="Q169" s="0" t="str">
        <f aca="false">IF(N169&lt;=1.62,"neg","pos")</f>
        <v>neg</v>
      </c>
    </row>
    <row r="170" customFormat="false" ht="14.4" hidden="false" customHeight="false" outlineLevel="0" collapsed="false">
      <c r="A170" s="0" t="n">
        <v>169</v>
      </c>
      <c r="B170" s="36" t="s">
        <v>85</v>
      </c>
      <c r="C170" s="36" t="s">
        <v>125</v>
      </c>
      <c r="D170" s="0" t="s">
        <v>53</v>
      </c>
      <c r="E170" s="0" t="n">
        <v>249</v>
      </c>
      <c r="H170" s="27" t="n">
        <v>-97</v>
      </c>
      <c r="I170" s="27" t="n">
        <v>206.33</v>
      </c>
      <c r="J170" s="27" t="n">
        <v>17672.83</v>
      </c>
      <c r="K170" s="28" t="n">
        <v>-0.00564</v>
      </c>
      <c r="L170" s="28" t="n">
        <v>0.00986</v>
      </c>
      <c r="M170" s="28" t="n">
        <f aca="false">K170*100</f>
        <v>-0.564</v>
      </c>
      <c r="N170" s="28" t="n">
        <f aca="false">L170*10</f>
        <v>0.0986</v>
      </c>
      <c r="O170" s="0" t="s">
        <v>54</v>
      </c>
      <c r="P170" s="0" t="str">
        <f aca="false">IF(M170&lt;=1.38,"neg","pos")</f>
        <v>neg</v>
      </c>
      <c r="Q170" s="0" t="str">
        <f aca="false">IF(N170&lt;=1.62,"neg","pos")</f>
        <v>neg</v>
      </c>
    </row>
    <row r="171" customFormat="false" ht="14.4" hidden="false" customHeight="false" outlineLevel="0" collapsed="false">
      <c r="A171" s="0" t="n">
        <v>170</v>
      </c>
      <c r="B171" s="36" t="s">
        <v>85</v>
      </c>
      <c r="C171" s="36" t="s">
        <v>125</v>
      </c>
      <c r="D171" s="0" t="s">
        <v>53</v>
      </c>
      <c r="E171" s="0" t="n">
        <v>250</v>
      </c>
      <c r="H171" s="27" t="n">
        <v>-107</v>
      </c>
      <c r="I171" s="27" t="n">
        <v>85.67</v>
      </c>
      <c r="J171" s="27" t="n">
        <v>15799.33</v>
      </c>
      <c r="K171" s="28" t="n">
        <v>-0.00694</v>
      </c>
      <c r="L171" s="28" t="n">
        <v>0.0034</v>
      </c>
      <c r="M171" s="28" t="n">
        <f aca="false">K171*100</f>
        <v>-0.694</v>
      </c>
      <c r="N171" s="28" t="n">
        <f aca="false">L171*10</f>
        <v>0.034</v>
      </c>
      <c r="O171" s="0" t="s">
        <v>54</v>
      </c>
      <c r="P171" s="0" t="str">
        <f aca="false">IF(M171&lt;=1.38,"neg","pos")</f>
        <v>neg</v>
      </c>
      <c r="Q171" s="0" t="str">
        <f aca="false">IF(N171&lt;=1.62,"neg","pos")</f>
        <v>neg</v>
      </c>
    </row>
    <row r="172" customFormat="false" ht="14.4" hidden="false" customHeight="false" outlineLevel="0" collapsed="false">
      <c r="A172" s="0" t="n">
        <v>171</v>
      </c>
      <c r="B172" s="36" t="s">
        <v>85</v>
      </c>
      <c r="C172" s="36" t="s">
        <v>125</v>
      </c>
      <c r="D172" s="0" t="s">
        <v>53</v>
      </c>
      <c r="E172" s="0" t="n">
        <v>251</v>
      </c>
      <c r="H172" s="27" t="n">
        <v>-113</v>
      </c>
      <c r="I172" s="27" t="n">
        <v>88.67</v>
      </c>
      <c r="J172" s="27" t="n">
        <v>17219.5</v>
      </c>
      <c r="K172" s="28" t="n">
        <v>-0.00672</v>
      </c>
      <c r="L172" s="28" t="n">
        <v>0.00329</v>
      </c>
      <c r="M172" s="28" t="n">
        <f aca="false">K172*100</f>
        <v>-0.672</v>
      </c>
      <c r="N172" s="28" t="n">
        <f aca="false">L172*10</f>
        <v>0.0329</v>
      </c>
      <c r="O172" s="0" t="s">
        <v>54</v>
      </c>
      <c r="P172" s="0" t="str">
        <f aca="false">IF(M172&lt;=1.38,"neg","pos")</f>
        <v>neg</v>
      </c>
      <c r="Q172" s="0" t="str">
        <f aca="false">IF(N172&lt;=1.62,"neg","pos")</f>
        <v>neg</v>
      </c>
    </row>
    <row r="173" customFormat="false" ht="14.4" hidden="false" customHeight="false" outlineLevel="0" collapsed="false">
      <c r="A173" s="0" t="n">
        <v>172</v>
      </c>
      <c r="B173" s="36" t="s">
        <v>85</v>
      </c>
      <c r="C173" s="36" t="s">
        <v>125</v>
      </c>
      <c r="D173" s="0" t="s">
        <v>53</v>
      </c>
      <c r="E173" s="0" t="n">
        <v>252</v>
      </c>
      <c r="H173" s="27" t="n">
        <v>0.33</v>
      </c>
      <c r="I173" s="27" t="n">
        <v>68.67</v>
      </c>
      <c r="J173" s="27" t="n">
        <v>15872.67</v>
      </c>
      <c r="K173" s="28" t="n">
        <v>-0.00015</v>
      </c>
      <c r="L173" s="28" t="n">
        <v>0.00231</v>
      </c>
      <c r="M173" s="28" t="n">
        <f aca="false">K173*100</f>
        <v>-0.015</v>
      </c>
      <c r="N173" s="28" t="n">
        <f aca="false">L173*10</f>
        <v>0.0231</v>
      </c>
      <c r="O173" s="0" t="s">
        <v>54</v>
      </c>
      <c r="P173" s="0" t="str">
        <f aca="false">IF(M173&lt;=1.38,"neg","pos")</f>
        <v>neg</v>
      </c>
      <c r="Q173" s="0" t="str">
        <f aca="false">IF(N173&lt;=1.62,"neg","pos")</f>
        <v>neg</v>
      </c>
    </row>
    <row r="174" customFormat="false" ht="14.4" hidden="false" customHeight="false" outlineLevel="0" collapsed="false">
      <c r="A174" s="0" t="n">
        <v>173</v>
      </c>
      <c r="B174" s="36" t="s">
        <v>85</v>
      </c>
      <c r="C174" s="36" t="s">
        <v>125</v>
      </c>
      <c r="D174" s="0" t="s">
        <v>53</v>
      </c>
      <c r="E174" s="0" t="n">
        <v>253</v>
      </c>
      <c r="H174" s="27" t="n">
        <v>-3.67</v>
      </c>
      <c r="I174" s="27" t="n">
        <v>97</v>
      </c>
      <c r="J174" s="27" t="n">
        <v>17081.5</v>
      </c>
      <c r="K174" s="28" t="n">
        <v>-0.00037</v>
      </c>
      <c r="L174" s="28" t="n">
        <v>0.00381</v>
      </c>
      <c r="M174" s="28" t="n">
        <f aca="false">K174*100</f>
        <v>-0.037</v>
      </c>
      <c r="N174" s="28" t="n">
        <f aca="false">L174*10</f>
        <v>0.0381</v>
      </c>
      <c r="O174" s="0" t="s">
        <v>54</v>
      </c>
      <c r="P174" s="0" t="str">
        <f aca="false">IF(M174&lt;=1.38,"neg","pos")</f>
        <v>neg</v>
      </c>
      <c r="Q174" s="0" t="str">
        <f aca="false">IF(N174&lt;=1.62,"neg","pos")</f>
        <v>neg</v>
      </c>
    </row>
    <row r="175" customFormat="false" ht="14.4" hidden="false" customHeight="false" outlineLevel="0" collapsed="false">
      <c r="A175" s="0" t="n">
        <v>174</v>
      </c>
      <c r="B175" s="36" t="s">
        <v>85</v>
      </c>
      <c r="C175" s="36" t="s">
        <v>125</v>
      </c>
      <c r="D175" s="0" t="s">
        <v>53</v>
      </c>
      <c r="E175" s="0" t="n">
        <v>254</v>
      </c>
      <c r="H175" s="27" t="n">
        <v>-0.67</v>
      </c>
      <c r="I175" s="27" t="n">
        <v>99</v>
      </c>
      <c r="J175" s="27" t="n">
        <v>19401.33</v>
      </c>
      <c r="K175" s="28" t="n">
        <v>-0.00017</v>
      </c>
      <c r="L175" s="28" t="n">
        <v>0.00345</v>
      </c>
      <c r="M175" s="28" t="n">
        <f aca="false">K175*100</f>
        <v>-0.017</v>
      </c>
      <c r="N175" s="28" t="n">
        <f aca="false">L175*10</f>
        <v>0.0345</v>
      </c>
      <c r="O175" s="0" t="s">
        <v>54</v>
      </c>
      <c r="P175" s="0" t="str">
        <f aca="false">IF(M175&lt;=1.38,"neg","pos")</f>
        <v>neg</v>
      </c>
      <c r="Q175" s="0" t="str">
        <f aca="false">IF(N175&lt;=1.62,"neg","pos")</f>
        <v>neg</v>
      </c>
    </row>
    <row r="176" customFormat="false" ht="14.4" hidden="false" customHeight="false" outlineLevel="0" collapsed="false">
      <c r="A176" s="0" t="n">
        <v>175</v>
      </c>
      <c r="B176" s="36" t="s">
        <v>85</v>
      </c>
      <c r="C176" s="36" t="s">
        <v>125</v>
      </c>
      <c r="D176" s="0" t="s">
        <v>53</v>
      </c>
      <c r="E176" s="0" t="n">
        <v>255</v>
      </c>
      <c r="H176" s="27" t="n">
        <v>4.83</v>
      </c>
      <c r="I176" s="27" t="n">
        <v>102.5</v>
      </c>
      <c r="J176" s="27" t="n">
        <v>19562.5</v>
      </c>
      <c r="K176" s="28" t="n">
        <v>0.00011</v>
      </c>
      <c r="L176" s="28" t="n">
        <v>0.0036</v>
      </c>
      <c r="M176" s="28" t="n">
        <f aca="false">K176*100</f>
        <v>0.011</v>
      </c>
      <c r="N176" s="28" t="n">
        <f aca="false">L176*10</f>
        <v>0.036</v>
      </c>
      <c r="O176" s="0" t="s">
        <v>54</v>
      </c>
      <c r="P176" s="0" t="str">
        <f aca="false">IF(M176&lt;=1.38,"neg","pos")</f>
        <v>neg</v>
      </c>
      <c r="Q176" s="0" t="str">
        <f aca="false">IF(N176&lt;=1.62,"neg","pos")</f>
        <v>neg</v>
      </c>
    </row>
    <row r="177" customFormat="false" ht="14.4" hidden="false" customHeight="false" outlineLevel="0" collapsed="false">
      <c r="A177" s="0" t="n">
        <v>176</v>
      </c>
      <c r="B177" s="36" t="s">
        <v>85</v>
      </c>
      <c r="C177" s="36" t="s">
        <v>125</v>
      </c>
      <c r="D177" s="0" t="s">
        <v>53</v>
      </c>
      <c r="E177" s="0" t="n">
        <v>256</v>
      </c>
      <c r="H177" s="27" t="n">
        <v>-1.67</v>
      </c>
      <c r="I177" s="27" t="n">
        <v>85.83</v>
      </c>
      <c r="J177" s="27" t="n">
        <v>17179.33</v>
      </c>
      <c r="K177" s="28" t="n">
        <v>-0.00025</v>
      </c>
      <c r="L177" s="28" t="n">
        <v>0.00313</v>
      </c>
      <c r="M177" s="28" t="n">
        <f aca="false">K177*100</f>
        <v>-0.025</v>
      </c>
      <c r="N177" s="28" t="n">
        <f aca="false">L177*10</f>
        <v>0.0313</v>
      </c>
      <c r="O177" s="0" t="s">
        <v>54</v>
      </c>
      <c r="P177" s="0" t="str">
        <f aca="false">IF(M177&lt;=1.38,"neg","pos")</f>
        <v>neg</v>
      </c>
      <c r="Q177" s="0" t="str">
        <f aca="false">IF(N177&lt;=1.62,"neg","pos")</f>
        <v>neg</v>
      </c>
    </row>
    <row r="178" customFormat="false" ht="14.4" hidden="false" customHeight="false" outlineLevel="0" collapsed="false">
      <c r="A178" s="0" t="n">
        <v>177</v>
      </c>
      <c r="B178" s="36" t="s">
        <v>85</v>
      </c>
      <c r="C178" s="36" t="s">
        <v>125</v>
      </c>
      <c r="D178" s="0" t="s">
        <v>53</v>
      </c>
      <c r="E178" s="0" t="n">
        <v>257</v>
      </c>
      <c r="H178" s="27" t="n">
        <v>29.33</v>
      </c>
      <c r="I178" s="27" t="n">
        <v>101.33</v>
      </c>
      <c r="J178" s="27" t="n">
        <v>21580.67</v>
      </c>
      <c r="K178" s="28" t="n">
        <v>0.00124</v>
      </c>
      <c r="L178" s="28" t="n">
        <v>0.00321</v>
      </c>
      <c r="M178" s="28" t="n">
        <f aca="false">K178*100</f>
        <v>0.124</v>
      </c>
      <c r="N178" s="28" t="n">
        <f aca="false">L178*10</f>
        <v>0.0321</v>
      </c>
      <c r="O178" s="0" t="s">
        <v>54</v>
      </c>
      <c r="P178" s="0" t="str">
        <f aca="false">IF(M178&lt;=1.38,"neg","pos")</f>
        <v>neg</v>
      </c>
      <c r="Q178" s="0" t="str">
        <f aca="false">IF(N178&lt;=1.62,"neg","pos")</f>
        <v>neg</v>
      </c>
    </row>
    <row r="179" customFormat="false" ht="14.4" hidden="false" customHeight="false" outlineLevel="0" collapsed="false">
      <c r="A179" s="0" t="n">
        <v>178</v>
      </c>
      <c r="B179" s="36" t="s">
        <v>85</v>
      </c>
      <c r="C179" s="36" t="s">
        <v>125</v>
      </c>
      <c r="D179" s="0" t="s">
        <v>53</v>
      </c>
      <c r="E179" s="0" t="n">
        <v>258</v>
      </c>
      <c r="H179" s="27" t="n">
        <v>-2</v>
      </c>
      <c r="I179" s="27" t="n">
        <v>92.33</v>
      </c>
      <c r="J179" s="27" t="n">
        <v>17783.67</v>
      </c>
      <c r="K179" s="28" t="n">
        <v>-0.00026</v>
      </c>
      <c r="L179" s="28" t="n">
        <v>0.00339</v>
      </c>
      <c r="M179" s="28" t="n">
        <f aca="false">K179*100</f>
        <v>-0.026</v>
      </c>
      <c r="N179" s="28" t="n">
        <f aca="false">L179*10</f>
        <v>0.0339</v>
      </c>
      <c r="O179" s="0" t="s">
        <v>54</v>
      </c>
      <c r="P179" s="0" t="str">
        <f aca="false">IF(M179&lt;=1.38,"neg","pos")</f>
        <v>neg</v>
      </c>
      <c r="Q179" s="0" t="str">
        <f aca="false">IF(N179&lt;=1.62,"neg","pos")</f>
        <v>neg</v>
      </c>
    </row>
    <row r="180" customFormat="false" ht="14.4" hidden="false" customHeight="false" outlineLevel="0" collapsed="false">
      <c r="A180" s="0" t="n">
        <v>179</v>
      </c>
      <c r="B180" s="36" t="s">
        <v>85</v>
      </c>
      <c r="C180" s="36" t="s">
        <v>125</v>
      </c>
      <c r="D180" s="0" t="s">
        <v>53</v>
      </c>
      <c r="E180" s="0" t="n">
        <v>259</v>
      </c>
      <c r="H180" s="27" t="n">
        <v>62.83</v>
      </c>
      <c r="I180" s="27" t="n">
        <v>107.33</v>
      </c>
      <c r="J180" s="27" t="n">
        <v>19244.17</v>
      </c>
      <c r="K180" s="28" t="n">
        <v>0.00313</v>
      </c>
      <c r="L180" s="28" t="n">
        <v>0.00391</v>
      </c>
      <c r="M180" s="28" t="n">
        <f aca="false">K180*100</f>
        <v>0.313</v>
      </c>
      <c r="N180" s="28" t="n">
        <f aca="false">L180*10</f>
        <v>0.0391</v>
      </c>
      <c r="O180" s="0" t="s">
        <v>54</v>
      </c>
      <c r="P180" s="0" t="str">
        <f aca="false">IF(M180&lt;=1.38,"neg","pos")</f>
        <v>neg</v>
      </c>
      <c r="Q180" s="0" t="str">
        <f aca="false">IF(N180&lt;=1.62,"neg","pos")</f>
        <v>neg</v>
      </c>
    </row>
    <row r="181" customFormat="false" ht="14.4" hidden="false" customHeight="false" outlineLevel="0" collapsed="false">
      <c r="A181" s="0" t="n">
        <v>180</v>
      </c>
      <c r="B181" s="36" t="s">
        <v>85</v>
      </c>
      <c r="C181" s="36" t="s">
        <v>125</v>
      </c>
      <c r="D181" s="0" t="s">
        <v>53</v>
      </c>
      <c r="E181" s="0" t="n">
        <v>260</v>
      </c>
      <c r="H181" s="27" t="n">
        <v>-9.5</v>
      </c>
      <c r="I181" s="27" t="n">
        <v>100.17</v>
      </c>
      <c r="J181" s="27" t="n">
        <v>18253.83</v>
      </c>
      <c r="K181" s="28" t="n">
        <v>-0.00076</v>
      </c>
      <c r="L181" s="28" t="n">
        <v>0.00151</v>
      </c>
      <c r="M181" s="28" t="n">
        <f aca="false">K181*100</f>
        <v>-0.076</v>
      </c>
      <c r="N181" s="28" t="n">
        <f aca="false">L181*10</f>
        <v>0.0151</v>
      </c>
      <c r="O181" s="0" t="s">
        <v>54</v>
      </c>
      <c r="P181" s="0" t="str">
        <f aca="false">IF(M181&lt;=1.38,"neg","pos")</f>
        <v>neg</v>
      </c>
      <c r="Q181" s="0" t="str">
        <f aca="false">IF(N181&lt;=1.62,"neg","pos")</f>
        <v>neg</v>
      </c>
    </row>
    <row r="182" customFormat="false" ht="14.4" hidden="false" customHeight="false" outlineLevel="0" collapsed="false">
      <c r="A182" s="0" t="n">
        <v>181</v>
      </c>
      <c r="B182" s="36" t="s">
        <v>85</v>
      </c>
      <c r="C182" s="36" t="s">
        <v>125</v>
      </c>
      <c r="D182" s="0" t="s">
        <v>53</v>
      </c>
      <c r="E182" s="0" t="n">
        <v>261</v>
      </c>
      <c r="H182" s="27" t="n">
        <v>-65.33</v>
      </c>
      <c r="I182" s="27" t="n">
        <v>47.33</v>
      </c>
      <c r="J182" s="27" t="n">
        <v>15633.17</v>
      </c>
      <c r="K182" s="28" t="n">
        <v>-0.00446</v>
      </c>
      <c r="L182" s="28" t="n">
        <v>-0.00162</v>
      </c>
      <c r="M182" s="28" t="n">
        <f aca="false">K182*100</f>
        <v>-0.446</v>
      </c>
      <c r="N182" s="28" t="n">
        <f aca="false">L182*10</f>
        <v>-0.0162</v>
      </c>
      <c r="O182" s="0" t="s">
        <v>54</v>
      </c>
      <c r="P182" s="0" t="str">
        <f aca="false">IF(M182&lt;=1.38,"neg","pos")</f>
        <v>neg</v>
      </c>
      <c r="Q182" s="0" t="str">
        <f aca="false">IF(N182&lt;=1.62,"neg","pos")</f>
        <v>neg</v>
      </c>
    </row>
    <row r="183" customFormat="false" ht="14.4" hidden="false" customHeight="false" outlineLevel="0" collapsed="false">
      <c r="A183" s="0" t="n">
        <v>182</v>
      </c>
      <c r="B183" s="36" t="s">
        <v>85</v>
      </c>
      <c r="C183" s="36" t="s">
        <v>125</v>
      </c>
      <c r="D183" s="0" t="s">
        <v>53</v>
      </c>
      <c r="E183" s="0" t="n">
        <v>262</v>
      </c>
      <c r="H183" s="27" t="n">
        <v>-39.33</v>
      </c>
      <c r="I183" s="27" t="n">
        <v>67.17</v>
      </c>
      <c r="J183" s="27" t="n">
        <v>16181.33</v>
      </c>
      <c r="K183" s="28" t="n">
        <v>-0.0027</v>
      </c>
      <c r="L183" s="28" t="n">
        <v>-0.00034</v>
      </c>
      <c r="M183" s="28" t="n">
        <f aca="false">K183*100</f>
        <v>-0.27</v>
      </c>
      <c r="N183" s="28" t="n">
        <f aca="false">L183*10</f>
        <v>-0.0034</v>
      </c>
      <c r="O183" s="0" t="s">
        <v>54</v>
      </c>
      <c r="P183" s="0" t="str">
        <f aca="false">IF(M183&lt;=1.38,"neg","pos")</f>
        <v>neg</v>
      </c>
      <c r="Q183" s="0" t="str">
        <f aca="false">IF(N183&lt;=1.62,"neg","pos")</f>
        <v>neg</v>
      </c>
    </row>
    <row r="184" customFormat="false" ht="14.4" hidden="false" customHeight="false" outlineLevel="0" collapsed="false">
      <c r="A184" s="0" t="n">
        <v>183</v>
      </c>
      <c r="B184" s="36" t="s">
        <v>85</v>
      </c>
      <c r="C184" s="36" t="s">
        <v>125</v>
      </c>
      <c r="D184" s="0" t="s">
        <v>53</v>
      </c>
      <c r="E184" s="0" t="n">
        <v>263</v>
      </c>
      <c r="H184" s="27" t="n">
        <v>1.83</v>
      </c>
      <c r="I184" s="27" t="n">
        <v>101.67</v>
      </c>
      <c r="J184" s="27" t="n">
        <v>16241.83</v>
      </c>
      <c r="K184" s="28" t="n">
        <v>-0.00015</v>
      </c>
      <c r="L184" s="28" t="n">
        <v>0.00179</v>
      </c>
      <c r="M184" s="28" t="n">
        <f aca="false">K184*100</f>
        <v>-0.015</v>
      </c>
      <c r="N184" s="28" t="n">
        <f aca="false">L184*10</f>
        <v>0.0179</v>
      </c>
      <c r="O184" s="0" t="s">
        <v>54</v>
      </c>
      <c r="P184" s="0" t="str">
        <f aca="false">IF(M184&lt;=1.38,"neg","pos")</f>
        <v>neg</v>
      </c>
      <c r="Q184" s="0" t="str">
        <f aca="false">IF(N184&lt;=1.62,"neg","pos")</f>
        <v>neg</v>
      </c>
    </row>
    <row r="185" customFormat="false" ht="14.4" hidden="false" customHeight="false" outlineLevel="0" collapsed="false">
      <c r="A185" s="0" t="n">
        <v>184</v>
      </c>
      <c r="B185" s="36" t="s">
        <v>85</v>
      </c>
      <c r="C185" s="36" t="s">
        <v>125</v>
      </c>
      <c r="D185" s="0" t="s">
        <v>53</v>
      </c>
      <c r="E185" s="0" t="n">
        <v>264</v>
      </c>
      <c r="H185" s="27" t="n">
        <v>-1.83</v>
      </c>
      <c r="I185" s="27" t="n">
        <v>87.5</v>
      </c>
      <c r="J185" s="27" t="n">
        <v>16657.17</v>
      </c>
      <c r="K185" s="28" t="n">
        <v>-0.00037</v>
      </c>
      <c r="L185" s="28" t="n">
        <v>0.00089</v>
      </c>
      <c r="M185" s="28" t="n">
        <f aca="false">K185*100</f>
        <v>-0.037</v>
      </c>
      <c r="N185" s="28" t="n">
        <f aca="false">L185*10</f>
        <v>0.0089</v>
      </c>
      <c r="O185" s="0" t="s">
        <v>54</v>
      </c>
      <c r="P185" s="0" t="str">
        <f aca="false">IF(M185&lt;=1.38,"neg","pos")</f>
        <v>neg</v>
      </c>
      <c r="Q185" s="0" t="str">
        <f aca="false">IF(N185&lt;=1.62,"neg","pos")</f>
        <v>neg</v>
      </c>
    </row>
    <row r="186" customFormat="false" ht="14.4" hidden="false" customHeight="false" outlineLevel="0" collapsed="false">
      <c r="A186" s="0" t="n">
        <v>185</v>
      </c>
      <c r="B186" s="36" t="s">
        <v>85</v>
      </c>
      <c r="C186" s="36" t="s">
        <v>125</v>
      </c>
      <c r="D186" s="0" t="s">
        <v>53</v>
      </c>
      <c r="E186" s="0" t="n">
        <v>265</v>
      </c>
      <c r="H186" s="27" t="n">
        <v>66.33</v>
      </c>
      <c r="I186" s="27" t="n">
        <v>108</v>
      </c>
      <c r="J186" s="27" t="n">
        <v>17490.5</v>
      </c>
      <c r="K186" s="28" t="n">
        <v>0.00354</v>
      </c>
      <c r="L186" s="28" t="n">
        <v>0.00202</v>
      </c>
      <c r="M186" s="28" t="n">
        <f aca="false">K186*100</f>
        <v>0.354</v>
      </c>
      <c r="N186" s="28" t="n">
        <f aca="false">L186*10</f>
        <v>0.0202</v>
      </c>
      <c r="O186" s="0" t="s">
        <v>54</v>
      </c>
      <c r="P186" s="0" t="str">
        <f aca="false">IF(M186&lt;=1.38,"neg","pos")</f>
        <v>neg</v>
      </c>
      <c r="Q186" s="0" t="str">
        <f aca="false">IF(N186&lt;=1.62,"neg","pos")</f>
        <v>neg</v>
      </c>
    </row>
    <row r="187" customFormat="false" ht="14.4" hidden="false" customHeight="false" outlineLevel="0" collapsed="false">
      <c r="A187" s="0" t="n">
        <v>186</v>
      </c>
      <c r="B187" s="36" t="s">
        <v>85</v>
      </c>
      <c r="C187" s="36" t="s">
        <v>125</v>
      </c>
      <c r="D187" s="0" t="s">
        <v>53</v>
      </c>
      <c r="E187" s="0" t="n">
        <v>266</v>
      </c>
      <c r="H187" s="27" t="n">
        <v>4</v>
      </c>
      <c r="I187" s="27" t="n">
        <v>45.17</v>
      </c>
      <c r="J187" s="27" t="n">
        <v>17403.33</v>
      </c>
      <c r="K187" s="28" t="n">
        <v>-2E-005</v>
      </c>
      <c r="L187" s="28" t="n">
        <v>-0.00158</v>
      </c>
      <c r="M187" s="28" t="n">
        <f aca="false">K187*100</f>
        <v>-0.002</v>
      </c>
      <c r="N187" s="28" t="n">
        <f aca="false">L187*10</f>
        <v>-0.0158</v>
      </c>
      <c r="O187" s="0" t="s">
        <v>54</v>
      </c>
      <c r="P187" s="0" t="str">
        <f aca="false">IF(M187&lt;=1.38,"neg","pos")</f>
        <v>neg</v>
      </c>
      <c r="Q187" s="0" t="str">
        <f aca="false">IF(N187&lt;=1.62,"neg","pos")</f>
        <v>neg</v>
      </c>
    </row>
    <row r="188" customFormat="false" ht="14.4" hidden="false" customHeight="false" outlineLevel="0" collapsed="false">
      <c r="A188" s="0" t="n">
        <v>187</v>
      </c>
      <c r="B188" s="36" t="s">
        <v>85</v>
      </c>
      <c r="C188" s="36" t="s">
        <v>125</v>
      </c>
      <c r="D188" s="0" t="s">
        <v>53</v>
      </c>
      <c r="E188" s="0" t="n">
        <v>267</v>
      </c>
      <c r="H188" s="27" t="n">
        <v>39.67</v>
      </c>
      <c r="I188" s="27" t="n">
        <v>106.67</v>
      </c>
      <c r="J188" s="27" t="n">
        <v>20756.33</v>
      </c>
      <c r="K188" s="28" t="n">
        <v>0.0017</v>
      </c>
      <c r="L188" s="28" t="n">
        <v>0.00164</v>
      </c>
      <c r="M188" s="28" t="n">
        <f aca="false">K188*100</f>
        <v>0.17</v>
      </c>
      <c r="N188" s="28" t="n">
        <f aca="false">L188*10</f>
        <v>0.0164</v>
      </c>
      <c r="O188" s="0" t="s">
        <v>54</v>
      </c>
      <c r="P188" s="0" t="str">
        <f aca="false">IF(M188&lt;=1.38,"neg","pos")</f>
        <v>neg</v>
      </c>
      <c r="Q188" s="0" t="str">
        <f aca="false">IF(N188&lt;=1.62,"neg","pos")</f>
        <v>neg</v>
      </c>
    </row>
    <row r="189" customFormat="false" ht="14.4" hidden="false" customHeight="false" outlineLevel="0" collapsed="false">
      <c r="A189" s="0" t="n">
        <v>188</v>
      </c>
      <c r="B189" s="36" t="s">
        <v>85</v>
      </c>
      <c r="C189" s="36" t="s">
        <v>125</v>
      </c>
      <c r="D189" s="0" t="s">
        <v>53</v>
      </c>
      <c r="E189" s="0" t="n">
        <v>268</v>
      </c>
      <c r="H189" s="27" t="n">
        <v>107</v>
      </c>
      <c r="I189" s="27" t="n">
        <v>64.33</v>
      </c>
      <c r="J189" s="27" t="n">
        <v>18670.33</v>
      </c>
      <c r="K189" s="28" t="n">
        <v>0.0055</v>
      </c>
      <c r="L189" s="28" t="n">
        <v>-0.00045</v>
      </c>
      <c r="M189" s="28" t="n">
        <f aca="false">K189*100</f>
        <v>0.55</v>
      </c>
      <c r="N189" s="28" t="n">
        <f aca="false">L189*10</f>
        <v>-0.0045</v>
      </c>
      <c r="O189" s="0" t="s">
        <v>54</v>
      </c>
      <c r="P189" s="0" t="str">
        <f aca="false">IF(M189&lt;=1.38,"neg","pos")</f>
        <v>neg</v>
      </c>
      <c r="Q189" s="0" t="str">
        <f aca="false">IF(N189&lt;=1.62,"neg","pos")</f>
        <v>neg</v>
      </c>
    </row>
    <row r="190" customFormat="false" ht="14.4" hidden="false" customHeight="false" outlineLevel="0" collapsed="false">
      <c r="A190" s="0" t="n">
        <v>189</v>
      </c>
      <c r="B190" s="36" t="s">
        <v>85</v>
      </c>
      <c r="C190" s="36" t="s">
        <v>125</v>
      </c>
      <c r="D190" s="0" t="s">
        <v>53</v>
      </c>
      <c r="E190" s="0" t="n">
        <v>269</v>
      </c>
      <c r="H190" s="27" t="n">
        <v>3.83</v>
      </c>
      <c r="I190" s="27" t="n">
        <v>93</v>
      </c>
      <c r="J190" s="27" t="n">
        <v>22080.17</v>
      </c>
      <c r="K190" s="28" t="n">
        <v>-2E-005</v>
      </c>
      <c r="L190" s="28" t="n">
        <v>0.00092</v>
      </c>
      <c r="M190" s="28" t="n">
        <f aca="false">K190*100</f>
        <v>-0.002</v>
      </c>
      <c r="N190" s="28" t="n">
        <f aca="false">L190*10</f>
        <v>0.0092</v>
      </c>
      <c r="O190" s="0" t="s">
        <v>54</v>
      </c>
      <c r="P190" s="0" t="str">
        <f aca="false">IF(M190&lt;=1.38,"neg","pos")</f>
        <v>neg</v>
      </c>
      <c r="Q190" s="0" t="str">
        <f aca="false">IF(N190&lt;=1.62,"neg","pos")</f>
        <v>neg</v>
      </c>
    </row>
    <row r="191" customFormat="false" ht="14.4" hidden="false" customHeight="false" outlineLevel="0" collapsed="false">
      <c r="A191" s="0" t="n">
        <v>190</v>
      </c>
      <c r="B191" s="36" t="s">
        <v>85</v>
      </c>
      <c r="C191" s="36" t="s">
        <v>125</v>
      </c>
      <c r="D191" s="0" t="s">
        <v>53</v>
      </c>
      <c r="E191" s="0" t="n">
        <v>270</v>
      </c>
      <c r="H191" s="27" t="n">
        <v>67.67</v>
      </c>
      <c r="I191" s="27" t="n">
        <v>100.67</v>
      </c>
      <c r="J191" s="27" t="n">
        <v>17024.5</v>
      </c>
      <c r="K191" s="28" t="n">
        <v>0.00372</v>
      </c>
      <c r="L191" s="28" t="n">
        <v>0.00164</v>
      </c>
      <c r="M191" s="28" t="n">
        <f aca="false">K191*100</f>
        <v>0.372</v>
      </c>
      <c r="N191" s="28" t="n">
        <f aca="false">L191*10</f>
        <v>0.0164</v>
      </c>
      <c r="O191" s="0" t="s">
        <v>54</v>
      </c>
      <c r="P191" s="0" t="str">
        <f aca="false">IF(M191&lt;=1.38,"neg","pos")</f>
        <v>neg</v>
      </c>
      <c r="Q191" s="0" t="str">
        <f aca="false">IF(N191&lt;=1.62,"neg","pos")</f>
        <v>neg</v>
      </c>
    </row>
    <row r="192" customFormat="false" ht="14.4" hidden="false" customHeight="false" outlineLevel="0" collapsed="false">
      <c r="A192" s="0" t="n">
        <v>191</v>
      </c>
      <c r="B192" s="36" t="s">
        <v>85</v>
      </c>
      <c r="C192" s="36" t="s">
        <v>125</v>
      </c>
      <c r="D192" s="0" t="s">
        <v>53</v>
      </c>
      <c r="E192" s="0" t="n">
        <v>271</v>
      </c>
      <c r="H192" s="27" t="n">
        <v>64.67</v>
      </c>
      <c r="I192" s="27" t="n">
        <v>110.5</v>
      </c>
      <c r="J192" s="27" t="n">
        <v>18109</v>
      </c>
      <c r="K192" s="28" t="n">
        <v>0.00333</v>
      </c>
      <c r="L192" s="28" t="n">
        <v>0.00209</v>
      </c>
      <c r="M192" s="28" t="n">
        <f aca="false">K192*100</f>
        <v>0.333</v>
      </c>
      <c r="N192" s="28" t="n">
        <f aca="false">L192*10</f>
        <v>0.0209</v>
      </c>
      <c r="O192" s="0" t="s">
        <v>54</v>
      </c>
      <c r="P192" s="0" t="str">
        <f aca="false">IF(M192&lt;=1.38,"neg","pos")</f>
        <v>neg</v>
      </c>
      <c r="Q192" s="0" t="str">
        <f aca="false">IF(N192&lt;=1.62,"neg","pos")</f>
        <v>neg</v>
      </c>
    </row>
    <row r="193" customFormat="false" ht="14.4" hidden="false" customHeight="false" outlineLevel="0" collapsed="false">
      <c r="A193" s="0" t="n">
        <v>192</v>
      </c>
      <c r="B193" s="36" t="s">
        <v>85</v>
      </c>
      <c r="C193" s="36" t="s">
        <v>125</v>
      </c>
      <c r="D193" s="0" t="s">
        <v>53</v>
      </c>
      <c r="E193" s="0" t="n">
        <v>272</v>
      </c>
      <c r="H193" s="27" t="n">
        <v>-103.33</v>
      </c>
      <c r="I193" s="27" t="n">
        <v>13.33</v>
      </c>
      <c r="J193" s="27" t="n">
        <v>16386.5</v>
      </c>
      <c r="K193" s="28" t="n">
        <v>-0.00649</v>
      </c>
      <c r="L193" s="28" t="n">
        <v>-0.00393</v>
      </c>
      <c r="M193" s="28" t="n">
        <f aca="false">K193*100</f>
        <v>-0.649</v>
      </c>
      <c r="N193" s="28" t="n">
        <f aca="false">L193*10</f>
        <v>-0.0393</v>
      </c>
      <c r="O193" s="0" t="s">
        <v>54</v>
      </c>
      <c r="P193" s="0" t="str">
        <f aca="false">IF(M193&lt;=1.38,"neg","pos")</f>
        <v>neg</v>
      </c>
      <c r="Q193" s="0" t="str">
        <f aca="false">IF(N193&lt;=1.62,"neg","pos")</f>
        <v>neg</v>
      </c>
    </row>
    <row r="194" customFormat="false" ht="14.4" hidden="false" customHeight="false" outlineLevel="0" collapsed="false">
      <c r="A194" s="0" t="n">
        <v>193</v>
      </c>
      <c r="B194" s="36" t="s">
        <v>85</v>
      </c>
      <c r="C194" s="36" t="s">
        <v>125</v>
      </c>
      <c r="D194" s="0" t="s">
        <v>53</v>
      </c>
      <c r="E194" s="0" t="n">
        <v>273</v>
      </c>
      <c r="H194" s="27" t="n">
        <v>-58</v>
      </c>
      <c r="I194" s="27" t="n">
        <v>13.67</v>
      </c>
      <c r="J194" s="27" t="n">
        <v>17368.17</v>
      </c>
      <c r="K194" s="28" t="n">
        <v>-0.00351</v>
      </c>
      <c r="L194" s="28" t="n">
        <v>-0.00368</v>
      </c>
      <c r="M194" s="28" t="n">
        <f aca="false">K194*100</f>
        <v>-0.351</v>
      </c>
      <c r="N194" s="28" t="n">
        <f aca="false">L194*10</f>
        <v>-0.0368</v>
      </c>
      <c r="O194" s="0" t="s">
        <v>54</v>
      </c>
      <c r="P194" s="0" t="str">
        <f aca="false">IF(M194&lt;=1.38,"neg","pos")</f>
        <v>neg</v>
      </c>
      <c r="Q194" s="0" t="str">
        <f aca="false">IF(N194&lt;=1.62,"neg","pos")</f>
        <v>neg</v>
      </c>
    </row>
    <row r="195" customFormat="false" ht="14.4" hidden="false" customHeight="false" outlineLevel="0" collapsed="false">
      <c r="A195" s="0" t="n">
        <v>194</v>
      </c>
      <c r="B195" s="36" t="s">
        <v>85</v>
      </c>
      <c r="C195" s="36" t="s">
        <v>125</v>
      </c>
      <c r="D195" s="0" t="s">
        <v>53</v>
      </c>
      <c r="E195" s="0" t="n">
        <v>274</v>
      </c>
      <c r="H195" s="27" t="n">
        <v>6.33</v>
      </c>
      <c r="I195" s="27" t="n">
        <v>94.17</v>
      </c>
      <c r="J195" s="27" t="n">
        <v>16833</v>
      </c>
      <c r="K195" s="28" t="n">
        <v>0.0002</v>
      </c>
      <c r="L195" s="28" t="n">
        <v>0.00098</v>
      </c>
      <c r="M195" s="28" t="n">
        <f aca="false">K195*100</f>
        <v>0.02</v>
      </c>
      <c r="N195" s="28" t="n">
        <f aca="false">L195*10</f>
        <v>0.0098</v>
      </c>
      <c r="O195" s="0" t="s">
        <v>54</v>
      </c>
      <c r="P195" s="0" t="str">
        <f aca="false">IF(M195&lt;=1.38,"neg","pos")</f>
        <v>neg</v>
      </c>
      <c r="Q195" s="0" t="str">
        <f aca="false">IF(N195&lt;=1.62,"neg","pos")</f>
        <v>neg</v>
      </c>
    </row>
    <row r="196" customFormat="false" ht="14.4" hidden="false" customHeight="false" outlineLevel="0" collapsed="false">
      <c r="A196" s="0" t="n">
        <v>195</v>
      </c>
      <c r="B196" s="36" t="s">
        <v>85</v>
      </c>
      <c r="C196" s="36" t="s">
        <v>125</v>
      </c>
      <c r="D196" s="0" t="s">
        <v>53</v>
      </c>
      <c r="E196" s="0" t="n">
        <v>275</v>
      </c>
      <c r="H196" s="27" t="n">
        <v>-2.33</v>
      </c>
      <c r="I196" s="27" t="n">
        <v>96.83</v>
      </c>
      <c r="J196" s="27" t="n">
        <v>17430.5</v>
      </c>
      <c r="K196" s="28" t="n">
        <v>-0.00031</v>
      </c>
      <c r="L196" s="28" t="n">
        <v>0.0011</v>
      </c>
      <c r="M196" s="28" t="n">
        <f aca="false">K196*100</f>
        <v>-0.031</v>
      </c>
      <c r="N196" s="28" t="n">
        <f aca="false">L196*10</f>
        <v>0.011</v>
      </c>
      <c r="O196" s="0" t="s">
        <v>54</v>
      </c>
      <c r="P196" s="0" t="str">
        <f aca="false">IF(M196&lt;=1.38,"neg","pos")</f>
        <v>neg</v>
      </c>
      <c r="Q196" s="0" t="str">
        <f aca="false">IF(N196&lt;=1.62,"neg","pos")</f>
        <v>neg</v>
      </c>
    </row>
    <row r="197" customFormat="false" ht="14.4" hidden="false" customHeight="false" outlineLevel="0" collapsed="false">
      <c r="A197" s="0" t="n">
        <v>196</v>
      </c>
      <c r="B197" s="36" t="s">
        <v>85</v>
      </c>
      <c r="C197" s="36" t="s">
        <v>125</v>
      </c>
      <c r="D197" s="0" t="s">
        <v>53</v>
      </c>
      <c r="E197" s="0" t="n">
        <v>276</v>
      </c>
      <c r="H197" s="27" t="n">
        <v>-2.67</v>
      </c>
      <c r="I197" s="27" t="n">
        <v>110.17</v>
      </c>
      <c r="J197" s="27" t="n">
        <v>17963</v>
      </c>
      <c r="K197" s="28" t="n">
        <v>-0.00032</v>
      </c>
      <c r="L197" s="28" t="n">
        <v>0.00181</v>
      </c>
      <c r="M197" s="28" t="n">
        <f aca="false">K197*100</f>
        <v>-0.032</v>
      </c>
      <c r="N197" s="28" t="n">
        <f aca="false">L197*10</f>
        <v>0.0181</v>
      </c>
      <c r="O197" s="0" t="s">
        <v>54</v>
      </c>
      <c r="P197" s="0" t="str">
        <f aca="false">IF(M197&lt;=1.38,"neg","pos")</f>
        <v>neg</v>
      </c>
      <c r="Q197" s="0" t="str">
        <f aca="false">IF(N197&lt;=1.62,"neg","pos")</f>
        <v>neg</v>
      </c>
    </row>
    <row r="198" customFormat="false" ht="14.4" hidden="false" customHeight="false" outlineLevel="0" collapsed="false">
      <c r="A198" s="0" t="n">
        <v>197</v>
      </c>
      <c r="B198" s="36" t="s">
        <v>85</v>
      </c>
      <c r="C198" s="36" t="s">
        <v>125</v>
      </c>
      <c r="D198" s="0" t="s">
        <v>53</v>
      </c>
      <c r="E198" s="0" t="n">
        <v>277</v>
      </c>
      <c r="H198" s="27" t="n">
        <v>3.33</v>
      </c>
      <c r="I198" s="27" t="n">
        <v>102.5</v>
      </c>
      <c r="J198" s="27" t="n">
        <v>18504.67</v>
      </c>
      <c r="K198" s="28" t="n">
        <v>2E-005</v>
      </c>
      <c r="L198" s="28" t="n">
        <v>0.00134</v>
      </c>
      <c r="M198" s="28" t="n">
        <f aca="false">K198*100</f>
        <v>0.002</v>
      </c>
      <c r="N198" s="28" t="n">
        <f aca="false">L198*10</f>
        <v>0.0134</v>
      </c>
      <c r="O198" s="0" t="s">
        <v>54</v>
      </c>
      <c r="P198" s="0" t="str">
        <f aca="false">IF(M198&lt;=1.38,"neg","pos")</f>
        <v>neg</v>
      </c>
      <c r="Q198" s="0" t="str">
        <f aca="false">IF(N198&lt;=1.62,"neg","pos")</f>
        <v>neg</v>
      </c>
    </row>
    <row r="199" customFormat="false" ht="14.4" hidden="false" customHeight="false" outlineLevel="0" collapsed="false">
      <c r="A199" s="0" t="n">
        <v>198</v>
      </c>
      <c r="B199" s="36" t="s">
        <v>85</v>
      </c>
      <c r="C199" s="36" t="s">
        <v>125</v>
      </c>
      <c r="D199" s="0" t="s">
        <v>53</v>
      </c>
      <c r="E199" s="0" t="n">
        <v>278</v>
      </c>
      <c r="H199" s="27" t="n">
        <v>-2.83</v>
      </c>
      <c r="I199" s="27" t="n">
        <v>13</v>
      </c>
      <c r="J199" s="27" t="n">
        <v>20290.17</v>
      </c>
      <c r="K199" s="28" t="n">
        <v>-0.00029</v>
      </c>
      <c r="L199" s="28" t="n">
        <v>-0.00319</v>
      </c>
      <c r="M199" s="28" t="n">
        <f aca="false">K199*100</f>
        <v>-0.029</v>
      </c>
      <c r="N199" s="28" t="n">
        <f aca="false">L199*10</f>
        <v>-0.0319</v>
      </c>
      <c r="O199" s="0" t="s">
        <v>54</v>
      </c>
      <c r="P199" s="0" t="str">
        <f aca="false">IF(M199&lt;=1.38,"neg","pos")</f>
        <v>neg</v>
      </c>
      <c r="Q199" s="0" t="str">
        <f aca="false">IF(N199&lt;=1.62,"neg","pos")</f>
        <v>neg</v>
      </c>
    </row>
    <row r="200" customFormat="false" ht="14.4" hidden="false" customHeight="false" outlineLevel="0" collapsed="false">
      <c r="A200" s="0" t="n">
        <v>199</v>
      </c>
      <c r="B200" s="36" t="s">
        <v>85</v>
      </c>
      <c r="C200" s="36" t="s">
        <v>125</v>
      </c>
      <c r="D200" s="0" t="s">
        <v>53</v>
      </c>
      <c r="E200" s="0" t="n">
        <v>279</v>
      </c>
      <c r="H200" s="27" t="n">
        <v>59.33</v>
      </c>
      <c r="I200" s="27" t="n">
        <v>72</v>
      </c>
      <c r="J200" s="27" t="n">
        <v>20903.33</v>
      </c>
      <c r="K200" s="28" t="n">
        <v>0.00269</v>
      </c>
      <c r="L200" s="28" t="n">
        <v>-0.00027</v>
      </c>
      <c r="M200" s="28" t="n">
        <f aca="false">K200*100</f>
        <v>0.269</v>
      </c>
      <c r="N200" s="28" t="n">
        <f aca="false">L200*10</f>
        <v>-0.0027</v>
      </c>
      <c r="O200" s="0" t="s">
        <v>54</v>
      </c>
      <c r="P200" s="0" t="str">
        <f aca="false">IF(M200&lt;=1.38,"neg","pos")</f>
        <v>neg</v>
      </c>
      <c r="Q200" s="0" t="str">
        <f aca="false">IF(N200&lt;=1.62,"neg","pos")</f>
        <v>neg</v>
      </c>
    </row>
    <row r="201" customFormat="false" ht="14.4" hidden="false" customHeight="false" outlineLevel="0" collapsed="false">
      <c r="A201" s="0" t="n">
        <v>200</v>
      </c>
      <c r="B201" s="36" t="s">
        <v>85</v>
      </c>
      <c r="C201" s="36" t="s">
        <v>125</v>
      </c>
      <c r="D201" s="0" t="s">
        <v>53</v>
      </c>
      <c r="E201" s="0" t="n">
        <v>280</v>
      </c>
      <c r="H201" s="27" t="n">
        <v>3.67</v>
      </c>
      <c r="I201" s="27" t="n">
        <v>15</v>
      </c>
      <c r="J201" s="27" t="n">
        <v>19366.33</v>
      </c>
      <c r="K201" s="28" t="n">
        <v>3E-005</v>
      </c>
      <c r="L201" s="28" t="n">
        <v>-0.00324</v>
      </c>
      <c r="M201" s="28" t="n">
        <f aca="false">K201*100</f>
        <v>0.003</v>
      </c>
      <c r="N201" s="28" t="n">
        <f aca="false">L201*10</f>
        <v>-0.0324</v>
      </c>
      <c r="O201" s="0" t="s">
        <v>54</v>
      </c>
      <c r="P201" s="0" t="str">
        <f aca="false">IF(M201&lt;=1.38,"neg","pos")</f>
        <v>neg</v>
      </c>
      <c r="Q201" s="0" t="str">
        <f aca="false">IF(N201&lt;=1.62,"neg","pos")</f>
        <v>neg</v>
      </c>
    </row>
    <row r="202" customFormat="false" ht="14.4" hidden="false" customHeight="false" outlineLevel="0" collapsed="false">
      <c r="A202" s="0" t="n">
        <v>201</v>
      </c>
      <c r="B202" s="36" t="s">
        <v>85</v>
      </c>
      <c r="C202" s="36" t="s">
        <v>125</v>
      </c>
      <c r="D202" s="0" t="s">
        <v>53</v>
      </c>
      <c r="E202" s="0" t="n">
        <v>281</v>
      </c>
      <c r="H202" s="27" t="n">
        <v>56.33</v>
      </c>
      <c r="I202" s="27" t="n">
        <v>399.17</v>
      </c>
      <c r="J202" s="27" t="n">
        <v>21866.67</v>
      </c>
      <c r="K202" s="28" t="n">
        <v>0.00244</v>
      </c>
      <c r="L202" s="28" t="n">
        <v>0.0147</v>
      </c>
      <c r="M202" s="28" t="n">
        <f aca="false">K202*100</f>
        <v>0.244</v>
      </c>
      <c r="N202" s="28" t="n">
        <f aca="false">L202*10</f>
        <v>0.147</v>
      </c>
      <c r="O202" s="0" t="s">
        <v>54</v>
      </c>
      <c r="P202" s="0" t="str">
        <f aca="false">IF(M202&lt;=1.38,"neg","pos")</f>
        <v>neg</v>
      </c>
      <c r="Q202" s="0" t="str">
        <f aca="false">IF(N202&lt;=1.62,"neg","pos")</f>
        <v>neg</v>
      </c>
    </row>
    <row r="203" customFormat="false" ht="14.4" hidden="false" customHeight="false" outlineLevel="0" collapsed="false">
      <c r="A203" s="0" t="n">
        <v>202</v>
      </c>
      <c r="B203" s="36" t="s">
        <v>85</v>
      </c>
      <c r="C203" s="36" t="s">
        <v>125</v>
      </c>
      <c r="D203" s="0" t="s">
        <v>53</v>
      </c>
      <c r="E203" s="0" t="n">
        <v>282</v>
      </c>
      <c r="H203" s="27" t="n">
        <v>43</v>
      </c>
      <c r="I203" s="27" t="n">
        <v>107.17</v>
      </c>
      <c r="J203" s="27" t="n">
        <v>18471.83</v>
      </c>
      <c r="K203" s="28" t="n">
        <v>0.00217</v>
      </c>
      <c r="L203" s="28" t="n">
        <v>0.0016</v>
      </c>
      <c r="M203" s="28" t="n">
        <f aca="false">K203*100</f>
        <v>0.217</v>
      </c>
      <c r="N203" s="28" t="n">
        <f aca="false">L203*10</f>
        <v>0.016</v>
      </c>
      <c r="O203" s="0" t="s">
        <v>54</v>
      </c>
      <c r="P203" s="0" t="str">
        <f aca="false">IF(M203&lt;=1.38,"neg","pos")</f>
        <v>neg</v>
      </c>
      <c r="Q203" s="0" t="str">
        <f aca="false">IF(N203&lt;=1.62,"neg","pos")</f>
        <v>neg</v>
      </c>
    </row>
    <row r="204" customFormat="false" ht="14.4" hidden="false" customHeight="false" outlineLevel="0" collapsed="false">
      <c r="A204" s="0" t="n">
        <v>203</v>
      </c>
      <c r="B204" s="36" t="s">
        <v>85</v>
      </c>
      <c r="C204" s="36" t="s">
        <v>125</v>
      </c>
      <c r="D204" s="0" t="s">
        <v>53</v>
      </c>
      <c r="E204" s="0" t="n">
        <v>283</v>
      </c>
      <c r="H204" s="27" t="n">
        <v>33.33</v>
      </c>
      <c r="I204" s="27" t="n">
        <v>78</v>
      </c>
      <c r="J204" s="27" t="n">
        <v>21685</v>
      </c>
      <c r="K204" s="28" t="n">
        <v>0.0014</v>
      </c>
      <c r="L204" s="28" t="n">
        <v>2E-005</v>
      </c>
      <c r="M204" s="28" t="n">
        <f aca="false">K204*100</f>
        <v>0.14</v>
      </c>
      <c r="N204" s="28" t="n">
        <f aca="false">L204*10</f>
        <v>0.0002</v>
      </c>
      <c r="O204" s="0" t="s">
        <v>54</v>
      </c>
      <c r="P204" s="0" t="str">
        <f aca="false">IF(M204&lt;=1.38,"neg","pos")</f>
        <v>neg</v>
      </c>
      <c r="Q204" s="0" t="str">
        <f aca="false">IF(N204&lt;=1.62,"neg","pos")</f>
        <v>neg</v>
      </c>
    </row>
    <row r="205" customFormat="false" ht="14.4" hidden="false" customHeight="false" outlineLevel="0" collapsed="false">
      <c r="A205" s="0" t="n">
        <v>204</v>
      </c>
      <c r="B205" s="36" t="s">
        <v>85</v>
      </c>
      <c r="C205" s="36" t="s">
        <v>125</v>
      </c>
      <c r="D205" s="0" t="s">
        <v>53</v>
      </c>
      <c r="E205" s="0" t="n">
        <v>284</v>
      </c>
      <c r="H205" s="27" t="n">
        <v>-98</v>
      </c>
      <c r="I205" s="27" t="n">
        <v>67.5</v>
      </c>
      <c r="J205" s="27" t="n">
        <v>17306.67</v>
      </c>
      <c r="K205" s="28" t="n">
        <v>-0.0063</v>
      </c>
      <c r="L205" s="28" t="n">
        <v>-0.00065</v>
      </c>
      <c r="M205" s="28" t="n">
        <f aca="false">K205*100</f>
        <v>-0.63</v>
      </c>
      <c r="N205" s="28" t="n">
        <f aca="false">L205*10</f>
        <v>-0.0065</v>
      </c>
      <c r="O205" s="0" t="s">
        <v>54</v>
      </c>
      <c r="P205" s="0" t="str">
        <f aca="false">IF(M205&lt;=1.38,"neg","pos")</f>
        <v>neg</v>
      </c>
      <c r="Q205" s="0" t="str">
        <f aca="false">IF(N205&lt;=1.62,"neg","pos")</f>
        <v>neg</v>
      </c>
    </row>
    <row r="206" customFormat="false" ht="14.4" hidden="false" customHeight="false" outlineLevel="0" collapsed="false">
      <c r="A206" s="0" t="n">
        <v>205</v>
      </c>
      <c r="B206" s="36" t="s">
        <v>85</v>
      </c>
      <c r="C206" s="36" t="s">
        <v>125</v>
      </c>
      <c r="D206" s="0" t="s">
        <v>53</v>
      </c>
      <c r="E206" s="0" t="n">
        <v>285</v>
      </c>
      <c r="H206" s="27" t="n">
        <v>-3.17</v>
      </c>
      <c r="I206" s="27" t="n">
        <v>9.67</v>
      </c>
      <c r="J206" s="27" t="n">
        <v>15996.5</v>
      </c>
      <c r="K206" s="28" t="n">
        <v>-0.00089</v>
      </c>
      <c r="L206" s="28" t="n">
        <v>-0.00431</v>
      </c>
      <c r="M206" s="28" t="n">
        <f aca="false">K206*100</f>
        <v>-0.089</v>
      </c>
      <c r="N206" s="28" t="n">
        <f aca="false">L206*10</f>
        <v>-0.0431</v>
      </c>
      <c r="O206" s="0" t="s">
        <v>54</v>
      </c>
      <c r="P206" s="0" t="str">
        <f aca="false">IF(M206&lt;=1.38,"neg","pos")</f>
        <v>neg</v>
      </c>
      <c r="Q206" s="0" t="str">
        <f aca="false">IF(N206&lt;=1.62,"neg","pos")</f>
        <v>neg</v>
      </c>
    </row>
    <row r="207" customFormat="false" ht="14.4" hidden="false" customHeight="false" outlineLevel="0" collapsed="false">
      <c r="A207" s="0" t="n">
        <v>206</v>
      </c>
      <c r="B207" s="36" t="s">
        <v>85</v>
      </c>
      <c r="C207" s="36" t="s">
        <v>125</v>
      </c>
      <c r="D207" s="0" t="s">
        <v>53</v>
      </c>
      <c r="E207" s="0" t="n">
        <v>286</v>
      </c>
      <c r="H207" s="27" t="n">
        <v>-3.67</v>
      </c>
      <c r="I207" s="27" t="n">
        <v>4.67</v>
      </c>
      <c r="J207" s="27" t="n">
        <v>16829.17</v>
      </c>
      <c r="K207" s="28" t="n">
        <v>-0.00087</v>
      </c>
      <c r="L207" s="28" t="n">
        <v>-0.0044</v>
      </c>
      <c r="M207" s="28" t="n">
        <f aca="false">K207*100</f>
        <v>-0.087</v>
      </c>
      <c r="N207" s="28" t="n">
        <f aca="false">L207*10</f>
        <v>-0.044</v>
      </c>
      <c r="O207" s="0" t="s">
        <v>54</v>
      </c>
      <c r="P207" s="0" t="str">
        <f aca="false">IF(M207&lt;=1.38,"neg","pos")</f>
        <v>neg</v>
      </c>
      <c r="Q207" s="0" t="str">
        <f aca="false">IF(N207&lt;=1.62,"neg","pos")</f>
        <v>neg</v>
      </c>
    </row>
    <row r="208" customFormat="false" ht="14.4" hidden="false" customHeight="false" outlineLevel="0" collapsed="false">
      <c r="A208" s="0" t="n">
        <v>207</v>
      </c>
      <c r="B208" s="36" t="s">
        <v>85</v>
      </c>
      <c r="C208" s="36" t="s">
        <v>125</v>
      </c>
      <c r="D208" s="0" t="s">
        <v>53</v>
      </c>
      <c r="E208" s="0" t="n">
        <v>287</v>
      </c>
      <c r="H208" s="27" t="n">
        <v>0.83</v>
      </c>
      <c r="I208" s="27" t="n">
        <v>110.33</v>
      </c>
      <c r="J208" s="27" t="n">
        <v>17600.67</v>
      </c>
      <c r="K208" s="28" t="n">
        <v>-0.00058</v>
      </c>
      <c r="L208" s="28" t="n">
        <v>0.0018</v>
      </c>
      <c r="M208" s="28" t="n">
        <f aca="false">K208*100</f>
        <v>-0.058</v>
      </c>
      <c r="N208" s="28" t="n">
        <f aca="false">L208*10</f>
        <v>0.018</v>
      </c>
      <c r="O208" s="0" t="s">
        <v>54</v>
      </c>
      <c r="P208" s="0" t="str">
        <f aca="false">IF(M208&lt;=1.38,"neg","pos")</f>
        <v>neg</v>
      </c>
      <c r="Q208" s="0" t="str">
        <f aca="false">IF(N208&lt;=1.62,"neg","pos")</f>
        <v>neg</v>
      </c>
    </row>
    <row r="209" customFormat="false" ht="14.4" hidden="false" customHeight="false" outlineLevel="0" collapsed="false">
      <c r="A209" s="0" t="n">
        <v>208</v>
      </c>
      <c r="B209" s="36" t="s">
        <v>85</v>
      </c>
      <c r="C209" s="36" t="s">
        <v>125</v>
      </c>
      <c r="D209" s="0" t="s">
        <v>53</v>
      </c>
      <c r="E209" s="0" t="n">
        <v>288</v>
      </c>
      <c r="H209" s="27" t="n">
        <v>2</v>
      </c>
      <c r="I209" s="27" t="n">
        <v>43</v>
      </c>
      <c r="J209" s="27" t="n">
        <v>18249.17</v>
      </c>
      <c r="K209" s="28" t="n">
        <v>-0.00049</v>
      </c>
      <c r="L209" s="28" t="n">
        <v>-0.00195</v>
      </c>
      <c r="M209" s="28" t="n">
        <f aca="false">K209*100</f>
        <v>-0.049</v>
      </c>
      <c r="N209" s="28" t="n">
        <f aca="false">L209*10</f>
        <v>-0.0195</v>
      </c>
      <c r="O209" s="0" t="s">
        <v>54</v>
      </c>
      <c r="P209" s="0" t="str">
        <f aca="false">IF(M209&lt;=1.38,"neg","pos")</f>
        <v>neg</v>
      </c>
      <c r="Q209" s="0" t="str">
        <f aca="false">IF(N209&lt;=1.62,"neg","pos")</f>
        <v>neg</v>
      </c>
    </row>
    <row r="210" customFormat="false" ht="14.4" hidden="false" customHeight="false" outlineLevel="0" collapsed="false">
      <c r="A210" s="0" t="n">
        <v>209</v>
      </c>
      <c r="B210" s="36" t="s">
        <v>85</v>
      </c>
      <c r="C210" s="36" t="s">
        <v>125</v>
      </c>
      <c r="D210" s="0" t="s">
        <v>53</v>
      </c>
      <c r="E210" s="0" t="n">
        <v>289</v>
      </c>
      <c r="H210" s="27" t="n">
        <v>9.67</v>
      </c>
      <c r="I210" s="27" t="n">
        <v>138.5</v>
      </c>
      <c r="J210" s="27" t="n">
        <v>18586.33</v>
      </c>
      <c r="K210" s="28" t="n">
        <v>-7E-005</v>
      </c>
      <c r="L210" s="28" t="n">
        <v>0.00322</v>
      </c>
      <c r="M210" s="28" t="n">
        <f aca="false">K210*100</f>
        <v>-0.007</v>
      </c>
      <c r="N210" s="28" t="n">
        <f aca="false">L210*10</f>
        <v>0.0322</v>
      </c>
      <c r="O210" s="0" t="s">
        <v>54</v>
      </c>
      <c r="P210" s="0" t="str">
        <f aca="false">IF(M210&lt;=1.38,"neg","pos")</f>
        <v>neg</v>
      </c>
      <c r="Q210" s="0" t="str">
        <f aca="false">IF(N210&lt;=1.62,"neg","pos")</f>
        <v>neg</v>
      </c>
    </row>
    <row r="211" customFormat="false" ht="14.4" hidden="false" customHeight="false" outlineLevel="0" collapsed="false">
      <c r="A211" s="0" t="n">
        <v>210</v>
      </c>
      <c r="B211" s="36" t="s">
        <v>85</v>
      </c>
      <c r="C211" s="36" t="s">
        <v>125</v>
      </c>
      <c r="D211" s="0" t="s">
        <v>53</v>
      </c>
      <c r="E211" s="0" t="n">
        <v>290</v>
      </c>
      <c r="H211" s="27" t="n">
        <v>-2</v>
      </c>
      <c r="I211" s="27" t="n">
        <v>110.67</v>
      </c>
      <c r="J211" s="27" t="n">
        <v>19234.33</v>
      </c>
      <c r="K211" s="28" t="n">
        <v>-0.00068</v>
      </c>
      <c r="L211" s="28" t="n">
        <v>0.00166</v>
      </c>
      <c r="M211" s="28" t="n">
        <f aca="false">K211*100</f>
        <v>-0.068</v>
      </c>
      <c r="N211" s="28" t="n">
        <f aca="false">L211*10</f>
        <v>0.0166</v>
      </c>
      <c r="O211" s="0" t="s">
        <v>54</v>
      </c>
      <c r="P211" s="0" t="str">
        <f aca="false">IF(M211&lt;=1.38,"neg","pos")</f>
        <v>neg</v>
      </c>
      <c r="Q211" s="0" t="str">
        <f aca="false">IF(N211&lt;=1.62,"neg","pos")</f>
        <v>neg</v>
      </c>
    </row>
    <row r="212" customFormat="false" ht="14.4" hidden="false" customHeight="false" outlineLevel="0" collapsed="false">
      <c r="A212" s="0" t="n">
        <v>211</v>
      </c>
      <c r="B212" s="36" t="s">
        <v>85</v>
      </c>
      <c r="C212" s="36" t="s">
        <v>125</v>
      </c>
      <c r="D212" s="0" t="s">
        <v>53</v>
      </c>
      <c r="E212" s="0" t="n">
        <v>291</v>
      </c>
      <c r="H212" s="27" t="n">
        <v>-2</v>
      </c>
      <c r="I212" s="27" t="n">
        <v>81.67</v>
      </c>
      <c r="J212" s="27" t="n">
        <v>22343.17</v>
      </c>
      <c r="K212" s="28" t="n">
        <v>-0.00058</v>
      </c>
      <c r="L212" s="28" t="n">
        <v>0.00013</v>
      </c>
      <c r="M212" s="28" t="n">
        <f aca="false">K212*100</f>
        <v>-0.058</v>
      </c>
      <c r="N212" s="28" t="n">
        <f aca="false">L212*10</f>
        <v>0.0013</v>
      </c>
      <c r="O212" s="0" t="s">
        <v>54</v>
      </c>
      <c r="P212" s="0" t="str">
        <f aca="false">IF(M212&lt;=1.38,"neg","pos")</f>
        <v>neg</v>
      </c>
      <c r="Q212" s="0" t="str">
        <f aca="false">IF(N212&lt;=1.62,"neg","pos")</f>
        <v>neg</v>
      </c>
    </row>
    <row r="213" customFormat="false" ht="14.4" hidden="false" customHeight="false" outlineLevel="0" collapsed="false">
      <c r="A213" s="0" t="n">
        <v>212</v>
      </c>
      <c r="B213" s="36" t="s">
        <v>85</v>
      </c>
      <c r="C213" s="36" t="s">
        <v>125</v>
      </c>
      <c r="D213" s="0" t="s">
        <v>53</v>
      </c>
      <c r="E213" s="0" t="n">
        <v>292</v>
      </c>
      <c r="H213" s="27" t="n">
        <v>-0.67</v>
      </c>
      <c r="I213" s="27" t="n">
        <v>78.33</v>
      </c>
      <c r="J213" s="27" t="n">
        <v>19945.67</v>
      </c>
      <c r="K213" s="28" t="n">
        <v>-0.00058</v>
      </c>
      <c r="L213" s="28" t="n">
        <v>-2E-005</v>
      </c>
      <c r="M213" s="28" t="n">
        <f aca="false">K213*100</f>
        <v>-0.058</v>
      </c>
      <c r="N213" s="28" t="n">
        <f aca="false">L213*10</f>
        <v>-0.0002</v>
      </c>
      <c r="O213" s="0" t="s">
        <v>54</v>
      </c>
      <c r="P213" s="0" t="str">
        <f aca="false">IF(M213&lt;=1.38,"neg","pos")</f>
        <v>neg</v>
      </c>
      <c r="Q213" s="0" t="str">
        <f aca="false">IF(N213&lt;=1.62,"neg","pos")</f>
        <v>neg</v>
      </c>
    </row>
    <row r="214" customFormat="false" ht="14.4" hidden="false" customHeight="false" outlineLevel="0" collapsed="false">
      <c r="A214" s="0" t="n">
        <v>213</v>
      </c>
      <c r="B214" s="36" t="s">
        <v>85</v>
      </c>
      <c r="C214" s="36" t="s">
        <v>125</v>
      </c>
      <c r="D214" s="0" t="s">
        <v>53</v>
      </c>
      <c r="E214" s="0" t="n">
        <v>293</v>
      </c>
      <c r="H214" s="27" t="n">
        <v>-0.83</v>
      </c>
      <c r="I214" s="27" t="n">
        <v>82.5</v>
      </c>
      <c r="J214" s="27" t="n">
        <v>23204.33</v>
      </c>
      <c r="K214" s="28" t="n">
        <v>-0.00051</v>
      </c>
      <c r="L214" s="28" t="n">
        <v>0.00017</v>
      </c>
      <c r="M214" s="28" t="n">
        <f aca="false">K214*100</f>
        <v>-0.051</v>
      </c>
      <c r="N214" s="28" t="n">
        <f aca="false">L214*10</f>
        <v>0.0017</v>
      </c>
      <c r="O214" s="0" t="s">
        <v>54</v>
      </c>
      <c r="P214" s="0" t="str">
        <f aca="false">IF(M214&lt;=1.38,"neg","pos")</f>
        <v>neg</v>
      </c>
      <c r="Q214" s="0" t="str">
        <f aca="false">IF(N214&lt;=1.62,"neg","pos")</f>
        <v>neg</v>
      </c>
    </row>
    <row r="215" customFormat="false" ht="14.4" hidden="false" customHeight="false" outlineLevel="0" collapsed="false">
      <c r="A215" s="0" t="n">
        <v>214</v>
      </c>
      <c r="B215" s="36" t="s">
        <v>85</v>
      </c>
      <c r="C215" s="36" t="s">
        <v>125</v>
      </c>
      <c r="D215" s="0" t="s">
        <v>53</v>
      </c>
      <c r="E215" s="0" t="n">
        <v>294</v>
      </c>
      <c r="H215" s="27" t="n">
        <v>-33.5</v>
      </c>
      <c r="I215" s="27" t="n">
        <v>102</v>
      </c>
      <c r="J215" s="27" t="n">
        <v>17095.83</v>
      </c>
      <c r="K215" s="28" t="n">
        <v>-0.0026</v>
      </c>
      <c r="L215" s="28" t="n">
        <v>0.00136</v>
      </c>
      <c r="M215" s="28" t="n">
        <f aca="false">K215*100</f>
        <v>-0.26</v>
      </c>
      <c r="N215" s="28" t="n">
        <f aca="false">L215*10</f>
        <v>0.0136</v>
      </c>
      <c r="O215" s="0" t="s">
        <v>54</v>
      </c>
      <c r="P215" s="0" t="str">
        <f aca="false">IF(M215&lt;=1.38,"neg","pos")</f>
        <v>neg</v>
      </c>
      <c r="Q215" s="0" t="str">
        <f aca="false">IF(N215&lt;=1.62,"neg","pos")</f>
        <v>neg</v>
      </c>
    </row>
    <row r="216" customFormat="false" ht="14.4" hidden="false" customHeight="false" outlineLevel="0" collapsed="false">
      <c r="A216" s="0" t="n">
        <v>215</v>
      </c>
      <c r="B216" s="36" t="s">
        <v>85</v>
      </c>
      <c r="C216" s="36" t="s">
        <v>125</v>
      </c>
      <c r="D216" s="0" t="s">
        <v>53</v>
      </c>
      <c r="E216" s="0" t="n">
        <v>295</v>
      </c>
      <c r="H216" s="27" t="n">
        <v>5</v>
      </c>
      <c r="I216" s="27" t="n">
        <v>121.5</v>
      </c>
      <c r="J216" s="27" t="n">
        <v>24044.33</v>
      </c>
      <c r="K216" s="28" t="n">
        <v>-0.00025</v>
      </c>
      <c r="L216" s="28" t="n">
        <v>0.00178</v>
      </c>
      <c r="M216" s="28" t="n">
        <f aca="false">K216*100</f>
        <v>-0.025</v>
      </c>
      <c r="N216" s="28" t="n">
        <f aca="false">L216*10</f>
        <v>0.0178</v>
      </c>
      <c r="O216" s="0" t="s">
        <v>54</v>
      </c>
      <c r="P216" s="0" t="str">
        <f aca="false">IF(M216&lt;=1.38,"neg","pos")</f>
        <v>neg</v>
      </c>
      <c r="Q216" s="0" t="str">
        <f aca="false">IF(N216&lt;=1.62,"neg","pos")</f>
        <v>neg</v>
      </c>
    </row>
    <row r="217" customFormat="false" ht="14.4" hidden="false" customHeight="false" outlineLevel="0" collapsed="false">
      <c r="A217" s="0" t="n">
        <v>216</v>
      </c>
      <c r="B217" s="36" t="s">
        <v>85</v>
      </c>
      <c r="C217" s="36" t="s">
        <v>125</v>
      </c>
      <c r="D217" s="0" t="s">
        <v>53</v>
      </c>
      <c r="E217" s="0" t="n">
        <v>382</v>
      </c>
      <c r="H217" s="27" t="n">
        <v>184.5</v>
      </c>
      <c r="I217" s="27" t="n">
        <v>270.333333333333</v>
      </c>
      <c r="J217" s="27" t="n">
        <v>13430</v>
      </c>
      <c r="K217" s="28" t="n">
        <v>0.0136137999503599</v>
      </c>
      <c r="L217" s="28" t="n">
        <v>0.0146190121618268</v>
      </c>
      <c r="M217" s="28" t="n">
        <f aca="false">K217*100</f>
        <v>1.36137999503599</v>
      </c>
      <c r="N217" s="28" t="n">
        <f aca="false">L217*10</f>
        <v>0.146190121618268</v>
      </c>
      <c r="O217" s="0" t="s">
        <v>54</v>
      </c>
      <c r="P217" s="0" t="str">
        <f aca="false">IF(M217&lt;=1.38,"neg","pos")</f>
        <v>neg</v>
      </c>
      <c r="Q217" s="0" t="str">
        <f aca="false">IF(N217&lt;=1.62,"neg","pos")</f>
        <v>neg</v>
      </c>
    </row>
    <row r="218" customFormat="false" ht="14.4" hidden="false" customHeight="false" outlineLevel="0" collapsed="false">
      <c r="A218" s="0" t="n">
        <v>217</v>
      </c>
      <c r="B218" s="36" t="s">
        <v>85</v>
      </c>
      <c r="C218" s="36" t="s">
        <v>125</v>
      </c>
      <c r="D218" s="0" t="s">
        <v>53</v>
      </c>
      <c r="E218" s="0" t="n">
        <v>384</v>
      </c>
      <c r="H218" s="27" t="n">
        <v>67.6666666666667</v>
      </c>
      <c r="I218" s="27" t="n">
        <v>230.333333333333</v>
      </c>
      <c r="J218" s="27" t="n">
        <v>13348.8333333333</v>
      </c>
      <c r="K218" s="28" t="n">
        <v>0.00494425230669347</v>
      </c>
      <c r="L218" s="28" t="n">
        <v>0.0117113855143396</v>
      </c>
      <c r="M218" s="28" t="n">
        <f aca="false">K218*100</f>
        <v>0.494425230669347</v>
      </c>
      <c r="N218" s="28" t="n">
        <f aca="false">L218*10</f>
        <v>0.117113855143396</v>
      </c>
      <c r="O218" s="0" t="s">
        <v>54</v>
      </c>
      <c r="P218" s="0" t="str">
        <f aca="false">IF(M218&lt;=1.38,"neg","pos")</f>
        <v>neg</v>
      </c>
      <c r="Q218" s="0" t="str">
        <f aca="false">IF(N218&lt;=1.62,"neg","pos")</f>
        <v>neg</v>
      </c>
    </row>
    <row r="219" customFormat="false" ht="14.4" hidden="false" customHeight="false" outlineLevel="0" collapsed="false">
      <c r="A219" s="0" t="n">
        <v>218</v>
      </c>
      <c r="B219" s="36" t="s">
        <v>85</v>
      </c>
      <c r="C219" s="36" t="s">
        <v>125</v>
      </c>
      <c r="D219" s="0" t="s">
        <v>53</v>
      </c>
      <c r="E219" s="0" t="n">
        <v>390</v>
      </c>
      <c r="H219" s="27" t="n">
        <v>0.333333333333333</v>
      </c>
      <c r="I219" s="27" t="n">
        <v>92.3333333333333</v>
      </c>
      <c r="J219" s="27" t="n">
        <v>22338</v>
      </c>
      <c r="K219" s="28" t="n">
        <v>-0.00308144566806936</v>
      </c>
      <c r="L219" s="28" t="n">
        <v>0.00110424687378757</v>
      </c>
      <c r="M219" s="28" t="n">
        <f aca="false">K219*100</f>
        <v>-0.308144566806936</v>
      </c>
      <c r="N219" s="28" t="n">
        <f aca="false">L219*10</f>
        <v>0.0110424687378757</v>
      </c>
      <c r="O219" s="0" t="s">
        <v>54</v>
      </c>
      <c r="P219" s="0" t="str">
        <f aca="false">IF(M219&lt;=1.38,"neg","pos")</f>
        <v>neg</v>
      </c>
      <c r="Q219" s="0" t="str">
        <f aca="false">IF(N219&lt;=1.62,"neg","pos")</f>
        <v>neg</v>
      </c>
    </row>
    <row r="220" customFormat="false" ht="14.4" hidden="false" customHeight="false" outlineLevel="0" collapsed="false">
      <c r="A220" s="0" t="n">
        <v>219</v>
      </c>
      <c r="B220" s="36" t="s">
        <v>85</v>
      </c>
      <c r="C220" s="36" t="s">
        <v>125</v>
      </c>
      <c r="D220" s="0" t="s">
        <v>53</v>
      </c>
      <c r="E220" s="37" t="n">
        <v>391</v>
      </c>
      <c r="F220" s="37"/>
      <c r="G220" s="37"/>
      <c r="H220" s="38" t="n">
        <v>125</v>
      </c>
      <c r="I220" s="38" t="n">
        <v>112.333333333333</v>
      </c>
      <c r="J220" s="38" t="n">
        <v>13523</v>
      </c>
      <c r="K220" s="39" t="n">
        <v>0.00667997732258621</v>
      </c>
      <c r="L220" s="39" t="n">
        <v>0.004288989129631</v>
      </c>
      <c r="M220" s="28" t="n">
        <f aca="false">K220*100</f>
        <v>0.667997732258621</v>
      </c>
      <c r="N220" s="28" t="n">
        <f aca="false">L220*10</f>
        <v>0.04288989129631</v>
      </c>
      <c r="O220" s="0" t="s">
        <v>54</v>
      </c>
      <c r="P220" s="0" t="str">
        <f aca="false">IF(M220&lt;=1.38,"neg","pos")</f>
        <v>neg</v>
      </c>
      <c r="Q220" s="0" t="str">
        <f aca="false">IF(N220&lt;=1.62,"neg","pos")</f>
        <v>neg</v>
      </c>
    </row>
    <row r="221" customFormat="false" ht="14.4" hidden="false" customHeight="false" outlineLevel="0" collapsed="false">
      <c r="A221" s="0" t="n">
        <v>220</v>
      </c>
      <c r="B221" s="36" t="s">
        <v>85</v>
      </c>
      <c r="C221" s="36" t="s">
        <v>125</v>
      </c>
      <c r="D221" s="0" t="s">
        <v>53</v>
      </c>
      <c r="E221" s="37" t="n">
        <v>392</v>
      </c>
      <c r="F221" s="37"/>
      <c r="G221" s="37"/>
      <c r="H221" s="38" t="n">
        <v>137.5</v>
      </c>
      <c r="I221" s="38" t="n">
        <v>78</v>
      </c>
      <c r="J221" s="38" t="n">
        <v>13608.1666666667</v>
      </c>
      <c r="K221" s="39" t="n">
        <v>0.00755673676346312</v>
      </c>
      <c r="L221" s="39" t="n">
        <v>0.00173915173486509</v>
      </c>
      <c r="M221" s="28" t="n">
        <f aca="false">K221*100</f>
        <v>0.755673676346312</v>
      </c>
      <c r="N221" s="28" t="n">
        <f aca="false">L221*10</f>
        <v>0.0173915173486509</v>
      </c>
      <c r="O221" s="0" t="s">
        <v>54</v>
      </c>
      <c r="P221" s="0" t="str">
        <f aca="false">IF(M221&lt;=1.38,"neg","pos")</f>
        <v>neg</v>
      </c>
      <c r="Q221" s="0" t="str">
        <f aca="false">IF(N221&lt;=1.62,"neg","pos")</f>
        <v>neg</v>
      </c>
    </row>
    <row r="222" customFormat="false" ht="14.4" hidden="false" customHeight="false" outlineLevel="0" collapsed="false">
      <c r="A222" s="0" t="n">
        <v>221</v>
      </c>
      <c r="B222" s="36" t="s">
        <v>85</v>
      </c>
      <c r="C222" s="36" t="s">
        <v>125</v>
      </c>
      <c r="D222" s="0" t="s">
        <v>53</v>
      </c>
      <c r="E222" s="37" t="n">
        <v>393</v>
      </c>
      <c r="F222" s="37"/>
      <c r="G222" s="37"/>
      <c r="H222" s="38" t="n">
        <v>70.6666666666667</v>
      </c>
      <c r="I222" s="38" t="n">
        <v>106.666666666667</v>
      </c>
      <c r="J222" s="38" t="n">
        <v>13685.6666666667</v>
      </c>
      <c r="K222" s="39" t="n">
        <v>0.00263048931972623</v>
      </c>
      <c r="L222" s="39" t="n">
        <v>0.00382395206663906</v>
      </c>
      <c r="M222" s="28" t="n">
        <f aca="false">K222*100</f>
        <v>0.263048931972623</v>
      </c>
      <c r="N222" s="28" t="n">
        <f aca="false">L222*10</f>
        <v>0.0382395206663906</v>
      </c>
      <c r="O222" s="0" t="s">
        <v>54</v>
      </c>
      <c r="P222" s="0" t="str">
        <f aca="false">IF(M222&lt;=1.38,"neg","pos")</f>
        <v>neg</v>
      </c>
      <c r="Q222" s="0" t="str">
        <f aca="false">IF(N222&lt;=1.62,"neg","pos")</f>
        <v>neg</v>
      </c>
    </row>
    <row r="223" customFormat="false" ht="14.4" hidden="false" customHeight="false" outlineLevel="0" collapsed="false">
      <c r="A223" s="0" t="n">
        <v>222</v>
      </c>
      <c r="B223" s="36" t="s">
        <v>85</v>
      </c>
      <c r="C223" s="36" t="s">
        <v>125</v>
      </c>
      <c r="D223" s="0" t="s">
        <v>53</v>
      </c>
      <c r="E223" s="37" t="n">
        <v>394</v>
      </c>
      <c r="F223" s="37"/>
      <c r="G223" s="37"/>
      <c r="H223" s="38" t="n">
        <v>73.3333333333333</v>
      </c>
      <c r="I223" s="38" t="n">
        <v>401.166666666667</v>
      </c>
      <c r="J223" s="38" t="n">
        <v>11863.5</v>
      </c>
      <c r="K223" s="39" t="n">
        <v>0.00325929672243998</v>
      </c>
      <c r="L223" s="39" t="n">
        <v>0.0292353296525758</v>
      </c>
      <c r="M223" s="28" t="n">
        <f aca="false">K223*100</f>
        <v>0.325929672243998</v>
      </c>
      <c r="N223" s="28" t="n">
        <f aca="false">L223*10</f>
        <v>0.292353296525758</v>
      </c>
      <c r="O223" s="0" t="s">
        <v>54</v>
      </c>
      <c r="P223" s="0" t="str">
        <f aca="false">IF(M223&lt;=1.38,"neg","pos")</f>
        <v>neg</v>
      </c>
      <c r="Q223" s="0" t="str">
        <f aca="false">IF(N223&lt;=1.62,"neg","pos")</f>
        <v>neg</v>
      </c>
    </row>
    <row r="224" customFormat="false" ht="14.4" hidden="false" customHeight="false" outlineLevel="0" collapsed="false">
      <c r="A224" s="0" t="n">
        <v>223</v>
      </c>
      <c r="B224" s="36" t="s">
        <v>85</v>
      </c>
      <c r="C224" s="36" t="s">
        <v>125</v>
      </c>
      <c r="D224" s="0" t="s">
        <v>53</v>
      </c>
      <c r="E224" s="37" t="n">
        <v>395</v>
      </c>
      <c r="F224" s="37"/>
      <c r="G224" s="37"/>
      <c r="H224" s="38" t="n">
        <v>205.333333333333</v>
      </c>
      <c r="I224" s="38" t="n">
        <v>104.666666666667</v>
      </c>
      <c r="J224" s="38" t="n">
        <v>13438.6666666667</v>
      </c>
      <c r="K224" s="39" t="n">
        <v>0.0126996725865661</v>
      </c>
      <c r="L224" s="39" t="n">
        <v>0.00374541125111618</v>
      </c>
      <c r="M224" s="28" t="n">
        <f aca="false">K224*100</f>
        <v>1.26996725865661</v>
      </c>
      <c r="N224" s="28" t="n">
        <f aca="false">L224*10</f>
        <v>0.0374541125111618</v>
      </c>
      <c r="O224" s="0" t="s">
        <v>54</v>
      </c>
      <c r="P224" s="0" t="str">
        <f aca="false">IF(M224&lt;=1.38,"neg","pos")</f>
        <v>neg</v>
      </c>
      <c r="Q224" s="0" t="str">
        <f aca="false">IF(N224&lt;=1.62,"neg","pos")</f>
        <v>neg</v>
      </c>
    </row>
    <row r="225" customFormat="false" ht="14.4" hidden="false" customHeight="false" outlineLevel="0" collapsed="false">
      <c r="A225" s="0" t="n">
        <v>224</v>
      </c>
      <c r="B225" s="36" t="s">
        <v>85</v>
      </c>
      <c r="C225" s="36" t="s">
        <v>125</v>
      </c>
      <c r="D225" s="0" t="s">
        <v>53</v>
      </c>
      <c r="E225" s="37" t="n">
        <v>396</v>
      </c>
      <c r="F225" s="37"/>
      <c r="G225" s="37"/>
      <c r="H225" s="38" t="n">
        <v>90.3333333333333</v>
      </c>
      <c r="I225" s="38" t="n">
        <v>104.666666666667</v>
      </c>
      <c r="J225" s="38" t="n">
        <v>12232.6666666667</v>
      </c>
      <c r="K225" s="39" t="n">
        <v>0.00455065671153741</v>
      </c>
      <c r="L225" s="39" t="n">
        <v>0.00411466564935419</v>
      </c>
      <c r="M225" s="28" t="n">
        <f aca="false">K225*100</f>
        <v>0.455065671153741</v>
      </c>
      <c r="N225" s="28" t="n">
        <f aca="false">L225*10</f>
        <v>0.0411466564935419</v>
      </c>
      <c r="O225" s="0" t="s">
        <v>54</v>
      </c>
      <c r="P225" s="0" t="str">
        <f aca="false">IF(M225&lt;=1.38,"neg","pos")</f>
        <v>neg</v>
      </c>
      <c r="Q225" s="0" t="str">
        <f aca="false">IF(N225&lt;=1.62,"neg","pos")</f>
        <v>neg</v>
      </c>
    </row>
    <row r="226" customFormat="false" ht="14.4" hidden="false" customHeight="false" outlineLevel="0" collapsed="false">
      <c r="A226" s="0" t="n">
        <v>225</v>
      </c>
      <c r="B226" s="36" t="s">
        <v>85</v>
      </c>
      <c r="C226" s="36" t="s">
        <v>125</v>
      </c>
      <c r="D226" s="0" t="s">
        <v>53</v>
      </c>
      <c r="E226" s="37" t="n">
        <v>397</v>
      </c>
      <c r="F226" s="37"/>
      <c r="G226" s="37"/>
      <c r="H226" s="38" t="n">
        <v>97.5</v>
      </c>
      <c r="I226" s="38" t="n">
        <v>68.3333333333333</v>
      </c>
      <c r="J226" s="38" t="n">
        <v>13940.8333333333</v>
      </c>
      <c r="K226" s="39" t="n">
        <v>0.0045071432841174</v>
      </c>
      <c r="L226" s="39" t="n">
        <v>0.00100424412696515</v>
      </c>
      <c r="M226" s="28" t="n">
        <f aca="false">K226*100</f>
        <v>0.45071432841174</v>
      </c>
      <c r="N226" s="28" t="n">
        <f aca="false">L226*10</f>
        <v>0.0100424412696515</v>
      </c>
      <c r="O226" s="0" t="s">
        <v>54</v>
      </c>
      <c r="P226" s="0" t="str">
        <f aca="false">IF(M226&lt;=1.38,"neg","pos")</f>
        <v>neg</v>
      </c>
      <c r="Q226" s="0" t="str">
        <f aca="false">IF(N226&lt;=1.62,"neg","pos")</f>
        <v>neg</v>
      </c>
    </row>
    <row r="227" customFormat="false" ht="14.4" hidden="false" customHeight="false" outlineLevel="0" collapsed="false">
      <c r="A227" s="0" t="n">
        <v>226</v>
      </c>
      <c r="B227" s="36" t="s">
        <v>85</v>
      </c>
      <c r="C227" s="36" t="s">
        <v>125</v>
      </c>
      <c r="D227" s="0" t="s">
        <v>53</v>
      </c>
      <c r="E227" s="37" t="n">
        <v>398</v>
      </c>
      <c r="F227" s="37"/>
      <c r="G227" s="37"/>
      <c r="H227" s="38" t="n">
        <v>155.166666666667</v>
      </c>
      <c r="I227" s="38" t="n">
        <v>110.333333333333</v>
      </c>
      <c r="J227" s="38" t="n">
        <v>12392.6666666667</v>
      </c>
      <c r="K227" s="39" t="n">
        <v>0.00972349238797138</v>
      </c>
      <c r="L227" s="39" t="n">
        <v>0.00451880144171284</v>
      </c>
      <c r="M227" s="28" t="n">
        <f aca="false">K227*100</f>
        <v>0.972349238797138</v>
      </c>
      <c r="N227" s="28" t="n">
        <f aca="false">L227*10</f>
        <v>0.0451880144171284</v>
      </c>
      <c r="O227" s="0" t="s">
        <v>54</v>
      </c>
      <c r="P227" s="0" t="str">
        <f aca="false">IF(M227&lt;=1.38,"neg","pos")</f>
        <v>neg</v>
      </c>
      <c r="Q227" s="0" t="str">
        <f aca="false">IF(N227&lt;=1.62,"neg","pos")</f>
        <v>neg</v>
      </c>
    </row>
    <row r="228" customFormat="false" ht="14.4" hidden="false" customHeight="false" outlineLevel="0" collapsed="false">
      <c r="A228" s="0" t="n">
        <v>227</v>
      </c>
      <c r="B228" s="36" t="s">
        <v>85</v>
      </c>
      <c r="C228" s="36" t="s">
        <v>125</v>
      </c>
      <c r="D228" s="0" t="s">
        <v>53</v>
      </c>
      <c r="E228" s="37" t="n">
        <v>399</v>
      </c>
      <c r="F228" s="37"/>
      <c r="G228" s="37"/>
      <c r="H228" s="38" t="n">
        <v>73.5</v>
      </c>
      <c r="I228" s="38" t="n">
        <v>134</v>
      </c>
      <c r="J228" s="38" t="n">
        <v>12691.6666666667</v>
      </c>
      <c r="K228" s="39" t="n">
        <v>0.00305975049244911</v>
      </c>
      <c r="L228" s="39" t="n">
        <v>0.00627708470124754</v>
      </c>
      <c r="M228" s="28" t="n">
        <f aca="false">K228*100</f>
        <v>0.305975049244911</v>
      </c>
      <c r="N228" s="28" t="n">
        <f aca="false">L228*10</f>
        <v>0.0627708470124754</v>
      </c>
      <c r="O228" s="0" t="s">
        <v>54</v>
      </c>
      <c r="P228" s="0" t="str">
        <f aca="false">IF(M228&lt;=1.38,"neg","pos")</f>
        <v>neg</v>
      </c>
      <c r="Q228" s="0" t="str">
        <f aca="false">IF(N228&lt;=1.62,"neg","pos")</f>
        <v>neg</v>
      </c>
    </row>
    <row r="229" customFormat="false" ht="14.4" hidden="false" customHeight="false" outlineLevel="0" collapsed="false">
      <c r="A229" s="0" t="n">
        <v>228</v>
      </c>
      <c r="B229" s="36" t="s">
        <v>85</v>
      </c>
      <c r="C229" s="36" t="s">
        <v>125</v>
      </c>
      <c r="D229" s="0" t="s">
        <v>53</v>
      </c>
      <c r="E229" s="0" t="n">
        <v>400</v>
      </c>
      <c r="H229" s="27" t="n">
        <v>-43.1666666666667</v>
      </c>
      <c r="I229" s="27" t="n">
        <v>103</v>
      </c>
      <c r="J229" s="27" t="n">
        <v>17002.6666666667</v>
      </c>
      <c r="K229" s="28" t="n">
        <v>-0.00226435069008783</v>
      </c>
      <c r="L229" s="28" t="n">
        <v>0.0051952634880803</v>
      </c>
      <c r="M229" s="28" t="n">
        <f aca="false">K229*100</f>
        <v>-0.226435069008783</v>
      </c>
      <c r="N229" s="28" t="n">
        <f aca="false">L229*10</f>
        <v>0.051952634880803</v>
      </c>
      <c r="O229" s="0" t="s">
        <v>54</v>
      </c>
      <c r="P229" s="0" t="str">
        <f aca="false">IF(M229&lt;=1.38,"neg","pos")</f>
        <v>neg</v>
      </c>
      <c r="Q229" s="0" t="str">
        <f aca="false">IF(N229&lt;=1.62,"neg","pos")</f>
        <v>neg</v>
      </c>
    </row>
    <row r="230" customFormat="false" ht="14.4" hidden="false" customHeight="false" outlineLevel="0" collapsed="false">
      <c r="A230" s="0" t="n">
        <v>229</v>
      </c>
      <c r="B230" s="36" t="s">
        <v>85</v>
      </c>
      <c r="C230" s="36" t="s">
        <v>125</v>
      </c>
      <c r="D230" s="0" t="s">
        <v>53</v>
      </c>
      <c r="E230" s="0" t="n">
        <v>401</v>
      </c>
      <c r="H230" s="27" t="n">
        <v>-202.333333333333</v>
      </c>
      <c r="I230" s="27" t="n">
        <v>86</v>
      </c>
      <c r="J230" s="27" t="n">
        <v>15399.8333333333</v>
      </c>
      <c r="K230" s="28" t="n">
        <v>-0.0128356367493155</v>
      </c>
      <c r="L230" s="28" t="n">
        <v>0.00463208476282211</v>
      </c>
      <c r="M230" s="28" t="n">
        <f aca="false">K230*100</f>
        <v>-1.28356367493155</v>
      </c>
      <c r="N230" s="28" t="n">
        <f aca="false">L230*10</f>
        <v>0.0463208476282211</v>
      </c>
      <c r="O230" s="0" t="s">
        <v>54</v>
      </c>
      <c r="P230" s="0" t="str">
        <f aca="false">IF(M230&lt;=1.38,"neg","pos")</f>
        <v>neg</v>
      </c>
      <c r="Q230" s="0" t="str">
        <f aca="false">IF(N230&lt;=1.62,"neg","pos")</f>
        <v>neg</v>
      </c>
    </row>
    <row r="231" customFormat="false" ht="14.4" hidden="false" customHeight="false" outlineLevel="0" collapsed="false">
      <c r="A231" s="0" t="n">
        <v>230</v>
      </c>
      <c r="B231" s="36" t="s">
        <v>85</v>
      </c>
      <c r="C231" s="36" t="s">
        <v>125</v>
      </c>
      <c r="D231" s="0" t="s">
        <v>53</v>
      </c>
      <c r="E231" s="0" t="n">
        <v>402</v>
      </c>
      <c r="H231" s="27" t="n">
        <v>-8.66666666666667</v>
      </c>
      <c r="I231" s="27" t="n">
        <v>58.3333333333333</v>
      </c>
      <c r="J231" s="27" t="n">
        <v>15538.8333333333</v>
      </c>
      <c r="K231" s="28" t="n">
        <v>-0.000257419583194791</v>
      </c>
      <c r="L231" s="28" t="n">
        <v>0.00281016378320981</v>
      </c>
      <c r="M231" s="28" t="n">
        <f aca="false">K231*100</f>
        <v>-0.0257419583194791</v>
      </c>
      <c r="N231" s="28" t="n">
        <f aca="false">L231*10</f>
        <v>0.0281016378320981</v>
      </c>
      <c r="O231" s="0" t="s">
        <v>54</v>
      </c>
      <c r="P231" s="0" t="str">
        <f aca="false">IF(M231&lt;=1.38,"neg","pos")</f>
        <v>neg</v>
      </c>
      <c r="Q231" s="0" t="str">
        <f aca="false">IF(N231&lt;=1.62,"neg","pos")</f>
        <v>neg</v>
      </c>
    </row>
    <row r="232" customFormat="false" ht="14.4" hidden="false" customHeight="false" outlineLevel="0" collapsed="false">
      <c r="A232" s="0" t="n">
        <v>231</v>
      </c>
      <c r="B232" s="36" t="s">
        <v>85</v>
      </c>
      <c r="C232" s="36" t="s">
        <v>125</v>
      </c>
      <c r="D232" s="0" t="s">
        <v>53</v>
      </c>
      <c r="E232" s="0" t="n">
        <v>403</v>
      </c>
      <c r="H232" s="27" t="n">
        <v>1.66666666666667</v>
      </c>
      <c r="I232" s="27" t="n">
        <v>85.6666666666667</v>
      </c>
      <c r="J232" s="27" t="n">
        <v>13433.8333333333</v>
      </c>
      <c r="K232" s="28" t="n">
        <v>0.000471446472215674</v>
      </c>
      <c r="L232" s="28" t="n">
        <v>0.00528516308325993</v>
      </c>
      <c r="M232" s="28" t="n">
        <f aca="false">K232*100</f>
        <v>0.0471446472215674</v>
      </c>
      <c r="N232" s="28" t="n">
        <f aca="false">L232*10</f>
        <v>0.0528516308325993</v>
      </c>
      <c r="O232" s="0" t="s">
        <v>54</v>
      </c>
      <c r="P232" s="0" t="str">
        <f aca="false">IF(M232&lt;=1.38,"neg","pos")</f>
        <v>neg</v>
      </c>
      <c r="Q232" s="0" t="str">
        <f aca="false">IF(N232&lt;=1.62,"neg","pos")</f>
        <v>neg</v>
      </c>
    </row>
    <row r="233" customFormat="false" ht="14.4" hidden="false" customHeight="false" outlineLevel="0" collapsed="false">
      <c r="A233" s="0" t="n">
        <v>232</v>
      </c>
      <c r="B233" s="36" t="s">
        <v>85</v>
      </c>
      <c r="C233" s="36" t="s">
        <v>125</v>
      </c>
      <c r="D233" s="0" t="s">
        <v>53</v>
      </c>
      <c r="E233" s="0" t="n">
        <v>404</v>
      </c>
      <c r="H233" s="27" t="n">
        <v>-13.6666666666667</v>
      </c>
      <c r="I233" s="27" t="n">
        <v>159</v>
      </c>
      <c r="J233" s="27" t="n">
        <v>14607</v>
      </c>
      <c r="K233" s="28" t="n">
        <v>-0.000616142945163278</v>
      </c>
      <c r="L233" s="28" t="n">
        <v>0.00988110723169257</v>
      </c>
      <c r="M233" s="28" t="n">
        <f aca="false">K233*100</f>
        <v>-0.0616142945163278</v>
      </c>
      <c r="N233" s="28" t="n">
        <f aca="false">L233*10</f>
        <v>0.0988110723169257</v>
      </c>
      <c r="O233" s="0" t="s">
        <v>54</v>
      </c>
      <c r="P233" s="0" t="str">
        <f aca="false">IF(M233&lt;=1.38,"neg","pos")</f>
        <v>neg</v>
      </c>
      <c r="Q233" s="0" t="str">
        <f aca="false">IF(N233&lt;=1.62,"neg","pos")</f>
        <v>neg</v>
      </c>
    </row>
    <row r="234" customFormat="false" ht="14.4" hidden="false" customHeight="false" outlineLevel="0" collapsed="false">
      <c r="A234" s="0" t="n">
        <v>233</v>
      </c>
      <c r="B234" s="36" t="s">
        <v>85</v>
      </c>
      <c r="C234" s="36" t="s">
        <v>125</v>
      </c>
      <c r="D234" s="0" t="s">
        <v>53</v>
      </c>
      <c r="E234" s="0" t="n">
        <v>405</v>
      </c>
      <c r="H234" s="27" t="n">
        <v>0.833333333333333</v>
      </c>
      <c r="I234" s="27" t="n">
        <v>109</v>
      </c>
      <c r="J234" s="27" t="n">
        <v>14789.5</v>
      </c>
      <c r="K234" s="28" t="n">
        <v>0.000371885459278542</v>
      </c>
      <c r="L234" s="28" t="n">
        <v>0.00637839908944409</v>
      </c>
      <c r="M234" s="28" t="n">
        <f aca="false">K234*100</f>
        <v>0.0371885459278542</v>
      </c>
      <c r="N234" s="28" t="n">
        <f aca="false">L234*10</f>
        <v>0.0637839908944409</v>
      </c>
      <c r="O234" s="0" t="s">
        <v>54</v>
      </c>
      <c r="P234" s="0" t="str">
        <f aca="false">IF(M234&lt;=1.38,"neg","pos")</f>
        <v>neg</v>
      </c>
      <c r="Q234" s="0" t="str">
        <f aca="false">IF(N234&lt;=1.62,"neg","pos")</f>
        <v>neg</v>
      </c>
    </row>
    <row r="235" customFormat="false" ht="14.4" hidden="false" customHeight="false" outlineLevel="0" collapsed="false">
      <c r="A235" s="0" t="n">
        <v>234</v>
      </c>
      <c r="B235" s="36" t="s">
        <v>85</v>
      </c>
      <c r="C235" s="36" t="s">
        <v>125</v>
      </c>
      <c r="D235" s="0" t="s">
        <v>53</v>
      </c>
      <c r="E235" s="0" t="n">
        <v>406</v>
      </c>
      <c r="H235" s="27" t="n">
        <v>-4.66666666666667</v>
      </c>
      <c r="I235" s="27" t="n">
        <v>97.3333333333333</v>
      </c>
      <c r="J235" s="27" t="n">
        <v>12936.3333333333</v>
      </c>
      <c r="K235" s="28" t="n">
        <v>0</v>
      </c>
      <c r="L235" s="28" t="n">
        <v>0.00639027029812672</v>
      </c>
      <c r="M235" s="28" t="n">
        <f aca="false">K235*100</f>
        <v>0</v>
      </c>
      <c r="N235" s="28" t="n">
        <f aca="false">L235*10</f>
        <v>0.0639027029812672</v>
      </c>
      <c r="O235" s="0" t="s">
        <v>54</v>
      </c>
      <c r="P235" s="0" t="str">
        <f aca="false">IF(M235&lt;=1.38,"neg","pos")</f>
        <v>neg</v>
      </c>
      <c r="Q235" s="0" t="str">
        <f aca="false">IF(N235&lt;=1.62,"neg","pos")</f>
        <v>neg</v>
      </c>
    </row>
    <row r="236" customFormat="false" ht="14.4" hidden="false" customHeight="false" outlineLevel="0" collapsed="false">
      <c r="A236" s="0" t="n">
        <v>235</v>
      </c>
      <c r="B236" s="36" t="s">
        <v>85</v>
      </c>
      <c r="C236" s="36" t="s">
        <v>125</v>
      </c>
      <c r="D236" s="0" t="s">
        <v>53</v>
      </c>
      <c r="E236" s="0" t="n">
        <v>407</v>
      </c>
      <c r="H236" s="27" t="n">
        <v>58</v>
      </c>
      <c r="I236" s="27" t="n">
        <v>89.3333333333333</v>
      </c>
      <c r="J236" s="27" t="n">
        <v>13796.3333333333</v>
      </c>
      <c r="K236" s="28" t="n">
        <v>0.00454226968518205</v>
      </c>
      <c r="L236" s="28" t="n">
        <v>0.00541206600787649</v>
      </c>
      <c r="M236" s="28" t="n">
        <f aca="false">K236*100</f>
        <v>0.454226968518205</v>
      </c>
      <c r="N236" s="28" t="n">
        <f aca="false">L236*10</f>
        <v>0.0541206600787649</v>
      </c>
      <c r="O236" s="0" t="s">
        <v>54</v>
      </c>
      <c r="P236" s="0" t="str">
        <f aca="false">IF(M236&lt;=1.38,"neg","pos")</f>
        <v>neg</v>
      </c>
      <c r="Q236" s="0" t="str">
        <f aca="false">IF(N236&lt;=1.62,"neg","pos")</f>
        <v>neg</v>
      </c>
    </row>
    <row r="237" customFormat="false" ht="14.4" hidden="false" customHeight="false" outlineLevel="0" collapsed="false">
      <c r="A237" s="0" t="n">
        <v>236</v>
      </c>
      <c r="B237" s="36" t="s">
        <v>85</v>
      </c>
      <c r="C237" s="36" t="s">
        <v>125</v>
      </c>
      <c r="D237" s="0" t="s">
        <v>53</v>
      </c>
      <c r="E237" s="0" t="n">
        <v>408</v>
      </c>
      <c r="H237" s="27" t="n">
        <v>39.3333333333333</v>
      </c>
      <c r="I237" s="27" t="n">
        <v>91</v>
      </c>
      <c r="J237" s="27" t="n">
        <v>12456.1666666667</v>
      </c>
      <c r="K237" s="28" t="n">
        <v>0.00353238690340795</v>
      </c>
      <c r="L237" s="28" t="n">
        <v>0.00612815606727591</v>
      </c>
      <c r="M237" s="28" t="n">
        <f aca="false">K237*100</f>
        <v>0.353238690340795</v>
      </c>
      <c r="N237" s="28" t="n">
        <f aca="false">L237*10</f>
        <v>0.0612815606727591</v>
      </c>
      <c r="O237" s="0" t="s">
        <v>54</v>
      </c>
      <c r="P237" s="0" t="str">
        <f aca="false">IF(M237&lt;=1.38,"neg","pos")</f>
        <v>neg</v>
      </c>
      <c r="Q237" s="0" t="str">
        <f aca="false">IF(N237&lt;=1.62,"neg","pos")</f>
        <v>neg</v>
      </c>
    </row>
    <row r="238" customFormat="false" ht="14.4" hidden="false" customHeight="false" outlineLevel="0" collapsed="false">
      <c r="A238" s="0" t="n">
        <v>237</v>
      </c>
      <c r="B238" s="36" t="s">
        <v>85</v>
      </c>
      <c r="C238" s="36" t="s">
        <v>125</v>
      </c>
      <c r="D238" s="0" t="s">
        <v>53</v>
      </c>
      <c r="E238" s="0" t="n">
        <v>409</v>
      </c>
      <c r="H238" s="27" t="n">
        <v>10.1666666666667</v>
      </c>
      <c r="I238" s="27" t="n">
        <v>80.6666666666667</v>
      </c>
      <c r="J238" s="27" t="n">
        <v>12993</v>
      </c>
      <c r="K238" s="28" t="n">
        <v>0.00114164037045589</v>
      </c>
      <c r="L238" s="28" t="n">
        <v>0.00507965827753406</v>
      </c>
      <c r="M238" s="28" t="n">
        <f aca="false">K238*100</f>
        <v>0.114164037045589</v>
      </c>
      <c r="N238" s="28" t="n">
        <f aca="false">L238*10</f>
        <v>0.0507965827753406</v>
      </c>
      <c r="O238" s="0" t="s">
        <v>54</v>
      </c>
      <c r="P238" s="0" t="str">
        <f aca="false">IF(M238&lt;=1.38,"neg","pos")</f>
        <v>neg</v>
      </c>
      <c r="Q238" s="0" t="str">
        <f aca="false">IF(N238&lt;=1.62,"neg","pos")</f>
        <v>neg</v>
      </c>
    </row>
    <row r="239" customFormat="false" ht="14.4" hidden="false" customHeight="false" outlineLevel="0" collapsed="false">
      <c r="A239" s="0" t="n">
        <v>238</v>
      </c>
      <c r="B239" s="36" t="s">
        <v>85</v>
      </c>
      <c r="C239" s="36" t="s">
        <v>125</v>
      </c>
      <c r="D239" s="0" t="s">
        <v>53</v>
      </c>
      <c r="E239" s="0" t="n">
        <v>410</v>
      </c>
      <c r="H239" s="27" t="n">
        <v>0.666666666666667</v>
      </c>
      <c r="I239" s="27" t="n">
        <v>92.3333333333333</v>
      </c>
      <c r="J239" s="27" t="n">
        <v>12688</v>
      </c>
      <c r="K239" s="28" t="n">
        <v>0.000420344682639765</v>
      </c>
      <c r="L239" s="28" t="n">
        <v>0.00612126944094157</v>
      </c>
      <c r="M239" s="28" t="n">
        <f aca="false">K239*100</f>
        <v>0.0420344682639765</v>
      </c>
      <c r="N239" s="28" t="n">
        <f aca="false">L239*10</f>
        <v>0.0612126944094157</v>
      </c>
      <c r="O239" s="0" t="s">
        <v>54</v>
      </c>
      <c r="P239" s="0" t="str">
        <f aca="false">IF(M239&lt;=1.38,"neg","pos")</f>
        <v>neg</v>
      </c>
      <c r="Q239" s="0" t="str">
        <f aca="false">IF(N239&lt;=1.62,"neg","pos")</f>
        <v>neg</v>
      </c>
    </row>
    <row r="240" customFormat="false" ht="14.4" hidden="false" customHeight="false" outlineLevel="0" collapsed="false">
      <c r="A240" s="0" t="n">
        <v>239</v>
      </c>
      <c r="B240" s="36" t="s">
        <v>85</v>
      </c>
      <c r="C240" s="36" t="s">
        <v>125</v>
      </c>
      <c r="D240" s="0" t="s">
        <v>53</v>
      </c>
      <c r="E240" s="0" t="n">
        <v>411</v>
      </c>
      <c r="H240" s="27" t="n">
        <v>63.5</v>
      </c>
      <c r="I240" s="27" t="n">
        <v>90.8333333333333</v>
      </c>
      <c r="J240" s="27" t="n">
        <v>13296.3333333333</v>
      </c>
      <c r="K240" s="28" t="n">
        <v>0.00512672666649954</v>
      </c>
      <c r="L240" s="28" t="n">
        <v>0.00572839629973175</v>
      </c>
      <c r="M240" s="28" t="n">
        <f aca="false">K240*100</f>
        <v>0.512672666649954</v>
      </c>
      <c r="N240" s="28" t="n">
        <f aca="false">L240*10</f>
        <v>0.0572839629973175</v>
      </c>
      <c r="O240" s="0" t="s">
        <v>54</v>
      </c>
      <c r="P240" s="0" t="str">
        <f aca="false">IF(M240&lt;=1.38,"neg","pos")</f>
        <v>neg</v>
      </c>
      <c r="Q240" s="0" t="str">
        <f aca="false">IF(N240&lt;=1.62,"neg","pos")</f>
        <v>neg</v>
      </c>
    </row>
    <row r="241" customFormat="false" ht="14.4" hidden="false" customHeight="false" outlineLevel="0" collapsed="false">
      <c r="A241" s="0" t="n">
        <v>240</v>
      </c>
      <c r="B241" s="36" t="s">
        <v>85</v>
      </c>
      <c r="C241" s="36" t="s">
        <v>125</v>
      </c>
      <c r="D241" s="0" t="s">
        <v>53</v>
      </c>
      <c r="E241" s="0" t="n">
        <v>412</v>
      </c>
      <c r="H241" s="27" t="n">
        <v>-105.333333333333</v>
      </c>
      <c r="I241" s="27" t="n">
        <v>83.6666666666667</v>
      </c>
      <c r="J241" s="27" t="n">
        <v>17555.5</v>
      </c>
      <c r="K241" s="28" t="n">
        <v>-0.00633229851993203</v>
      </c>
      <c r="L241" s="28" t="n">
        <v>0.000607596859483733</v>
      </c>
      <c r="M241" s="28" t="n">
        <f aca="false">K241*100</f>
        <v>-0.633229851993203</v>
      </c>
      <c r="N241" s="28" t="n">
        <f aca="false">L241*10</f>
        <v>0.00607596859483733</v>
      </c>
      <c r="O241" s="0" t="s">
        <v>54</v>
      </c>
      <c r="P241" s="0" t="str">
        <f aca="false">IF(M241&lt;=1.38,"neg","pos")</f>
        <v>neg</v>
      </c>
      <c r="Q241" s="0" t="str">
        <f aca="false">IF(N241&lt;=1.62,"neg","pos")</f>
        <v>neg</v>
      </c>
    </row>
    <row r="242" customFormat="false" ht="14.4" hidden="false" customHeight="false" outlineLevel="0" collapsed="false">
      <c r="A242" s="0" t="n">
        <v>241</v>
      </c>
      <c r="B242" s="36" t="s">
        <v>85</v>
      </c>
      <c r="C242" s="36" t="s">
        <v>125</v>
      </c>
      <c r="D242" s="0" t="s">
        <v>53</v>
      </c>
      <c r="E242" s="0" t="n">
        <v>413</v>
      </c>
      <c r="H242" s="27" t="n">
        <v>-34.6666666666667</v>
      </c>
      <c r="I242" s="27" t="n">
        <v>12.8333333333333</v>
      </c>
      <c r="J242" s="27" t="n">
        <v>18262</v>
      </c>
      <c r="K242" s="28" t="n">
        <v>-0.00221771985543752</v>
      </c>
      <c r="L242" s="28" t="n">
        <v>-0.00329463731610265</v>
      </c>
      <c r="M242" s="28" t="n">
        <f aca="false">K242*100</f>
        <v>-0.221771985543752</v>
      </c>
      <c r="N242" s="28" t="n">
        <f aca="false">L242*10</f>
        <v>-0.0329463731610265</v>
      </c>
      <c r="O242" s="0" t="s">
        <v>54</v>
      </c>
      <c r="P242" s="0" t="str">
        <f aca="false">IF(M242&lt;=1.38,"neg","pos")</f>
        <v>neg</v>
      </c>
      <c r="Q242" s="0" t="str">
        <f aca="false">IF(N242&lt;=1.62,"neg","pos")</f>
        <v>neg</v>
      </c>
    </row>
    <row r="243" customFormat="false" ht="14.4" hidden="false" customHeight="false" outlineLevel="0" collapsed="false">
      <c r="A243" s="0" t="n">
        <v>242</v>
      </c>
      <c r="B243" s="36" t="s">
        <v>85</v>
      </c>
      <c r="C243" s="36" t="s">
        <v>125</v>
      </c>
      <c r="D243" s="0" t="s">
        <v>53</v>
      </c>
      <c r="E243" s="0" t="n">
        <v>414</v>
      </c>
      <c r="H243" s="27" t="n">
        <v>5.33333333333333</v>
      </c>
      <c r="I243" s="27" t="n">
        <v>83.3333333333333</v>
      </c>
      <c r="J243" s="27" t="n">
        <v>16007.1666666667</v>
      </c>
      <c r="K243" s="28" t="n">
        <v>-3.12360088710265E-005</v>
      </c>
      <c r="L243" s="28" t="n">
        <v>0.000645544183334548</v>
      </c>
      <c r="M243" s="28" t="n">
        <f aca="false">K243*100</f>
        <v>-0.00312360088710265</v>
      </c>
      <c r="N243" s="28" t="n">
        <f aca="false">L243*10</f>
        <v>0.00645544183334548</v>
      </c>
      <c r="O243" s="0" t="s">
        <v>54</v>
      </c>
      <c r="P243" s="0" t="str">
        <f aca="false">IF(M243&lt;=1.38,"neg","pos")</f>
        <v>neg</v>
      </c>
      <c r="Q243" s="0" t="str">
        <f aca="false">IF(N243&lt;=1.62,"neg","pos")</f>
        <v>neg</v>
      </c>
    </row>
    <row r="244" customFormat="false" ht="14.4" hidden="false" customHeight="false" outlineLevel="0" collapsed="false">
      <c r="A244" s="0" t="n">
        <v>243</v>
      </c>
      <c r="B244" s="36" t="s">
        <v>85</v>
      </c>
      <c r="C244" s="36" t="s">
        <v>125</v>
      </c>
      <c r="D244" s="0" t="s">
        <v>53</v>
      </c>
      <c r="E244" s="0" t="n">
        <v>415</v>
      </c>
      <c r="H244" s="27" t="n">
        <v>-5.66666666666667</v>
      </c>
      <c r="I244" s="27" t="n">
        <v>76</v>
      </c>
      <c r="J244" s="27" t="n">
        <v>16834</v>
      </c>
      <c r="K244" s="28" t="n">
        <v>-0.000683141261732209</v>
      </c>
      <c r="L244" s="28" t="n">
        <v>0.000178210763930141</v>
      </c>
      <c r="M244" s="28" t="n">
        <f aca="false">K244*100</f>
        <v>-0.0683141261732209</v>
      </c>
      <c r="N244" s="28" t="n">
        <f aca="false">L244*10</f>
        <v>0.00178210763930141</v>
      </c>
      <c r="O244" s="0" t="s">
        <v>54</v>
      </c>
      <c r="P244" s="0" t="str">
        <f aca="false">IF(M244&lt;=1.38,"neg","pos")</f>
        <v>neg</v>
      </c>
      <c r="Q244" s="0" t="str">
        <f aca="false">IF(N244&lt;=1.62,"neg","pos")</f>
        <v>neg</v>
      </c>
    </row>
    <row r="245" customFormat="false" ht="14.4" hidden="false" customHeight="false" outlineLevel="0" collapsed="false">
      <c r="A245" s="0" t="n">
        <v>244</v>
      </c>
      <c r="B245" s="36" t="s">
        <v>85</v>
      </c>
      <c r="C245" s="36" t="s">
        <v>125</v>
      </c>
      <c r="D245" s="0" t="s">
        <v>53</v>
      </c>
      <c r="E245" s="0" t="n">
        <v>416</v>
      </c>
      <c r="H245" s="27" t="n">
        <v>-35.3333333333333</v>
      </c>
      <c r="I245" s="27" t="n">
        <v>40.6666666666667</v>
      </c>
      <c r="J245" s="27" t="n">
        <v>16613.8333333333</v>
      </c>
      <c r="K245" s="28" t="n">
        <v>-0.0024778547997151</v>
      </c>
      <c r="L245" s="28" t="n">
        <v>-0.00194616935686125</v>
      </c>
      <c r="M245" s="28" t="n">
        <f aca="false">K245*100</f>
        <v>-0.24778547997151</v>
      </c>
      <c r="N245" s="28" t="n">
        <f aca="false">L245*10</f>
        <v>-0.0194616935686125</v>
      </c>
      <c r="O245" s="0" t="s">
        <v>54</v>
      </c>
      <c r="P245" s="0" t="str">
        <f aca="false">IF(M245&lt;=1.38,"neg","pos")</f>
        <v>neg</v>
      </c>
      <c r="Q245" s="0" t="str">
        <f aca="false">IF(N245&lt;=1.62,"neg","pos")</f>
        <v>neg</v>
      </c>
    </row>
    <row r="246" customFormat="false" ht="14.4" hidden="false" customHeight="false" outlineLevel="0" collapsed="false">
      <c r="A246" s="0" t="n">
        <v>245</v>
      </c>
      <c r="B246" s="36" t="s">
        <v>85</v>
      </c>
      <c r="C246" s="36" t="s">
        <v>125</v>
      </c>
      <c r="D246" s="0" t="s">
        <v>53</v>
      </c>
      <c r="E246" s="0" t="n">
        <v>417</v>
      </c>
      <c r="H246" s="27" t="n">
        <v>0</v>
      </c>
      <c r="I246" s="27" t="n">
        <v>184.333333333333</v>
      </c>
      <c r="J246" s="27" t="n">
        <v>16928.6666666667</v>
      </c>
      <c r="K246" s="28" t="n">
        <v>-0.000344583152837396</v>
      </c>
      <c r="L246" s="28" t="n">
        <v>0.00657661560272516</v>
      </c>
      <c r="M246" s="28" t="n">
        <f aca="false">K246*100</f>
        <v>-0.0344583152837396</v>
      </c>
      <c r="N246" s="28" t="n">
        <f aca="false">L246*10</f>
        <v>0.0657661560272516</v>
      </c>
      <c r="O246" s="0" t="s">
        <v>54</v>
      </c>
      <c r="P246" s="0" t="str">
        <f aca="false">IF(M246&lt;=1.38,"neg","pos")</f>
        <v>neg</v>
      </c>
      <c r="Q246" s="0" t="str">
        <f aca="false">IF(N246&lt;=1.62,"neg","pos")</f>
        <v>neg</v>
      </c>
    </row>
    <row r="247" customFormat="false" ht="14.4" hidden="false" customHeight="false" outlineLevel="0" collapsed="false">
      <c r="A247" s="0" t="n">
        <v>246</v>
      </c>
      <c r="B247" s="36" t="s">
        <v>85</v>
      </c>
      <c r="C247" s="36" t="s">
        <v>125</v>
      </c>
      <c r="D247" s="0" t="s">
        <v>53</v>
      </c>
      <c r="E247" s="0" t="n">
        <v>418</v>
      </c>
      <c r="H247" s="27" t="n">
        <v>11</v>
      </c>
      <c r="I247" s="27" t="n">
        <v>90.6666666666667</v>
      </c>
      <c r="J247" s="27" t="n">
        <v>14634.3333333333</v>
      </c>
      <c r="K247" s="28" t="n">
        <v>0.000353051044347767</v>
      </c>
      <c r="L247" s="28" t="n">
        <v>0.00120720679680204</v>
      </c>
      <c r="M247" s="28" t="n">
        <f aca="false">K247*100</f>
        <v>0.0353051044347767</v>
      </c>
      <c r="N247" s="28" t="n">
        <f aca="false">L247*10</f>
        <v>0.0120720679680204</v>
      </c>
      <c r="O247" s="0" t="s">
        <v>54</v>
      </c>
      <c r="P247" s="0" t="str">
        <f aca="false">IF(M247&lt;=1.38,"neg","pos")</f>
        <v>neg</v>
      </c>
      <c r="Q247" s="0" t="str">
        <f aca="false">IF(N247&lt;=1.62,"neg","pos")</f>
        <v>neg</v>
      </c>
    </row>
    <row r="248" customFormat="false" ht="14.4" hidden="false" customHeight="false" outlineLevel="0" collapsed="false">
      <c r="A248" s="0" t="n">
        <v>247</v>
      </c>
      <c r="B248" s="36" t="s">
        <v>85</v>
      </c>
      <c r="C248" s="36" t="s">
        <v>125</v>
      </c>
      <c r="D248" s="0" t="s">
        <v>53</v>
      </c>
      <c r="E248" s="26" t="n">
        <v>419</v>
      </c>
      <c r="F248" s="26"/>
      <c r="G248" s="26"/>
      <c r="H248" s="40" t="n">
        <v>-0.166666666666667</v>
      </c>
      <c r="I248" s="40" t="n">
        <v>1747.16666666667</v>
      </c>
      <c r="J248" s="40" t="n">
        <v>15465.1666666667</v>
      </c>
      <c r="K248" s="41" t="n">
        <v>-0.000387968660753737</v>
      </c>
      <c r="L248" s="41" t="n">
        <v>0.108254033257536</v>
      </c>
      <c r="M248" s="28" t="n">
        <f aca="false">K248*100</f>
        <v>-0.0387968660753737</v>
      </c>
      <c r="N248" s="28" t="n">
        <f aca="false">L248*10</f>
        <v>1.08254033257536</v>
      </c>
      <c r="O248" s="0" t="s">
        <v>54</v>
      </c>
      <c r="P248" s="0" t="str">
        <f aca="false">IF(M248&lt;=1.38,"neg","pos")</f>
        <v>neg</v>
      </c>
      <c r="Q248" s="0" t="str">
        <f aca="false">IF(N248&lt;=1.62,"neg","pos")</f>
        <v>neg</v>
      </c>
    </row>
    <row r="249" customFormat="false" ht="14.4" hidden="false" customHeight="false" outlineLevel="0" collapsed="false">
      <c r="A249" s="0" t="n">
        <v>248</v>
      </c>
      <c r="B249" s="36" t="s">
        <v>85</v>
      </c>
      <c r="C249" s="36" t="s">
        <v>125</v>
      </c>
      <c r="D249" s="0" t="s">
        <v>53</v>
      </c>
      <c r="E249" s="0" t="n">
        <v>420</v>
      </c>
      <c r="H249" s="27" t="n">
        <v>-6.66666666666667</v>
      </c>
      <c r="I249" s="27" t="n">
        <v>91.3333333333333</v>
      </c>
      <c r="J249" s="27" t="n">
        <v>13739</v>
      </c>
      <c r="K249" s="28" t="n">
        <v>-0.000909818764102191</v>
      </c>
      <c r="L249" s="28" t="n">
        <v>0.00133440085401655</v>
      </c>
      <c r="M249" s="28" t="n">
        <f aca="false">K249*100</f>
        <v>-0.0909818764102191</v>
      </c>
      <c r="N249" s="28" t="n">
        <f aca="false">L249*10</f>
        <v>0.0133440085401655</v>
      </c>
      <c r="O249" s="0" t="s">
        <v>54</v>
      </c>
      <c r="P249" s="0" t="str">
        <f aca="false">IF(M249&lt;=1.38,"neg","pos")</f>
        <v>neg</v>
      </c>
      <c r="Q249" s="0" t="str">
        <f aca="false">IF(N249&lt;=1.62,"neg","pos")</f>
        <v>neg</v>
      </c>
    </row>
    <row r="250" customFormat="false" ht="14.4" hidden="false" customHeight="false" outlineLevel="0" collapsed="false">
      <c r="A250" s="0" t="n">
        <v>249</v>
      </c>
      <c r="B250" s="36" t="s">
        <v>85</v>
      </c>
      <c r="C250" s="36" t="s">
        <v>125</v>
      </c>
      <c r="D250" s="0" t="s">
        <v>53</v>
      </c>
      <c r="E250" s="0" t="n">
        <v>421</v>
      </c>
      <c r="H250" s="27" t="n">
        <v>-7.83333333333333</v>
      </c>
      <c r="I250" s="27" t="n">
        <v>119.333333333333</v>
      </c>
      <c r="J250" s="27" t="n">
        <v>16254.1666666667</v>
      </c>
      <c r="K250" s="28" t="n">
        <v>-0.00084081004870546</v>
      </c>
      <c r="L250" s="28" t="n">
        <v>0.00285055114073314</v>
      </c>
      <c r="M250" s="28" t="n">
        <f aca="false">K250*100</f>
        <v>-0.084081004870546</v>
      </c>
      <c r="N250" s="28" t="n">
        <f aca="false">L250*10</f>
        <v>0.0285055114073314</v>
      </c>
      <c r="O250" s="0" t="s">
        <v>54</v>
      </c>
      <c r="P250" s="0" t="str">
        <f aca="false">IF(M250&lt;=1.38,"neg","pos")</f>
        <v>neg</v>
      </c>
      <c r="Q250" s="0" t="str">
        <f aca="false">IF(N250&lt;=1.62,"neg","pos")</f>
        <v>neg</v>
      </c>
    </row>
    <row r="251" customFormat="false" ht="14.4" hidden="false" customHeight="false" outlineLevel="0" collapsed="false">
      <c r="A251" s="0" t="n">
        <v>250</v>
      </c>
      <c r="B251" s="36" t="s">
        <v>85</v>
      </c>
      <c r="C251" s="36" t="s">
        <v>125</v>
      </c>
      <c r="D251" s="0" t="s">
        <v>53</v>
      </c>
      <c r="E251" s="0" t="n">
        <v>422</v>
      </c>
      <c r="H251" s="27" t="n">
        <v>1.83333333333333</v>
      </c>
      <c r="I251" s="27" t="n">
        <v>57.3333333333333</v>
      </c>
      <c r="J251" s="27" t="n">
        <v>13990.1666666667</v>
      </c>
      <c r="K251" s="28" t="n">
        <v>-0.000285915107039468</v>
      </c>
      <c r="L251" s="28" t="n">
        <v>-0.00111983416923792</v>
      </c>
      <c r="M251" s="28" t="n">
        <f aca="false">K251*100</f>
        <v>-0.0285915107039468</v>
      </c>
      <c r="N251" s="28" t="n">
        <f aca="false">L251*10</f>
        <v>-0.0111983416923792</v>
      </c>
      <c r="O251" s="0" t="s">
        <v>54</v>
      </c>
      <c r="P251" s="0" t="str">
        <f aca="false">IF(M251&lt;=1.38,"neg","pos")</f>
        <v>neg</v>
      </c>
      <c r="Q251" s="0" t="str">
        <f aca="false">IF(N251&lt;=1.62,"neg","pos")</f>
        <v>neg</v>
      </c>
    </row>
    <row r="252" customFormat="false" ht="14.4" hidden="false" customHeight="false" outlineLevel="0" collapsed="false">
      <c r="A252" s="0" t="n">
        <v>251</v>
      </c>
      <c r="B252" s="36" t="s">
        <v>85</v>
      </c>
      <c r="C252" s="36" t="s">
        <v>125</v>
      </c>
      <c r="D252" s="0" t="s">
        <v>53</v>
      </c>
      <c r="E252" s="0" t="n">
        <v>423</v>
      </c>
      <c r="H252" s="27" t="n">
        <v>89.6666666666667</v>
      </c>
      <c r="I252" s="27" t="n">
        <v>126</v>
      </c>
      <c r="J252" s="27" t="n">
        <v>16117.8333333333</v>
      </c>
      <c r="K252" s="28" t="n">
        <v>0.0052012780874187</v>
      </c>
      <c r="L252" s="28" t="n">
        <v>0.00328828316461063</v>
      </c>
      <c r="M252" s="28" t="n">
        <f aca="false">K252*100</f>
        <v>0.52012780874187</v>
      </c>
      <c r="N252" s="28" t="n">
        <f aca="false">L252*10</f>
        <v>0.0328828316461063</v>
      </c>
      <c r="O252" s="0" t="s">
        <v>54</v>
      </c>
      <c r="P252" s="0" t="str">
        <f aca="false">IF(M252&lt;=1.38,"neg","pos")</f>
        <v>neg</v>
      </c>
      <c r="Q252" s="0" t="str">
        <f aca="false">IF(N252&lt;=1.62,"neg","pos")</f>
        <v>neg</v>
      </c>
    </row>
    <row r="253" customFormat="false" ht="14.4" hidden="false" customHeight="false" outlineLevel="0" collapsed="false">
      <c r="A253" s="0" t="n">
        <v>252</v>
      </c>
      <c r="B253" s="36" t="s">
        <v>85</v>
      </c>
      <c r="C253" s="36" t="s">
        <v>125</v>
      </c>
      <c r="D253" s="0" t="s">
        <v>53</v>
      </c>
      <c r="E253" s="0" t="n">
        <v>424</v>
      </c>
      <c r="H253" s="27" t="n">
        <v>-69.6666666666667</v>
      </c>
      <c r="I253" s="27" t="n">
        <v>121</v>
      </c>
      <c r="J253" s="27" t="n">
        <v>18390.6666666667</v>
      </c>
      <c r="K253" s="28" t="n">
        <v>-0.0054737910534329</v>
      </c>
      <c r="L253" s="28" t="n">
        <v>0.00256470673530051</v>
      </c>
      <c r="M253" s="28" t="n">
        <f aca="false">K253*100</f>
        <v>-0.54737910534329</v>
      </c>
      <c r="N253" s="28" t="n">
        <f aca="false">L253*10</f>
        <v>0.0256470673530051</v>
      </c>
      <c r="O253" s="0" t="s">
        <v>54</v>
      </c>
      <c r="P253" s="0" t="str">
        <f aca="false">IF(M253&lt;=1.38,"neg","pos")</f>
        <v>neg</v>
      </c>
      <c r="Q253" s="0" t="str">
        <f aca="false">IF(N253&lt;=1.62,"neg","pos")</f>
        <v>neg</v>
      </c>
    </row>
    <row r="254" customFormat="false" ht="14.4" hidden="false" customHeight="false" outlineLevel="0" collapsed="false">
      <c r="A254" s="0" t="n">
        <v>253</v>
      </c>
      <c r="B254" s="36" t="s">
        <v>85</v>
      </c>
      <c r="C254" s="36" t="s">
        <v>125</v>
      </c>
      <c r="D254" s="0" t="s">
        <v>53</v>
      </c>
      <c r="E254" s="0" t="n">
        <v>425</v>
      </c>
      <c r="H254" s="27" t="n">
        <v>-32.3333333333333</v>
      </c>
      <c r="I254" s="27" t="n">
        <v>101</v>
      </c>
      <c r="J254" s="27" t="n">
        <v>18836.1666666667</v>
      </c>
      <c r="K254" s="28" t="n">
        <v>-0.00336232602174894</v>
      </c>
      <c r="L254" s="28" t="n">
        <v>0.00144226089880284</v>
      </c>
      <c r="M254" s="28" t="n">
        <f aca="false">K254*100</f>
        <v>-0.336232602174894</v>
      </c>
      <c r="N254" s="28" t="n">
        <f aca="false">L254*10</f>
        <v>0.0144226089880284</v>
      </c>
      <c r="O254" s="0" t="s">
        <v>54</v>
      </c>
      <c r="P254" s="0" t="str">
        <f aca="false">IF(M254&lt;=1.38,"neg","pos")</f>
        <v>neg</v>
      </c>
      <c r="Q254" s="0" t="str">
        <f aca="false">IF(N254&lt;=1.62,"neg","pos")</f>
        <v>neg</v>
      </c>
    </row>
    <row r="255" customFormat="false" ht="14.4" hidden="false" customHeight="false" outlineLevel="0" collapsed="false">
      <c r="A255" s="0" t="n">
        <v>254</v>
      </c>
      <c r="B255" s="36" t="s">
        <v>85</v>
      </c>
      <c r="C255" s="36" t="s">
        <v>125</v>
      </c>
      <c r="D255" s="0" t="s">
        <v>53</v>
      </c>
      <c r="E255" s="0" t="n">
        <v>426</v>
      </c>
      <c r="H255" s="27" t="n">
        <v>0</v>
      </c>
      <c r="I255" s="27" t="n">
        <v>81.3333333333333</v>
      </c>
      <c r="J255" s="27" t="n">
        <v>17348.1666666667</v>
      </c>
      <c r="K255" s="28" t="n">
        <v>-0.00178693233675028</v>
      </c>
      <c r="L255" s="28" t="n">
        <v>0.000432322339536358</v>
      </c>
      <c r="M255" s="28" t="n">
        <f aca="false">K255*100</f>
        <v>-0.178693233675028</v>
      </c>
      <c r="N255" s="28" t="n">
        <f aca="false">L255*10</f>
        <v>0.00432322339536358</v>
      </c>
      <c r="O255" s="0" t="s">
        <v>54</v>
      </c>
      <c r="P255" s="0" t="str">
        <f aca="false">IF(M255&lt;=1.38,"neg","pos")</f>
        <v>neg</v>
      </c>
      <c r="Q255" s="0" t="str">
        <f aca="false">IF(N255&lt;=1.62,"neg","pos")</f>
        <v>neg</v>
      </c>
    </row>
    <row r="256" customFormat="false" ht="14.4" hidden="false" customHeight="false" outlineLevel="0" collapsed="false">
      <c r="A256" s="0" t="n">
        <v>255</v>
      </c>
      <c r="B256" s="36" t="s">
        <v>85</v>
      </c>
      <c r="C256" s="36" t="s">
        <v>125</v>
      </c>
      <c r="D256" s="0" t="s">
        <v>53</v>
      </c>
      <c r="E256" s="0" t="n">
        <v>427</v>
      </c>
      <c r="H256" s="27" t="n">
        <v>-0.5</v>
      </c>
      <c r="I256" s="27" t="n">
        <v>156</v>
      </c>
      <c r="J256" s="27" t="n">
        <v>18270.8333333333</v>
      </c>
      <c r="K256" s="28" t="n">
        <v>-0.00172405929304447</v>
      </c>
      <c r="L256" s="28" t="n">
        <v>0.00449714937286203</v>
      </c>
      <c r="M256" s="28" t="n">
        <f aca="false">K256*100</f>
        <v>-0.172405929304447</v>
      </c>
      <c r="N256" s="28" t="n">
        <f aca="false">L256*10</f>
        <v>0.0449714937286203</v>
      </c>
      <c r="O256" s="0" t="s">
        <v>54</v>
      </c>
      <c r="P256" s="0" t="str">
        <f aca="false">IF(M256&lt;=1.38,"neg","pos")</f>
        <v>neg</v>
      </c>
      <c r="Q256" s="0" t="str">
        <f aca="false">IF(N256&lt;=1.62,"neg","pos")</f>
        <v>neg</v>
      </c>
    </row>
    <row r="257" customFormat="false" ht="14.4" hidden="false" customHeight="false" outlineLevel="0" collapsed="false">
      <c r="A257" s="0" t="n">
        <v>256</v>
      </c>
      <c r="B257" s="36" t="s">
        <v>85</v>
      </c>
      <c r="C257" s="36" t="s">
        <v>125</v>
      </c>
      <c r="D257" s="0" t="s">
        <v>53</v>
      </c>
      <c r="E257" s="0" t="n">
        <v>428</v>
      </c>
      <c r="H257" s="27" t="n">
        <v>-6.16666666666667</v>
      </c>
      <c r="I257" s="27" t="n">
        <v>101.666666666667</v>
      </c>
      <c r="J257" s="27" t="n">
        <v>19137.8333333333</v>
      </c>
      <c r="K257" s="28" t="n">
        <v>-0.0019420519564214</v>
      </c>
      <c r="L257" s="28" t="n">
        <v>0.0014543617790241</v>
      </c>
      <c r="M257" s="28" t="n">
        <f aca="false">K257*100</f>
        <v>-0.19420519564214</v>
      </c>
      <c r="N257" s="28" t="n">
        <f aca="false">L257*10</f>
        <v>0.014543617790241</v>
      </c>
      <c r="O257" s="0" t="s">
        <v>54</v>
      </c>
      <c r="P257" s="0" t="str">
        <f aca="false">IF(M257&lt;=1.38,"neg","pos")</f>
        <v>neg</v>
      </c>
      <c r="Q257" s="0" t="str">
        <f aca="false">IF(N257&lt;=1.62,"neg","pos")</f>
        <v>neg</v>
      </c>
    </row>
    <row r="258" customFormat="false" ht="14.4" hidden="false" customHeight="false" outlineLevel="0" collapsed="false">
      <c r="A258" s="0" t="n">
        <v>257</v>
      </c>
      <c r="B258" s="36" t="s">
        <v>85</v>
      </c>
      <c r="C258" s="36" t="s">
        <v>125</v>
      </c>
      <c r="D258" s="0" t="s">
        <v>53</v>
      </c>
      <c r="E258" s="0" t="n">
        <v>429</v>
      </c>
      <c r="H258" s="27" t="n">
        <v>-0.833333333333333</v>
      </c>
      <c r="I258" s="27" t="n">
        <v>88</v>
      </c>
      <c r="J258" s="27" t="n">
        <v>18800.3333333333</v>
      </c>
      <c r="K258" s="28" t="n">
        <v>-0.00169323238949664</v>
      </c>
      <c r="L258" s="28" t="n">
        <v>0.000753532738781228</v>
      </c>
      <c r="M258" s="28" t="n">
        <f aca="false">K258*100</f>
        <v>-0.169323238949664</v>
      </c>
      <c r="N258" s="28" t="n">
        <f aca="false">L258*10</f>
        <v>0.00753532738781228</v>
      </c>
      <c r="O258" s="0" t="s">
        <v>54</v>
      </c>
      <c r="P258" s="0" t="str">
        <f aca="false">IF(M258&lt;=1.38,"neg","pos")</f>
        <v>neg</v>
      </c>
      <c r="Q258" s="0" t="str">
        <f aca="false">IF(N258&lt;=1.62,"neg","pos")</f>
        <v>neg</v>
      </c>
    </row>
    <row r="259" customFormat="false" ht="14.4" hidden="false" customHeight="false" outlineLevel="0" collapsed="false">
      <c r="A259" s="0" t="n">
        <v>258</v>
      </c>
      <c r="B259" s="36" t="s">
        <v>85</v>
      </c>
      <c r="C259" s="36" t="s">
        <v>125</v>
      </c>
      <c r="D259" s="0" t="s">
        <v>53</v>
      </c>
      <c r="E259" s="0" t="n">
        <v>430</v>
      </c>
      <c r="H259" s="27" t="n">
        <v>1</v>
      </c>
      <c r="I259" s="27" t="n">
        <v>157.833333333333</v>
      </c>
      <c r="J259" s="27" t="n">
        <v>17776.6666666667</v>
      </c>
      <c r="K259" s="28" t="n">
        <v>-0.00168760547534221</v>
      </c>
      <c r="L259" s="28" t="n">
        <v>0.00472529533095819</v>
      </c>
      <c r="M259" s="28" t="n">
        <f aca="false">K259*100</f>
        <v>-0.168760547534221</v>
      </c>
      <c r="N259" s="28" t="n">
        <f aca="false">L259*10</f>
        <v>0.0472529533095819</v>
      </c>
      <c r="O259" s="0" t="s">
        <v>54</v>
      </c>
      <c r="P259" s="0" t="str">
        <f aca="false">IF(M259&lt;=1.38,"neg","pos")</f>
        <v>neg</v>
      </c>
      <c r="Q259" s="0" t="str">
        <f aca="false">IF(N259&lt;=1.62,"neg","pos")</f>
        <v>neg</v>
      </c>
    </row>
    <row r="260" customFormat="false" ht="14.4" hidden="false" customHeight="false" outlineLevel="0" collapsed="false">
      <c r="A260" s="0" t="n">
        <v>259</v>
      </c>
      <c r="B260" s="36" t="s">
        <v>85</v>
      </c>
      <c r="C260" s="36" t="s">
        <v>125</v>
      </c>
      <c r="D260" s="0" t="s">
        <v>53</v>
      </c>
      <c r="E260" s="0" t="n">
        <v>431</v>
      </c>
      <c r="H260" s="27" t="n">
        <v>103.666666666667</v>
      </c>
      <c r="I260" s="27" t="n">
        <v>196.833333333333</v>
      </c>
      <c r="J260" s="27" t="n">
        <v>16578.5</v>
      </c>
      <c r="K260" s="28" t="n">
        <v>0.00438318705954499</v>
      </c>
      <c r="L260" s="28" t="n">
        <v>0.00741924782097295</v>
      </c>
      <c r="M260" s="28" t="n">
        <f aca="false">K260*100</f>
        <v>0.438318705954499</v>
      </c>
      <c r="N260" s="28" t="n">
        <f aca="false">L260*10</f>
        <v>0.0741924782097295</v>
      </c>
      <c r="O260" s="0" t="s">
        <v>54</v>
      </c>
      <c r="P260" s="0" t="str">
        <f aca="false">IF(M260&lt;=1.38,"neg","pos")</f>
        <v>neg</v>
      </c>
      <c r="Q260" s="0" t="str">
        <f aca="false">IF(N260&lt;=1.62,"neg","pos")</f>
        <v>neg</v>
      </c>
    </row>
    <row r="261" customFormat="false" ht="14.4" hidden="false" customHeight="false" outlineLevel="0" collapsed="false">
      <c r="A261" s="0" t="n">
        <v>260</v>
      </c>
      <c r="B261" s="36" t="s">
        <v>85</v>
      </c>
      <c r="C261" s="36" t="s">
        <v>125</v>
      </c>
      <c r="D261" s="0" t="s">
        <v>53</v>
      </c>
      <c r="E261" s="0" t="n">
        <v>432</v>
      </c>
      <c r="H261" s="27" t="n">
        <v>109.333333333333</v>
      </c>
      <c r="I261" s="27" t="n">
        <v>96.5</v>
      </c>
      <c r="J261" s="27" t="n">
        <v>16218.3333333333</v>
      </c>
      <c r="K261" s="28" t="n">
        <v>0.00482992498201624</v>
      </c>
      <c r="L261" s="28" t="n">
        <v>0.00139759531394512</v>
      </c>
      <c r="M261" s="28" t="n">
        <f aca="false">K261*100</f>
        <v>0.482992498201624</v>
      </c>
      <c r="N261" s="28" t="n">
        <f aca="false">L261*10</f>
        <v>0.0139759531394512</v>
      </c>
      <c r="O261" s="0" t="s">
        <v>54</v>
      </c>
      <c r="P261" s="0" t="str">
        <f aca="false">IF(M261&lt;=1.38,"neg","pos")</f>
        <v>neg</v>
      </c>
      <c r="Q261" s="0" t="str">
        <f aca="false">IF(N261&lt;=1.62,"neg","pos")</f>
        <v>neg</v>
      </c>
    </row>
    <row r="262" customFormat="false" ht="14.4" hidden="false" customHeight="false" outlineLevel="0" collapsed="false">
      <c r="A262" s="0" t="n">
        <v>261</v>
      </c>
      <c r="B262" s="36" t="s">
        <v>85</v>
      </c>
      <c r="C262" s="36" t="s">
        <v>125</v>
      </c>
      <c r="D262" s="0" t="s">
        <v>53</v>
      </c>
      <c r="E262" s="0" t="n">
        <v>433</v>
      </c>
      <c r="H262" s="27" t="n">
        <v>100</v>
      </c>
      <c r="I262" s="27" t="n">
        <v>17.5</v>
      </c>
      <c r="J262" s="27" t="n">
        <v>17573.1666666667</v>
      </c>
      <c r="K262" s="28" t="n">
        <v>0.00392644088050911</v>
      </c>
      <c r="L262" s="28" t="n">
        <v>-0.00320564497007748</v>
      </c>
      <c r="M262" s="28" t="n">
        <f aca="false">K262*100</f>
        <v>0.392644088050911</v>
      </c>
      <c r="N262" s="28" t="n">
        <f aca="false">L262*10</f>
        <v>-0.0320564497007748</v>
      </c>
      <c r="O262" s="0" t="s">
        <v>54</v>
      </c>
      <c r="P262" s="0" t="str">
        <f aca="false">IF(M262&lt;=1.38,"neg","pos")</f>
        <v>neg</v>
      </c>
      <c r="Q262" s="0" t="str">
        <f aca="false">IF(N262&lt;=1.62,"neg","pos")</f>
        <v>neg</v>
      </c>
    </row>
    <row r="263" customFormat="false" ht="14.4" hidden="false" customHeight="false" outlineLevel="0" collapsed="false">
      <c r="A263" s="0" t="n">
        <v>262</v>
      </c>
      <c r="B263" s="36" t="s">
        <v>85</v>
      </c>
      <c r="C263" s="36" t="s">
        <v>125</v>
      </c>
      <c r="D263" s="0" t="s">
        <v>53</v>
      </c>
      <c r="E263" s="26" t="n">
        <v>434</v>
      </c>
      <c r="F263" s="26"/>
      <c r="G263" s="26"/>
      <c r="H263" s="40" t="n">
        <v>279.5</v>
      </c>
      <c r="I263" s="40" t="n">
        <v>3180.5</v>
      </c>
      <c r="J263" s="40" t="n">
        <v>13540.3333333333</v>
      </c>
      <c r="K263" s="41" t="n">
        <v>0.0205189434036582</v>
      </c>
      <c r="L263" s="41" t="n">
        <v>0.229425666527166</v>
      </c>
      <c r="M263" s="28" t="n">
        <f aca="false">K263*100</f>
        <v>2.05189434036582</v>
      </c>
      <c r="N263" s="28" t="n">
        <f aca="false">L263*10</f>
        <v>2.29425666527166</v>
      </c>
      <c r="O263" s="0" t="s">
        <v>54</v>
      </c>
      <c r="P263" s="0" t="str">
        <f aca="false">IF(M263&lt;=1.38,"neg","pos")</f>
        <v>pos</v>
      </c>
      <c r="Q263" s="0" t="str">
        <f aca="false">IF(N263&lt;=1.62,"neg","pos")</f>
        <v>pos</v>
      </c>
    </row>
    <row r="264" customFormat="false" ht="14.4" hidden="false" customHeight="false" outlineLevel="0" collapsed="false">
      <c r="A264" s="0" t="n">
        <v>263</v>
      </c>
      <c r="B264" s="36" t="s">
        <v>85</v>
      </c>
      <c r="C264" s="36" t="s">
        <v>125</v>
      </c>
      <c r="D264" s="0" t="s">
        <v>53</v>
      </c>
      <c r="E264" s="0" t="n">
        <v>435</v>
      </c>
      <c r="H264" s="27" t="n">
        <v>4</v>
      </c>
      <c r="I264" s="27" t="n">
        <v>64</v>
      </c>
      <c r="J264" s="27" t="n">
        <v>16584.5</v>
      </c>
      <c r="K264" s="28" t="n">
        <v>-0.00162802616901324</v>
      </c>
      <c r="L264" s="28" t="n">
        <v>-0.000592923110936919</v>
      </c>
      <c r="M264" s="28" t="n">
        <f aca="false">K264*100</f>
        <v>-0.162802616901324</v>
      </c>
      <c r="N264" s="28" t="n">
        <f aca="false">L264*10</f>
        <v>-0.00592923110936919</v>
      </c>
      <c r="O264" s="0" t="s">
        <v>54</v>
      </c>
      <c r="P264" s="0" t="str">
        <f aca="false">IF(M264&lt;=1.38,"neg","pos")</f>
        <v>neg</v>
      </c>
      <c r="Q264" s="0" t="str">
        <f aca="false">IF(N264&lt;=1.62,"neg","pos")</f>
        <v>neg</v>
      </c>
    </row>
    <row r="265" customFormat="false" ht="14.4" hidden="false" customHeight="false" outlineLevel="0" collapsed="false">
      <c r="A265" s="0" t="n">
        <v>264</v>
      </c>
      <c r="B265" s="36" t="s">
        <v>85</v>
      </c>
      <c r="C265" s="36" t="s">
        <v>125</v>
      </c>
      <c r="D265" s="0" t="s">
        <v>53</v>
      </c>
      <c r="E265" s="0" t="n">
        <v>436</v>
      </c>
      <c r="H265" s="27" t="n">
        <v>104</v>
      </c>
      <c r="I265" s="27" t="n">
        <v>359.666666666667</v>
      </c>
      <c r="J265" s="27" t="n">
        <v>12917.1666666667</v>
      </c>
      <c r="K265" s="28" t="n">
        <v>0.00792227397649123</v>
      </c>
      <c r="L265" s="28" t="n">
        <v>0.0221152729571759</v>
      </c>
      <c r="M265" s="28" t="n">
        <f aca="false">K265*100</f>
        <v>0.792227397649123</v>
      </c>
      <c r="N265" s="28" t="n">
        <f aca="false">L265*10</f>
        <v>0.221152729571759</v>
      </c>
      <c r="O265" s="0" t="s">
        <v>54</v>
      </c>
      <c r="P265" s="0" t="str">
        <f aca="false">IF(M265&lt;=1.38,"neg","pos")</f>
        <v>neg</v>
      </c>
      <c r="Q265" s="0" t="str">
        <f aca="false">IF(N265&lt;=1.62,"neg","pos")</f>
        <v>neg</v>
      </c>
    </row>
    <row r="266" customFormat="false" ht="14.4" hidden="false" customHeight="false" outlineLevel="0" collapsed="false">
      <c r="A266" s="0" t="n">
        <v>265</v>
      </c>
      <c r="B266" s="36" t="s">
        <v>85</v>
      </c>
      <c r="C266" s="36" t="s">
        <v>125</v>
      </c>
      <c r="D266" s="0" t="s">
        <v>53</v>
      </c>
      <c r="E266" s="0" t="n">
        <v>437</v>
      </c>
      <c r="H266" s="27" t="n">
        <v>-9</v>
      </c>
      <c r="I266" s="27" t="n">
        <v>86.6666666666667</v>
      </c>
      <c r="J266" s="27" t="n">
        <v>15454.8333333333</v>
      </c>
      <c r="K266" s="28" t="n">
        <v>-0.00125095709001499</v>
      </c>
      <c r="L266" s="28" t="n">
        <v>0.000690183222077236</v>
      </c>
      <c r="M266" s="28" t="n">
        <f aca="false">K266*100</f>
        <v>-0.125095709001499</v>
      </c>
      <c r="N266" s="28" t="n">
        <f aca="false">L266*10</f>
        <v>0.00690183222077236</v>
      </c>
      <c r="O266" s="0" t="s">
        <v>54</v>
      </c>
      <c r="P266" s="0" t="str">
        <f aca="false">IF(M266&lt;=1.38,"neg","pos")</f>
        <v>neg</v>
      </c>
      <c r="Q266" s="0" t="str">
        <f aca="false">IF(N266&lt;=1.62,"neg","pos")</f>
        <v>neg</v>
      </c>
    </row>
    <row r="267" customFormat="false" ht="14.4" hidden="false" customHeight="false" outlineLevel="0" collapsed="false">
      <c r="A267" s="0" t="n">
        <v>266</v>
      </c>
      <c r="B267" s="36" t="s">
        <v>85</v>
      </c>
      <c r="C267" s="36" t="s">
        <v>125</v>
      </c>
      <c r="D267" s="0" t="s">
        <v>53</v>
      </c>
      <c r="E267" s="0" t="n">
        <v>438</v>
      </c>
      <c r="H267" s="27" t="n">
        <v>-104</v>
      </c>
      <c r="I267" s="27" t="n">
        <v>84.3333333333333</v>
      </c>
      <c r="J267" s="27" t="n">
        <v>15737.8333333333</v>
      </c>
      <c r="K267" s="28" t="n">
        <v>-0.00726487127622396</v>
      </c>
      <c r="L267" s="28" t="n">
        <v>0.000529509568237898</v>
      </c>
      <c r="M267" s="28" t="n">
        <f aca="false">K267*100</f>
        <v>-0.726487127622396</v>
      </c>
      <c r="N267" s="28" t="n">
        <f aca="false">L267*10</f>
        <v>0.00529509568237898</v>
      </c>
      <c r="O267" s="0" t="s">
        <v>54</v>
      </c>
      <c r="P267" s="0" t="str">
        <f aca="false">IF(M267&lt;=1.38,"neg","pos")</f>
        <v>neg</v>
      </c>
      <c r="Q267" s="0" t="str">
        <f aca="false">IF(N267&lt;=1.62,"neg","pos")</f>
        <v>neg</v>
      </c>
    </row>
    <row r="268" customFormat="false" ht="14.4" hidden="false" customHeight="false" outlineLevel="0" collapsed="false">
      <c r="A268" s="0" t="n">
        <v>267</v>
      </c>
      <c r="B268" s="36" t="s">
        <v>85</v>
      </c>
      <c r="C268" s="36" t="s">
        <v>125</v>
      </c>
      <c r="D268" s="0" t="s">
        <v>53</v>
      </c>
      <c r="E268" s="0" t="n">
        <v>439</v>
      </c>
      <c r="H268" s="27" t="n">
        <v>-82.3333333333333</v>
      </c>
      <c r="I268" s="27" t="n">
        <v>40.8333333333333</v>
      </c>
      <c r="J268" s="27" t="n">
        <v>16517</v>
      </c>
      <c r="K268" s="28" t="n">
        <v>-0.00561038122338601</v>
      </c>
      <c r="L268" s="28" t="n">
        <v>-0.00212911949304757</v>
      </c>
      <c r="M268" s="28" t="n">
        <f aca="false">K268*100</f>
        <v>-0.561038122338601</v>
      </c>
      <c r="N268" s="28" t="n">
        <f aca="false">L268*10</f>
        <v>-0.0212911949304757</v>
      </c>
      <c r="O268" s="0" t="s">
        <v>54</v>
      </c>
      <c r="P268" s="0" t="str">
        <f aca="false">IF(M268&lt;=1.38,"neg","pos")</f>
        <v>neg</v>
      </c>
      <c r="Q268" s="0" t="str">
        <f aca="false">IF(N268&lt;=1.62,"neg","pos")</f>
        <v>neg</v>
      </c>
    </row>
    <row r="269" customFormat="false" ht="14.4" hidden="false" customHeight="false" outlineLevel="0" collapsed="false">
      <c r="A269" s="0" t="n">
        <v>268</v>
      </c>
      <c r="B269" s="36" t="s">
        <v>85</v>
      </c>
      <c r="C269" s="36" t="s">
        <v>125</v>
      </c>
      <c r="D269" s="0" t="s">
        <v>53</v>
      </c>
      <c r="E269" s="0" t="n">
        <v>440</v>
      </c>
      <c r="H269" s="27" t="n">
        <v>-6.16666666666667</v>
      </c>
      <c r="I269" s="27" t="n">
        <v>102.333333333333</v>
      </c>
      <c r="J269" s="27" t="n">
        <v>17890.6666666667</v>
      </c>
      <c r="K269" s="28" t="n">
        <v>-0.000922268594425399</v>
      </c>
      <c r="L269" s="28" t="n">
        <v>0.00147190341332538</v>
      </c>
      <c r="M269" s="28" t="n">
        <f aca="false">K269*100</f>
        <v>-0.0922268594425399</v>
      </c>
      <c r="N269" s="28" t="n">
        <f aca="false">L269*10</f>
        <v>0.0147190341332538</v>
      </c>
      <c r="O269" s="0" t="s">
        <v>54</v>
      </c>
      <c r="P269" s="0" t="str">
        <f aca="false">IF(M269&lt;=1.38,"neg","pos")</f>
        <v>neg</v>
      </c>
      <c r="Q269" s="0" t="str">
        <f aca="false">IF(N269&lt;=1.62,"neg","pos")</f>
        <v>neg</v>
      </c>
    </row>
    <row r="270" customFormat="false" ht="14.4" hidden="false" customHeight="false" outlineLevel="0" collapsed="false">
      <c r="A270" s="0" t="n">
        <v>269</v>
      </c>
      <c r="B270" s="36" t="s">
        <v>85</v>
      </c>
      <c r="C270" s="36" t="s">
        <v>125</v>
      </c>
      <c r="D270" s="0" t="s">
        <v>53</v>
      </c>
      <c r="E270" s="0" t="n">
        <v>441</v>
      </c>
      <c r="H270" s="27" t="n">
        <v>-34.1666666666667</v>
      </c>
      <c r="I270" s="27" t="n">
        <v>80.6666666666667</v>
      </c>
      <c r="J270" s="27" t="n">
        <v>19367.6666666667</v>
      </c>
      <c r="K270" s="28" t="n">
        <v>-0.00229764383938867</v>
      </c>
      <c r="L270" s="28" t="n">
        <v>0.000240951413868475</v>
      </c>
      <c r="M270" s="28" t="n">
        <f aca="false">K270*100</f>
        <v>-0.229764383938867</v>
      </c>
      <c r="N270" s="28" t="n">
        <f aca="false">L270*10</f>
        <v>0.00240951413868475</v>
      </c>
      <c r="O270" s="0" t="s">
        <v>54</v>
      </c>
      <c r="P270" s="0" t="str">
        <f aca="false">IF(M270&lt;=1.38,"neg","pos")</f>
        <v>neg</v>
      </c>
      <c r="Q270" s="0" t="str">
        <f aca="false">IF(N270&lt;=1.62,"neg","pos")</f>
        <v>neg</v>
      </c>
    </row>
    <row r="271" customFormat="false" ht="14.4" hidden="false" customHeight="false" outlineLevel="0" collapsed="false">
      <c r="A271" s="0" t="n">
        <v>270</v>
      </c>
      <c r="B271" s="36" t="s">
        <v>85</v>
      </c>
      <c r="C271" s="36" t="s">
        <v>125</v>
      </c>
      <c r="D271" s="0" t="s">
        <v>53</v>
      </c>
      <c r="E271" s="0" t="n">
        <v>442</v>
      </c>
      <c r="H271" s="27" t="n">
        <v>-6</v>
      </c>
      <c r="I271" s="27" t="n">
        <v>101.333333333333</v>
      </c>
      <c r="J271" s="27" t="n">
        <v>18910.8333333333</v>
      </c>
      <c r="K271" s="28" t="n">
        <v>-0.000863702463314679</v>
      </c>
      <c r="L271" s="28" t="n">
        <v>0.00133962014718195</v>
      </c>
      <c r="M271" s="28" t="n">
        <f aca="false">K271*100</f>
        <v>-0.0863702463314679</v>
      </c>
      <c r="N271" s="28" t="n">
        <f aca="false">L271*10</f>
        <v>0.0133962014718195</v>
      </c>
      <c r="O271" s="0" t="s">
        <v>54</v>
      </c>
      <c r="P271" s="0" t="str">
        <f aca="false">IF(M271&lt;=1.38,"neg","pos")</f>
        <v>neg</v>
      </c>
      <c r="Q271" s="0" t="str">
        <f aca="false">IF(N271&lt;=1.62,"neg","pos")</f>
        <v>neg</v>
      </c>
    </row>
    <row r="272" customFormat="false" ht="14.4" hidden="false" customHeight="false" outlineLevel="0" collapsed="false">
      <c r="A272" s="0" t="n">
        <v>271</v>
      </c>
      <c r="B272" s="36" t="s">
        <v>85</v>
      </c>
      <c r="C272" s="36" t="s">
        <v>125</v>
      </c>
      <c r="D272" s="0" t="s">
        <v>53</v>
      </c>
      <c r="E272" s="0" t="n">
        <v>443</v>
      </c>
      <c r="H272" s="27" t="n">
        <v>12</v>
      </c>
      <c r="I272" s="27" t="n">
        <v>97.5</v>
      </c>
      <c r="J272" s="27" t="n">
        <v>18771.1666666667</v>
      </c>
      <c r="K272" s="28" t="n">
        <v>8.87886563612632E-005</v>
      </c>
      <c r="L272" s="28" t="n">
        <v>0.0011453736670603</v>
      </c>
      <c r="M272" s="28" t="n">
        <f aca="false">K272*100</f>
        <v>0.00887886563612632</v>
      </c>
      <c r="N272" s="28" t="n">
        <f aca="false">L272*10</f>
        <v>0.011453736670603</v>
      </c>
      <c r="O272" s="0" t="s">
        <v>54</v>
      </c>
      <c r="P272" s="0" t="str">
        <f aca="false">IF(M272&lt;=1.38,"neg","pos")</f>
        <v>neg</v>
      </c>
      <c r="Q272" s="0" t="str">
        <f aca="false">IF(N272&lt;=1.62,"neg","pos")</f>
        <v>neg</v>
      </c>
    </row>
    <row r="273" customFormat="false" ht="14.4" hidden="false" customHeight="false" outlineLevel="0" collapsed="false">
      <c r="A273" s="0" t="n">
        <v>272</v>
      </c>
      <c r="B273" s="36" t="s">
        <v>85</v>
      </c>
      <c r="C273" s="36" t="s">
        <v>125</v>
      </c>
      <c r="D273" s="0" t="s">
        <v>53</v>
      </c>
      <c r="E273" s="0" t="n">
        <v>444</v>
      </c>
      <c r="H273" s="27" t="n">
        <v>-2.66666666666667</v>
      </c>
      <c r="I273" s="27" t="n">
        <v>90.3333333333333</v>
      </c>
      <c r="J273" s="27" t="n">
        <v>19214.1666666667</v>
      </c>
      <c r="K273" s="28" t="n">
        <v>-0.000676584117621547</v>
      </c>
      <c r="L273" s="28" t="n">
        <v>0.000745977360454525</v>
      </c>
      <c r="M273" s="28" t="n">
        <f aca="false">K273*100</f>
        <v>-0.0676584117621547</v>
      </c>
      <c r="N273" s="28" t="n">
        <f aca="false">L273*10</f>
        <v>0.00745977360454526</v>
      </c>
      <c r="O273" s="0" t="s">
        <v>54</v>
      </c>
      <c r="P273" s="0" t="str">
        <f aca="false">IF(M273&lt;=1.38,"neg","pos")</f>
        <v>neg</v>
      </c>
      <c r="Q273" s="0" t="str">
        <f aca="false">IF(N273&lt;=1.62,"neg","pos")</f>
        <v>neg</v>
      </c>
    </row>
    <row r="274" customFormat="false" ht="14.4" hidden="false" customHeight="false" outlineLevel="0" collapsed="false">
      <c r="A274" s="0" t="n">
        <v>273</v>
      </c>
      <c r="B274" s="36" t="s">
        <v>85</v>
      </c>
      <c r="C274" s="36" t="s">
        <v>125</v>
      </c>
      <c r="D274" s="0" t="s">
        <v>53</v>
      </c>
      <c r="E274" s="0" t="n">
        <v>445</v>
      </c>
      <c r="F274" s="0" t="s">
        <v>126</v>
      </c>
      <c r="H274" s="27" t="n">
        <v>12.1666666666667</v>
      </c>
      <c r="I274" s="27" t="n">
        <v>185.833333333333</v>
      </c>
      <c r="J274" s="27" t="n">
        <v>20510.3333333333</v>
      </c>
      <c r="K274" s="28" t="n">
        <v>8.93858380328614E-005</v>
      </c>
      <c r="L274" s="28" t="n">
        <v>0.00535502429669598</v>
      </c>
      <c r="M274" s="28" t="n">
        <f aca="false">K274*100</f>
        <v>0.00893858380328614</v>
      </c>
      <c r="N274" s="28" t="n">
        <f aca="false">L274*10</f>
        <v>0.0535502429669598</v>
      </c>
      <c r="O274" s="0" t="s">
        <v>54</v>
      </c>
      <c r="P274" s="0" t="str">
        <f aca="false">IF(M274&lt;=1.38,"neg","pos")</f>
        <v>neg</v>
      </c>
      <c r="Q274" s="0" t="str">
        <f aca="false">IF(N274&lt;=1.62,"neg","pos")</f>
        <v>neg</v>
      </c>
    </row>
    <row r="275" customFormat="false" ht="14.4" hidden="false" customHeight="false" outlineLevel="0" collapsed="false">
      <c r="A275" s="0" t="n">
        <v>274</v>
      </c>
      <c r="B275" s="36" t="s">
        <v>85</v>
      </c>
      <c r="C275" s="36" t="s">
        <v>125</v>
      </c>
      <c r="D275" s="0" t="s">
        <v>53</v>
      </c>
      <c r="E275" s="0" t="n">
        <v>446</v>
      </c>
      <c r="H275" s="27" t="n">
        <v>102.666666666667</v>
      </c>
      <c r="I275" s="27" t="n">
        <v>89.3333333333333</v>
      </c>
      <c r="J275" s="27" t="n">
        <v>19281.1666666667</v>
      </c>
      <c r="K275" s="28" t="n">
        <v>0.00478878352796771</v>
      </c>
      <c r="L275" s="28" t="n">
        <v>0.000691521087071149</v>
      </c>
      <c r="M275" s="28" t="n">
        <f aca="false">K275*100</f>
        <v>0.478878352796771</v>
      </c>
      <c r="N275" s="28" t="n">
        <f aca="false">L275*10</f>
        <v>0.00691521087071149</v>
      </c>
      <c r="O275" s="0" t="s">
        <v>54</v>
      </c>
      <c r="P275" s="0" t="str">
        <f aca="false">IF(M275&lt;=1.38,"neg","pos")</f>
        <v>neg</v>
      </c>
      <c r="Q275" s="0" t="str">
        <f aca="false">IF(N275&lt;=1.62,"neg","pos")</f>
        <v>neg</v>
      </c>
    </row>
    <row r="276" customFormat="false" ht="14.4" hidden="false" customHeight="false" outlineLevel="0" collapsed="false">
      <c r="A276" s="0" t="n">
        <v>275</v>
      </c>
      <c r="B276" s="36" t="s">
        <v>85</v>
      </c>
      <c r="C276" s="36" t="s">
        <v>125</v>
      </c>
      <c r="D276" s="0" t="s">
        <v>53</v>
      </c>
      <c r="E276" s="0" t="n">
        <v>447</v>
      </c>
      <c r="H276" s="27" t="n">
        <v>-0.333333333333333</v>
      </c>
      <c r="I276" s="27" t="n">
        <v>125.666666666667</v>
      </c>
      <c r="J276" s="27" t="n">
        <v>19724.1666666667</v>
      </c>
      <c r="K276" s="28" t="n">
        <v>-0.000540791752925768</v>
      </c>
      <c r="L276" s="28" t="n">
        <v>0.00251806159956061</v>
      </c>
      <c r="M276" s="28" t="n">
        <f aca="false">K276*100</f>
        <v>-0.0540791752925768</v>
      </c>
      <c r="N276" s="28" t="n">
        <f aca="false">L276*10</f>
        <v>0.0251806159956061</v>
      </c>
      <c r="O276" s="0" t="s">
        <v>54</v>
      </c>
      <c r="P276" s="0" t="str">
        <f aca="false">IF(M276&lt;=1.38,"neg","pos")</f>
        <v>neg</v>
      </c>
      <c r="Q276" s="0" t="str">
        <f aca="false">IF(N276&lt;=1.62,"neg","pos")</f>
        <v>neg</v>
      </c>
    </row>
    <row r="277" customFormat="false" ht="14.4" hidden="false" customHeight="false" outlineLevel="0" collapsed="false">
      <c r="A277" s="0" t="n">
        <v>276</v>
      </c>
      <c r="B277" s="36" t="s">
        <v>85</v>
      </c>
      <c r="C277" s="36" t="s">
        <v>125</v>
      </c>
      <c r="D277" s="0" t="s">
        <v>53</v>
      </c>
      <c r="E277" s="0" t="n">
        <v>448</v>
      </c>
      <c r="H277" s="27" t="n">
        <v>6.16666666666667</v>
      </c>
      <c r="I277" s="27" t="n">
        <v>60.6666666666667</v>
      </c>
      <c r="J277" s="27" t="n">
        <v>27832.3333333333</v>
      </c>
      <c r="K277" s="28" t="n">
        <v>-0.00226954261829766</v>
      </c>
      <c r="L277" s="28" t="n">
        <v>-0.000371270824101465</v>
      </c>
      <c r="M277" s="28" t="n">
        <f aca="false">K277*100</f>
        <v>-0.226954261829766</v>
      </c>
      <c r="N277" s="28" t="n">
        <f aca="false">L277*10</f>
        <v>-0.00371270824101465</v>
      </c>
      <c r="O277" s="0" t="s">
        <v>54</v>
      </c>
      <c r="P277" s="0" t="str">
        <f aca="false">IF(M277&lt;=1.38,"neg","pos")</f>
        <v>neg</v>
      </c>
      <c r="Q277" s="0" t="str">
        <f aca="false">IF(N277&lt;=1.62,"neg","pos")</f>
        <v>neg</v>
      </c>
    </row>
    <row r="278" customFormat="false" ht="14.4" hidden="false" customHeight="false" outlineLevel="0" collapsed="false">
      <c r="A278" s="0" t="n">
        <v>277</v>
      </c>
      <c r="B278" s="36" t="s">
        <v>85</v>
      </c>
      <c r="C278" s="36" t="s">
        <v>125</v>
      </c>
      <c r="D278" s="0" t="s">
        <v>53</v>
      </c>
      <c r="E278" s="0" t="n">
        <v>449</v>
      </c>
      <c r="H278" s="27" t="n">
        <v>90.3333333333333</v>
      </c>
      <c r="I278" s="27" t="n">
        <v>89.1666666666667</v>
      </c>
      <c r="J278" s="27" t="n">
        <v>26702.6666666667</v>
      </c>
      <c r="K278" s="28" t="n">
        <v>0.000786438308283817</v>
      </c>
      <c r="L278" s="28" t="n">
        <v>0.000680331552404254</v>
      </c>
      <c r="M278" s="28" t="n">
        <f aca="false">K278*100</f>
        <v>0.0786438308283817</v>
      </c>
      <c r="N278" s="28" t="n">
        <f aca="false">L278*10</f>
        <v>0.00680331552404254</v>
      </c>
      <c r="O278" s="0" t="s">
        <v>54</v>
      </c>
      <c r="P278" s="0" t="str">
        <f aca="false">IF(M278&lt;=1.38,"neg","pos")</f>
        <v>neg</v>
      </c>
      <c r="Q278" s="0" t="str">
        <f aca="false">IF(N278&lt;=1.62,"neg","pos")</f>
        <v>neg</v>
      </c>
    </row>
    <row r="279" customFormat="false" ht="14.4" hidden="false" customHeight="false" outlineLevel="0" collapsed="false">
      <c r="A279" s="0" t="n">
        <v>278</v>
      </c>
      <c r="B279" s="36" t="s">
        <v>85</v>
      </c>
      <c r="C279" s="36" t="s">
        <v>125</v>
      </c>
      <c r="D279" s="0" t="s">
        <v>53</v>
      </c>
      <c r="E279" s="0" t="n">
        <v>450</v>
      </c>
      <c r="H279" s="27" t="n">
        <v>-33.8333333333333</v>
      </c>
      <c r="I279" s="27" t="n">
        <v>68.5</v>
      </c>
      <c r="J279" s="27" t="n">
        <v>24334.6666666667</v>
      </c>
      <c r="K279" s="28" t="n">
        <v>-0.00423949372637116</v>
      </c>
      <c r="L279" s="28" t="n">
        <v>-0.000102734096761821</v>
      </c>
      <c r="M279" s="28" t="n">
        <f aca="false">K279*100</f>
        <v>-0.423949372637116</v>
      </c>
      <c r="N279" s="28" t="n">
        <f aca="false">L279*10</f>
        <v>-0.00102734096761821</v>
      </c>
      <c r="O279" s="0" t="s">
        <v>54</v>
      </c>
      <c r="P279" s="0" t="str">
        <f aca="false">IF(M279&lt;=1.38,"neg","pos")</f>
        <v>neg</v>
      </c>
      <c r="Q279" s="0" t="str">
        <f aca="false">IF(N279&lt;=1.62,"neg","pos")</f>
        <v>neg</v>
      </c>
    </row>
    <row r="280" customFormat="false" ht="14.4" hidden="false" customHeight="false" outlineLevel="0" collapsed="false">
      <c r="A280" s="0" t="n">
        <v>279</v>
      </c>
      <c r="B280" s="36" t="s">
        <v>85</v>
      </c>
      <c r="C280" s="36" t="s">
        <v>125</v>
      </c>
      <c r="D280" s="0" t="s">
        <v>53</v>
      </c>
      <c r="E280" s="0" t="n">
        <v>451</v>
      </c>
      <c r="H280" s="27" t="n">
        <v>-2</v>
      </c>
      <c r="I280" s="27" t="n">
        <v>15</v>
      </c>
      <c r="J280" s="27" t="n">
        <v>22840.3333333333</v>
      </c>
      <c r="K280" s="28" t="n">
        <v>-0.00312313013528699</v>
      </c>
      <c r="L280" s="28" t="n">
        <v>-0.00245180309686082</v>
      </c>
      <c r="M280" s="28" t="n">
        <f aca="false">K280*100</f>
        <v>-0.312313013528699</v>
      </c>
      <c r="N280" s="28" t="n">
        <f aca="false">L280*10</f>
        <v>-0.0245180309686082</v>
      </c>
      <c r="O280" s="0" t="s">
        <v>54</v>
      </c>
      <c r="P280" s="0" t="str">
        <f aca="false">IF(M280&lt;=1.38,"neg","pos")</f>
        <v>neg</v>
      </c>
      <c r="Q280" s="0" t="str">
        <f aca="false">IF(N280&lt;=1.62,"neg","pos")</f>
        <v>neg</v>
      </c>
    </row>
    <row r="281" customFormat="false" ht="14.4" hidden="false" customHeight="false" outlineLevel="0" collapsed="false">
      <c r="A281" s="0" t="n">
        <v>280</v>
      </c>
      <c r="B281" s="36" t="s">
        <v>85</v>
      </c>
      <c r="C281" s="36" t="s">
        <v>125</v>
      </c>
      <c r="D281" s="0" t="s">
        <v>53</v>
      </c>
      <c r="E281" s="0" t="n">
        <v>452</v>
      </c>
      <c r="H281" s="27" t="n">
        <v>139.166666666667</v>
      </c>
      <c r="I281" s="27" t="n">
        <v>67</v>
      </c>
      <c r="J281" s="27" t="n">
        <v>23203.1666666667</v>
      </c>
      <c r="K281" s="28" t="n">
        <v>0.00300964667179049</v>
      </c>
      <c r="L281" s="28" t="n">
        <v>-0.000172390262823322</v>
      </c>
      <c r="M281" s="28" t="n">
        <f aca="false">K281*100</f>
        <v>0.300964667179049</v>
      </c>
      <c r="N281" s="28" t="n">
        <f aca="false">L281*10</f>
        <v>-0.00172390262823322</v>
      </c>
      <c r="O281" s="0" t="s">
        <v>54</v>
      </c>
      <c r="P281" s="0" t="str">
        <f aca="false">IF(M281&lt;=1.38,"neg","pos")</f>
        <v>neg</v>
      </c>
      <c r="Q281" s="0" t="str">
        <f aca="false">IF(N281&lt;=1.62,"neg","pos")</f>
        <v>neg</v>
      </c>
    </row>
    <row r="282" customFormat="false" ht="14.4" hidden="false" customHeight="false" outlineLevel="0" collapsed="false">
      <c r="A282" s="0" t="n">
        <v>281</v>
      </c>
      <c r="B282" s="36" t="s">
        <v>85</v>
      </c>
      <c r="C282" s="36" t="s">
        <v>125</v>
      </c>
      <c r="D282" s="0" t="s">
        <v>53</v>
      </c>
      <c r="E282" s="0" t="n">
        <v>453</v>
      </c>
      <c r="H282" s="27" t="n">
        <v>58.3333333333333</v>
      </c>
      <c r="I282" s="27" t="n">
        <v>90</v>
      </c>
      <c r="J282" s="27" t="n">
        <v>21597.5</v>
      </c>
      <c r="K282" s="28" t="n">
        <v>-0.00050931820812594</v>
      </c>
      <c r="L282" s="28" t="n">
        <v>0.000879731450399352</v>
      </c>
      <c r="M282" s="28" t="n">
        <f aca="false">K282*100</f>
        <v>-0.050931820812594</v>
      </c>
      <c r="N282" s="28" t="n">
        <f aca="false">L282*10</f>
        <v>0.00879731450399352</v>
      </c>
      <c r="O282" s="0" t="s">
        <v>54</v>
      </c>
      <c r="P282" s="0" t="str">
        <f aca="false">IF(M282&lt;=1.38,"neg","pos")</f>
        <v>neg</v>
      </c>
      <c r="Q282" s="0" t="str">
        <f aca="false">IF(N282&lt;=1.62,"neg","pos")</f>
        <v>neg</v>
      </c>
    </row>
    <row r="283" customFormat="false" ht="14.4" hidden="false" customHeight="false" outlineLevel="0" collapsed="false">
      <c r="A283" s="0" t="n">
        <v>282</v>
      </c>
      <c r="B283" s="36" t="s">
        <v>85</v>
      </c>
      <c r="C283" s="36" t="s">
        <v>125</v>
      </c>
      <c r="D283" s="0" t="s">
        <v>53</v>
      </c>
      <c r="E283" s="0" t="n">
        <v>454</v>
      </c>
      <c r="H283" s="27" t="n">
        <v>-1.33333333333333</v>
      </c>
      <c r="I283" s="27" t="n">
        <v>177.333333333333</v>
      </c>
      <c r="J283" s="27" t="n">
        <v>22008.6666666667</v>
      </c>
      <c r="K283" s="28" t="n">
        <v>-0.00321085632932481</v>
      </c>
      <c r="L283" s="28" t="n">
        <v>0.00483143004271045</v>
      </c>
      <c r="M283" s="28" t="n">
        <f aca="false">K283*100</f>
        <v>-0.321085632932481</v>
      </c>
      <c r="N283" s="28" t="n">
        <f aca="false">L283*10</f>
        <v>0.0483143004271045</v>
      </c>
      <c r="O283" s="0" t="s">
        <v>54</v>
      </c>
      <c r="P283" s="0" t="str">
        <f aca="false">IF(M283&lt;=1.38,"neg","pos")</f>
        <v>neg</v>
      </c>
      <c r="Q283" s="0" t="str">
        <f aca="false">IF(N283&lt;=1.62,"neg","pos")</f>
        <v>neg</v>
      </c>
    </row>
    <row r="284" customFormat="false" ht="14.4" hidden="false" customHeight="false" outlineLevel="0" collapsed="false">
      <c r="A284" s="0" t="n">
        <v>283</v>
      </c>
      <c r="B284" s="36" t="s">
        <v>85</v>
      </c>
      <c r="C284" s="36" t="s">
        <v>125</v>
      </c>
      <c r="D284" s="0" t="s">
        <v>53</v>
      </c>
      <c r="E284" s="0" t="n">
        <v>455</v>
      </c>
      <c r="H284" s="27" t="n">
        <v>94.3333333333333</v>
      </c>
      <c r="I284" s="27" t="n">
        <v>91.5</v>
      </c>
      <c r="J284" s="27" t="n">
        <v>21536.8333333333</v>
      </c>
      <c r="K284" s="28" t="n">
        <v>0.00116080203682064</v>
      </c>
      <c r="L284" s="28" t="n">
        <v>0.000951857670192925</v>
      </c>
      <c r="M284" s="28" t="n">
        <f aca="false">K284*100</f>
        <v>0.116080203682064</v>
      </c>
      <c r="N284" s="28" t="n">
        <f aca="false">L284*10</f>
        <v>0.00951857670192926</v>
      </c>
      <c r="O284" s="0" t="s">
        <v>54</v>
      </c>
      <c r="P284" s="0" t="str">
        <f aca="false">IF(M284&lt;=1.38,"neg","pos")</f>
        <v>neg</v>
      </c>
      <c r="Q284" s="0" t="str">
        <f aca="false">IF(N284&lt;=1.62,"neg","pos")</f>
        <v>neg</v>
      </c>
    </row>
    <row r="285" customFormat="false" ht="14.4" hidden="false" customHeight="false" outlineLevel="0" collapsed="false">
      <c r="A285" s="0" t="n">
        <v>284</v>
      </c>
      <c r="B285" s="36" t="s">
        <v>85</v>
      </c>
      <c r="C285" s="36" t="s">
        <v>125</v>
      </c>
      <c r="D285" s="0" t="s">
        <v>53</v>
      </c>
      <c r="E285" s="0" t="n">
        <v>456</v>
      </c>
      <c r="H285" s="27" t="n">
        <v>3</v>
      </c>
      <c r="I285" s="27" t="n">
        <v>93</v>
      </c>
      <c r="J285" s="27" t="n">
        <v>23460.6666666667</v>
      </c>
      <c r="K285" s="28" t="n">
        <v>-0.00282742746725015</v>
      </c>
      <c r="L285" s="28" t="n">
        <v>0.000937739763007587</v>
      </c>
      <c r="M285" s="28" t="n">
        <f aca="false">K285*100</f>
        <v>-0.282742746725015</v>
      </c>
      <c r="N285" s="28" t="n">
        <f aca="false">L285*10</f>
        <v>0.00937739763007587</v>
      </c>
      <c r="O285" s="0" t="s">
        <v>54</v>
      </c>
      <c r="P285" s="0" t="str">
        <f aca="false">IF(M285&lt;=1.38,"neg","pos")</f>
        <v>neg</v>
      </c>
      <c r="Q285" s="0" t="str">
        <f aca="false">IF(N285&lt;=1.62,"neg","pos")</f>
        <v>neg</v>
      </c>
    </row>
    <row r="286" customFormat="false" ht="14.4" hidden="false" customHeight="false" outlineLevel="0" collapsed="false">
      <c r="A286" s="0" t="n">
        <v>285</v>
      </c>
      <c r="B286" s="36" t="s">
        <v>85</v>
      </c>
      <c r="C286" s="36" t="s">
        <v>125</v>
      </c>
      <c r="D286" s="0" t="s">
        <v>53</v>
      </c>
      <c r="E286" s="0" t="n">
        <v>457</v>
      </c>
      <c r="H286" s="27" t="n">
        <v>25.8333333333333</v>
      </c>
      <c r="I286" s="27" t="n">
        <v>91.5</v>
      </c>
      <c r="J286" s="27" t="n">
        <v>21935.6666666667</v>
      </c>
      <c r="K286" s="28" t="n">
        <v>-0.00198307170969654</v>
      </c>
      <c r="L286" s="28" t="n">
        <v>0.000934551035604115</v>
      </c>
      <c r="M286" s="28" t="n">
        <f aca="false">K286*100</f>
        <v>-0.198307170969654</v>
      </c>
      <c r="N286" s="28" t="n">
        <f aca="false">L286*10</f>
        <v>0.00934551035604115</v>
      </c>
      <c r="O286" s="0" t="s">
        <v>54</v>
      </c>
      <c r="P286" s="0" t="str">
        <f aca="false">IF(M286&lt;=1.38,"neg","pos")</f>
        <v>neg</v>
      </c>
      <c r="Q286" s="0" t="str">
        <f aca="false">IF(N286&lt;=1.62,"neg","pos")</f>
        <v>neg</v>
      </c>
    </row>
    <row r="287" customFormat="false" ht="14.4" hidden="false" customHeight="false" outlineLevel="0" collapsed="false">
      <c r="A287" s="0" t="n">
        <v>286</v>
      </c>
      <c r="B287" s="36" t="s">
        <v>85</v>
      </c>
      <c r="C287" s="36" t="s">
        <v>125</v>
      </c>
      <c r="D287" s="0" t="s">
        <v>53</v>
      </c>
      <c r="E287" s="0" t="n">
        <v>458</v>
      </c>
      <c r="H287" s="27" t="n">
        <v>107.166666666667</v>
      </c>
      <c r="I287" s="27" t="n">
        <v>275.5</v>
      </c>
      <c r="J287" s="27" t="n">
        <v>21993.3333333333</v>
      </c>
      <c r="K287" s="28" t="n">
        <v>0.00172021824795393</v>
      </c>
      <c r="L287" s="28" t="n">
        <v>0.00929827220369809</v>
      </c>
      <c r="M287" s="28" t="n">
        <f aca="false">K287*100</f>
        <v>0.172021824795393</v>
      </c>
      <c r="N287" s="28" t="n">
        <f aca="false">L287*10</f>
        <v>0.0929827220369809</v>
      </c>
      <c r="O287" s="0" t="s">
        <v>54</v>
      </c>
      <c r="P287" s="0" t="str">
        <f aca="false">IF(M287&lt;=1.38,"neg","pos")</f>
        <v>neg</v>
      </c>
      <c r="Q287" s="0" t="str">
        <f aca="false">IF(N287&lt;=1.62,"neg","pos")</f>
        <v>neg</v>
      </c>
    </row>
    <row r="288" customFormat="false" ht="14.4" hidden="false" customHeight="false" outlineLevel="0" collapsed="false">
      <c r="A288" s="0" t="n">
        <v>287</v>
      </c>
      <c r="B288" s="36" t="s">
        <v>85</v>
      </c>
      <c r="C288" s="36" t="s">
        <v>125</v>
      </c>
      <c r="D288" s="0" t="s">
        <v>53</v>
      </c>
      <c r="E288" s="0" t="n">
        <v>459</v>
      </c>
      <c r="H288" s="27" t="n">
        <v>105.333333333333</v>
      </c>
      <c r="I288" s="27" t="n">
        <v>197.5</v>
      </c>
      <c r="J288" s="27" t="n">
        <v>22242</v>
      </c>
      <c r="K288" s="28" t="n">
        <v>0.00161855948206097</v>
      </c>
      <c r="L288" s="28" t="n">
        <v>0.00568743818001978</v>
      </c>
      <c r="M288" s="28" t="n">
        <f aca="false">K288*100</f>
        <v>0.161855948206097</v>
      </c>
      <c r="N288" s="28" t="n">
        <f aca="false">L288*10</f>
        <v>0.0568743818001978</v>
      </c>
      <c r="O288" s="0" t="s">
        <v>54</v>
      </c>
      <c r="P288" s="0" t="str">
        <f aca="false">IF(M288&lt;=1.38,"neg","pos")</f>
        <v>neg</v>
      </c>
      <c r="Q288" s="0" t="str">
        <f aca="false">IF(N288&lt;=1.62,"neg","pos")</f>
        <v>neg</v>
      </c>
    </row>
    <row r="289" customFormat="false" ht="14.4" hidden="false" customHeight="false" outlineLevel="0" collapsed="false">
      <c r="A289" s="0" t="n">
        <v>288</v>
      </c>
      <c r="B289" s="36" t="s">
        <v>85</v>
      </c>
      <c r="C289" s="36" t="s">
        <v>125</v>
      </c>
      <c r="D289" s="0" t="s">
        <v>53</v>
      </c>
      <c r="E289" s="0" t="n">
        <v>460</v>
      </c>
      <c r="H289" s="27" t="n">
        <v>89.6666666666667</v>
      </c>
      <c r="I289" s="27" t="n">
        <v>93.6666666666667</v>
      </c>
      <c r="J289" s="27" t="n">
        <v>26604.3333333333</v>
      </c>
      <c r="K289" s="28" t="n">
        <v>0.00226780098480198</v>
      </c>
      <c r="L289" s="28" t="n">
        <v>0.00055128863718943</v>
      </c>
      <c r="M289" s="28" t="n">
        <f aca="false">K289*100</f>
        <v>0.226780098480198</v>
      </c>
      <c r="N289" s="28" t="n">
        <f aca="false">L289*10</f>
        <v>0.0055128863718943</v>
      </c>
      <c r="O289" s="0" t="s">
        <v>54</v>
      </c>
      <c r="P289" s="0" t="str">
        <f aca="false">IF(M289&lt;=1.38,"neg","pos")</f>
        <v>neg</v>
      </c>
      <c r="Q289" s="0" t="str">
        <f aca="false">IF(N289&lt;=1.62,"neg","pos")</f>
        <v>neg</v>
      </c>
    </row>
    <row r="290" customFormat="false" ht="14.4" hidden="false" customHeight="false" outlineLevel="0" collapsed="false">
      <c r="A290" s="0" t="n">
        <v>289</v>
      </c>
      <c r="B290" s="36" t="s">
        <v>85</v>
      </c>
      <c r="C290" s="36" t="s">
        <v>125</v>
      </c>
      <c r="D290" s="0" t="s">
        <v>53</v>
      </c>
      <c r="E290" s="0" t="n">
        <v>461</v>
      </c>
      <c r="H290" s="27" t="n">
        <v>103.666666666667</v>
      </c>
      <c r="I290" s="27" t="n">
        <v>103.333333333333</v>
      </c>
      <c r="J290" s="27" t="n">
        <v>26880</v>
      </c>
      <c r="K290" s="28" t="n">
        <v>0.00276537698412698</v>
      </c>
      <c r="L290" s="28" t="n">
        <v>0.000905257936507936</v>
      </c>
      <c r="M290" s="28" t="n">
        <f aca="false">K290*100</f>
        <v>0.276537698412698</v>
      </c>
      <c r="N290" s="28" t="n">
        <f aca="false">L290*10</f>
        <v>0.00905257936507936</v>
      </c>
      <c r="O290" s="0" t="s">
        <v>54</v>
      </c>
      <c r="P290" s="0" t="str">
        <f aca="false">IF(M290&lt;=1.38,"neg","pos")</f>
        <v>neg</v>
      </c>
      <c r="Q290" s="0" t="str">
        <f aca="false">IF(N290&lt;=1.62,"neg","pos")</f>
        <v>neg</v>
      </c>
    </row>
    <row r="291" customFormat="false" ht="14.4" hidden="false" customHeight="false" outlineLevel="0" collapsed="false">
      <c r="A291" s="0" t="n">
        <v>290</v>
      </c>
      <c r="B291" s="36" t="s">
        <v>85</v>
      </c>
      <c r="C291" s="36" t="s">
        <v>125</v>
      </c>
      <c r="D291" s="0" t="s">
        <v>53</v>
      </c>
      <c r="E291" s="0" t="n">
        <v>462</v>
      </c>
      <c r="H291" s="27" t="n">
        <v>0</v>
      </c>
      <c r="I291" s="27" t="n">
        <v>93.3333333333333</v>
      </c>
      <c r="J291" s="27" t="n">
        <v>24194.8333333333</v>
      </c>
      <c r="K291" s="28" t="n">
        <v>-0.00121238005359271</v>
      </c>
      <c r="L291" s="28" t="n">
        <v>0.000592412980732801</v>
      </c>
      <c r="M291" s="28" t="n">
        <f aca="false">K291*100</f>
        <v>-0.121238005359271</v>
      </c>
      <c r="N291" s="28" t="n">
        <f aca="false">L291*10</f>
        <v>0.00592412980732801</v>
      </c>
      <c r="O291" s="0" t="s">
        <v>54</v>
      </c>
      <c r="P291" s="0" t="str">
        <f aca="false">IF(M291&lt;=1.38,"neg","pos")</f>
        <v>neg</v>
      </c>
      <c r="Q291" s="0" t="str">
        <f aca="false">IF(N291&lt;=1.62,"neg","pos")</f>
        <v>neg</v>
      </c>
    </row>
    <row r="292" customFormat="false" ht="14.4" hidden="false" customHeight="false" outlineLevel="0" collapsed="false">
      <c r="A292" s="0" t="n">
        <v>291</v>
      </c>
      <c r="B292" s="36" t="s">
        <v>85</v>
      </c>
      <c r="C292" s="36" t="s">
        <v>125</v>
      </c>
      <c r="D292" s="0" t="s">
        <v>53</v>
      </c>
      <c r="E292" s="0" t="n">
        <v>463</v>
      </c>
      <c r="H292" s="27" t="n">
        <v>-2.33333333333333</v>
      </c>
      <c r="I292" s="27" t="n">
        <v>95.3333333333333</v>
      </c>
      <c r="J292" s="27" t="n">
        <v>23432.6666666667</v>
      </c>
      <c r="K292" s="28" t="n">
        <v>-0.00135138979771828</v>
      </c>
      <c r="L292" s="28" t="n">
        <v>0.000697032632507326</v>
      </c>
      <c r="M292" s="28" t="n">
        <f aca="false">K292*100</f>
        <v>-0.135138979771828</v>
      </c>
      <c r="N292" s="28" t="n">
        <f aca="false">L292*10</f>
        <v>0.00697032632507326</v>
      </c>
      <c r="O292" s="0" t="s">
        <v>54</v>
      </c>
      <c r="P292" s="0" t="str">
        <f aca="false">IF(M292&lt;=1.38,"neg","pos")</f>
        <v>neg</v>
      </c>
      <c r="Q292" s="0" t="str">
        <f aca="false">IF(N292&lt;=1.62,"neg","pos")</f>
        <v>neg</v>
      </c>
    </row>
    <row r="293" customFormat="false" ht="14.4" hidden="false" customHeight="false" outlineLevel="0" collapsed="false">
      <c r="A293" s="0" t="n">
        <v>292</v>
      </c>
      <c r="B293" s="36" t="s">
        <v>85</v>
      </c>
      <c r="C293" s="36" t="s">
        <v>125</v>
      </c>
      <c r="D293" s="0" t="s">
        <v>53</v>
      </c>
      <c r="E293" s="0" t="n">
        <v>464</v>
      </c>
      <c r="H293" s="27" t="n">
        <v>97</v>
      </c>
      <c r="I293" s="27" t="n">
        <v>97.6666666666667</v>
      </c>
      <c r="J293" s="27" t="n">
        <v>23576.6666666667</v>
      </c>
      <c r="K293" s="28" t="n">
        <v>0.00287006927753429</v>
      </c>
      <c r="L293" s="28" t="n">
        <v>0.000791743248974976</v>
      </c>
      <c r="M293" s="28" t="n">
        <f aca="false">K293*100</f>
        <v>0.287006927753428</v>
      </c>
      <c r="N293" s="28" t="n">
        <f aca="false">L293*10</f>
        <v>0.00791743248974975</v>
      </c>
      <c r="O293" s="0" t="s">
        <v>54</v>
      </c>
      <c r="P293" s="0" t="str">
        <f aca="false">IF(M293&lt;=1.38,"neg","pos")</f>
        <v>neg</v>
      </c>
      <c r="Q293" s="0" t="str">
        <f aca="false">IF(N293&lt;=1.62,"neg","pos")</f>
        <v>neg</v>
      </c>
    </row>
    <row r="294" customFormat="false" ht="14.4" hidden="false" customHeight="false" outlineLevel="0" collapsed="false">
      <c r="A294" s="0" t="n">
        <v>293</v>
      </c>
      <c r="B294" s="36" t="s">
        <v>85</v>
      </c>
      <c r="C294" s="36" t="s">
        <v>125</v>
      </c>
      <c r="D294" s="0" t="s">
        <v>53</v>
      </c>
      <c r="E294" s="0" t="n">
        <v>465</v>
      </c>
      <c r="H294" s="27" t="n">
        <v>94.3333333333333</v>
      </c>
      <c r="I294" s="27" t="n">
        <v>155.333333333333</v>
      </c>
      <c r="J294" s="27" t="n">
        <v>21593</v>
      </c>
      <c r="K294" s="28" t="n">
        <v>0.00301023479831427</v>
      </c>
      <c r="L294" s="28" t="n">
        <v>0.00353509625032804</v>
      </c>
      <c r="M294" s="28" t="n">
        <f aca="false">K294*100</f>
        <v>0.301023479831427</v>
      </c>
      <c r="N294" s="28" t="n">
        <f aca="false">L294*10</f>
        <v>0.0353509625032804</v>
      </c>
      <c r="O294" s="0" t="s">
        <v>54</v>
      </c>
      <c r="P294" s="0" t="str">
        <f aca="false">IF(M294&lt;=1.38,"neg","pos")</f>
        <v>neg</v>
      </c>
      <c r="Q294" s="0" t="str">
        <f aca="false">IF(N294&lt;=1.62,"neg","pos")</f>
        <v>neg</v>
      </c>
    </row>
    <row r="295" customFormat="false" ht="14.4" hidden="false" customHeight="false" outlineLevel="0" collapsed="false">
      <c r="A295" s="0" t="n">
        <v>294</v>
      </c>
      <c r="B295" s="36" t="s">
        <v>85</v>
      </c>
      <c r="C295" s="36" t="s">
        <v>125</v>
      </c>
      <c r="D295" s="0" t="s">
        <v>53</v>
      </c>
      <c r="E295" s="0" t="n">
        <v>466</v>
      </c>
      <c r="H295" s="27" t="n">
        <v>102.666666666667</v>
      </c>
      <c r="I295" s="27" t="n">
        <v>219.666666666667</v>
      </c>
      <c r="J295" s="27" t="n">
        <v>23017</v>
      </c>
      <c r="K295" s="28" t="n">
        <v>0.00318605088992194</v>
      </c>
      <c r="L295" s="28" t="n">
        <v>0.00611142488885027</v>
      </c>
      <c r="M295" s="28" t="n">
        <f aca="false">K295*100</f>
        <v>0.318605088992194</v>
      </c>
      <c r="N295" s="28" t="n">
        <f aca="false">L295*10</f>
        <v>0.0611142488885027</v>
      </c>
      <c r="O295" s="0" t="s">
        <v>54</v>
      </c>
      <c r="P295" s="0" t="str">
        <f aca="false">IF(M295&lt;=1.38,"neg","pos")</f>
        <v>neg</v>
      </c>
      <c r="Q295" s="0" t="str">
        <f aca="false">IF(N295&lt;=1.62,"neg","pos")</f>
        <v>neg</v>
      </c>
    </row>
    <row r="296" customFormat="false" ht="14.4" hidden="false" customHeight="false" outlineLevel="0" collapsed="false">
      <c r="A296" s="0" t="n">
        <v>295</v>
      </c>
      <c r="B296" s="36" t="s">
        <v>85</v>
      </c>
      <c r="C296" s="36" t="s">
        <v>125</v>
      </c>
      <c r="D296" s="0" t="s">
        <v>53</v>
      </c>
      <c r="E296" s="0" t="n">
        <v>467</v>
      </c>
      <c r="H296" s="27" t="n">
        <v>72</v>
      </c>
      <c r="I296" s="27" t="n">
        <v>67.3333333333333</v>
      </c>
      <c r="J296" s="27" t="n">
        <v>18886.8333333333</v>
      </c>
      <c r="K296" s="28" t="n">
        <v>0.00225906936931372</v>
      </c>
      <c r="L296" s="28" t="n">
        <v>-0.000617714280671721</v>
      </c>
      <c r="M296" s="28" t="n">
        <f aca="false">K296*100</f>
        <v>0.225906936931372</v>
      </c>
      <c r="N296" s="28" t="n">
        <f aca="false">L296*10</f>
        <v>-0.00617714280671721</v>
      </c>
      <c r="O296" s="0" t="s">
        <v>54</v>
      </c>
      <c r="P296" s="0" t="str">
        <f aca="false">IF(M296&lt;=1.38,"neg","pos")</f>
        <v>neg</v>
      </c>
      <c r="Q296" s="0" t="str">
        <f aca="false">IF(N296&lt;=1.62,"neg","pos")</f>
        <v>neg</v>
      </c>
    </row>
    <row r="297" customFormat="false" ht="14.4" hidden="false" customHeight="false" outlineLevel="0" collapsed="false">
      <c r="A297" s="0" t="n">
        <v>296</v>
      </c>
      <c r="B297" s="36" t="s">
        <v>85</v>
      </c>
      <c r="C297" s="36" t="s">
        <v>125</v>
      </c>
      <c r="D297" s="0" t="s">
        <v>53</v>
      </c>
      <c r="E297" s="0" t="n">
        <v>468</v>
      </c>
      <c r="H297" s="27" t="n">
        <v>101.333333333333</v>
      </c>
      <c r="I297" s="27" t="n">
        <v>156.5</v>
      </c>
      <c r="J297" s="27" t="n">
        <v>22710.6666666667</v>
      </c>
      <c r="K297" s="28" t="n">
        <v>0.00317031644454882</v>
      </c>
      <c r="L297" s="28" t="n">
        <v>0.00341249339517407</v>
      </c>
      <c r="M297" s="28" t="n">
        <f aca="false">K297*100</f>
        <v>0.317031644454882</v>
      </c>
      <c r="N297" s="28" t="n">
        <f aca="false">L297*10</f>
        <v>0.0341249339517407</v>
      </c>
      <c r="O297" s="0" t="s">
        <v>54</v>
      </c>
      <c r="P297" s="0" t="str">
        <f aca="false">IF(M297&lt;=1.38,"neg","pos")</f>
        <v>neg</v>
      </c>
      <c r="Q297" s="0" t="str">
        <f aca="false">IF(N297&lt;=1.62,"neg","pos")</f>
        <v>neg</v>
      </c>
    </row>
    <row r="298" customFormat="false" ht="14.4" hidden="false" customHeight="false" outlineLevel="0" collapsed="false">
      <c r="A298" s="0" t="n">
        <v>297</v>
      </c>
      <c r="B298" s="36" t="s">
        <v>85</v>
      </c>
      <c r="C298" s="36" t="s">
        <v>125</v>
      </c>
      <c r="D298" s="0" t="s">
        <v>53</v>
      </c>
      <c r="E298" s="0" t="n">
        <v>469</v>
      </c>
      <c r="H298" s="27" t="n">
        <v>30</v>
      </c>
      <c r="I298" s="27" t="n">
        <v>92.3333333333333</v>
      </c>
      <c r="J298" s="27" t="n">
        <v>19578.3333333333</v>
      </c>
      <c r="K298" s="28" t="n">
        <v>3.40512471269261E-005</v>
      </c>
      <c r="L298" s="28" t="n">
        <v>0.00068102494253852</v>
      </c>
      <c r="M298" s="28" t="n">
        <f aca="false">K298*100</f>
        <v>0.00340512471269261</v>
      </c>
      <c r="N298" s="28" t="n">
        <f aca="false">L298*10</f>
        <v>0.0068102494253852</v>
      </c>
      <c r="O298" s="0" t="s">
        <v>54</v>
      </c>
      <c r="P298" s="0" t="str">
        <f aca="false">IF(M298&lt;=1.38,"neg","pos")</f>
        <v>neg</v>
      </c>
      <c r="Q298" s="0" t="str">
        <f aca="false">IF(N298&lt;=1.62,"neg","pos")</f>
        <v>neg</v>
      </c>
    </row>
    <row r="299" customFormat="false" ht="14.4" hidden="false" customHeight="false" outlineLevel="0" collapsed="false">
      <c r="A299" s="0" t="n">
        <v>298</v>
      </c>
      <c r="B299" s="36" t="s">
        <v>85</v>
      </c>
      <c r="C299" s="36" t="s">
        <v>125</v>
      </c>
      <c r="D299" s="0" t="s">
        <v>53</v>
      </c>
      <c r="E299" s="0" t="n">
        <v>470</v>
      </c>
      <c r="H299" s="27" t="n">
        <v>117</v>
      </c>
      <c r="I299" s="27" t="n">
        <v>110.166666666667</v>
      </c>
      <c r="J299" s="27" t="n">
        <v>20032.8333333333</v>
      </c>
      <c r="K299" s="28" t="n">
        <v>0.00437614915513698</v>
      </c>
      <c r="L299" s="28" t="n">
        <v>0.0015557792623776</v>
      </c>
      <c r="M299" s="28" t="n">
        <f aca="false">K299*100</f>
        <v>0.437614915513698</v>
      </c>
      <c r="N299" s="28" t="n">
        <f aca="false">L299*10</f>
        <v>0.015557792623776</v>
      </c>
      <c r="O299" s="0" t="s">
        <v>54</v>
      </c>
      <c r="P299" s="0" t="str">
        <f aca="false">IF(M299&lt;=1.38,"neg","pos")</f>
        <v>neg</v>
      </c>
      <c r="Q299" s="0" t="str">
        <f aca="false">IF(N299&lt;=1.62,"neg","pos")</f>
        <v>neg</v>
      </c>
    </row>
    <row r="300" customFormat="false" ht="14.4" hidden="false" customHeight="false" outlineLevel="0" collapsed="false">
      <c r="A300" s="0" t="n">
        <v>299</v>
      </c>
      <c r="B300" s="36" t="s">
        <v>85</v>
      </c>
      <c r="C300" s="36" t="s">
        <v>125</v>
      </c>
      <c r="D300" s="0" t="s">
        <v>53</v>
      </c>
      <c r="E300" s="0" t="n">
        <v>471</v>
      </c>
      <c r="H300" s="27" t="n">
        <v>93</v>
      </c>
      <c r="I300" s="27" t="n">
        <v>93.3333333333333</v>
      </c>
      <c r="J300" s="27" t="n">
        <v>20123.3333333333</v>
      </c>
      <c r="K300" s="28" t="n">
        <v>0.00316382309093921</v>
      </c>
      <c r="L300" s="28" t="n">
        <v>0.00071227430843134</v>
      </c>
      <c r="M300" s="28" t="n">
        <f aca="false">K300*100</f>
        <v>0.316382309093921</v>
      </c>
      <c r="N300" s="28" t="n">
        <f aca="false">L300*10</f>
        <v>0.0071227430843134</v>
      </c>
      <c r="O300" s="0" t="s">
        <v>54</v>
      </c>
      <c r="P300" s="0" t="str">
        <f aca="false">IF(M300&lt;=1.38,"neg","pos")</f>
        <v>neg</v>
      </c>
      <c r="Q300" s="0" t="str">
        <f aca="false">IF(N300&lt;=1.62,"neg","pos")</f>
        <v>neg</v>
      </c>
    </row>
    <row r="301" customFormat="false" ht="14.4" hidden="false" customHeight="false" outlineLevel="0" collapsed="false">
      <c r="A301" s="0" t="n">
        <v>300</v>
      </c>
      <c r="B301" s="36" t="s">
        <v>85</v>
      </c>
      <c r="C301" s="36" t="s">
        <v>125</v>
      </c>
      <c r="D301" s="0" t="s">
        <v>53</v>
      </c>
      <c r="E301" s="0" t="n">
        <v>472</v>
      </c>
      <c r="H301" s="27" t="n">
        <v>-280</v>
      </c>
      <c r="I301" s="27" t="n">
        <v>101.666666666667</v>
      </c>
      <c r="J301" s="27" t="n">
        <v>27230.8333333333</v>
      </c>
      <c r="K301" s="28" t="n">
        <v>-0.0139058053064847</v>
      </c>
      <c r="L301" s="28" t="n">
        <v>0.00078342565106956</v>
      </c>
      <c r="M301" s="28" t="n">
        <f aca="false">K301*100</f>
        <v>-1.39058053064847</v>
      </c>
      <c r="N301" s="28" t="n">
        <f aca="false">L301*10</f>
        <v>0.0078342565106956</v>
      </c>
      <c r="O301" s="0" t="s">
        <v>54</v>
      </c>
      <c r="P301" s="0" t="str">
        <f aca="false">IF(M301&lt;=1.38,"neg","pos")</f>
        <v>neg</v>
      </c>
      <c r="Q301" s="0" t="str">
        <f aca="false">IF(N301&lt;=1.62,"neg","pos")</f>
        <v>neg</v>
      </c>
    </row>
    <row r="302" customFormat="false" ht="14.4" hidden="false" customHeight="false" outlineLevel="0" collapsed="false">
      <c r="A302" s="0" t="n">
        <v>301</v>
      </c>
      <c r="B302" s="36" t="s">
        <v>85</v>
      </c>
      <c r="C302" s="36" t="s">
        <v>125</v>
      </c>
      <c r="D302" s="0" t="s">
        <v>53</v>
      </c>
      <c r="E302" s="0" t="n">
        <v>473</v>
      </c>
      <c r="H302" s="27" t="n">
        <v>56.6666666666667</v>
      </c>
      <c r="I302" s="27" t="n">
        <v>95.3333333333333</v>
      </c>
      <c r="J302" s="27" t="n">
        <v>29140.1666666667</v>
      </c>
      <c r="K302" s="28" t="n">
        <v>-0.0014413095326611</v>
      </c>
      <c r="L302" s="28" t="n">
        <v>0.000514753404521823</v>
      </c>
      <c r="M302" s="28" t="n">
        <f aca="false">K302*100</f>
        <v>-0.14413095326611</v>
      </c>
      <c r="N302" s="28" t="n">
        <f aca="false">L302*10</f>
        <v>0.00514753404521823</v>
      </c>
      <c r="O302" s="0" t="s">
        <v>54</v>
      </c>
      <c r="P302" s="0" t="str">
        <f aca="false">IF(M302&lt;=1.38,"neg","pos")</f>
        <v>neg</v>
      </c>
      <c r="Q302" s="0" t="str">
        <f aca="false">IF(N302&lt;=1.62,"neg","pos")</f>
        <v>neg</v>
      </c>
    </row>
    <row r="303" customFormat="false" ht="14.4" hidden="false" customHeight="false" outlineLevel="0" collapsed="false">
      <c r="A303" s="0" t="n">
        <v>302</v>
      </c>
      <c r="B303" s="36" t="s">
        <v>85</v>
      </c>
      <c r="C303" s="36" t="s">
        <v>125</v>
      </c>
      <c r="D303" s="0" t="s">
        <v>53</v>
      </c>
      <c r="E303" s="0" t="n">
        <v>474</v>
      </c>
      <c r="H303" s="27" t="n">
        <v>-4.5</v>
      </c>
      <c r="I303" s="27" t="n">
        <v>94</v>
      </c>
      <c r="J303" s="27" t="n">
        <v>26540</v>
      </c>
      <c r="K303" s="28" t="n">
        <v>-0.00388721426777192</v>
      </c>
      <c r="L303" s="28" t="n">
        <v>0.000514945993468978</v>
      </c>
      <c r="M303" s="28" t="n">
        <f aca="false">K303*100</f>
        <v>-0.388721426777192</v>
      </c>
      <c r="N303" s="28" t="n">
        <f aca="false">L303*10</f>
        <v>0.00514945993468978</v>
      </c>
      <c r="O303" s="0" t="s">
        <v>54</v>
      </c>
      <c r="P303" s="0" t="str">
        <f aca="false">IF(M303&lt;=1.38,"neg","pos")</f>
        <v>neg</v>
      </c>
      <c r="Q303" s="0" t="str">
        <f aca="false">IF(N303&lt;=1.62,"neg","pos")</f>
        <v>neg</v>
      </c>
    </row>
    <row r="304" customFormat="false" ht="14.4" hidden="false" customHeight="false" outlineLevel="0" collapsed="false">
      <c r="A304" s="0" t="n">
        <v>303</v>
      </c>
      <c r="B304" s="36" t="s">
        <v>85</v>
      </c>
      <c r="C304" s="36" t="s">
        <v>125</v>
      </c>
      <c r="D304" s="0" t="s">
        <v>53</v>
      </c>
      <c r="E304" s="0" t="n">
        <v>475</v>
      </c>
      <c r="H304" s="27" t="n">
        <v>4</v>
      </c>
      <c r="I304" s="27" t="n">
        <v>33.6666666666667</v>
      </c>
      <c r="J304" s="27" t="n">
        <v>25150.3333333333</v>
      </c>
      <c r="K304" s="28" t="n">
        <v>-0.0037640322858544</v>
      </c>
      <c r="L304" s="28" t="n">
        <v>-0.0018555088733085</v>
      </c>
      <c r="M304" s="28" t="n">
        <f aca="false">K304*100</f>
        <v>-0.37640322858544</v>
      </c>
      <c r="N304" s="28" t="n">
        <f aca="false">L304*10</f>
        <v>-0.018555088733085</v>
      </c>
      <c r="O304" s="0" t="s">
        <v>54</v>
      </c>
      <c r="P304" s="0" t="str">
        <f aca="false">IF(M304&lt;=1.38,"neg","pos")</f>
        <v>neg</v>
      </c>
      <c r="Q304" s="0" t="str">
        <f aca="false">IF(N304&lt;=1.62,"neg","pos")</f>
        <v>neg</v>
      </c>
    </row>
    <row r="305" customFormat="false" ht="14.4" hidden="false" customHeight="false" outlineLevel="0" collapsed="false">
      <c r="A305" s="0" t="n">
        <v>304</v>
      </c>
      <c r="B305" s="36" t="s">
        <v>85</v>
      </c>
      <c r="C305" s="36" t="s">
        <v>125</v>
      </c>
      <c r="D305" s="0" t="s">
        <v>53</v>
      </c>
      <c r="E305" s="0" t="n">
        <v>476</v>
      </c>
      <c r="H305" s="27" t="n">
        <v>37.5</v>
      </c>
      <c r="I305" s="27" t="n">
        <v>204.666666666667</v>
      </c>
      <c r="J305" s="27" t="n">
        <v>26171</v>
      </c>
      <c r="K305" s="28" t="n">
        <v>-0.00233719256683607</v>
      </c>
      <c r="L305" s="28" t="n">
        <v>0.00475080559907276</v>
      </c>
      <c r="M305" s="28" t="n">
        <f aca="false">K305*100</f>
        <v>-0.233719256683607</v>
      </c>
      <c r="N305" s="28" t="n">
        <f aca="false">L305*10</f>
        <v>0.0475080559907276</v>
      </c>
      <c r="O305" s="0" t="s">
        <v>54</v>
      </c>
      <c r="P305" s="0" t="str">
        <f aca="false">IF(M305&lt;=1.38,"neg","pos")</f>
        <v>neg</v>
      </c>
      <c r="Q305" s="0" t="str">
        <f aca="false">IF(N305&lt;=1.62,"neg","pos")</f>
        <v>neg</v>
      </c>
    </row>
    <row r="306" customFormat="false" ht="14.4" hidden="false" customHeight="false" outlineLevel="0" collapsed="false">
      <c r="A306" s="0" t="n">
        <v>305</v>
      </c>
      <c r="B306" s="36" t="s">
        <v>85</v>
      </c>
      <c r="C306" s="36" t="s">
        <v>125</v>
      </c>
      <c r="D306" s="0" t="s">
        <v>53</v>
      </c>
      <c r="E306" s="0" t="n">
        <v>477</v>
      </c>
      <c r="H306" s="27" t="n">
        <v>2</v>
      </c>
      <c r="I306" s="27" t="n">
        <v>93.3333333333333</v>
      </c>
      <c r="J306" s="27" t="n">
        <v>24194</v>
      </c>
      <c r="K306" s="28" t="n">
        <v>-0.00399548097324405</v>
      </c>
      <c r="L306" s="28" t="n">
        <v>0.000537323303298338</v>
      </c>
      <c r="M306" s="28" t="n">
        <f aca="false">K306*100</f>
        <v>-0.399548097324405</v>
      </c>
      <c r="N306" s="28" t="n">
        <f aca="false">L306*10</f>
        <v>0.00537323303298338</v>
      </c>
      <c r="O306" s="0" t="s">
        <v>54</v>
      </c>
      <c r="P306" s="0" t="str">
        <f aca="false">IF(M306&lt;=1.38,"neg","pos")</f>
        <v>neg</v>
      </c>
      <c r="Q306" s="0" t="str">
        <f aca="false">IF(N306&lt;=1.62,"neg","pos")</f>
        <v>neg</v>
      </c>
    </row>
    <row r="307" customFormat="false" ht="14.4" hidden="false" customHeight="false" outlineLevel="0" collapsed="false">
      <c r="A307" s="0" t="n">
        <v>306</v>
      </c>
      <c r="B307" s="36" t="s">
        <v>85</v>
      </c>
      <c r="C307" s="36" t="s">
        <v>125</v>
      </c>
      <c r="D307" s="0" t="s">
        <v>53</v>
      </c>
      <c r="E307" s="0" t="n">
        <v>478</v>
      </c>
      <c r="H307" s="27" t="n">
        <v>95.3333333333333</v>
      </c>
      <c r="I307" s="27" t="n">
        <v>191.666666666667</v>
      </c>
      <c r="J307" s="27" t="n">
        <v>26561.5</v>
      </c>
      <c r="K307" s="28" t="n">
        <v>-0.000125494920593089</v>
      </c>
      <c r="L307" s="28" t="n">
        <v>0.00419153034780917</v>
      </c>
      <c r="M307" s="28" t="n">
        <f aca="false">K307*100</f>
        <v>-0.0125494920593089</v>
      </c>
      <c r="N307" s="28" t="n">
        <f aca="false">L307*10</f>
        <v>0.0419153034780917</v>
      </c>
      <c r="O307" s="0" t="s">
        <v>54</v>
      </c>
      <c r="P307" s="0" t="str">
        <f aca="false">IF(M307&lt;=1.38,"neg","pos")</f>
        <v>neg</v>
      </c>
      <c r="Q307" s="0" t="str">
        <f aca="false">IF(N307&lt;=1.62,"neg","pos")</f>
        <v>neg</v>
      </c>
    </row>
    <row r="308" customFormat="false" ht="14.4" hidden="false" customHeight="false" outlineLevel="0" collapsed="false">
      <c r="A308" s="0" t="n">
        <v>307</v>
      </c>
      <c r="B308" s="36" t="s">
        <v>85</v>
      </c>
      <c r="C308" s="36" t="s">
        <v>125</v>
      </c>
      <c r="D308" s="0" t="s">
        <v>53</v>
      </c>
      <c r="E308" s="0" t="n">
        <v>479</v>
      </c>
      <c r="H308" s="27" t="n">
        <v>69.3333333333333</v>
      </c>
      <c r="I308" s="27" t="n">
        <v>105.166666666667</v>
      </c>
      <c r="J308" s="27" t="n">
        <v>24794</v>
      </c>
      <c r="K308" s="28" t="n">
        <v>-0.00118308192842354</v>
      </c>
      <c r="L308" s="28" t="n">
        <v>0.00100158640531311</v>
      </c>
      <c r="M308" s="28" t="n">
        <f aca="false">K308*100</f>
        <v>-0.118308192842354</v>
      </c>
      <c r="N308" s="28" t="n">
        <f aca="false">L308*10</f>
        <v>0.0100158640531311</v>
      </c>
      <c r="O308" s="0" t="s">
        <v>54</v>
      </c>
      <c r="P308" s="0" t="str">
        <f aca="false">IF(M308&lt;=1.38,"neg","pos")</f>
        <v>neg</v>
      </c>
      <c r="Q308" s="0" t="str">
        <f aca="false">IF(N308&lt;=1.62,"neg","pos")</f>
        <v>neg</v>
      </c>
    </row>
    <row r="309" customFormat="false" ht="14.4" hidden="false" customHeight="false" outlineLevel="0" collapsed="false">
      <c r="A309" s="0" t="n">
        <v>308</v>
      </c>
      <c r="B309" s="36" t="s">
        <v>85</v>
      </c>
      <c r="C309" s="36" t="s">
        <v>125</v>
      </c>
      <c r="D309" s="0" t="s">
        <v>53</v>
      </c>
      <c r="E309" s="0" t="n">
        <v>480</v>
      </c>
      <c r="H309" s="27" t="n">
        <v>94.8333333333333</v>
      </c>
      <c r="I309" s="27" t="n">
        <v>108.166666666667</v>
      </c>
      <c r="J309" s="27" t="n">
        <v>25701.1666666667</v>
      </c>
      <c r="K309" s="28" t="n">
        <v>-0.000149150168280299</v>
      </c>
      <c r="L309" s="28" t="n">
        <v>0.00108295991751347</v>
      </c>
      <c r="M309" s="28" t="n">
        <f aca="false">K309*100</f>
        <v>-0.0149150168280299</v>
      </c>
      <c r="N309" s="28" t="n">
        <f aca="false">L309*10</f>
        <v>0.0108295991751347</v>
      </c>
      <c r="O309" s="0" t="s">
        <v>54</v>
      </c>
      <c r="P309" s="0" t="str">
        <f aca="false">IF(M309&lt;=1.38,"neg","pos")</f>
        <v>neg</v>
      </c>
      <c r="Q309" s="0" t="str">
        <f aca="false">IF(N309&lt;=1.62,"neg","pos")</f>
        <v>neg</v>
      </c>
    </row>
    <row r="310" customFormat="false" ht="14.4" hidden="false" customHeight="false" outlineLevel="0" collapsed="false">
      <c r="A310" s="0" t="n">
        <v>309</v>
      </c>
      <c r="B310" s="36" t="s">
        <v>85</v>
      </c>
      <c r="C310" s="36" t="s">
        <v>125</v>
      </c>
      <c r="D310" s="0" t="s">
        <v>53</v>
      </c>
      <c r="E310" s="0" t="n">
        <v>481</v>
      </c>
      <c r="H310" s="27" t="n">
        <v>68</v>
      </c>
      <c r="I310" s="27" t="n">
        <v>92</v>
      </c>
      <c r="J310" s="27" t="n">
        <v>25728.3333333333</v>
      </c>
      <c r="K310" s="28" t="n">
        <v>-0.00119194143939885</v>
      </c>
      <c r="L310" s="28" t="n">
        <v>0.000453455982379996</v>
      </c>
      <c r="M310" s="28" t="n">
        <f aca="false">K310*100</f>
        <v>-0.119194143939885</v>
      </c>
      <c r="N310" s="28" t="n">
        <f aca="false">L310*10</f>
        <v>0.00453455982379996</v>
      </c>
      <c r="O310" s="0" t="s">
        <v>54</v>
      </c>
      <c r="P310" s="0" t="str">
        <f aca="false">IF(M310&lt;=1.38,"neg","pos")</f>
        <v>neg</v>
      </c>
      <c r="Q310" s="0" t="str">
        <f aca="false">IF(N310&lt;=1.62,"neg","pos")</f>
        <v>neg</v>
      </c>
    </row>
    <row r="311" customFormat="false" ht="14.4" hidden="false" customHeight="false" outlineLevel="0" collapsed="false">
      <c r="A311" s="0" t="n">
        <v>310</v>
      </c>
      <c r="B311" s="36" t="s">
        <v>85</v>
      </c>
      <c r="C311" s="36" t="s">
        <v>125</v>
      </c>
      <c r="D311" s="0" t="s">
        <v>53</v>
      </c>
      <c r="E311" s="0" t="n">
        <v>482</v>
      </c>
      <c r="H311" s="27" t="n">
        <v>97.6666666666667</v>
      </c>
      <c r="I311" s="27" t="n">
        <v>97</v>
      </c>
      <c r="J311" s="27" t="n">
        <v>22704</v>
      </c>
      <c r="K311" s="28" t="n">
        <v>-4.40451021846371E-005</v>
      </c>
      <c r="L311" s="28" t="n">
        <v>0.000734085036410618</v>
      </c>
      <c r="M311" s="28" t="n">
        <f aca="false">K311*100</f>
        <v>-0.00440451021846371</v>
      </c>
      <c r="N311" s="28" t="n">
        <f aca="false">L311*10</f>
        <v>0.00734085036410618</v>
      </c>
      <c r="O311" s="0" t="s">
        <v>54</v>
      </c>
      <c r="P311" s="0" t="str">
        <f aca="false">IF(M311&lt;=1.38,"neg","pos")</f>
        <v>neg</v>
      </c>
      <c r="Q311" s="0" t="str">
        <f aca="false">IF(N311&lt;=1.62,"neg","pos")</f>
        <v>neg</v>
      </c>
    </row>
    <row r="312" customFormat="false" ht="14.4" hidden="false" customHeight="false" outlineLevel="0" collapsed="false">
      <c r="A312" s="0" t="n">
        <v>311</v>
      </c>
      <c r="B312" s="36" t="s">
        <v>85</v>
      </c>
      <c r="C312" s="36" t="s">
        <v>125</v>
      </c>
      <c r="D312" s="0" t="s">
        <v>53</v>
      </c>
      <c r="E312" s="0" t="n">
        <v>483</v>
      </c>
      <c r="H312" s="27" t="n">
        <v>8.33333333333333</v>
      </c>
      <c r="I312" s="27" t="n">
        <v>105.666666666667</v>
      </c>
      <c r="J312" s="27" t="n">
        <v>23337.8333333333</v>
      </c>
      <c r="K312" s="28" t="n">
        <v>-0.00387068208274119</v>
      </c>
      <c r="L312" s="28" t="n">
        <v>0.00108550493833332</v>
      </c>
      <c r="M312" s="28" t="n">
        <f aca="false">K312*100</f>
        <v>-0.387068208274119</v>
      </c>
      <c r="N312" s="28" t="n">
        <f aca="false">L312*10</f>
        <v>0.0108550493833332</v>
      </c>
      <c r="O312" s="0" t="s">
        <v>54</v>
      </c>
      <c r="P312" s="0" t="str">
        <f aca="false">IF(M312&lt;=1.38,"neg","pos")</f>
        <v>neg</v>
      </c>
      <c r="Q312" s="0" t="str">
        <f aca="false">IF(N312&lt;=1.62,"neg","pos")</f>
        <v>neg</v>
      </c>
    </row>
    <row r="313" customFormat="false" ht="14.4" hidden="false" customHeight="false" outlineLevel="0" collapsed="false">
      <c r="A313" s="0" t="n">
        <v>312</v>
      </c>
      <c r="B313" s="36" t="s">
        <v>85</v>
      </c>
      <c r="C313" s="36" t="s">
        <v>125</v>
      </c>
      <c r="D313" s="0" t="s">
        <v>53</v>
      </c>
      <c r="E313" s="0" t="n">
        <v>484</v>
      </c>
      <c r="H313" s="27" t="n">
        <v>-36</v>
      </c>
      <c r="I313" s="27" t="n">
        <v>87.6666666666667</v>
      </c>
      <c r="J313" s="27" t="n">
        <v>31071.5</v>
      </c>
      <c r="K313" s="28" t="n">
        <v>-0.00121225774959904</v>
      </c>
      <c r="L313" s="28" t="n">
        <v>0.000300382451228082</v>
      </c>
      <c r="M313" s="28" t="n">
        <f aca="false">K313*100</f>
        <v>-0.121225774959904</v>
      </c>
      <c r="N313" s="28" t="n">
        <f aca="false">L313*10</f>
        <v>0.00300382451228082</v>
      </c>
      <c r="O313" s="0" t="s">
        <v>54</v>
      </c>
      <c r="P313" s="0" t="str">
        <f aca="false">IF(M313&lt;=1.38,"neg","pos")</f>
        <v>neg</v>
      </c>
      <c r="Q313" s="0" t="str">
        <f aca="false">IF(N313&lt;=1.62,"neg","pos")</f>
        <v>neg</v>
      </c>
    </row>
    <row r="314" customFormat="false" ht="14.4" hidden="false" customHeight="false" outlineLevel="0" collapsed="false">
      <c r="A314" s="0" t="n">
        <v>313</v>
      </c>
      <c r="B314" s="36" t="s">
        <v>85</v>
      </c>
      <c r="C314" s="36" t="s">
        <v>125</v>
      </c>
      <c r="D314" s="0" t="s">
        <v>53</v>
      </c>
      <c r="E314" s="0" t="n">
        <v>485</v>
      </c>
      <c r="H314" s="27" t="n">
        <v>-0.833333333333333</v>
      </c>
      <c r="I314" s="27" t="n">
        <v>90.8333333333333</v>
      </c>
      <c r="J314" s="27" t="n">
        <v>33278.3333333333</v>
      </c>
      <c r="K314" s="28" t="n">
        <v>-7.51239545249662E-005</v>
      </c>
      <c r="L314" s="28" t="n">
        <v>0.000375619772624831</v>
      </c>
      <c r="M314" s="28" t="n">
        <f aca="false">K314*100</f>
        <v>-0.00751239545249662</v>
      </c>
      <c r="N314" s="28" t="n">
        <f aca="false">L314*10</f>
        <v>0.00375619772624831</v>
      </c>
      <c r="O314" s="0" t="s">
        <v>54</v>
      </c>
      <c r="P314" s="0" t="str">
        <f aca="false">IF(M314&lt;=1.38,"neg","pos")</f>
        <v>neg</v>
      </c>
      <c r="Q314" s="0" t="str">
        <f aca="false">IF(N314&lt;=1.62,"neg","pos")</f>
        <v>neg</v>
      </c>
    </row>
    <row r="315" customFormat="false" ht="14.4" hidden="false" customHeight="false" outlineLevel="0" collapsed="false">
      <c r="A315" s="0" t="n">
        <v>314</v>
      </c>
      <c r="B315" s="36" t="s">
        <v>85</v>
      </c>
      <c r="C315" s="36" t="s">
        <v>125</v>
      </c>
      <c r="D315" s="0" t="s">
        <v>53</v>
      </c>
      <c r="E315" s="0" t="n">
        <v>486</v>
      </c>
      <c r="H315" s="27" t="n">
        <v>-7</v>
      </c>
      <c r="I315" s="27" t="n">
        <v>85.6666666666667</v>
      </c>
      <c r="J315" s="27" t="n">
        <v>27169.1666666667</v>
      </c>
      <c r="K315" s="28" t="n">
        <v>-0.000318989050087415</v>
      </c>
      <c r="L315" s="28" t="n">
        <v>0.000269913811612429</v>
      </c>
      <c r="M315" s="28" t="n">
        <f aca="false">K315*100</f>
        <v>-0.0318989050087415</v>
      </c>
      <c r="N315" s="28" t="n">
        <f aca="false">L315*10</f>
        <v>0.00269913811612429</v>
      </c>
      <c r="O315" s="0" t="s">
        <v>54</v>
      </c>
      <c r="P315" s="0" t="str">
        <f aca="false">IF(M315&lt;=1.38,"neg","pos")</f>
        <v>neg</v>
      </c>
      <c r="Q315" s="0" t="str">
        <f aca="false">IF(N315&lt;=1.62,"neg","pos")</f>
        <v>neg</v>
      </c>
    </row>
    <row r="316" customFormat="false" ht="14.4" hidden="false" customHeight="false" outlineLevel="0" collapsed="false">
      <c r="A316" s="0" t="n">
        <v>315</v>
      </c>
      <c r="B316" s="36" t="s">
        <v>85</v>
      </c>
      <c r="C316" s="36" t="s">
        <v>125</v>
      </c>
      <c r="D316" s="0" t="s">
        <v>53</v>
      </c>
      <c r="E316" s="0" t="n">
        <v>487</v>
      </c>
      <c r="F316" s="0" t="s">
        <v>126</v>
      </c>
      <c r="H316" s="27" t="n">
        <v>104.666666666667</v>
      </c>
      <c r="I316" s="27" t="n">
        <v>291</v>
      </c>
      <c r="J316" s="27" t="n">
        <v>13170.3333333333</v>
      </c>
      <c r="K316" s="28" t="n">
        <v>0.00782060691959201</v>
      </c>
      <c r="L316" s="28" t="n">
        <v>0.0164764242869074</v>
      </c>
      <c r="M316" s="28" t="n">
        <f aca="false">K316*100</f>
        <v>0.782060691959201</v>
      </c>
      <c r="N316" s="28" t="n">
        <f aca="false">L316*10</f>
        <v>0.164764242869074</v>
      </c>
      <c r="O316" s="0" t="s">
        <v>54</v>
      </c>
      <c r="P316" s="0" t="str">
        <f aca="false">IF(M316&lt;=1.38,"neg","pos")</f>
        <v>neg</v>
      </c>
      <c r="Q316" s="0" t="str">
        <f aca="false">IF(N316&lt;=1.62,"neg","pos")</f>
        <v>neg</v>
      </c>
    </row>
    <row r="317" customFormat="false" ht="14.4" hidden="false" customHeight="false" outlineLevel="0" collapsed="false">
      <c r="A317" s="0" t="n">
        <v>316</v>
      </c>
      <c r="B317" s="36" t="s">
        <v>85</v>
      </c>
      <c r="C317" s="36" t="s">
        <v>125</v>
      </c>
      <c r="D317" s="0" t="s">
        <v>53</v>
      </c>
      <c r="E317" s="0" t="n">
        <v>488</v>
      </c>
      <c r="H317" s="27" t="n">
        <v>5</v>
      </c>
      <c r="I317" s="27" t="n">
        <v>177.166666666667</v>
      </c>
      <c r="J317" s="27" t="n">
        <v>27447</v>
      </c>
      <c r="K317" s="28" t="n">
        <v>0.000121446181124835</v>
      </c>
      <c r="L317" s="28" t="n">
        <v>0.00360087927035134</v>
      </c>
      <c r="M317" s="28" t="n">
        <f aca="false">K317*100</f>
        <v>0.0121446181124835</v>
      </c>
      <c r="N317" s="28" t="n">
        <f aca="false">L317*10</f>
        <v>0.0360087927035134</v>
      </c>
      <c r="O317" s="0" t="s">
        <v>54</v>
      </c>
      <c r="P317" s="0" t="str">
        <f aca="false">IF(M317&lt;=1.38,"neg","pos")</f>
        <v>neg</v>
      </c>
      <c r="Q317" s="0" t="str">
        <f aca="false">IF(N317&lt;=1.62,"neg","pos")</f>
        <v>neg</v>
      </c>
    </row>
    <row r="318" customFormat="false" ht="14.4" hidden="false" customHeight="false" outlineLevel="0" collapsed="false">
      <c r="A318" s="0" t="n">
        <v>317</v>
      </c>
      <c r="B318" s="36" t="s">
        <v>85</v>
      </c>
      <c r="C318" s="36" t="s">
        <v>125</v>
      </c>
      <c r="D318" s="0" t="s">
        <v>53</v>
      </c>
      <c r="E318" s="0" t="n">
        <v>489</v>
      </c>
      <c r="H318" s="27" t="n">
        <v>31</v>
      </c>
      <c r="I318" s="27" t="n">
        <v>104.5</v>
      </c>
      <c r="J318" s="27" t="n">
        <v>29301.5</v>
      </c>
      <c r="K318" s="28" t="n">
        <v>0.00100108640627044</v>
      </c>
      <c r="L318" s="28" t="n">
        <v>0.000893014578320791</v>
      </c>
      <c r="M318" s="28" t="n">
        <f aca="false">K318*100</f>
        <v>0.100108640627044</v>
      </c>
      <c r="N318" s="28" t="n">
        <f aca="false">L318*10</f>
        <v>0.00893014578320791</v>
      </c>
      <c r="O318" s="0" t="s">
        <v>54</v>
      </c>
      <c r="P318" s="0" t="str">
        <f aca="false">IF(M318&lt;=1.38,"neg","pos")</f>
        <v>neg</v>
      </c>
      <c r="Q318" s="0" t="str">
        <f aca="false">IF(N318&lt;=1.62,"neg","pos")</f>
        <v>neg</v>
      </c>
    </row>
    <row r="319" customFormat="false" ht="14.4" hidden="false" customHeight="false" outlineLevel="0" collapsed="false">
      <c r="A319" s="0" t="n">
        <v>318</v>
      </c>
      <c r="B319" s="36" t="s">
        <v>85</v>
      </c>
      <c r="C319" s="36" t="s">
        <v>125</v>
      </c>
      <c r="D319" s="0" t="s">
        <v>53</v>
      </c>
      <c r="E319" s="0" t="n">
        <v>490</v>
      </c>
      <c r="H319" s="27" t="n">
        <v>-1.33333333333333</v>
      </c>
      <c r="I319" s="27" t="n">
        <v>109.666666666667</v>
      </c>
      <c r="J319" s="27" t="n">
        <v>27390.6666666667</v>
      </c>
      <c r="K319" s="28" t="n">
        <v>-0.000109526359343815</v>
      </c>
      <c r="L319" s="28" t="n">
        <v>0.00114394197536874</v>
      </c>
      <c r="M319" s="28" t="n">
        <f aca="false">K319*100</f>
        <v>-0.0109526359343815</v>
      </c>
      <c r="N319" s="28" t="n">
        <f aca="false">L319*10</f>
        <v>0.0114394197536874</v>
      </c>
      <c r="O319" s="0" t="s">
        <v>54</v>
      </c>
      <c r="P319" s="0" t="str">
        <f aca="false">IF(M319&lt;=1.38,"neg","pos")</f>
        <v>neg</v>
      </c>
      <c r="Q319" s="0" t="str">
        <f aca="false">IF(N319&lt;=1.62,"neg","pos")</f>
        <v>neg</v>
      </c>
    </row>
    <row r="320" customFormat="false" ht="14.4" hidden="false" customHeight="false" outlineLevel="0" collapsed="false">
      <c r="A320" s="0" t="n">
        <v>319</v>
      </c>
      <c r="B320" s="36" t="s">
        <v>85</v>
      </c>
      <c r="C320" s="36" t="s">
        <v>125</v>
      </c>
      <c r="D320" s="0" t="s">
        <v>53</v>
      </c>
      <c r="E320" s="0" t="n">
        <v>491</v>
      </c>
      <c r="H320" s="27" t="n">
        <v>27.3333333333333</v>
      </c>
      <c r="I320" s="27" t="n">
        <v>97.3333333333333</v>
      </c>
      <c r="J320" s="27" t="n">
        <v>27159.6666666667</v>
      </c>
      <c r="K320" s="28" t="n">
        <v>0.000945028780421949</v>
      </c>
      <c r="L320" s="28" t="n">
        <v>0.000699566759533131</v>
      </c>
      <c r="M320" s="28" t="n">
        <f aca="false">K320*100</f>
        <v>0.0945028780421949</v>
      </c>
      <c r="N320" s="28" t="n">
        <f aca="false">L320*10</f>
        <v>0.00699566759533131</v>
      </c>
      <c r="O320" s="0" t="s">
        <v>54</v>
      </c>
      <c r="P320" s="0" t="str">
        <f aca="false">IF(M320&lt;=1.38,"neg","pos")</f>
        <v>neg</v>
      </c>
      <c r="Q320" s="0" t="str">
        <f aca="false">IF(N320&lt;=1.62,"neg","pos")</f>
        <v>neg</v>
      </c>
    </row>
    <row r="321" customFormat="false" ht="14.4" hidden="false" customHeight="false" outlineLevel="0" collapsed="false">
      <c r="A321" s="0" t="n">
        <v>320</v>
      </c>
      <c r="B321" s="36" t="s">
        <v>85</v>
      </c>
      <c r="C321" s="36" t="s">
        <v>125</v>
      </c>
      <c r="D321" s="0" t="s">
        <v>53</v>
      </c>
      <c r="E321" s="0" t="n">
        <v>492</v>
      </c>
      <c r="H321" s="27" t="n">
        <v>59.5</v>
      </c>
      <c r="I321" s="27" t="n">
        <v>96</v>
      </c>
      <c r="J321" s="27" t="n">
        <v>26178.8333333333</v>
      </c>
      <c r="K321" s="28" t="n">
        <v>0.00220916389194833</v>
      </c>
      <c r="L321" s="28" t="n">
        <v>0.000674845454024562</v>
      </c>
      <c r="M321" s="28" t="n">
        <f aca="false">K321*100</f>
        <v>0.220916389194833</v>
      </c>
      <c r="N321" s="28" t="n">
        <f aca="false">L321*10</f>
        <v>0.00674845454024562</v>
      </c>
      <c r="O321" s="0" t="s">
        <v>54</v>
      </c>
      <c r="P321" s="0" t="str">
        <f aca="false">IF(M321&lt;=1.38,"neg","pos")</f>
        <v>neg</v>
      </c>
      <c r="Q321" s="0" t="str">
        <f aca="false">IF(N321&lt;=1.62,"neg","pos")</f>
        <v>neg</v>
      </c>
    </row>
    <row r="322" customFormat="false" ht="14.4" hidden="false" customHeight="false" outlineLevel="0" collapsed="false">
      <c r="A322" s="0" t="n">
        <v>321</v>
      </c>
      <c r="B322" s="36" t="s">
        <v>85</v>
      </c>
      <c r="C322" s="36" t="s">
        <v>125</v>
      </c>
      <c r="D322" s="0" t="s">
        <v>53</v>
      </c>
      <c r="E322" s="0" t="n">
        <v>493</v>
      </c>
      <c r="F322" s="0" t="s">
        <v>126</v>
      </c>
      <c r="H322" s="27" t="n">
        <v>58.1666666666667</v>
      </c>
      <c r="I322" s="27" t="n">
        <v>91.3333333333333</v>
      </c>
      <c r="J322" s="27" t="n">
        <v>27881.3333333333</v>
      </c>
      <c r="K322" s="28" t="n">
        <v>0.00202644541150591</v>
      </c>
      <c r="L322" s="28" t="n">
        <v>0.000466261776098704</v>
      </c>
      <c r="M322" s="28" t="n">
        <f aca="false">K322*100</f>
        <v>0.202644541150591</v>
      </c>
      <c r="N322" s="28" t="n">
        <f aca="false">L322*10</f>
        <v>0.00466261776098704</v>
      </c>
      <c r="O322" s="0" t="s">
        <v>54</v>
      </c>
      <c r="P322" s="0" t="str">
        <f aca="false">IF(M322&lt;=1.38,"neg","pos")</f>
        <v>neg</v>
      </c>
      <c r="Q322" s="0" t="str">
        <f aca="false">IF(N322&lt;=1.62,"neg","pos")</f>
        <v>neg</v>
      </c>
    </row>
    <row r="323" customFormat="false" ht="14.4" hidden="false" customHeight="false" outlineLevel="0" collapsed="false">
      <c r="A323" s="0" t="n">
        <v>322</v>
      </c>
      <c r="B323" s="36" t="s">
        <v>85</v>
      </c>
      <c r="C323" s="36" t="s">
        <v>125</v>
      </c>
      <c r="D323" s="0" t="s">
        <v>53</v>
      </c>
      <c r="E323" s="0" t="n">
        <v>494</v>
      </c>
      <c r="H323" s="27" t="n">
        <v>66.6666666666667</v>
      </c>
      <c r="I323" s="27" t="n">
        <v>101.333333333333</v>
      </c>
      <c r="J323" s="27" t="n">
        <v>24358.1666666667</v>
      </c>
      <c r="K323" s="28" t="n">
        <v>0.00266850953478984</v>
      </c>
      <c r="L323" s="28" t="n">
        <v>0.000944241835387173</v>
      </c>
      <c r="M323" s="28" t="n">
        <f aca="false">K323*100</f>
        <v>0.266850953478984</v>
      </c>
      <c r="N323" s="28" t="n">
        <f aca="false">L323*10</f>
        <v>0.00944241835387174</v>
      </c>
      <c r="O323" s="0" t="s">
        <v>54</v>
      </c>
      <c r="P323" s="0" t="str">
        <f aca="false">IF(M323&lt;=1.38,"neg","pos")</f>
        <v>neg</v>
      </c>
      <c r="Q323" s="0" t="str">
        <f aca="false">IF(N323&lt;=1.62,"neg","pos")</f>
        <v>neg</v>
      </c>
    </row>
    <row r="324" customFormat="false" ht="14.4" hidden="false" customHeight="false" outlineLevel="0" collapsed="false">
      <c r="A324" s="0" t="n">
        <v>323</v>
      </c>
      <c r="B324" s="36" t="s">
        <v>85</v>
      </c>
      <c r="C324" s="36" t="s">
        <v>125</v>
      </c>
      <c r="D324" s="0" t="s">
        <v>53</v>
      </c>
      <c r="E324" s="0" t="n">
        <v>495</v>
      </c>
      <c r="H324" s="27" t="n">
        <v>34</v>
      </c>
      <c r="I324" s="27" t="n">
        <v>90.3333333333333</v>
      </c>
      <c r="J324" s="27" t="n">
        <v>25766.5</v>
      </c>
      <c r="K324" s="28" t="n">
        <v>0.00125485934579137</v>
      </c>
      <c r="L324" s="28" t="n">
        <v>0.000465720994314323</v>
      </c>
      <c r="M324" s="28" t="n">
        <f aca="false">K324*100</f>
        <v>0.125485934579137</v>
      </c>
      <c r="N324" s="28" t="n">
        <f aca="false">L324*10</f>
        <v>0.00465720994314323</v>
      </c>
      <c r="O324" s="0" t="s">
        <v>54</v>
      </c>
      <c r="P324" s="0" t="str">
        <f aca="false">IF(M324&lt;=1.38,"neg","pos")</f>
        <v>neg</v>
      </c>
      <c r="Q324" s="0" t="str">
        <f aca="false">IF(N324&lt;=1.62,"neg","pos")</f>
        <v>neg</v>
      </c>
    </row>
    <row r="325" customFormat="false" ht="14.4" hidden="false" customHeight="false" outlineLevel="0" collapsed="false">
      <c r="A325" s="0" t="n">
        <v>324</v>
      </c>
      <c r="B325" s="36" t="s">
        <v>85</v>
      </c>
      <c r="C325" s="36" t="s">
        <v>125</v>
      </c>
      <c r="D325" s="0" t="s">
        <v>53</v>
      </c>
      <c r="E325" s="0" t="n">
        <v>496</v>
      </c>
      <c r="H325" s="27" t="n">
        <v>-60</v>
      </c>
      <c r="I325" s="27" t="n">
        <v>69</v>
      </c>
      <c r="J325" s="27" t="n">
        <v>21773.6666666667</v>
      </c>
      <c r="K325" s="28" t="n">
        <v>-0.00283216729688768</v>
      </c>
      <c r="L325" s="28" t="n">
        <v>0.00240351494925062</v>
      </c>
      <c r="M325" s="28" t="n">
        <f aca="false">K325*100</f>
        <v>-0.283216729688768</v>
      </c>
      <c r="N325" s="28" t="n">
        <f aca="false">L325*10</f>
        <v>0.0240351494925062</v>
      </c>
      <c r="O325" s="0" t="s">
        <v>54</v>
      </c>
      <c r="P325" s="0" t="str">
        <f aca="false">IF(M325&lt;=1.38,"neg","pos")</f>
        <v>neg</v>
      </c>
      <c r="Q325" s="0" t="str">
        <f aca="false">IF(N325&lt;=1.62,"neg","pos")</f>
        <v>neg</v>
      </c>
    </row>
    <row r="326" customFormat="false" ht="14.4" hidden="false" customHeight="false" outlineLevel="0" collapsed="false">
      <c r="A326" s="0" t="n">
        <v>325</v>
      </c>
      <c r="B326" s="36" t="s">
        <v>85</v>
      </c>
      <c r="C326" s="36" t="s">
        <v>125</v>
      </c>
      <c r="D326" s="0" t="s">
        <v>53</v>
      </c>
      <c r="E326" s="0" t="n">
        <v>497</v>
      </c>
      <c r="H326" s="27" t="n">
        <v>-5.16666666666667</v>
      </c>
      <c r="I326" s="27" t="n">
        <v>40.6666666666667</v>
      </c>
      <c r="J326" s="27" t="n">
        <v>19059.5</v>
      </c>
      <c r="K326" s="28" t="n">
        <v>-0.000358526369177226</v>
      </c>
      <c r="L326" s="28" t="n">
        <v>0.00125921456491513</v>
      </c>
      <c r="M326" s="28" t="n">
        <f aca="false">K326*100</f>
        <v>-0.0358526369177226</v>
      </c>
      <c r="N326" s="28" t="n">
        <f aca="false">L326*10</f>
        <v>0.0125921456491513</v>
      </c>
      <c r="O326" s="0" t="s">
        <v>54</v>
      </c>
      <c r="P326" s="0" t="str">
        <f aca="false">IF(M326&lt;=1.38,"neg","pos")</f>
        <v>neg</v>
      </c>
      <c r="Q326" s="0" t="str">
        <f aca="false">IF(N326&lt;=1.62,"neg","pos")</f>
        <v>neg</v>
      </c>
    </row>
    <row r="327" customFormat="false" ht="14.4" hidden="false" customHeight="false" outlineLevel="0" collapsed="false">
      <c r="A327" s="0" t="n">
        <v>326</v>
      </c>
      <c r="B327" s="36" t="s">
        <v>85</v>
      </c>
      <c r="C327" s="36" t="s">
        <v>125</v>
      </c>
      <c r="D327" s="0" t="s">
        <v>53</v>
      </c>
      <c r="E327" s="0" t="n">
        <v>498</v>
      </c>
      <c r="H327" s="27" t="n">
        <v>-40</v>
      </c>
      <c r="I327" s="27" t="n">
        <v>94.1666666666667</v>
      </c>
      <c r="J327" s="27" t="n">
        <v>18153.1666666667</v>
      </c>
      <c r="K327" s="28" t="n">
        <v>-0.00229528365115361</v>
      </c>
      <c r="L327" s="28" t="n">
        <v>0.00426922759114571</v>
      </c>
      <c r="M327" s="28" t="n">
        <f aca="false">K327*100</f>
        <v>-0.229528365115361</v>
      </c>
      <c r="N327" s="28" t="n">
        <f aca="false">L327*10</f>
        <v>0.0426922759114571</v>
      </c>
      <c r="O327" s="0" t="s">
        <v>54</v>
      </c>
      <c r="P327" s="0" t="str">
        <f aca="false">IF(M327&lt;=1.38,"neg","pos")</f>
        <v>neg</v>
      </c>
      <c r="Q327" s="0" t="str">
        <f aca="false">IF(N327&lt;=1.62,"neg","pos")</f>
        <v>neg</v>
      </c>
    </row>
    <row r="328" customFormat="false" ht="14.4" hidden="false" customHeight="false" outlineLevel="0" collapsed="false">
      <c r="A328" s="0" t="n">
        <v>327</v>
      </c>
      <c r="B328" s="36" t="s">
        <v>85</v>
      </c>
      <c r="C328" s="36" t="s">
        <v>125</v>
      </c>
      <c r="D328" s="0" t="s">
        <v>53</v>
      </c>
      <c r="E328" s="0" t="n">
        <v>499</v>
      </c>
      <c r="H328" s="27" t="n">
        <v>1</v>
      </c>
      <c r="I328" s="27" t="n">
        <v>60.3333333333333</v>
      </c>
      <c r="J328" s="27" t="n">
        <v>16761.8333333333</v>
      </c>
      <c r="K328" s="28" t="n">
        <v>-3.97728967595032E-005</v>
      </c>
      <c r="L328" s="28" t="n">
        <v>0.00260512473774746</v>
      </c>
      <c r="M328" s="28" t="n">
        <f aca="false">K328*100</f>
        <v>-0.00397728967595032</v>
      </c>
      <c r="N328" s="28" t="n">
        <f aca="false">L328*10</f>
        <v>0.0260512473774746</v>
      </c>
      <c r="O328" s="0" t="s">
        <v>54</v>
      </c>
      <c r="P328" s="0" t="str">
        <f aca="false">IF(M328&lt;=1.38,"neg","pos")</f>
        <v>neg</v>
      </c>
      <c r="Q328" s="0" t="str">
        <f aca="false">IF(N328&lt;=1.62,"neg","pos")</f>
        <v>neg</v>
      </c>
    </row>
    <row r="329" customFormat="false" ht="14.4" hidden="false" customHeight="false" outlineLevel="0" collapsed="false">
      <c r="A329" s="0" t="n">
        <v>328</v>
      </c>
      <c r="B329" s="36" t="s">
        <v>85</v>
      </c>
      <c r="C329" s="36" t="s">
        <v>125</v>
      </c>
      <c r="D329" s="0" t="s">
        <v>53</v>
      </c>
      <c r="E329" s="0" t="n">
        <v>500</v>
      </c>
      <c r="H329" s="27" t="n">
        <v>-2.16666666666667</v>
      </c>
      <c r="I329" s="27" t="n">
        <v>69.3333333333333</v>
      </c>
      <c r="J329" s="27" t="n">
        <v>18523.3333333333</v>
      </c>
      <c r="K329" s="28" t="n">
        <v>-0.000206946193989563</v>
      </c>
      <c r="L329" s="28" t="n">
        <v>0.00284326075220443</v>
      </c>
      <c r="M329" s="28" t="n">
        <f aca="false">K329*100</f>
        <v>-0.0206946193989563</v>
      </c>
      <c r="N329" s="28" t="n">
        <f aca="false">L329*10</f>
        <v>0.0284326075220443</v>
      </c>
      <c r="O329" s="0" t="s">
        <v>54</v>
      </c>
      <c r="P329" s="0" t="str">
        <f aca="false">IF(M329&lt;=1.38,"neg","pos")</f>
        <v>neg</v>
      </c>
      <c r="Q329" s="0" t="str">
        <f aca="false">IF(N329&lt;=1.62,"neg","pos")</f>
        <v>neg</v>
      </c>
    </row>
    <row r="330" customFormat="false" ht="14.4" hidden="false" customHeight="false" outlineLevel="0" collapsed="false">
      <c r="A330" s="0" t="n">
        <v>329</v>
      </c>
      <c r="B330" s="36" t="s">
        <v>85</v>
      </c>
      <c r="C330" s="36" t="s">
        <v>125</v>
      </c>
      <c r="D330" s="0" t="s">
        <v>53</v>
      </c>
      <c r="E330" s="0" t="n">
        <v>501</v>
      </c>
      <c r="H330" s="27" t="n">
        <v>1.33333333333333</v>
      </c>
      <c r="I330" s="27" t="n">
        <v>83.3333333333333</v>
      </c>
      <c r="J330" s="27" t="n">
        <v>16648.3333333333</v>
      </c>
      <c r="K330" s="28" t="n">
        <v>-2.00220242266493E-005</v>
      </c>
      <c r="L330" s="28" t="n">
        <v>0.00400440484532986</v>
      </c>
      <c r="M330" s="28" t="n">
        <f aca="false">K330*100</f>
        <v>-0.00200220242266493</v>
      </c>
      <c r="N330" s="28" t="n">
        <f aca="false">L330*10</f>
        <v>0.0400440484532986</v>
      </c>
      <c r="O330" s="0" t="s">
        <v>54</v>
      </c>
      <c r="P330" s="0" t="str">
        <f aca="false">IF(M330&lt;=1.38,"neg","pos")</f>
        <v>neg</v>
      </c>
      <c r="Q330" s="0" t="str">
        <f aca="false">IF(N330&lt;=1.62,"neg","pos")</f>
        <v>neg</v>
      </c>
    </row>
    <row r="331" customFormat="false" ht="14.4" hidden="false" customHeight="false" outlineLevel="0" collapsed="false">
      <c r="A331" s="0" t="n">
        <v>330</v>
      </c>
      <c r="B331" s="36" t="s">
        <v>85</v>
      </c>
      <c r="C331" s="36" t="s">
        <v>125</v>
      </c>
      <c r="D331" s="0" t="s">
        <v>53</v>
      </c>
      <c r="E331" s="0" t="n">
        <v>502</v>
      </c>
      <c r="H331" s="27" t="n">
        <v>67.6666666666667</v>
      </c>
      <c r="I331" s="27" t="n">
        <v>88.5</v>
      </c>
      <c r="J331" s="27" t="n">
        <v>17442.6666666667</v>
      </c>
      <c r="K331" s="28" t="n">
        <v>0.00378382510319523</v>
      </c>
      <c r="L331" s="28" t="n">
        <v>0.00411825408958875</v>
      </c>
      <c r="M331" s="28" t="n">
        <f aca="false">K331*100</f>
        <v>0.378382510319523</v>
      </c>
      <c r="N331" s="28" t="n">
        <f aca="false">L331*10</f>
        <v>0.0411825408958875</v>
      </c>
      <c r="O331" s="0" t="s">
        <v>54</v>
      </c>
      <c r="P331" s="0" t="str">
        <f aca="false">IF(M331&lt;=1.38,"neg","pos")</f>
        <v>neg</v>
      </c>
      <c r="Q331" s="0" t="str">
        <f aca="false">IF(N331&lt;=1.62,"neg","pos")</f>
        <v>neg</v>
      </c>
    </row>
    <row r="332" customFormat="false" ht="14.4" hidden="false" customHeight="false" outlineLevel="0" collapsed="false">
      <c r="A332" s="0" t="n">
        <v>331</v>
      </c>
      <c r="B332" s="36" t="s">
        <v>85</v>
      </c>
      <c r="C332" s="36" t="s">
        <v>125</v>
      </c>
      <c r="D332" s="0" t="s">
        <v>53</v>
      </c>
      <c r="E332" s="0" t="n">
        <v>503</v>
      </c>
      <c r="H332" s="27" t="n">
        <v>0.833333333333333</v>
      </c>
      <c r="I332" s="27" t="n">
        <v>91</v>
      </c>
      <c r="J332" s="27" t="n">
        <v>16846.8333333333</v>
      </c>
      <c r="K332" s="28" t="n">
        <v>-4.94652803197436E-005</v>
      </c>
      <c r="L332" s="28" t="n">
        <v>0.00441230300452113</v>
      </c>
      <c r="M332" s="28" t="n">
        <f aca="false">K332*100</f>
        <v>-0.00494652803197436</v>
      </c>
      <c r="N332" s="28" t="n">
        <f aca="false">L332*10</f>
        <v>0.0441230300452113</v>
      </c>
      <c r="O332" s="0" t="s">
        <v>54</v>
      </c>
      <c r="P332" s="0" t="str">
        <f aca="false">IF(M332&lt;=1.38,"neg","pos")</f>
        <v>neg</v>
      </c>
      <c r="Q332" s="0" t="str">
        <f aca="false">IF(N332&lt;=1.62,"neg","pos")</f>
        <v>neg</v>
      </c>
    </row>
    <row r="333" customFormat="false" ht="14.4" hidden="false" customHeight="false" outlineLevel="0" collapsed="false">
      <c r="A333" s="0" t="n">
        <v>332</v>
      </c>
      <c r="B333" s="36" t="s">
        <v>85</v>
      </c>
      <c r="C333" s="36" t="s">
        <v>125</v>
      </c>
      <c r="D333" s="0" t="s">
        <v>53</v>
      </c>
      <c r="E333" s="0" t="n">
        <v>504</v>
      </c>
      <c r="H333" s="27" t="n">
        <v>99.3333333333333</v>
      </c>
      <c r="I333" s="27" t="n">
        <v>84.3333333333333</v>
      </c>
      <c r="J333" s="27" t="n">
        <v>16312</v>
      </c>
      <c r="K333" s="28" t="n">
        <v>0.00598741213012915</v>
      </c>
      <c r="L333" s="28" t="n">
        <v>0.00414827529834886</v>
      </c>
      <c r="M333" s="28" t="n">
        <f aca="false">K333*100</f>
        <v>0.598741213012915</v>
      </c>
      <c r="N333" s="28" t="n">
        <f aca="false">L333*10</f>
        <v>0.0414827529834886</v>
      </c>
      <c r="O333" s="0" t="s">
        <v>54</v>
      </c>
      <c r="P333" s="0" t="str">
        <f aca="false">IF(M333&lt;=1.38,"neg","pos")</f>
        <v>neg</v>
      </c>
      <c r="Q333" s="0" t="str">
        <f aca="false">IF(N333&lt;=1.62,"neg","pos")</f>
        <v>neg</v>
      </c>
    </row>
    <row r="334" customFormat="false" ht="14.4" hidden="false" customHeight="false" outlineLevel="0" collapsed="false">
      <c r="A334" s="0" t="n">
        <v>333</v>
      </c>
      <c r="B334" s="36" t="s">
        <v>85</v>
      </c>
      <c r="C334" s="36" t="s">
        <v>125</v>
      </c>
      <c r="D334" s="0" t="s">
        <v>53</v>
      </c>
      <c r="E334" s="0" t="n">
        <v>505</v>
      </c>
      <c r="H334" s="27" t="n">
        <v>95.6666666666667</v>
      </c>
      <c r="I334" s="27" t="n">
        <v>103</v>
      </c>
      <c r="J334" s="27" t="n">
        <v>18434.3333333333</v>
      </c>
      <c r="K334" s="28" t="n">
        <v>0.00509918087626349</v>
      </c>
      <c r="L334" s="28" t="n">
        <v>0.00468329023741931</v>
      </c>
      <c r="M334" s="28" t="n">
        <f aca="false">K334*100</f>
        <v>0.509918087626349</v>
      </c>
      <c r="N334" s="28" t="n">
        <f aca="false">L334*10</f>
        <v>0.0468329023741931</v>
      </c>
      <c r="O334" s="0" t="s">
        <v>54</v>
      </c>
      <c r="P334" s="0" t="str">
        <f aca="false">IF(M334&lt;=1.38,"neg","pos")</f>
        <v>neg</v>
      </c>
      <c r="Q334" s="0" t="str">
        <f aca="false">IF(N334&lt;=1.62,"neg","pos")</f>
        <v>neg</v>
      </c>
    </row>
    <row r="335" customFormat="false" ht="14.4" hidden="false" customHeight="false" outlineLevel="0" collapsed="false">
      <c r="A335" s="0" t="n">
        <v>334</v>
      </c>
      <c r="B335" s="36" t="s">
        <v>85</v>
      </c>
      <c r="C335" s="36" t="s">
        <v>125</v>
      </c>
      <c r="D335" s="0" t="s">
        <v>53</v>
      </c>
      <c r="E335" s="0" t="n">
        <v>506</v>
      </c>
      <c r="H335" s="27" t="n">
        <v>-4.66666666666667</v>
      </c>
      <c r="I335" s="27" t="n">
        <v>108</v>
      </c>
      <c r="J335" s="27" t="n">
        <v>17002</v>
      </c>
      <c r="K335" s="28" t="n">
        <v>-0.0003725051954672</v>
      </c>
      <c r="L335" s="28" t="n">
        <v>0.00537191702936909</v>
      </c>
      <c r="M335" s="28" t="n">
        <f aca="false">K335*100</f>
        <v>-0.03725051954672</v>
      </c>
      <c r="N335" s="28" t="n">
        <f aca="false">L335*10</f>
        <v>0.0537191702936909</v>
      </c>
      <c r="O335" s="0" t="s">
        <v>54</v>
      </c>
      <c r="P335" s="0" t="str">
        <f aca="false">IF(M335&lt;=1.38,"neg","pos")</f>
        <v>neg</v>
      </c>
      <c r="Q335" s="0" t="str">
        <f aca="false">IF(N335&lt;=1.62,"neg","pos")</f>
        <v>neg</v>
      </c>
    </row>
    <row r="336" customFormat="false" ht="14.4" hidden="false" customHeight="false" outlineLevel="0" collapsed="false">
      <c r="A336" s="0" t="n">
        <v>335</v>
      </c>
      <c r="B336" s="36" t="s">
        <v>85</v>
      </c>
      <c r="C336" s="36" t="s">
        <v>125</v>
      </c>
      <c r="D336" s="0" t="s">
        <v>53</v>
      </c>
      <c r="E336" s="0" t="n">
        <v>507</v>
      </c>
      <c r="H336" s="27" t="n">
        <v>68.6666666666667</v>
      </c>
      <c r="I336" s="27" t="n">
        <v>59.6666666666667</v>
      </c>
      <c r="J336" s="27" t="n">
        <v>16403.8333333333</v>
      </c>
      <c r="K336" s="28" t="n">
        <v>0.00408441116405718</v>
      </c>
      <c r="L336" s="28" t="n">
        <v>0.0026213385082755</v>
      </c>
      <c r="M336" s="28" t="n">
        <f aca="false">K336*100</f>
        <v>0.408441116405718</v>
      </c>
      <c r="N336" s="28" t="n">
        <f aca="false">L336*10</f>
        <v>0.026213385082755</v>
      </c>
      <c r="O336" s="0" t="s">
        <v>54</v>
      </c>
      <c r="P336" s="0" t="str">
        <f aca="false">IF(M336&lt;=1.38,"neg","pos")</f>
        <v>neg</v>
      </c>
      <c r="Q336" s="0" t="str">
        <f aca="false">IF(N336&lt;=1.62,"neg","pos")</f>
        <v>neg</v>
      </c>
    </row>
    <row r="337" customFormat="false" ht="14.4" hidden="false" customHeight="false" outlineLevel="0" collapsed="false">
      <c r="A337" s="0" t="n">
        <v>336</v>
      </c>
      <c r="B337" s="36" t="s">
        <v>85</v>
      </c>
      <c r="C337" s="36" t="s">
        <v>125</v>
      </c>
      <c r="D337" s="0" t="s">
        <v>53</v>
      </c>
      <c r="E337" s="0" t="n">
        <v>508</v>
      </c>
      <c r="H337" s="27" t="n">
        <v>-32</v>
      </c>
      <c r="I337" s="27" t="n">
        <v>95.3333333333333</v>
      </c>
      <c r="J337" s="27" t="n">
        <v>23029.6666666667</v>
      </c>
      <c r="K337" s="28" t="n">
        <v>-0.00325666893427318</v>
      </c>
      <c r="L337" s="28" t="n">
        <v>0.000984237722358117</v>
      </c>
      <c r="M337" s="28" t="n">
        <f aca="false">K337*100</f>
        <v>-0.325666893427318</v>
      </c>
      <c r="N337" s="28" t="n">
        <f aca="false">L337*10</f>
        <v>0.00984237722358117</v>
      </c>
      <c r="O337" s="0" t="s">
        <v>54</v>
      </c>
      <c r="P337" s="0" t="str">
        <f aca="false">IF(M337&lt;=1.38,"neg","pos")</f>
        <v>neg</v>
      </c>
      <c r="Q337" s="0" t="str">
        <f aca="false">IF(N337&lt;=1.62,"neg","pos")</f>
        <v>neg</v>
      </c>
    </row>
    <row r="338" customFormat="false" ht="14.4" hidden="false" customHeight="false" outlineLevel="0" collapsed="false">
      <c r="A338" s="0" t="n">
        <v>337</v>
      </c>
      <c r="B338" s="36" t="s">
        <v>85</v>
      </c>
      <c r="C338" s="36" t="s">
        <v>125</v>
      </c>
      <c r="D338" s="0" t="s">
        <v>53</v>
      </c>
      <c r="E338" s="0" t="n">
        <v>509</v>
      </c>
      <c r="H338" s="27" t="n">
        <v>3.5</v>
      </c>
      <c r="I338" s="27" t="n">
        <v>88</v>
      </c>
      <c r="J338" s="27" t="n">
        <v>22634.6666666667</v>
      </c>
      <c r="K338" s="28" t="n">
        <v>-0.00174511074458058</v>
      </c>
      <c r="L338" s="28" t="n">
        <v>0.000677426955702168</v>
      </c>
      <c r="M338" s="28" t="n">
        <f aca="false">K338*100</f>
        <v>-0.174511074458058</v>
      </c>
      <c r="N338" s="28" t="n">
        <f aca="false">L338*10</f>
        <v>0.00677426955702168</v>
      </c>
      <c r="O338" s="0" t="s">
        <v>54</v>
      </c>
      <c r="P338" s="0" t="str">
        <f aca="false">IF(M338&lt;=1.38,"neg","pos")</f>
        <v>neg</v>
      </c>
      <c r="Q338" s="0" t="str">
        <f aca="false">IF(N338&lt;=1.62,"neg","pos")</f>
        <v>neg</v>
      </c>
    </row>
    <row r="339" customFormat="false" ht="14.4" hidden="false" customHeight="false" outlineLevel="0" collapsed="false">
      <c r="A339" s="0" t="n">
        <v>338</v>
      </c>
      <c r="B339" s="36" t="s">
        <v>85</v>
      </c>
      <c r="C339" s="36" t="s">
        <v>125</v>
      </c>
      <c r="D339" s="0" t="s">
        <v>53</v>
      </c>
      <c r="E339" s="0" t="n">
        <v>510</v>
      </c>
      <c r="H339" s="27" t="n">
        <v>-34.5</v>
      </c>
      <c r="I339" s="27" t="n">
        <v>16.1666666666667</v>
      </c>
      <c r="J339" s="27" t="n">
        <v>20495.3333333333</v>
      </c>
      <c r="K339" s="28" t="n">
        <v>-0.00378134859968123</v>
      </c>
      <c r="L339" s="28" t="n">
        <v>-0.0027567251081547</v>
      </c>
      <c r="M339" s="28" t="n">
        <f aca="false">K339*100</f>
        <v>-0.378134859968123</v>
      </c>
      <c r="N339" s="28" t="n">
        <f aca="false">L339*10</f>
        <v>-0.027567251081547</v>
      </c>
      <c r="O339" s="0" t="s">
        <v>54</v>
      </c>
      <c r="P339" s="0" t="str">
        <f aca="false">IF(M339&lt;=1.38,"neg","pos")</f>
        <v>neg</v>
      </c>
      <c r="Q339" s="0" t="str">
        <f aca="false">IF(N339&lt;=1.62,"neg","pos")</f>
        <v>neg</v>
      </c>
    </row>
    <row r="340" customFormat="false" ht="14.4" hidden="false" customHeight="false" outlineLevel="0" collapsed="false">
      <c r="A340" s="0" t="n">
        <v>339</v>
      </c>
      <c r="B340" s="36" t="s">
        <v>85</v>
      </c>
      <c r="C340" s="36" t="s">
        <v>125</v>
      </c>
      <c r="D340" s="0" t="s">
        <v>53</v>
      </c>
      <c r="E340" s="0" t="n">
        <v>511</v>
      </c>
      <c r="H340" s="27" t="n">
        <v>3</v>
      </c>
      <c r="I340" s="27" t="n">
        <v>99.3333333333333</v>
      </c>
      <c r="J340" s="27" t="n">
        <v>21285.8333333333</v>
      </c>
      <c r="K340" s="28" t="n">
        <v>-0.00187918412089418</v>
      </c>
      <c r="L340" s="28" t="n">
        <v>0.00125278941392945</v>
      </c>
      <c r="M340" s="28" t="n">
        <f aca="false">K340*100</f>
        <v>-0.187918412089418</v>
      </c>
      <c r="N340" s="28" t="n">
        <f aca="false">L340*10</f>
        <v>0.0125278941392945</v>
      </c>
      <c r="O340" s="0" t="s">
        <v>54</v>
      </c>
      <c r="P340" s="0" t="str">
        <f aca="false">IF(M340&lt;=1.38,"neg","pos")</f>
        <v>neg</v>
      </c>
      <c r="Q340" s="0" t="str">
        <f aca="false">IF(N340&lt;=1.62,"neg","pos")</f>
        <v>neg</v>
      </c>
    </row>
    <row r="341" customFormat="false" ht="14.4" hidden="false" customHeight="false" outlineLevel="0" collapsed="false">
      <c r="A341" s="0" t="n">
        <v>340</v>
      </c>
      <c r="B341" s="36" t="s">
        <v>85</v>
      </c>
      <c r="C341" s="36" t="s">
        <v>125</v>
      </c>
      <c r="D341" s="0" t="s">
        <v>53</v>
      </c>
      <c r="E341" s="0" t="n">
        <v>512</v>
      </c>
      <c r="H341" s="27" t="n">
        <v>100.666666666667</v>
      </c>
      <c r="I341" s="27" t="n">
        <v>103</v>
      </c>
      <c r="J341" s="27" t="n">
        <v>19458.6666666667</v>
      </c>
      <c r="K341" s="28" t="n">
        <v>0.0029635466630122</v>
      </c>
      <c r="L341" s="28" t="n">
        <v>0.00155885980539948</v>
      </c>
      <c r="M341" s="28" t="n">
        <f aca="false">K341*100</f>
        <v>0.29635466630122</v>
      </c>
      <c r="N341" s="28" t="n">
        <f aca="false">L341*10</f>
        <v>0.0155885980539948</v>
      </c>
      <c r="O341" s="0" t="s">
        <v>54</v>
      </c>
      <c r="P341" s="0" t="str">
        <f aca="false">IF(M341&lt;=1.38,"neg","pos")</f>
        <v>neg</v>
      </c>
      <c r="Q341" s="0" t="str">
        <f aca="false">IF(N341&lt;=1.62,"neg","pos")</f>
        <v>neg</v>
      </c>
    </row>
    <row r="342" customFormat="false" ht="14.4" hidden="false" customHeight="false" outlineLevel="0" collapsed="false">
      <c r="A342" s="0" t="n">
        <v>341</v>
      </c>
      <c r="B342" s="36" t="s">
        <v>85</v>
      </c>
      <c r="C342" s="36" t="s">
        <v>125</v>
      </c>
      <c r="D342" s="0" t="s">
        <v>53</v>
      </c>
      <c r="E342" s="0" t="n">
        <v>513</v>
      </c>
      <c r="H342" s="27" t="n">
        <v>-3</v>
      </c>
      <c r="I342" s="27" t="n">
        <v>86.3333333333333</v>
      </c>
      <c r="J342" s="27" t="n">
        <v>19924.5</v>
      </c>
      <c r="K342" s="28" t="n">
        <v>-0.00230871540063741</v>
      </c>
      <c r="L342" s="28" t="n">
        <v>0.000685922691493722</v>
      </c>
      <c r="M342" s="28" t="n">
        <f aca="false">K342*100</f>
        <v>-0.230871540063741</v>
      </c>
      <c r="N342" s="28" t="n">
        <f aca="false">L342*10</f>
        <v>0.00685922691493722</v>
      </c>
      <c r="O342" s="0" t="s">
        <v>54</v>
      </c>
      <c r="P342" s="0" t="str">
        <f aca="false">IF(M342&lt;=1.38,"neg","pos")</f>
        <v>neg</v>
      </c>
      <c r="Q342" s="0" t="str">
        <f aca="false">IF(N342&lt;=1.62,"neg","pos")</f>
        <v>neg</v>
      </c>
    </row>
    <row r="343" customFormat="false" ht="14.4" hidden="false" customHeight="false" outlineLevel="0" collapsed="false">
      <c r="A343" s="0" t="n">
        <v>342</v>
      </c>
      <c r="B343" s="36" t="s">
        <v>85</v>
      </c>
      <c r="C343" s="36" t="s">
        <v>125</v>
      </c>
      <c r="D343" s="0" t="s">
        <v>53</v>
      </c>
      <c r="E343" s="0" t="n">
        <v>514</v>
      </c>
      <c r="H343" s="27" t="n">
        <v>-66</v>
      </c>
      <c r="I343" s="27" t="n">
        <v>67</v>
      </c>
      <c r="J343" s="27" t="n">
        <v>19055.5</v>
      </c>
      <c r="K343" s="28" t="n">
        <v>-0.00572013329484926</v>
      </c>
      <c r="L343" s="28" t="n">
        <v>-0.000297376960282683</v>
      </c>
      <c r="M343" s="28" t="n">
        <f aca="false">K343*100</f>
        <v>-0.572013329484926</v>
      </c>
      <c r="N343" s="28" t="n">
        <f aca="false">L343*10</f>
        <v>-0.00297376960282683</v>
      </c>
      <c r="O343" s="0" t="s">
        <v>54</v>
      </c>
      <c r="P343" s="0" t="str">
        <f aca="false">IF(M343&lt;=1.38,"neg","pos")</f>
        <v>neg</v>
      </c>
      <c r="Q343" s="0" t="str">
        <f aca="false">IF(N343&lt;=1.62,"neg","pos")</f>
        <v>neg</v>
      </c>
    </row>
    <row r="344" customFormat="false" ht="14.4" hidden="false" customHeight="false" outlineLevel="0" collapsed="false">
      <c r="A344" s="0" t="n">
        <v>343</v>
      </c>
      <c r="B344" s="36" t="s">
        <v>85</v>
      </c>
      <c r="C344" s="36" t="s">
        <v>125</v>
      </c>
      <c r="D344" s="0" t="s">
        <v>53</v>
      </c>
      <c r="E344" s="0" t="n">
        <v>515</v>
      </c>
      <c r="H344" s="27" t="n">
        <v>64.6666666666667</v>
      </c>
      <c r="I344" s="27" t="n">
        <v>90.3333333333333</v>
      </c>
      <c r="J344" s="27" t="n">
        <v>18173.5</v>
      </c>
      <c r="K344" s="28" t="n">
        <v>0.00119221210370411</v>
      </c>
      <c r="L344" s="28" t="n">
        <v>0.000972111407635659</v>
      </c>
      <c r="M344" s="28" t="n">
        <f aca="false">K344*100</f>
        <v>0.119221210370411</v>
      </c>
      <c r="N344" s="28" t="n">
        <f aca="false">L344*10</f>
        <v>0.00972111407635659</v>
      </c>
      <c r="O344" s="0" t="s">
        <v>54</v>
      </c>
      <c r="P344" s="0" t="str">
        <f aca="false">IF(M344&lt;=1.38,"neg","pos")</f>
        <v>neg</v>
      </c>
      <c r="Q344" s="0" t="str">
        <f aca="false">IF(N344&lt;=1.62,"neg","pos")</f>
        <v>neg</v>
      </c>
    </row>
    <row r="345" customFormat="false" ht="14.4" hidden="false" customHeight="false" outlineLevel="0" collapsed="false">
      <c r="A345" s="0" t="n">
        <v>344</v>
      </c>
      <c r="B345" s="36" t="s">
        <v>85</v>
      </c>
      <c r="C345" s="36" t="s">
        <v>125</v>
      </c>
      <c r="D345" s="0" t="s">
        <v>53</v>
      </c>
      <c r="E345" s="0" t="n">
        <v>516</v>
      </c>
      <c r="H345" s="27" t="n">
        <v>7.66666666666667</v>
      </c>
      <c r="I345" s="27" t="n">
        <v>69</v>
      </c>
      <c r="J345" s="27" t="n">
        <v>18646.5</v>
      </c>
      <c r="K345" s="28" t="n">
        <v>-0.00189490431627026</v>
      </c>
      <c r="L345" s="28" t="n">
        <v>-0.000196641013952574</v>
      </c>
      <c r="M345" s="28" t="n">
        <f aca="false">K345*100</f>
        <v>-0.189490431627026</v>
      </c>
      <c r="N345" s="28" t="n">
        <f aca="false">L345*10</f>
        <v>-0.00196641013952574</v>
      </c>
      <c r="O345" s="0" t="s">
        <v>54</v>
      </c>
      <c r="P345" s="0" t="str">
        <f aca="false">IF(M345&lt;=1.38,"neg","pos")</f>
        <v>neg</v>
      </c>
      <c r="Q345" s="0" t="str">
        <f aca="false">IF(N345&lt;=1.62,"neg","pos")</f>
        <v>neg</v>
      </c>
    </row>
    <row r="346" customFormat="false" ht="14.4" hidden="false" customHeight="false" outlineLevel="0" collapsed="false">
      <c r="A346" s="0" t="n">
        <v>345</v>
      </c>
      <c r="B346" s="36" t="s">
        <v>85</v>
      </c>
      <c r="C346" s="36" t="s">
        <v>125</v>
      </c>
      <c r="D346" s="0" t="s">
        <v>53</v>
      </c>
      <c r="E346" s="0" t="n">
        <v>517</v>
      </c>
      <c r="H346" s="27" t="n">
        <v>72</v>
      </c>
      <c r="I346" s="27" t="n">
        <v>96.3333333333333</v>
      </c>
      <c r="J346" s="27" t="n">
        <v>17635.1666666667</v>
      </c>
      <c r="K346" s="28" t="n">
        <v>0.00164444150419144</v>
      </c>
      <c r="L346" s="28" t="n">
        <v>0.00134201548043209</v>
      </c>
      <c r="M346" s="28" t="n">
        <f aca="false">K346*100</f>
        <v>0.164444150419144</v>
      </c>
      <c r="N346" s="28" t="n">
        <f aca="false">L346*10</f>
        <v>0.0134201548043209</v>
      </c>
      <c r="O346" s="0" t="s">
        <v>54</v>
      </c>
      <c r="P346" s="0" t="str">
        <f aca="false">IF(M346&lt;=1.38,"neg","pos")</f>
        <v>neg</v>
      </c>
      <c r="Q346" s="0" t="str">
        <f aca="false">IF(N346&lt;=1.62,"neg","pos")</f>
        <v>neg</v>
      </c>
    </row>
    <row r="347" customFormat="false" ht="14.4" hidden="false" customHeight="false" outlineLevel="0" collapsed="false">
      <c r="A347" s="0" t="n">
        <v>346</v>
      </c>
      <c r="B347" s="36" t="s">
        <v>85</v>
      </c>
      <c r="C347" s="36" t="s">
        <v>125</v>
      </c>
      <c r="D347" s="0" t="s">
        <v>53</v>
      </c>
      <c r="E347" s="0" t="n">
        <v>518</v>
      </c>
      <c r="H347" s="27" t="n">
        <v>-2.66666666666667</v>
      </c>
      <c r="I347" s="27" t="n">
        <v>121.5</v>
      </c>
      <c r="J347" s="27" t="n">
        <v>17934.1666666667</v>
      </c>
      <c r="K347" s="28" t="n">
        <v>-0.0025463500766693</v>
      </c>
      <c r="L347" s="28" t="n">
        <v>0.00272292179731425</v>
      </c>
      <c r="M347" s="28" t="n">
        <f aca="false">K347*100</f>
        <v>-0.25463500766693</v>
      </c>
      <c r="N347" s="28" t="n">
        <f aca="false">L347*10</f>
        <v>0.0272292179731425</v>
      </c>
      <c r="O347" s="0" t="s">
        <v>54</v>
      </c>
      <c r="P347" s="0" t="str">
        <f aca="false">IF(M347&lt;=1.38,"neg","pos")</f>
        <v>neg</v>
      </c>
      <c r="Q347" s="0" t="str">
        <f aca="false">IF(N347&lt;=1.62,"neg","pos")</f>
        <v>neg</v>
      </c>
    </row>
    <row r="348" customFormat="false" ht="14.4" hidden="false" customHeight="false" outlineLevel="0" collapsed="false">
      <c r="A348" s="0" t="n">
        <v>347</v>
      </c>
      <c r="B348" s="36" t="s">
        <v>85</v>
      </c>
      <c r="C348" s="36" t="s">
        <v>125</v>
      </c>
      <c r="D348" s="0" t="s">
        <v>53</v>
      </c>
      <c r="E348" s="0" t="n">
        <v>519</v>
      </c>
      <c r="H348" s="27" t="n">
        <v>97.5</v>
      </c>
      <c r="I348" s="27" t="n">
        <v>37.5</v>
      </c>
      <c r="J348" s="27" t="n">
        <v>16707</v>
      </c>
      <c r="K348" s="28" t="n">
        <v>0.00326210570419585</v>
      </c>
      <c r="L348" s="28" t="n">
        <v>-0.00210490612717224</v>
      </c>
      <c r="M348" s="28" t="n">
        <f aca="false">K348*100</f>
        <v>0.326210570419585</v>
      </c>
      <c r="N348" s="28" t="n">
        <f aca="false">L348*10</f>
        <v>-0.0210490612717224</v>
      </c>
      <c r="O348" s="0" t="s">
        <v>54</v>
      </c>
      <c r="P348" s="0" t="str">
        <f aca="false">IF(M348&lt;=1.38,"neg","pos")</f>
        <v>neg</v>
      </c>
      <c r="Q348" s="0" t="str">
        <f aca="false">IF(N348&lt;=1.62,"neg","pos")</f>
        <v>neg</v>
      </c>
    </row>
    <row r="349" customFormat="false" ht="14.4" hidden="false" customHeight="false" outlineLevel="0" collapsed="false">
      <c r="A349" s="0" t="n">
        <v>348</v>
      </c>
      <c r="B349" s="36" t="s">
        <v>85</v>
      </c>
      <c r="C349" s="36" t="s">
        <v>125</v>
      </c>
      <c r="D349" s="0" t="s">
        <v>53</v>
      </c>
      <c r="E349" s="0" t="n">
        <v>520</v>
      </c>
      <c r="H349" s="27" t="n">
        <v>8.33333333333333</v>
      </c>
      <c r="I349" s="27" t="n">
        <v>62.5</v>
      </c>
      <c r="J349" s="27" t="n">
        <v>27482.8333333333</v>
      </c>
      <c r="K349" s="28" t="n">
        <v>0.000230446885025198</v>
      </c>
      <c r="L349" s="28" t="n">
        <v>-0.000466958161761584</v>
      </c>
      <c r="M349" s="28" t="n">
        <f aca="false">K349*100</f>
        <v>0.0230446885025198</v>
      </c>
      <c r="N349" s="28" t="n">
        <f aca="false">L349*10</f>
        <v>-0.00466958161761584</v>
      </c>
      <c r="O349" s="0" t="s">
        <v>54</v>
      </c>
      <c r="P349" s="0" t="str">
        <f aca="false">IF(M349&lt;=1.38,"neg","pos")</f>
        <v>neg</v>
      </c>
      <c r="Q349" s="0" t="str">
        <f aca="false">IF(N349&lt;=1.62,"neg","pos")</f>
        <v>neg</v>
      </c>
    </row>
    <row r="350" customFormat="false" ht="14.4" hidden="false" customHeight="false" outlineLevel="0" collapsed="false">
      <c r="A350" s="0" t="n">
        <v>349</v>
      </c>
      <c r="B350" s="36" t="s">
        <v>85</v>
      </c>
      <c r="C350" s="36" t="s">
        <v>125</v>
      </c>
      <c r="D350" s="0" t="s">
        <v>53</v>
      </c>
      <c r="E350" s="0" t="n">
        <v>521</v>
      </c>
      <c r="H350" s="27" t="n">
        <v>105.333333333333</v>
      </c>
      <c r="I350" s="27" t="n">
        <v>73.3333333333333</v>
      </c>
      <c r="J350" s="27" t="n">
        <v>27242.8333333333</v>
      </c>
      <c r="K350" s="28" t="n">
        <v>0.00379304648929076</v>
      </c>
      <c r="L350" s="28" t="n">
        <v>-7.34138030185309E-005</v>
      </c>
      <c r="M350" s="28" t="n">
        <f aca="false">K350*100</f>
        <v>0.379304648929076</v>
      </c>
      <c r="N350" s="28" t="n">
        <f aca="false">L350*10</f>
        <v>-0.000734138030185309</v>
      </c>
      <c r="O350" s="0" t="s">
        <v>54</v>
      </c>
      <c r="P350" s="0" t="str">
        <f aca="false">IF(M350&lt;=1.38,"neg","pos")</f>
        <v>neg</v>
      </c>
      <c r="Q350" s="0" t="str">
        <f aca="false">IF(N350&lt;=1.62,"neg","pos")</f>
        <v>neg</v>
      </c>
    </row>
    <row r="351" customFormat="false" ht="14.4" hidden="false" customHeight="false" outlineLevel="0" collapsed="false">
      <c r="A351" s="0" t="n">
        <v>350</v>
      </c>
      <c r="B351" s="36" t="s">
        <v>85</v>
      </c>
      <c r="C351" s="36" t="s">
        <v>125</v>
      </c>
      <c r="D351" s="0" t="s">
        <v>53</v>
      </c>
      <c r="E351" s="0" t="n">
        <v>522</v>
      </c>
      <c r="H351" s="27" t="n">
        <v>-3.33333333333333</v>
      </c>
      <c r="I351" s="27" t="n">
        <v>15.1666666666667</v>
      </c>
      <c r="J351" s="27" t="n">
        <v>23286.3333333333</v>
      </c>
      <c r="K351" s="28" t="n">
        <v>-0.000229032766000086</v>
      </c>
      <c r="L351" s="28" t="n">
        <v>-0.00258377589143847</v>
      </c>
      <c r="M351" s="28" t="n">
        <f aca="false">K351*100</f>
        <v>-0.0229032766000086</v>
      </c>
      <c r="N351" s="28" t="n">
        <f aca="false">L351*10</f>
        <v>-0.0258377589143847</v>
      </c>
      <c r="O351" s="0" t="s">
        <v>54</v>
      </c>
      <c r="P351" s="0" t="str">
        <f aca="false">IF(M351&lt;=1.38,"neg","pos")</f>
        <v>neg</v>
      </c>
      <c r="Q351" s="0" t="str">
        <f aca="false">IF(N351&lt;=1.62,"neg","pos")</f>
        <v>neg</v>
      </c>
    </row>
    <row r="352" customFormat="false" ht="14.4" hidden="false" customHeight="false" outlineLevel="0" collapsed="false">
      <c r="A352" s="0" t="n">
        <v>351</v>
      </c>
      <c r="B352" s="36" t="s">
        <v>85</v>
      </c>
      <c r="C352" s="36" t="s">
        <v>125</v>
      </c>
      <c r="D352" s="0" t="s">
        <v>53</v>
      </c>
      <c r="E352" s="0" t="n">
        <v>523</v>
      </c>
      <c r="H352" s="27" t="n">
        <v>98.3333333333333</v>
      </c>
      <c r="I352" s="27" t="n">
        <v>92.6666666666667</v>
      </c>
      <c r="J352" s="27" t="n">
        <v>22489.8333333333</v>
      </c>
      <c r="K352" s="28" t="n">
        <v>0.00428341695136321</v>
      </c>
      <c r="L352" s="28" t="n">
        <v>0.00077071862100653</v>
      </c>
      <c r="M352" s="28" t="n">
        <f aca="false">K352*100</f>
        <v>0.428341695136321</v>
      </c>
      <c r="N352" s="28" t="n">
        <f aca="false">L352*10</f>
        <v>0.00770718621006529</v>
      </c>
      <c r="O352" s="0" t="s">
        <v>54</v>
      </c>
      <c r="P352" s="0" t="str">
        <f aca="false">IF(M352&lt;=1.38,"neg","pos")</f>
        <v>neg</v>
      </c>
      <c r="Q352" s="0" t="str">
        <f aca="false">IF(N352&lt;=1.62,"neg","pos")</f>
        <v>neg</v>
      </c>
    </row>
    <row r="353" customFormat="false" ht="14.4" hidden="false" customHeight="false" outlineLevel="0" collapsed="false">
      <c r="A353" s="0" t="n">
        <v>352</v>
      </c>
      <c r="B353" s="36" t="s">
        <v>85</v>
      </c>
      <c r="C353" s="36" t="s">
        <v>125</v>
      </c>
      <c r="D353" s="0" t="s">
        <v>53</v>
      </c>
      <c r="E353" s="0" t="n">
        <v>524</v>
      </c>
      <c r="H353" s="27" t="n">
        <v>2.66666666666667</v>
      </c>
      <c r="I353" s="27" t="n">
        <v>89.6666666666667</v>
      </c>
      <c r="J353" s="27" t="n">
        <v>22142.5</v>
      </c>
      <c r="K353" s="28" t="n">
        <v>3.01080124948252E-005</v>
      </c>
      <c r="L353" s="28" t="n">
        <v>0.000647322268638742</v>
      </c>
      <c r="M353" s="28" t="n">
        <f aca="false">K353*100</f>
        <v>0.00301080124948252</v>
      </c>
      <c r="N353" s="28" t="n">
        <f aca="false">L353*10</f>
        <v>0.00647322268638742</v>
      </c>
      <c r="O353" s="0" t="s">
        <v>54</v>
      </c>
      <c r="P353" s="0" t="str">
        <f aca="false">IF(M353&lt;=1.38,"neg","pos")</f>
        <v>neg</v>
      </c>
      <c r="Q353" s="0" t="str">
        <f aca="false">IF(N353&lt;=1.62,"neg","pos")</f>
        <v>neg</v>
      </c>
    </row>
    <row r="354" customFormat="false" ht="14.4" hidden="false" customHeight="false" outlineLevel="0" collapsed="false">
      <c r="A354" s="0" t="n">
        <v>353</v>
      </c>
      <c r="B354" s="36" t="s">
        <v>85</v>
      </c>
      <c r="C354" s="36" t="s">
        <v>125</v>
      </c>
      <c r="D354" s="0" t="s">
        <v>53</v>
      </c>
      <c r="E354" s="0" t="n">
        <v>525</v>
      </c>
      <c r="H354" s="27" t="n">
        <v>-0.333333333333333</v>
      </c>
      <c r="I354" s="27" t="n">
        <v>95</v>
      </c>
      <c r="J354" s="27" t="n">
        <v>21737.1666666667</v>
      </c>
      <c r="K354" s="28" t="n">
        <v>-0.000107343029987042</v>
      </c>
      <c r="L354" s="28" t="n">
        <v>0.00090474839560507</v>
      </c>
      <c r="M354" s="28" t="n">
        <f aca="false">K354*100</f>
        <v>-0.0107343029987042</v>
      </c>
      <c r="N354" s="28" t="n">
        <f aca="false">L354*10</f>
        <v>0.0090474839560507</v>
      </c>
      <c r="O354" s="0" t="s">
        <v>54</v>
      </c>
      <c r="P354" s="0" t="str">
        <f aca="false">IF(M354&lt;=1.38,"neg","pos")</f>
        <v>neg</v>
      </c>
      <c r="Q354" s="0" t="str">
        <f aca="false">IF(N354&lt;=1.62,"neg","pos")</f>
        <v>neg</v>
      </c>
    </row>
    <row r="355" customFormat="false" ht="14.4" hidden="false" customHeight="false" outlineLevel="0" collapsed="false">
      <c r="A355" s="0" t="n">
        <v>354</v>
      </c>
      <c r="B355" s="36" t="s">
        <v>85</v>
      </c>
      <c r="C355" s="36" t="s">
        <v>125</v>
      </c>
      <c r="D355" s="0" t="s">
        <v>53</v>
      </c>
      <c r="E355" s="0" t="n">
        <v>526</v>
      </c>
      <c r="H355" s="27" t="n">
        <v>105</v>
      </c>
      <c r="I355" s="27" t="n">
        <v>103.833333333333</v>
      </c>
      <c r="J355" s="27" t="n">
        <v>20544.6666666667</v>
      </c>
      <c r="K355" s="28" t="n">
        <v>0.00501346659311419</v>
      </c>
      <c r="L355" s="28" t="n">
        <v>0.0013872213388714</v>
      </c>
      <c r="M355" s="28" t="n">
        <f aca="false">K355*100</f>
        <v>0.501346659311419</v>
      </c>
      <c r="N355" s="28" t="n">
        <f aca="false">L355*10</f>
        <v>0.013872213388714</v>
      </c>
      <c r="O355" s="0" t="s">
        <v>54</v>
      </c>
      <c r="P355" s="0" t="str">
        <f aca="false">IF(M355&lt;=1.38,"neg","pos")</f>
        <v>neg</v>
      </c>
      <c r="Q355" s="0" t="str">
        <f aca="false">IF(N355&lt;=1.62,"neg","pos")</f>
        <v>neg</v>
      </c>
    </row>
    <row r="356" customFormat="false" ht="14.4" hidden="false" customHeight="false" outlineLevel="0" collapsed="false">
      <c r="A356" s="0" t="n">
        <v>355</v>
      </c>
      <c r="B356" s="36" t="s">
        <v>85</v>
      </c>
      <c r="C356" s="36" t="s">
        <v>125</v>
      </c>
      <c r="D356" s="0" t="s">
        <v>53</v>
      </c>
      <c r="E356" s="0" t="n">
        <v>527</v>
      </c>
      <c r="H356" s="27" t="n">
        <v>105.666666666667</v>
      </c>
      <c r="I356" s="27" t="n">
        <v>88.6666666666667</v>
      </c>
      <c r="J356" s="27" t="n">
        <v>19984.6666666667</v>
      </c>
      <c r="K356" s="28" t="n">
        <v>0.00518731027120793</v>
      </c>
      <c r="L356" s="28" t="n">
        <v>0.00066717816993028</v>
      </c>
      <c r="M356" s="28" t="n">
        <f aca="false">K356*100</f>
        <v>0.518731027120793</v>
      </c>
      <c r="N356" s="28" t="n">
        <f aca="false">L356*10</f>
        <v>0.0066717816993028</v>
      </c>
      <c r="O356" s="0" t="s">
        <v>54</v>
      </c>
      <c r="P356" s="0" t="str">
        <f aca="false">IF(M356&lt;=1.38,"neg","pos")</f>
        <v>neg</v>
      </c>
      <c r="Q356" s="0" t="str">
        <f aca="false">IF(N356&lt;=1.62,"neg","pos")</f>
        <v>neg</v>
      </c>
    </row>
    <row r="357" customFormat="false" ht="14.4" hidden="false" customHeight="false" outlineLevel="0" collapsed="false">
      <c r="A357" s="0" t="n">
        <v>356</v>
      </c>
      <c r="B357" s="36" t="s">
        <v>85</v>
      </c>
      <c r="C357" s="36" t="s">
        <v>125</v>
      </c>
      <c r="D357" s="0" t="s">
        <v>53</v>
      </c>
      <c r="E357" s="0" t="n">
        <v>528</v>
      </c>
      <c r="H357" s="27" t="n">
        <v>103.666666666667</v>
      </c>
      <c r="I357" s="27" t="n">
        <v>103.333333333333</v>
      </c>
      <c r="J357" s="27" t="n">
        <v>21841.1666666667</v>
      </c>
      <c r="K357" s="28" t="n">
        <v>0.00465481850023274</v>
      </c>
      <c r="L357" s="28" t="n">
        <v>0.0012819828000641</v>
      </c>
      <c r="M357" s="28" t="n">
        <f aca="false">K357*100</f>
        <v>0.465481850023274</v>
      </c>
      <c r="N357" s="28" t="n">
        <f aca="false">L357*10</f>
        <v>0.012819828000641</v>
      </c>
      <c r="O357" s="0" t="s">
        <v>54</v>
      </c>
      <c r="P357" s="0" t="str">
        <f aca="false">IF(M357&lt;=1.38,"neg","pos")</f>
        <v>neg</v>
      </c>
      <c r="Q357" s="0" t="str">
        <f aca="false">IF(N357&lt;=1.62,"neg","pos")</f>
        <v>neg</v>
      </c>
    </row>
    <row r="358" customFormat="false" ht="14.4" hidden="false" customHeight="false" outlineLevel="0" collapsed="false">
      <c r="A358" s="0" t="n">
        <v>357</v>
      </c>
      <c r="B358" s="36" t="s">
        <v>85</v>
      </c>
      <c r="C358" s="36" t="s">
        <v>125</v>
      </c>
      <c r="D358" s="0" t="s">
        <v>53</v>
      </c>
      <c r="E358" s="0" t="n">
        <v>529</v>
      </c>
      <c r="H358" s="27" t="n">
        <v>195.166666666667</v>
      </c>
      <c r="I358" s="27" t="n">
        <v>69.1666666666667</v>
      </c>
      <c r="J358" s="27" t="n">
        <v>21978.5</v>
      </c>
      <c r="K358" s="28" t="n">
        <v>0.00878889217492853</v>
      </c>
      <c r="L358" s="28" t="n">
        <v>-0.000280577230778564</v>
      </c>
      <c r="M358" s="28" t="n">
        <f aca="false">K358*100</f>
        <v>0.878889217492853</v>
      </c>
      <c r="N358" s="28" t="n">
        <f aca="false">L358*10</f>
        <v>-0.00280577230778564</v>
      </c>
      <c r="O358" s="0" t="s">
        <v>54</v>
      </c>
      <c r="P358" s="0" t="str">
        <f aca="false">IF(M358&lt;=1.38,"neg","pos")</f>
        <v>neg</v>
      </c>
      <c r="Q358" s="0" t="str">
        <f aca="false">IF(N358&lt;=1.62,"neg","pos")</f>
        <v>neg</v>
      </c>
    </row>
    <row r="359" customFormat="false" ht="14.4" hidden="false" customHeight="false" outlineLevel="0" collapsed="false">
      <c r="A359" s="0" t="n">
        <v>358</v>
      </c>
      <c r="B359" s="36" t="s">
        <v>85</v>
      </c>
      <c r="C359" s="36" t="s">
        <v>125</v>
      </c>
      <c r="D359" s="0" t="s">
        <v>53</v>
      </c>
      <c r="E359" s="0" t="n">
        <v>530</v>
      </c>
      <c r="H359" s="27" t="n">
        <v>2.66666666666667</v>
      </c>
      <c r="I359" s="27" t="n">
        <v>98.6666666666667</v>
      </c>
      <c r="J359" s="27" t="n">
        <v>21947</v>
      </c>
      <c r="K359" s="28" t="n">
        <v>3.03762093528349E-005</v>
      </c>
      <c r="L359" s="28" t="n">
        <v>0.00106316732734922</v>
      </c>
      <c r="M359" s="28" t="n">
        <f aca="false">K359*100</f>
        <v>0.00303762093528349</v>
      </c>
      <c r="N359" s="28" t="n">
        <f aca="false">L359*10</f>
        <v>0.0106316732734922</v>
      </c>
      <c r="O359" s="0" t="s">
        <v>54</v>
      </c>
      <c r="P359" s="0" t="str">
        <f aca="false">IF(M359&lt;=1.38,"neg","pos")</f>
        <v>neg</v>
      </c>
      <c r="Q359" s="0" t="str">
        <f aca="false">IF(N359&lt;=1.62,"neg","pos")</f>
        <v>neg</v>
      </c>
    </row>
    <row r="360" customFormat="false" ht="14.4" hidden="false" customHeight="false" outlineLevel="0" collapsed="false">
      <c r="A360" s="0" t="n">
        <v>359</v>
      </c>
      <c r="B360" s="36" t="s">
        <v>85</v>
      </c>
      <c r="C360" s="36" t="s">
        <v>125</v>
      </c>
      <c r="D360" s="0" t="s">
        <v>53</v>
      </c>
      <c r="E360" s="0" t="n">
        <v>531</v>
      </c>
      <c r="H360" s="27" t="n">
        <v>96</v>
      </c>
      <c r="I360" s="27" t="n">
        <v>95</v>
      </c>
      <c r="J360" s="27" t="n">
        <v>20707.6666666667</v>
      </c>
      <c r="K360" s="28" t="n">
        <v>0.00453938154950662</v>
      </c>
      <c r="L360" s="28" t="n">
        <v>0.000949728763903868</v>
      </c>
      <c r="M360" s="28" t="n">
        <f aca="false">K360*100</f>
        <v>0.453938154950662</v>
      </c>
      <c r="N360" s="28" t="n">
        <f aca="false">L360*10</f>
        <v>0.00949728763903868</v>
      </c>
      <c r="O360" s="0" t="s">
        <v>54</v>
      </c>
      <c r="P360" s="0" t="str">
        <f aca="false">IF(M360&lt;=1.38,"neg","pos")</f>
        <v>neg</v>
      </c>
      <c r="Q360" s="0" t="str">
        <f aca="false">IF(N360&lt;=1.62,"neg","pos")</f>
        <v>neg</v>
      </c>
    </row>
    <row r="361" customFormat="false" ht="14.4" hidden="false" customHeight="false" outlineLevel="0" collapsed="false">
      <c r="A361" s="0" t="n">
        <v>360</v>
      </c>
      <c r="B361" s="36" t="s">
        <v>85</v>
      </c>
      <c r="C361" s="36" t="s">
        <v>125</v>
      </c>
      <c r="D361" s="0" t="s">
        <v>53</v>
      </c>
      <c r="E361" s="0" t="n">
        <v>532</v>
      </c>
      <c r="H361" s="27" t="n">
        <v>4.33333333333333</v>
      </c>
      <c r="I361" s="27" t="n">
        <v>102</v>
      </c>
      <c r="J361" s="27" t="n">
        <v>30167</v>
      </c>
      <c r="K361" s="28" t="n">
        <v>-0.000209942431575342</v>
      </c>
      <c r="L361" s="28" t="n">
        <v>0.000839769726301367</v>
      </c>
      <c r="M361" s="28" t="n">
        <f aca="false">K361*100</f>
        <v>-0.0209942431575342</v>
      </c>
      <c r="N361" s="28" t="n">
        <f aca="false">L361*10</f>
        <v>0.00839769726301367</v>
      </c>
      <c r="O361" s="0" t="s">
        <v>54</v>
      </c>
      <c r="P361" s="0" t="str">
        <f aca="false">IF(M361&lt;=1.38,"neg","pos")</f>
        <v>neg</v>
      </c>
      <c r="Q361" s="0" t="str">
        <f aca="false">IF(N361&lt;=1.62,"neg","pos")</f>
        <v>neg</v>
      </c>
    </row>
    <row r="362" customFormat="false" ht="14.4" hidden="false" customHeight="false" outlineLevel="0" collapsed="false">
      <c r="A362" s="0" t="n">
        <v>361</v>
      </c>
      <c r="B362" s="36" t="s">
        <v>85</v>
      </c>
      <c r="C362" s="36" t="s">
        <v>125</v>
      </c>
      <c r="D362" s="0" t="s">
        <v>53</v>
      </c>
      <c r="E362" s="0" t="n">
        <v>533</v>
      </c>
      <c r="H362" s="27" t="n">
        <v>65</v>
      </c>
      <c r="I362" s="27" t="n">
        <v>98.5</v>
      </c>
      <c r="J362" s="27" t="n">
        <v>26593</v>
      </c>
      <c r="K362" s="28" t="n">
        <v>0.00204314418581331</v>
      </c>
      <c r="L362" s="28" t="n">
        <v>0.000821018062397373</v>
      </c>
      <c r="M362" s="28" t="n">
        <f aca="false">K362*100</f>
        <v>0.204314418581331</v>
      </c>
      <c r="N362" s="28" t="n">
        <f aca="false">L362*10</f>
        <v>0.00821018062397373</v>
      </c>
      <c r="O362" s="0" t="s">
        <v>54</v>
      </c>
      <c r="P362" s="0" t="str">
        <f aca="false">IF(M362&lt;=1.38,"neg","pos")</f>
        <v>neg</v>
      </c>
      <c r="Q362" s="0" t="str">
        <f aca="false">IF(N362&lt;=1.62,"neg","pos")</f>
        <v>neg</v>
      </c>
    </row>
    <row r="363" customFormat="false" ht="14.4" hidden="false" customHeight="false" outlineLevel="0" collapsed="false">
      <c r="A363" s="0" t="n">
        <v>362</v>
      </c>
      <c r="B363" s="36" t="s">
        <v>85</v>
      </c>
      <c r="C363" s="36" t="s">
        <v>125</v>
      </c>
      <c r="D363" s="0" t="s">
        <v>53</v>
      </c>
      <c r="E363" s="0" t="n">
        <v>534</v>
      </c>
      <c r="H363" s="27" t="n">
        <v>-68</v>
      </c>
      <c r="I363" s="27" t="n">
        <v>94.8333333333333</v>
      </c>
      <c r="J363" s="27" t="n">
        <v>25630.1666666667</v>
      </c>
      <c r="K363" s="28" t="n">
        <v>-0.00306929984848583</v>
      </c>
      <c r="L363" s="28" t="n">
        <v>0.000708800176874906</v>
      </c>
      <c r="M363" s="28" t="n">
        <f aca="false">K363*100</f>
        <v>-0.306929984848583</v>
      </c>
      <c r="N363" s="28" t="n">
        <f aca="false">L363*10</f>
        <v>0.00708800176874906</v>
      </c>
      <c r="O363" s="0" t="s">
        <v>54</v>
      </c>
      <c r="P363" s="0" t="str">
        <f aca="false">IF(M363&lt;=1.38,"neg","pos")</f>
        <v>neg</v>
      </c>
      <c r="Q363" s="0" t="str">
        <f aca="false">IF(N363&lt;=1.62,"neg","pos")</f>
        <v>neg</v>
      </c>
    </row>
    <row r="364" customFormat="false" ht="14.4" hidden="false" customHeight="false" outlineLevel="0" collapsed="false">
      <c r="A364" s="0" t="n">
        <v>363</v>
      </c>
      <c r="B364" s="36" t="s">
        <v>85</v>
      </c>
      <c r="C364" s="36" t="s">
        <v>125</v>
      </c>
      <c r="D364" s="0" t="s">
        <v>53</v>
      </c>
      <c r="E364" s="0" t="n">
        <v>535</v>
      </c>
      <c r="H364" s="27" t="n">
        <v>72.3333333333333</v>
      </c>
      <c r="I364" s="27" t="n">
        <v>56.6666666666667</v>
      </c>
      <c r="J364" s="27" t="n">
        <v>26277.3333333333</v>
      </c>
      <c r="K364" s="28" t="n">
        <v>0.00234676273594479</v>
      </c>
      <c r="L364" s="28" t="n">
        <v>-0.000761112238684798</v>
      </c>
      <c r="M364" s="28" t="n">
        <f aca="false">K364*100</f>
        <v>0.234676273594479</v>
      </c>
      <c r="N364" s="28" t="n">
        <f aca="false">L364*10</f>
        <v>-0.00761112238684798</v>
      </c>
      <c r="O364" s="0" t="s">
        <v>54</v>
      </c>
      <c r="P364" s="0" t="str">
        <f aca="false">IF(M364&lt;=1.38,"neg","pos")</f>
        <v>neg</v>
      </c>
      <c r="Q364" s="0" t="str">
        <f aca="false">IF(N364&lt;=1.62,"neg","pos")</f>
        <v>neg</v>
      </c>
    </row>
    <row r="365" customFormat="false" ht="14.4" hidden="false" customHeight="false" outlineLevel="0" collapsed="false">
      <c r="A365" s="0" t="n">
        <v>364</v>
      </c>
      <c r="B365" s="36" t="s">
        <v>85</v>
      </c>
      <c r="C365" s="36" t="s">
        <v>125</v>
      </c>
      <c r="D365" s="0" t="s">
        <v>53</v>
      </c>
      <c r="E365" s="0" t="n">
        <v>536</v>
      </c>
      <c r="H365" s="27" t="n">
        <v>191.666666666667</v>
      </c>
      <c r="I365" s="27" t="n">
        <v>89</v>
      </c>
      <c r="J365" s="27" t="n">
        <v>25460.8333333333</v>
      </c>
      <c r="K365" s="28" t="n">
        <v>0.00710895820377704</v>
      </c>
      <c r="L365" s="28" t="n">
        <v>0.000484404150165286</v>
      </c>
      <c r="M365" s="28" t="n">
        <f aca="false">K365*100</f>
        <v>0.710895820377704</v>
      </c>
      <c r="N365" s="28" t="n">
        <f aca="false">L365*10</f>
        <v>0.00484404150165287</v>
      </c>
      <c r="O365" s="0" t="s">
        <v>54</v>
      </c>
      <c r="P365" s="0" t="str">
        <f aca="false">IF(M365&lt;=1.38,"neg","pos")</f>
        <v>neg</v>
      </c>
      <c r="Q365" s="0" t="str">
        <f aca="false">IF(N365&lt;=1.62,"neg","pos")</f>
        <v>neg</v>
      </c>
    </row>
    <row r="366" customFormat="false" ht="14.4" hidden="false" customHeight="false" outlineLevel="0" collapsed="false">
      <c r="A366" s="0" t="n">
        <v>365</v>
      </c>
      <c r="B366" s="36" t="s">
        <v>85</v>
      </c>
      <c r="C366" s="36" t="s">
        <v>125</v>
      </c>
      <c r="D366" s="0" t="s">
        <v>53</v>
      </c>
      <c r="E366" s="0" t="n">
        <v>537</v>
      </c>
      <c r="H366" s="27" t="n">
        <v>-3</v>
      </c>
      <c r="I366" s="27" t="n">
        <v>67</v>
      </c>
      <c r="J366" s="27" t="n">
        <v>24574</v>
      </c>
      <c r="K366" s="28" t="n">
        <v>-0.00055614334933941</v>
      </c>
      <c r="L366" s="28" t="n">
        <v>-0.00039336968611812</v>
      </c>
      <c r="M366" s="28" t="n">
        <f aca="false">K366*100</f>
        <v>-0.055614334933941</v>
      </c>
      <c r="N366" s="28" t="n">
        <f aca="false">L366*10</f>
        <v>-0.0039336968611812</v>
      </c>
      <c r="O366" s="0" t="s">
        <v>54</v>
      </c>
      <c r="P366" s="0" t="str">
        <f aca="false">IF(M366&lt;=1.38,"neg","pos")</f>
        <v>neg</v>
      </c>
      <c r="Q366" s="0" t="str">
        <f aca="false">IF(N366&lt;=1.62,"neg","pos")</f>
        <v>neg</v>
      </c>
    </row>
    <row r="367" customFormat="false" ht="14.4" hidden="false" customHeight="false" outlineLevel="0" collapsed="false">
      <c r="A367" s="0" t="n">
        <v>366</v>
      </c>
      <c r="B367" s="36" t="s">
        <v>85</v>
      </c>
      <c r="C367" s="36" t="s">
        <v>125</v>
      </c>
      <c r="D367" s="0" t="s">
        <v>53</v>
      </c>
      <c r="E367" s="0" t="n">
        <v>538</v>
      </c>
      <c r="H367" s="27" t="n">
        <v>-11</v>
      </c>
      <c r="I367" s="27" t="n">
        <v>352.833333333333</v>
      </c>
      <c r="J367" s="27" t="n">
        <v>25328.8333333333</v>
      </c>
      <c r="K367" s="28" t="n">
        <v>-0.000855415106630783</v>
      </c>
      <c r="L367" s="28" t="n">
        <v>0.0109032525514401</v>
      </c>
      <c r="M367" s="28" t="n">
        <f aca="false">K367*100</f>
        <v>-0.0855415106630783</v>
      </c>
      <c r="N367" s="28" t="n">
        <f aca="false">L367*10</f>
        <v>0.109032525514401</v>
      </c>
      <c r="O367" s="0" t="s">
        <v>54</v>
      </c>
      <c r="P367" s="0" t="str">
        <f aca="false">IF(M367&lt;=1.38,"neg","pos")</f>
        <v>neg</v>
      </c>
      <c r="Q367" s="0" t="str">
        <f aca="false">IF(N367&lt;=1.62,"neg","pos")</f>
        <v>neg</v>
      </c>
    </row>
    <row r="368" customFormat="false" ht="14.4" hidden="false" customHeight="false" outlineLevel="0" collapsed="false">
      <c r="A368" s="0" t="n">
        <v>367</v>
      </c>
      <c r="B368" s="36" t="s">
        <v>85</v>
      </c>
      <c r="C368" s="36" t="s">
        <v>125</v>
      </c>
      <c r="D368" s="0" t="s">
        <v>53</v>
      </c>
      <c r="E368" s="0" t="n">
        <v>539</v>
      </c>
      <c r="H368" s="27" t="n">
        <v>88</v>
      </c>
      <c r="I368" s="27" t="n">
        <v>102.833333333333</v>
      </c>
      <c r="J368" s="27" t="n">
        <v>22913.3333333333</v>
      </c>
      <c r="K368" s="28" t="n">
        <v>0.00337503636892639</v>
      </c>
      <c r="L368" s="28" t="n">
        <v>0.0011419842886238</v>
      </c>
      <c r="M368" s="28" t="n">
        <f aca="false">K368*100</f>
        <v>0.337503636892639</v>
      </c>
      <c r="N368" s="28" t="n">
        <f aca="false">L368*10</f>
        <v>0.011419842886238</v>
      </c>
      <c r="O368" s="0" t="s">
        <v>54</v>
      </c>
      <c r="P368" s="0" t="str">
        <f aca="false">IF(M368&lt;=1.38,"neg","pos")</f>
        <v>neg</v>
      </c>
      <c r="Q368" s="0" t="str">
        <f aca="false">IF(N368&lt;=1.62,"neg","pos")</f>
        <v>neg</v>
      </c>
    </row>
    <row r="369" customFormat="false" ht="14.4" hidden="false" customHeight="false" outlineLevel="0" collapsed="false">
      <c r="A369" s="0" t="n">
        <v>368</v>
      </c>
      <c r="B369" s="36" t="s">
        <v>85</v>
      </c>
      <c r="C369" s="36" t="s">
        <v>125</v>
      </c>
      <c r="D369" s="0" t="s">
        <v>53</v>
      </c>
      <c r="E369" s="0" t="n">
        <v>540</v>
      </c>
      <c r="H369" s="27" t="n">
        <v>95.3333333333333</v>
      </c>
      <c r="I369" s="27" t="n">
        <v>130.166666666667</v>
      </c>
      <c r="J369" s="27" t="n">
        <v>23963.1666666667</v>
      </c>
      <c r="K369" s="28" t="n">
        <v>0.00353320025873041</v>
      </c>
      <c r="L369" s="28" t="n">
        <v>0.00223259307687493</v>
      </c>
      <c r="M369" s="28" t="n">
        <f aca="false">K369*100</f>
        <v>0.353320025873041</v>
      </c>
      <c r="N369" s="28" t="n">
        <f aca="false">L369*10</f>
        <v>0.0223259307687493</v>
      </c>
      <c r="O369" s="0" t="s">
        <v>54</v>
      </c>
      <c r="P369" s="0" t="str">
        <f aca="false">IF(M369&lt;=1.38,"neg","pos")</f>
        <v>neg</v>
      </c>
      <c r="Q369" s="0" t="str">
        <f aca="false">IF(N369&lt;=1.62,"neg","pos")</f>
        <v>neg</v>
      </c>
    </row>
    <row r="370" customFormat="false" ht="14.4" hidden="false" customHeight="false" outlineLevel="0" collapsed="false">
      <c r="A370" s="0" t="n">
        <v>369</v>
      </c>
      <c r="B370" s="36" t="s">
        <v>85</v>
      </c>
      <c r="C370" s="36" t="s">
        <v>125</v>
      </c>
      <c r="D370" s="0" t="s">
        <v>53</v>
      </c>
      <c r="E370" s="0" t="n">
        <v>541</v>
      </c>
      <c r="H370" s="27" t="n">
        <v>75.1666666666667</v>
      </c>
      <c r="I370" s="27" t="n">
        <v>99</v>
      </c>
      <c r="J370" s="27" t="n">
        <v>24881.1666666667</v>
      </c>
      <c r="K370" s="28" t="n">
        <v>0.002592322171388</v>
      </c>
      <c r="L370" s="28" t="n">
        <v>0.000897599924976722</v>
      </c>
      <c r="M370" s="28" t="n">
        <f aca="false">K370*100</f>
        <v>0.2592322171388</v>
      </c>
      <c r="N370" s="28" t="n">
        <f aca="false">L370*10</f>
        <v>0.00897599924976722</v>
      </c>
      <c r="O370" s="0" t="s">
        <v>54</v>
      </c>
      <c r="P370" s="0" t="str">
        <f aca="false">IF(M370&lt;=1.38,"neg","pos")</f>
        <v>neg</v>
      </c>
      <c r="Q370" s="0" t="str">
        <f aca="false">IF(N370&lt;=1.62,"neg","pos")</f>
        <v>neg</v>
      </c>
    </row>
    <row r="371" customFormat="false" ht="14.4" hidden="false" customHeight="false" outlineLevel="0" collapsed="false">
      <c r="A371" s="0" t="n">
        <v>370</v>
      </c>
      <c r="B371" s="36" t="s">
        <v>85</v>
      </c>
      <c r="C371" s="36" t="s">
        <v>125</v>
      </c>
      <c r="D371" s="0" t="s">
        <v>53</v>
      </c>
      <c r="E371" s="0" t="n">
        <v>542</v>
      </c>
      <c r="H371" s="27" t="n">
        <v>96.3333333333333</v>
      </c>
      <c r="I371" s="27" t="n">
        <v>67</v>
      </c>
      <c r="J371" s="27" t="n">
        <v>24297</v>
      </c>
      <c r="K371" s="28" t="n">
        <v>0.00352581251457656</v>
      </c>
      <c r="L371" s="28" t="n">
        <v>-0.0003978543304386</v>
      </c>
      <c r="M371" s="28" t="n">
        <f aca="false">K371*100</f>
        <v>0.352581251457656</v>
      </c>
      <c r="N371" s="28" t="n">
        <f aca="false">L371*10</f>
        <v>-0.003978543304386</v>
      </c>
      <c r="O371" s="0" t="s">
        <v>54</v>
      </c>
      <c r="P371" s="0" t="str">
        <f aca="false">IF(M371&lt;=1.38,"neg","pos")</f>
        <v>neg</v>
      </c>
      <c r="Q371" s="0" t="str">
        <f aca="false">IF(N371&lt;=1.62,"neg","pos")</f>
        <v>neg</v>
      </c>
    </row>
    <row r="372" customFormat="false" ht="14.4" hidden="false" customHeight="false" outlineLevel="0" collapsed="false">
      <c r="A372" s="0" t="n">
        <v>371</v>
      </c>
      <c r="B372" s="36" t="s">
        <v>85</v>
      </c>
      <c r="C372" s="36" t="s">
        <v>125</v>
      </c>
      <c r="D372" s="0" t="s">
        <v>53</v>
      </c>
      <c r="E372" s="0" t="n">
        <v>543</v>
      </c>
      <c r="H372" s="27" t="n">
        <v>97.6666666666667</v>
      </c>
      <c r="I372" s="27" t="n">
        <v>98.6666666666667</v>
      </c>
      <c r="J372" s="27" t="n">
        <v>24258.8333333333</v>
      </c>
      <c r="K372" s="28" t="n">
        <v>0.00358632250795243</v>
      </c>
      <c r="L372" s="28" t="n">
        <v>0.000906886151436247</v>
      </c>
      <c r="M372" s="28" t="n">
        <f aca="false">K372*100</f>
        <v>0.358632250795243</v>
      </c>
      <c r="N372" s="28" t="n">
        <f aca="false">L372*10</f>
        <v>0.00906886151436247</v>
      </c>
      <c r="O372" s="0" t="s">
        <v>54</v>
      </c>
      <c r="P372" s="0" t="str">
        <f aca="false">IF(M372&lt;=1.38,"neg","pos")</f>
        <v>neg</v>
      </c>
      <c r="Q372" s="0" t="str">
        <f aca="false">IF(N372&lt;=1.62,"neg","pos")</f>
        <v>neg</v>
      </c>
    </row>
    <row r="373" customFormat="false" ht="14.4" hidden="false" customHeight="false" outlineLevel="0" collapsed="false">
      <c r="A373" s="0" t="n">
        <v>372</v>
      </c>
      <c r="B373" s="36" t="s">
        <v>85</v>
      </c>
      <c r="C373" s="36" t="s">
        <v>125</v>
      </c>
      <c r="D373" s="0" t="s">
        <v>53</v>
      </c>
      <c r="E373" s="0" t="n">
        <v>544</v>
      </c>
      <c r="H373" s="27" t="n">
        <v>35</v>
      </c>
      <c r="I373" s="27" t="n">
        <v>79.6666666666667</v>
      </c>
      <c r="J373" s="27" t="n">
        <v>27111</v>
      </c>
      <c r="K373" s="28" t="n">
        <v>-0.00147541588285198</v>
      </c>
      <c r="L373" s="28" t="n">
        <v>0.000165984286820848</v>
      </c>
      <c r="M373" s="28" t="n">
        <f aca="false">K373*100</f>
        <v>-0.147541588285198</v>
      </c>
      <c r="N373" s="28" t="n">
        <f aca="false">L373*10</f>
        <v>0.00165984286820848</v>
      </c>
      <c r="O373" s="0" t="s">
        <v>54</v>
      </c>
      <c r="P373" s="0" t="str">
        <f aca="false">IF(M373&lt;=1.38,"neg","pos")</f>
        <v>neg</v>
      </c>
      <c r="Q373" s="0" t="str">
        <f aca="false">IF(N373&lt;=1.62,"neg","pos")</f>
        <v>neg</v>
      </c>
    </row>
    <row r="374" customFormat="false" ht="14.4" hidden="false" customHeight="false" outlineLevel="0" collapsed="false">
      <c r="A374" s="0" t="n">
        <v>373</v>
      </c>
      <c r="B374" s="36" t="s">
        <v>85</v>
      </c>
      <c r="C374" s="36" t="s">
        <v>125</v>
      </c>
      <c r="D374" s="0" t="s">
        <v>53</v>
      </c>
      <c r="E374" s="0" t="n">
        <v>545</v>
      </c>
      <c r="H374" s="27" t="n">
        <v>124.333333333333</v>
      </c>
      <c r="I374" s="27" t="n">
        <v>133.333333333333</v>
      </c>
      <c r="J374" s="27" t="n">
        <v>24503.3333333333</v>
      </c>
      <c r="K374" s="28" t="n">
        <v>0.00201333151952115</v>
      </c>
      <c r="L374" s="28" t="n">
        <v>0.00237382669024623</v>
      </c>
      <c r="M374" s="28" t="n">
        <f aca="false">K374*100</f>
        <v>0.201333151952115</v>
      </c>
      <c r="N374" s="28" t="n">
        <f aca="false">L374*10</f>
        <v>0.0237382669024623</v>
      </c>
      <c r="O374" s="0" t="s">
        <v>54</v>
      </c>
      <c r="P374" s="0" t="str">
        <f aca="false">IF(M374&lt;=1.38,"neg","pos")</f>
        <v>neg</v>
      </c>
      <c r="Q374" s="0" t="str">
        <f aca="false">IF(N374&lt;=1.62,"neg","pos")</f>
        <v>neg</v>
      </c>
    </row>
    <row r="375" customFormat="false" ht="14.4" hidden="false" customHeight="false" outlineLevel="0" collapsed="false">
      <c r="A375" s="0" t="n">
        <v>374</v>
      </c>
      <c r="B375" s="36" t="s">
        <v>85</v>
      </c>
      <c r="C375" s="36" t="s">
        <v>125</v>
      </c>
      <c r="D375" s="0" t="s">
        <v>53</v>
      </c>
      <c r="E375" s="0" t="n">
        <v>546</v>
      </c>
      <c r="H375" s="27" t="n">
        <v>-6.33333333333333</v>
      </c>
      <c r="I375" s="27" t="n">
        <v>88</v>
      </c>
      <c r="J375" s="27" t="n">
        <v>25551</v>
      </c>
      <c r="K375" s="28" t="n">
        <v>-0.00318317613139734</v>
      </c>
      <c r="L375" s="28" t="n">
        <v>0.000502263446962285</v>
      </c>
      <c r="M375" s="28" t="n">
        <f aca="false">K375*100</f>
        <v>-0.318317613139734</v>
      </c>
      <c r="N375" s="28" t="n">
        <f aca="false">L375*10</f>
        <v>0.00502263446962285</v>
      </c>
      <c r="O375" s="0" t="s">
        <v>54</v>
      </c>
      <c r="P375" s="0" t="str">
        <f aca="false">IF(M375&lt;=1.38,"neg","pos")</f>
        <v>neg</v>
      </c>
      <c r="Q375" s="0" t="str">
        <f aca="false">IF(N375&lt;=1.62,"neg","pos")</f>
        <v>neg</v>
      </c>
    </row>
    <row r="376" customFormat="false" ht="14.4" hidden="false" customHeight="false" outlineLevel="0" collapsed="false">
      <c r="A376" s="0" t="n">
        <v>375</v>
      </c>
      <c r="B376" s="36" t="s">
        <v>85</v>
      </c>
      <c r="C376" s="36" t="s">
        <v>125</v>
      </c>
      <c r="D376" s="0" t="s">
        <v>53</v>
      </c>
      <c r="E376" s="0" t="n">
        <v>547</v>
      </c>
      <c r="H376" s="27" t="n">
        <v>103.666666666667</v>
      </c>
      <c r="I376" s="27" t="n">
        <v>-1.33333333333333</v>
      </c>
      <c r="J376" s="27" t="n">
        <v>21601</v>
      </c>
      <c r="K376" s="28" t="n">
        <v>0.00132709905405614</v>
      </c>
      <c r="L376" s="28" t="n">
        <v>-0.00354150270820795</v>
      </c>
      <c r="M376" s="28" t="n">
        <f aca="false">K376*100</f>
        <v>0.132709905405614</v>
      </c>
      <c r="N376" s="28" t="n">
        <f aca="false">L376*10</f>
        <v>-0.0354150270820795</v>
      </c>
      <c r="O376" s="0" t="s">
        <v>54</v>
      </c>
      <c r="P376" s="0" t="str">
        <f aca="false">IF(M376&lt;=1.38,"neg","pos")</f>
        <v>neg</v>
      </c>
      <c r="Q376" s="0" t="str">
        <f aca="false">IF(N376&lt;=1.62,"neg","pos")</f>
        <v>neg</v>
      </c>
    </row>
    <row r="377" customFormat="false" ht="14.4" hidden="false" customHeight="false" outlineLevel="0" collapsed="false">
      <c r="A377" s="0" t="n">
        <v>376</v>
      </c>
      <c r="B377" s="36" t="s">
        <v>85</v>
      </c>
      <c r="C377" s="36" t="s">
        <v>125</v>
      </c>
      <c r="D377" s="0" t="s">
        <v>53</v>
      </c>
      <c r="E377" s="0" t="n">
        <v>548</v>
      </c>
      <c r="H377" s="27" t="n">
        <v>0.5</v>
      </c>
      <c r="I377" s="27" t="n">
        <v>88.3333333333333</v>
      </c>
      <c r="J377" s="27" t="n">
        <v>21938.8333333333</v>
      </c>
      <c r="K377" s="28" t="n">
        <v>-0.00339580500330464</v>
      </c>
      <c r="L377" s="28" t="n">
        <v>0.000600153456959881</v>
      </c>
      <c r="M377" s="28" t="n">
        <f aca="false">K377*100</f>
        <v>-0.339580500330464</v>
      </c>
      <c r="N377" s="28" t="n">
        <f aca="false">L377*10</f>
        <v>0.00600153456959881</v>
      </c>
      <c r="O377" s="0" t="s">
        <v>54</v>
      </c>
      <c r="P377" s="0" t="str">
        <f aca="false">IF(M377&lt;=1.38,"neg","pos")</f>
        <v>neg</v>
      </c>
      <c r="Q377" s="0" t="str">
        <f aca="false">IF(N377&lt;=1.62,"neg","pos")</f>
        <v>neg</v>
      </c>
    </row>
    <row r="378" customFormat="false" ht="14.4" hidden="false" customHeight="false" outlineLevel="0" collapsed="false">
      <c r="A378" s="0" t="n">
        <v>377</v>
      </c>
      <c r="B378" s="36" t="s">
        <v>85</v>
      </c>
      <c r="C378" s="36" t="s">
        <v>125</v>
      </c>
      <c r="D378" s="0" t="s">
        <v>53</v>
      </c>
      <c r="E378" s="0" t="n">
        <v>549</v>
      </c>
      <c r="H378" s="27" t="n">
        <v>-2</v>
      </c>
      <c r="I378" s="27" t="n">
        <v>105</v>
      </c>
      <c r="J378" s="27" t="n">
        <v>22547.8333333333</v>
      </c>
      <c r="K378" s="28" t="n">
        <v>-0.00341496226540614</v>
      </c>
      <c r="L378" s="28" t="n">
        <v>0.0013231130855145</v>
      </c>
      <c r="M378" s="28" t="n">
        <f aca="false">K378*100</f>
        <v>-0.341496226540614</v>
      </c>
      <c r="N378" s="28" t="n">
        <f aca="false">L378*10</f>
        <v>0.013231130855145</v>
      </c>
      <c r="O378" s="0" t="s">
        <v>54</v>
      </c>
      <c r="P378" s="0" t="str">
        <f aca="false">IF(M378&lt;=1.38,"neg","pos")</f>
        <v>neg</v>
      </c>
      <c r="Q378" s="0" t="str">
        <f aca="false">IF(N378&lt;=1.62,"neg","pos")</f>
        <v>neg</v>
      </c>
    </row>
    <row r="379" customFormat="false" ht="14.4" hidden="false" customHeight="false" outlineLevel="0" collapsed="false">
      <c r="A379" s="0" t="n">
        <v>378</v>
      </c>
      <c r="B379" s="36" t="s">
        <v>85</v>
      </c>
      <c r="C379" s="36" t="s">
        <v>125</v>
      </c>
      <c r="D379" s="0" t="s">
        <v>53</v>
      </c>
      <c r="E379" s="0" t="n">
        <v>550</v>
      </c>
      <c r="H379" s="27" t="n">
        <v>40</v>
      </c>
      <c r="I379" s="27" t="n">
        <v>94.3333333333333</v>
      </c>
      <c r="J379" s="27" t="n">
        <v>21491.3333333333</v>
      </c>
      <c r="K379" s="28" t="n">
        <v>-0.00162856345193411</v>
      </c>
      <c r="L379" s="28" t="n">
        <v>0.000891832366535347</v>
      </c>
      <c r="M379" s="28" t="n">
        <f aca="false">K379*100</f>
        <v>-0.162856345193411</v>
      </c>
      <c r="N379" s="28" t="n">
        <f aca="false">L379*10</f>
        <v>0.00891832366535347</v>
      </c>
      <c r="O379" s="0" t="s">
        <v>54</v>
      </c>
      <c r="P379" s="0" t="str">
        <f aca="false">IF(M379&lt;=1.38,"neg","pos")</f>
        <v>neg</v>
      </c>
      <c r="Q379" s="0" t="str">
        <f aca="false">IF(N379&lt;=1.62,"neg","pos")</f>
        <v>neg</v>
      </c>
    </row>
    <row r="380" customFormat="false" ht="14.4" hidden="false" customHeight="false" outlineLevel="0" collapsed="false">
      <c r="A380" s="0" t="n">
        <v>379</v>
      </c>
      <c r="B380" s="36" t="s">
        <v>85</v>
      </c>
      <c r="C380" s="36" t="s">
        <v>125</v>
      </c>
      <c r="D380" s="0" t="s">
        <v>53</v>
      </c>
      <c r="E380" s="0" t="n">
        <v>551</v>
      </c>
      <c r="H380" s="27" t="n">
        <v>24.6666666666667</v>
      </c>
      <c r="I380" s="27" t="n">
        <v>100</v>
      </c>
      <c r="J380" s="27" t="n">
        <v>20384</v>
      </c>
      <c r="K380" s="28" t="n">
        <v>-0.00246925693354265</v>
      </c>
      <c r="L380" s="28" t="n">
        <v>0.0012182757718472</v>
      </c>
      <c r="M380" s="28" t="n">
        <f aca="false">K380*100</f>
        <v>-0.246925693354265</v>
      </c>
      <c r="N380" s="28" t="n">
        <f aca="false">L380*10</f>
        <v>0.012182757718472</v>
      </c>
      <c r="O380" s="0" t="s">
        <v>54</v>
      </c>
      <c r="P380" s="0" t="str">
        <f aca="false">IF(M380&lt;=1.38,"neg","pos")</f>
        <v>neg</v>
      </c>
      <c r="Q380" s="0" t="str">
        <f aca="false">IF(N380&lt;=1.62,"neg","pos")</f>
        <v>neg</v>
      </c>
    </row>
    <row r="381" customFormat="false" ht="14.4" hidden="false" customHeight="false" outlineLevel="0" collapsed="false">
      <c r="A381" s="0" t="n">
        <v>380</v>
      </c>
      <c r="B381" s="36" t="s">
        <v>85</v>
      </c>
      <c r="C381" s="36" t="s">
        <v>125</v>
      </c>
      <c r="D381" s="0" t="s">
        <v>53</v>
      </c>
      <c r="E381" s="0" t="n">
        <v>552</v>
      </c>
      <c r="H381" s="27" t="n">
        <v>90.6666666666667</v>
      </c>
      <c r="I381" s="27" t="n">
        <v>91</v>
      </c>
      <c r="J381" s="27" t="n">
        <v>19873.6666666667</v>
      </c>
      <c r="K381" s="28" t="n">
        <v>0.000788312842790292</v>
      </c>
      <c r="L381" s="28" t="n">
        <v>0.000796699149628486</v>
      </c>
      <c r="M381" s="28" t="n">
        <f aca="false">K381*100</f>
        <v>0.0788312842790292</v>
      </c>
      <c r="N381" s="28" t="n">
        <f aca="false">L381*10</f>
        <v>0.00796699149628487</v>
      </c>
      <c r="O381" s="0" t="s">
        <v>54</v>
      </c>
      <c r="P381" s="0" t="str">
        <f aca="false">IF(M381&lt;=1.38,"neg","pos")</f>
        <v>neg</v>
      </c>
      <c r="Q381" s="0" t="str">
        <f aca="false">IF(N381&lt;=1.62,"neg","pos")</f>
        <v>neg</v>
      </c>
    </row>
    <row r="382" customFormat="false" ht="14.4" hidden="false" customHeight="false" outlineLevel="0" collapsed="false">
      <c r="A382" s="0" t="n">
        <v>381</v>
      </c>
      <c r="B382" s="36" t="s">
        <v>85</v>
      </c>
      <c r="C382" s="36" t="s">
        <v>125</v>
      </c>
      <c r="D382" s="0" t="s">
        <v>53</v>
      </c>
      <c r="E382" s="0" t="n">
        <v>553</v>
      </c>
      <c r="H382" s="27" t="n">
        <v>104.666666666667</v>
      </c>
      <c r="I382" s="27" t="n">
        <v>91.3333333333333</v>
      </c>
      <c r="J382" s="27" t="n">
        <v>20341</v>
      </c>
      <c r="K382" s="28" t="n">
        <v>0.00145846647985186</v>
      </c>
      <c r="L382" s="28" t="n">
        <v>0.00079478229520017</v>
      </c>
      <c r="M382" s="28" t="n">
        <f aca="false">K382*100</f>
        <v>0.145846647985186</v>
      </c>
      <c r="N382" s="28" t="n">
        <f aca="false">L382*10</f>
        <v>0.0079478229520017</v>
      </c>
      <c r="O382" s="0" t="s">
        <v>54</v>
      </c>
      <c r="P382" s="0" t="str">
        <f aca="false">IF(M382&lt;=1.38,"neg","pos")</f>
        <v>neg</v>
      </c>
      <c r="Q382" s="0" t="str">
        <f aca="false">IF(N382&lt;=1.62,"neg","pos")</f>
        <v>neg</v>
      </c>
    </row>
    <row r="383" customFormat="false" ht="14.4" hidden="false" customHeight="false" outlineLevel="0" collapsed="false">
      <c r="A383" s="0" t="n">
        <v>382</v>
      </c>
      <c r="B383" s="36" t="s">
        <v>85</v>
      </c>
      <c r="C383" s="36" t="s">
        <v>125</v>
      </c>
      <c r="D383" s="0" t="s">
        <v>53</v>
      </c>
      <c r="E383" s="0" t="n">
        <v>554</v>
      </c>
      <c r="H383" s="27" t="n">
        <v>104.166666666667</v>
      </c>
      <c r="I383" s="27" t="n">
        <v>108.833333333333</v>
      </c>
      <c r="J383" s="27" t="n">
        <v>21483.6666666667</v>
      </c>
      <c r="K383" s="28" t="n">
        <v>0.00135762051791283</v>
      </c>
      <c r="L383" s="28" t="n">
        <v>0.00156708196924796</v>
      </c>
      <c r="M383" s="28" t="n">
        <f aca="false">K383*100</f>
        <v>0.135762051791283</v>
      </c>
      <c r="N383" s="28" t="n">
        <f aca="false">L383*10</f>
        <v>0.0156708196924796</v>
      </c>
      <c r="O383" s="0" t="s">
        <v>54</v>
      </c>
      <c r="P383" s="0" t="str">
        <f aca="false">IF(M383&lt;=1.38,"neg","pos")</f>
        <v>neg</v>
      </c>
      <c r="Q383" s="0" t="str">
        <f aca="false">IF(N383&lt;=1.62,"neg","pos")</f>
        <v>neg</v>
      </c>
    </row>
    <row r="384" customFormat="false" ht="14.4" hidden="false" customHeight="false" outlineLevel="0" collapsed="false">
      <c r="A384" s="0" t="n">
        <v>383</v>
      </c>
      <c r="B384" s="36" t="s">
        <v>85</v>
      </c>
      <c r="C384" s="36" t="s">
        <v>125</v>
      </c>
      <c r="D384" s="0" t="s">
        <v>53</v>
      </c>
      <c r="E384" s="0" t="n">
        <v>555</v>
      </c>
      <c r="H384" s="27" t="n">
        <v>99</v>
      </c>
      <c r="I384" s="27" t="n">
        <v>44</v>
      </c>
      <c r="J384" s="27" t="n">
        <v>18299.5</v>
      </c>
      <c r="K384" s="28" t="n">
        <v>0.0013115112434766</v>
      </c>
      <c r="L384" s="28" t="n">
        <v>-0.00170314307312586</v>
      </c>
      <c r="M384" s="28" t="n">
        <f aca="false">K384*100</f>
        <v>0.13115112434766</v>
      </c>
      <c r="N384" s="28" t="n">
        <f aca="false">L384*10</f>
        <v>-0.0170314307312586</v>
      </c>
      <c r="O384" s="0" t="s">
        <v>54</v>
      </c>
      <c r="P384" s="0" t="str">
        <f aca="false">IF(M384&lt;=1.38,"neg","pos")</f>
        <v>neg</v>
      </c>
      <c r="Q384" s="0" t="str">
        <f aca="false">IF(N384&lt;=1.62,"neg","pos")</f>
        <v>neg</v>
      </c>
    </row>
    <row r="385" customFormat="false" ht="14.4" hidden="false" customHeight="false" outlineLevel="0" collapsed="false">
      <c r="A385" s="0" t="n">
        <v>384</v>
      </c>
      <c r="B385" s="36" t="s">
        <v>85</v>
      </c>
      <c r="C385" s="36" t="s">
        <v>125</v>
      </c>
      <c r="D385" s="0" t="s">
        <v>53</v>
      </c>
      <c r="E385" s="0" t="n">
        <v>556</v>
      </c>
      <c r="H385" s="27" t="n">
        <v>5</v>
      </c>
      <c r="I385" s="27" t="n">
        <v>40.6666666666667</v>
      </c>
      <c r="J385" s="27" t="n">
        <v>24075.8333333333</v>
      </c>
      <c r="K385" s="28" t="n">
        <v>-0.00236751929666678</v>
      </c>
      <c r="L385" s="28" t="n">
        <v>-0.00139835935066284</v>
      </c>
      <c r="M385" s="28" t="n">
        <f aca="false">K385*100</f>
        <v>-0.236751929666678</v>
      </c>
      <c r="N385" s="28" t="n">
        <f aca="false">L385*10</f>
        <v>-0.0139835935066284</v>
      </c>
      <c r="O385" s="0" t="s">
        <v>54</v>
      </c>
      <c r="P385" s="0" t="str">
        <f aca="false">IF(M385&lt;=1.38,"neg","pos")</f>
        <v>neg</v>
      </c>
      <c r="Q385" s="0" t="str">
        <f aca="false">IF(N385&lt;=1.62,"neg","pos")</f>
        <v>neg</v>
      </c>
    </row>
    <row r="386" customFormat="false" ht="14.4" hidden="false" customHeight="false" outlineLevel="0" collapsed="false">
      <c r="A386" s="0" t="n">
        <v>385</v>
      </c>
      <c r="B386" s="36" t="s">
        <v>85</v>
      </c>
      <c r="C386" s="36" t="s">
        <v>125</v>
      </c>
      <c r="D386" s="0" t="s">
        <v>53</v>
      </c>
      <c r="E386" s="0" t="n">
        <v>557</v>
      </c>
      <c r="H386" s="27" t="n">
        <v>-0.666666666666667</v>
      </c>
      <c r="I386" s="27" t="n">
        <v>31.6666666666667</v>
      </c>
      <c r="J386" s="27" t="n">
        <v>22625.6666666667</v>
      </c>
      <c r="K386" s="28" t="n">
        <v>-0.00276971580947891</v>
      </c>
      <c r="L386" s="28" t="n">
        <v>-0.0018857639553899</v>
      </c>
      <c r="M386" s="28" t="n">
        <f aca="false">K386*100</f>
        <v>-0.276971580947891</v>
      </c>
      <c r="N386" s="28" t="n">
        <f aca="false">L386*10</f>
        <v>-0.018857639553899</v>
      </c>
      <c r="O386" s="0" t="s">
        <v>54</v>
      </c>
      <c r="P386" s="0" t="str">
        <f aca="false">IF(M386&lt;=1.38,"neg","pos")</f>
        <v>neg</v>
      </c>
      <c r="Q386" s="0" t="str">
        <f aca="false">IF(N386&lt;=1.62,"neg","pos")</f>
        <v>neg</v>
      </c>
    </row>
    <row r="387" customFormat="false" ht="14.4" hidden="false" customHeight="false" outlineLevel="0" collapsed="false">
      <c r="A387" s="0" t="n">
        <v>386</v>
      </c>
      <c r="B387" s="36" t="s">
        <v>85</v>
      </c>
      <c r="C387" s="36" t="s">
        <v>125</v>
      </c>
      <c r="D387" s="0" t="s">
        <v>53</v>
      </c>
      <c r="E387" s="0" t="n">
        <v>558</v>
      </c>
      <c r="H387" s="27" t="n">
        <v>9</v>
      </c>
      <c r="I387" s="27" t="n">
        <v>100.333333333333</v>
      </c>
      <c r="J387" s="27" t="n">
        <v>21224.6666666667</v>
      </c>
      <c r="K387" s="28" t="n">
        <v>-0.00249709457549392</v>
      </c>
      <c r="L387" s="28" t="n">
        <v>0.00122498979175174</v>
      </c>
      <c r="M387" s="28" t="n">
        <f aca="false">K387*100</f>
        <v>-0.249709457549392</v>
      </c>
      <c r="N387" s="28" t="n">
        <f aca="false">L387*10</f>
        <v>0.0122498979175174</v>
      </c>
      <c r="O387" s="0" t="s">
        <v>54</v>
      </c>
      <c r="P387" s="0" t="str">
        <f aca="false">IF(M387&lt;=1.38,"neg","pos")</f>
        <v>neg</v>
      </c>
      <c r="Q387" s="0" t="str">
        <f aca="false">IF(N387&lt;=1.62,"neg","pos")</f>
        <v>neg</v>
      </c>
    </row>
    <row r="388" customFormat="false" ht="14.4" hidden="false" customHeight="false" outlineLevel="0" collapsed="false">
      <c r="A388" s="0" t="n">
        <v>387</v>
      </c>
      <c r="B388" s="36" t="s">
        <v>85</v>
      </c>
      <c r="C388" s="36" t="s">
        <v>125</v>
      </c>
      <c r="D388" s="0" t="s">
        <v>53</v>
      </c>
      <c r="E388" s="0" t="n">
        <v>559</v>
      </c>
      <c r="H388" s="27" t="n">
        <v>72.5</v>
      </c>
      <c r="I388" s="27" t="n">
        <v>251.333333333333</v>
      </c>
      <c r="J388" s="27" t="n">
        <v>22985.3333333333</v>
      </c>
      <c r="K388" s="28" t="n">
        <v>0.000456813040199548</v>
      </c>
      <c r="L388" s="28" t="n">
        <v>0.00770056267764952</v>
      </c>
      <c r="M388" s="28" t="n">
        <f aca="false">K388*100</f>
        <v>0.0456813040199548</v>
      </c>
      <c r="N388" s="28" t="n">
        <f aca="false">L388*10</f>
        <v>0.0770056267764952</v>
      </c>
      <c r="O388" s="0" t="s">
        <v>54</v>
      </c>
      <c r="P388" s="0" t="str">
        <f aca="false">IF(M388&lt;=1.38,"neg","pos")</f>
        <v>neg</v>
      </c>
      <c r="Q388" s="0" t="str">
        <f aca="false">IF(N388&lt;=1.62,"neg","pos")</f>
        <v>neg</v>
      </c>
    </row>
    <row r="389" customFormat="false" ht="14.4" hidden="false" customHeight="false" outlineLevel="0" collapsed="false">
      <c r="A389" s="0" t="n">
        <v>388</v>
      </c>
      <c r="B389" s="36" t="s">
        <v>85</v>
      </c>
      <c r="C389" s="36" t="s">
        <v>125</v>
      </c>
      <c r="D389" s="0" t="s">
        <v>53</v>
      </c>
      <c r="E389" s="0" t="n">
        <v>560</v>
      </c>
      <c r="H389" s="27" t="n">
        <v>83.5</v>
      </c>
      <c r="I389" s="27" t="n">
        <v>102.166666666667</v>
      </c>
      <c r="J389" s="27" t="n">
        <v>21236.1666666667</v>
      </c>
      <c r="K389" s="28" t="n">
        <v>0.00101242377390772</v>
      </c>
      <c r="L389" s="28" t="n">
        <v>0.00131065713366348</v>
      </c>
      <c r="M389" s="28" t="n">
        <f aca="false">K389*100</f>
        <v>0.101242377390772</v>
      </c>
      <c r="N389" s="28" t="n">
        <f aca="false">L389*10</f>
        <v>0.0131065713366348</v>
      </c>
      <c r="O389" s="0" t="s">
        <v>54</v>
      </c>
      <c r="P389" s="0" t="str">
        <f aca="false">IF(M389&lt;=1.38,"neg","pos")</f>
        <v>neg</v>
      </c>
      <c r="Q389" s="0" t="str">
        <f aca="false">IF(N389&lt;=1.62,"neg","pos")</f>
        <v>neg</v>
      </c>
    </row>
    <row r="390" customFormat="false" ht="14.4" hidden="false" customHeight="false" outlineLevel="0" collapsed="false">
      <c r="A390" s="0" t="n">
        <v>389</v>
      </c>
      <c r="B390" s="36" t="s">
        <v>85</v>
      </c>
      <c r="C390" s="36" t="s">
        <v>125</v>
      </c>
      <c r="D390" s="0" t="s">
        <v>53</v>
      </c>
      <c r="E390" s="0" t="n">
        <v>561</v>
      </c>
      <c r="H390" s="27" t="n">
        <v>-0.333333333333333</v>
      </c>
      <c r="I390" s="27" t="n">
        <v>95.1666666666667</v>
      </c>
      <c r="J390" s="27" t="n">
        <v>20875.1666666667</v>
      </c>
      <c r="K390" s="28" t="n">
        <v>-0.00298600410375965</v>
      </c>
      <c r="L390" s="28" t="n">
        <v>0.000997996023983841</v>
      </c>
      <c r="M390" s="28" t="n">
        <f aca="false">K390*100</f>
        <v>-0.298600410375965</v>
      </c>
      <c r="N390" s="28" t="n">
        <f aca="false">L390*10</f>
        <v>0.00997996023983841</v>
      </c>
      <c r="O390" s="0" t="s">
        <v>54</v>
      </c>
      <c r="P390" s="0" t="str">
        <f aca="false">IF(M390&lt;=1.38,"neg","pos")</f>
        <v>neg</v>
      </c>
      <c r="Q390" s="0" t="str">
        <f aca="false">IF(N390&lt;=1.62,"neg","pos")</f>
        <v>neg</v>
      </c>
    </row>
    <row r="391" customFormat="false" ht="14.4" hidden="false" customHeight="false" outlineLevel="0" collapsed="false">
      <c r="A391" s="0" t="n">
        <v>390</v>
      </c>
      <c r="B391" s="36" t="s">
        <v>85</v>
      </c>
      <c r="C391" s="36" t="s">
        <v>125</v>
      </c>
      <c r="D391" s="0" t="s">
        <v>53</v>
      </c>
      <c r="E391" s="0" t="n">
        <v>562</v>
      </c>
      <c r="H391" s="27" t="n">
        <v>103</v>
      </c>
      <c r="I391" s="27" t="n">
        <v>195.333333333333</v>
      </c>
      <c r="J391" s="27" t="n">
        <v>22519.5</v>
      </c>
      <c r="K391" s="28" t="n">
        <v>0.00182064433046915</v>
      </c>
      <c r="L391" s="28" t="n">
        <v>0.00537312107284798</v>
      </c>
      <c r="M391" s="28" t="n">
        <f aca="false">K391*100</f>
        <v>0.182064433046915</v>
      </c>
      <c r="N391" s="28" t="n">
        <f aca="false">L391*10</f>
        <v>0.0537312107284798</v>
      </c>
      <c r="O391" s="0" t="s">
        <v>54</v>
      </c>
      <c r="P391" s="0" t="str">
        <f aca="false">IF(M391&lt;=1.38,"neg","pos")</f>
        <v>neg</v>
      </c>
      <c r="Q391" s="0" t="str">
        <f aca="false">IF(N391&lt;=1.62,"neg","pos")</f>
        <v>neg</v>
      </c>
    </row>
    <row r="392" customFormat="false" ht="14.4" hidden="false" customHeight="false" outlineLevel="0" collapsed="false">
      <c r="A392" s="0" t="n">
        <v>391</v>
      </c>
      <c r="B392" s="36" t="s">
        <v>85</v>
      </c>
      <c r="C392" s="36" t="s">
        <v>125</v>
      </c>
      <c r="D392" s="0" t="s">
        <v>53</v>
      </c>
      <c r="E392" s="0" t="n">
        <v>563</v>
      </c>
      <c r="H392" s="27" t="n">
        <v>96.8333333333333</v>
      </c>
      <c r="I392" s="27" t="n">
        <v>111.333333333333</v>
      </c>
      <c r="J392" s="27" t="n">
        <v>22749.5</v>
      </c>
      <c r="K392" s="28" t="n">
        <v>0.00153116918320549</v>
      </c>
      <c r="L392" s="28" t="n">
        <v>0.00162640937163454</v>
      </c>
      <c r="M392" s="28" t="n">
        <f aca="false">K392*100</f>
        <v>0.153116918320549</v>
      </c>
      <c r="N392" s="28" t="n">
        <f aca="false">L392*10</f>
        <v>0.0162640937163454</v>
      </c>
      <c r="O392" s="0" t="s">
        <v>54</v>
      </c>
      <c r="P392" s="0" t="str">
        <f aca="false">IF(M392&lt;=1.38,"neg","pos")</f>
        <v>neg</v>
      </c>
      <c r="Q392" s="0" t="str">
        <f aca="false">IF(N392&lt;=1.62,"neg","pos")</f>
        <v>neg</v>
      </c>
    </row>
    <row r="393" customFormat="false" ht="14.4" hidden="false" customHeight="false" outlineLevel="0" collapsed="false">
      <c r="A393" s="0" t="n">
        <v>392</v>
      </c>
      <c r="B393" s="36" t="s">
        <v>85</v>
      </c>
      <c r="C393" s="36" t="s">
        <v>125</v>
      </c>
      <c r="D393" s="0" t="s">
        <v>53</v>
      </c>
      <c r="E393" s="0" t="n">
        <v>564</v>
      </c>
      <c r="H393" s="27" t="n">
        <v>2.16666666666667</v>
      </c>
      <c r="I393" s="27" t="n">
        <v>87</v>
      </c>
      <c r="J393" s="27" t="n">
        <v>21964.1666666667</v>
      </c>
      <c r="K393" s="28" t="n">
        <v>-0.00272413400614637</v>
      </c>
      <c r="L393" s="28" t="n">
        <v>0.000576696892666085</v>
      </c>
      <c r="M393" s="28" t="n">
        <f aca="false">K393*100</f>
        <v>-0.272413400614637</v>
      </c>
      <c r="N393" s="28" t="n">
        <f aca="false">L393*10</f>
        <v>0.00576696892666085</v>
      </c>
      <c r="O393" s="0" t="s">
        <v>54</v>
      </c>
      <c r="P393" s="0" t="str">
        <f aca="false">IF(M393&lt;=1.38,"neg","pos")</f>
        <v>neg</v>
      </c>
      <c r="Q393" s="0" t="str">
        <f aca="false">IF(N393&lt;=1.62,"neg","pos")</f>
        <v>neg</v>
      </c>
    </row>
    <row r="394" customFormat="false" ht="14.4" hidden="false" customHeight="false" outlineLevel="0" collapsed="false">
      <c r="A394" s="0" t="n">
        <v>393</v>
      </c>
      <c r="B394" s="36" t="s">
        <v>85</v>
      </c>
      <c r="C394" s="36" t="s">
        <v>125</v>
      </c>
      <c r="D394" s="0" t="s">
        <v>53</v>
      </c>
      <c r="E394" s="0" t="n">
        <v>565</v>
      </c>
      <c r="H394" s="27" t="n">
        <v>136</v>
      </c>
      <c r="I394" s="27" t="n">
        <v>101.333333333333</v>
      </c>
      <c r="J394" s="27" t="n">
        <v>22404.6666666667</v>
      </c>
      <c r="K394" s="28" t="n">
        <v>0.00330288332787812</v>
      </c>
      <c r="L394" s="28" t="n">
        <v>0.00120510607909067</v>
      </c>
      <c r="M394" s="28" t="n">
        <f aca="false">K394*100</f>
        <v>0.330288332787812</v>
      </c>
      <c r="N394" s="28" t="n">
        <f aca="false">L394*10</f>
        <v>0.0120510607909067</v>
      </c>
      <c r="O394" s="0" t="s">
        <v>54</v>
      </c>
      <c r="P394" s="0" t="str">
        <f aca="false">IF(M394&lt;=1.38,"neg","pos")</f>
        <v>neg</v>
      </c>
      <c r="Q394" s="0" t="str">
        <f aca="false">IF(N394&lt;=1.62,"neg","pos")</f>
        <v>neg</v>
      </c>
    </row>
    <row r="395" customFormat="false" ht="14.4" hidden="false" customHeight="false" outlineLevel="0" collapsed="false">
      <c r="A395" s="0" t="n">
        <v>394</v>
      </c>
      <c r="B395" s="36" t="s">
        <v>85</v>
      </c>
      <c r="C395" s="36" t="s">
        <v>125</v>
      </c>
      <c r="D395" s="0" t="s">
        <v>53</v>
      </c>
      <c r="E395" s="0" t="n">
        <v>566</v>
      </c>
      <c r="H395" s="27" t="n">
        <v>104.666666666667</v>
      </c>
      <c r="I395" s="27" t="n">
        <v>91</v>
      </c>
      <c r="J395" s="27" t="n">
        <v>19201.5</v>
      </c>
      <c r="K395" s="28" t="n">
        <v>0.00222204862467342</v>
      </c>
      <c r="L395" s="28" t="n">
        <v>0.000867987744013055</v>
      </c>
      <c r="M395" s="28" t="n">
        <f aca="false">K395*100</f>
        <v>0.222204862467342</v>
      </c>
      <c r="N395" s="28" t="n">
        <f aca="false">L395*10</f>
        <v>0.00867987744013055</v>
      </c>
      <c r="O395" s="0" t="s">
        <v>54</v>
      </c>
      <c r="P395" s="0" t="str">
        <f aca="false">IF(M395&lt;=1.38,"neg","pos")</f>
        <v>neg</v>
      </c>
      <c r="Q395" s="0" t="str">
        <f aca="false">IF(N395&lt;=1.62,"neg","pos")</f>
        <v>neg</v>
      </c>
    </row>
    <row r="396" customFormat="false" ht="14.4" hidden="false" customHeight="false" outlineLevel="0" collapsed="false">
      <c r="A396" s="0" t="n">
        <v>395</v>
      </c>
      <c r="B396" s="36" t="s">
        <v>85</v>
      </c>
      <c r="C396" s="36" t="s">
        <v>125</v>
      </c>
      <c r="D396" s="0" t="s">
        <v>53</v>
      </c>
      <c r="E396" s="0" t="n">
        <v>567</v>
      </c>
      <c r="H396" s="27" t="n">
        <v>63.6666666666667</v>
      </c>
      <c r="I396" s="27" t="n">
        <v>94</v>
      </c>
      <c r="J396" s="27" t="n">
        <v>21038.6666666667</v>
      </c>
      <c r="K396" s="28" t="n">
        <v>7.92192154128904E-005</v>
      </c>
      <c r="L396" s="28" t="n">
        <v>0.000934786741872109</v>
      </c>
      <c r="M396" s="28" t="n">
        <f aca="false">K396*100</f>
        <v>0.00792192154128904</v>
      </c>
      <c r="N396" s="28" t="n">
        <f aca="false">L396*10</f>
        <v>0.00934786741872109</v>
      </c>
      <c r="O396" s="0" t="s">
        <v>54</v>
      </c>
      <c r="P396" s="0" t="str">
        <f aca="false">IF(M396&lt;=1.38,"neg","pos")</f>
        <v>neg</v>
      </c>
      <c r="Q396" s="0" t="str">
        <f aca="false">IF(N396&lt;=1.62,"neg","pos")</f>
        <v>neg</v>
      </c>
    </row>
    <row r="397" customFormat="false" ht="14.4" hidden="false" customHeight="false" outlineLevel="0" collapsed="false">
      <c r="A397" s="0" t="n">
        <v>396</v>
      </c>
      <c r="B397" s="36" t="s">
        <v>85</v>
      </c>
      <c r="C397" s="36" t="s">
        <v>125</v>
      </c>
      <c r="D397" s="0" t="s">
        <v>53</v>
      </c>
      <c r="E397" s="0" t="n">
        <v>568</v>
      </c>
      <c r="H397" s="27" t="n">
        <v>185.333333333333</v>
      </c>
      <c r="I397" s="27" t="n">
        <v>10</v>
      </c>
      <c r="J397" s="27" t="n">
        <v>25660.1666666667</v>
      </c>
      <c r="K397" s="28" t="n">
        <v>0.00450763505043485</v>
      </c>
      <c r="L397" s="28" t="n">
        <v>-0.00248114782315002</v>
      </c>
      <c r="M397" s="28" t="n">
        <f aca="false">K397*100</f>
        <v>0.450763505043485</v>
      </c>
      <c r="N397" s="28" t="n">
        <f aca="false">L397*10</f>
        <v>-0.0248114782315002</v>
      </c>
      <c r="O397" s="0" t="s">
        <v>54</v>
      </c>
      <c r="P397" s="0" t="str">
        <f aca="false">IF(M397&lt;=1.38,"neg","pos")</f>
        <v>neg</v>
      </c>
      <c r="Q397" s="0" t="str">
        <f aca="false">IF(N397&lt;=1.62,"neg","pos")</f>
        <v>neg</v>
      </c>
    </row>
    <row r="398" customFormat="false" ht="14.4" hidden="false" customHeight="false" outlineLevel="0" collapsed="false">
      <c r="A398" s="0" t="n">
        <v>397</v>
      </c>
      <c r="B398" s="36" t="s">
        <v>85</v>
      </c>
      <c r="C398" s="36" t="s">
        <v>125</v>
      </c>
      <c r="D398" s="0" t="s">
        <v>53</v>
      </c>
      <c r="E398" s="0" t="n">
        <v>569</v>
      </c>
      <c r="H398" s="27" t="n">
        <v>-12.1666666666667</v>
      </c>
      <c r="I398" s="27" t="n">
        <v>114</v>
      </c>
      <c r="J398" s="27" t="n">
        <v>27499.5</v>
      </c>
      <c r="K398" s="28" t="n">
        <v>-0.00297581168142451</v>
      </c>
      <c r="L398" s="28" t="n">
        <v>0.00146669333381819</v>
      </c>
      <c r="M398" s="28" t="n">
        <f aca="false">K398*100</f>
        <v>-0.297581168142451</v>
      </c>
      <c r="N398" s="28" t="n">
        <f aca="false">L398*10</f>
        <v>0.0146669333381819</v>
      </c>
      <c r="O398" s="0" t="s">
        <v>54</v>
      </c>
      <c r="P398" s="0" t="str">
        <f aca="false">IF(M398&lt;=1.38,"neg","pos")</f>
        <v>neg</v>
      </c>
      <c r="Q398" s="0" t="str">
        <f aca="false">IF(N398&lt;=1.62,"neg","pos")</f>
        <v>neg</v>
      </c>
    </row>
    <row r="399" customFormat="false" ht="14.4" hidden="false" customHeight="false" outlineLevel="0" collapsed="false">
      <c r="A399" s="0" t="n">
        <v>398</v>
      </c>
      <c r="B399" s="36" t="s">
        <v>85</v>
      </c>
      <c r="C399" s="36" t="s">
        <v>125</v>
      </c>
      <c r="D399" s="0" t="s">
        <v>53</v>
      </c>
      <c r="E399" s="0" t="n">
        <v>570</v>
      </c>
      <c r="H399" s="27" t="n">
        <v>-3</v>
      </c>
      <c r="I399" s="27" t="n">
        <v>64.3333333333333</v>
      </c>
      <c r="J399" s="27" t="n">
        <v>24153.1666666667</v>
      </c>
      <c r="K399" s="28" t="n">
        <v>-0.00300857720519739</v>
      </c>
      <c r="L399" s="28" t="n">
        <v>-0.000386422760300582</v>
      </c>
      <c r="M399" s="28" t="n">
        <f aca="false">K399*100</f>
        <v>-0.300857720519739</v>
      </c>
      <c r="N399" s="28" t="n">
        <f aca="false">L399*10</f>
        <v>-0.00386422760300582</v>
      </c>
      <c r="O399" s="0" t="s">
        <v>54</v>
      </c>
      <c r="P399" s="0" t="str">
        <f aca="false">IF(M399&lt;=1.38,"neg","pos")</f>
        <v>neg</v>
      </c>
      <c r="Q399" s="0" t="str">
        <f aca="false">IF(N399&lt;=1.62,"neg","pos")</f>
        <v>neg</v>
      </c>
    </row>
    <row r="400" customFormat="false" ht="14.4" hidden="false" customHeight="false" outlineLevel="0" collapsed="false">
      <c r="A400" s="0" t="n">
        <v>399</v>
      </c>
      <c r="B400" s="36" t="s">
        <v>85</v>
      </c>
      <c r="C400" s="36" t="s">
        <v>125</v>
      </c>
      <c r="D400" s="0" t="s">
        <v>53</v>
      </c>
      <c r="E400" s="0" t="n">
        <v>571</v>
      </c>
      <c r="H400" s="27" t="n">
        <v>106.666666666667</v>
      </c>
      <c r="I400" s="27" t="n">
        <v>86.6666666666667</v>
      </c>
      <c r="J400" s="27" t="n">
        <v>26860.8333333333</v>
      </c>
      <c r="K400" s="28" t="n">
        <v>0.00137747029441876</v>
      </c>
      <c r="L400" s="28" t="n">
        <v>0.000483976049390376</v>
      </c>
      <c r="M400" s="28" t="n">
        <f aca="false">K400*100</f>
        <v>0.137747029441876</v>
      </c>
      <c r="N400" s="28" t="n">
        <f aca="false">L400*10</f>
        <v>0.00483976049390376</v>
      </c>
      <c r="O400" s="0" t="s">
        <v>54</v>
      </c>
      <c r="P400" s="0" t="str">
        <f aca="false">IF(M400&lt;=1.38,"neg","pos")</f>
        <v>neg</v>
      </c>
      <c r="Q400" s="0" t="str">
        <f aca="false">IF(N400&lt;=1.62,"neg","pos")</f>
        <v>neg</v>
      </c>
    </row>
    <row r="401" customFormat="false" ht="14.4" hidden="false" customHeight="false" outlineLevel="0" collapsed="false">
      <c r="A401" s="0" t="n">
        <v>400</v>
      </c>
      <c r="B401" s="36" t="s">
        <v>85</v>
      </c>
      <c r="C401" s="36" t="s">
        <v>125</v>
      </c>
      <c r="D401" s="0" t="s">
        <v>53</v>
      </c>
      <c r="E401" s="0" t="n">
        <v>572</v>
      </c>
      <c r="H401" s="27" t="n">
        <v>83.5</v>
      </c>
      <c r="I401" s="27" t="n">
        <v>162.333333333333</v>
      </c>
      <c r="J401" s="27" t="n">
        <v>23496.3333333333</v>
      </c>
      <c r="K401" s="28" t="n">
        <v>0.000588744343088992</v>
      </c>
      <c r="L401" s="28" t="n">
        <v>0.00377363844004029</v>
      </c>
      <c r="M401" s="28" t="n">
        <f aca="false">K401*100</f>
        <v>0.0588744343088992</v>
      </c>
      <c r="N401" s="28" t="n">
        <f aca="false">L401*10</f>
        <v>0.0377363844004029</v>
      </c>
      <c r="O401" s="0" t="s">
        <v>54</v>
      </c>
      <c r="P401" s="0" t="str">
        <f aca="false">IF(M401&lt;=1.38,"neg","pos")</f>
        <v>neg</v>
      </c>
      <c r="Q401" s="0" t="str">
        <f aca="false">IF(N401&lt;=1.62,"neg","pos")</f>
        <v>neg</v>
      </c>
    </row>
    <row r="402" customFormat="false" ht="14.4" hidden="false" customHeight="false" outlineLevel="0" collapsed="false">
      <c r="A402" s="0" t="n">
        <v>401</v>
      </c>
      <c r="B402" s="36" t="s">
        <v>85</v>
      </c>
      <c r="C402" s="36" t="s">
        <v>125</v>
      </c>
      <c r="D402" s="0" t="s">
        <v>53</v>
      </c>
      <c r="E402" s="0" t="n">
        <v>573</v>
      </c>
      <c r="H402" s="27" t="n">
        <v>-1.33333333333333</v>
      </c>
      <c r="I402" s="27" t="n">
        <v>108.333333333333</v>
      </c>
      <c r="J402" s="27" t="n">
        <v>25122.1666666667</v>
      </c>
      <c r="K402" s="28" t="n">
        <v>-0.00282618935468676</v>
      </c>
      <c r="L402" s="28" t="n">
        <v>0.00137992344078603</v>
      </c>
      <c r="M402" s="28" t="n">
        <f aca="false">K402*100</f>
        <v>-0.282618935468676</v>
      </c>
      <c r="N402" s="28" t="n">
        <f aca="false">L402*10</f>
        <v>0.0137992344078603</v>
      </c>
      <c r="O402" s="0" t="s">
        <v>54</v>
      </c>
      <c r="P402" s="0" t="str">
        <f aca="false">IF(M402&lt;=1.38,"neg","pos")</f>
        <v>neg</v>
      </c>
      <c r="Q402" s="0" t="str">
        <f aca="false">IF(N402&lt;=1.62,"neg","pos")</f>
        <v>neg</v>
      </c>
    </row>
    <row r="403" customFormat="false" ht="14.4" hidden="false" customHeight="false" outlineLevel="0" collapsed="false">
      <c r="A403" s="0" t="n">
        <v>402</v>
      </c>
      <c r="B403" s="36" t="s">
        <v>85</v>
      </c>
      <c r="C403" s="36" t="s">
        <v>125</v>
      </c>
      <c r="D403" s="0" t="s">
        <v>53</v>
      </c>
      <c r="E403" s="0" t="n">
        <v>574</v>
      </c>
      <c r="H403" s="27" t="n">
        <v>41.6666666666667</v>
      </c>
      <c r="I403" s="27" t="n">
        <v>94.1666666666667</v>
      </c>
      <c r="J403" s="27" t="n">
        <v>24337.5</v>
      </c>
      <c r="K403" s="28" t="n">
        <v>-0.00115048793014895</v>
      </c>
      <c r="L403" s="28" t="n">
        <v>0.000842321520287622</v>
      </c>
      <c r="M403" s="28" t="n">
        <f aca="false">K403*100</f>
        <v>-0.115048793014895</v>
      </c>
      <c r="N403" s="28" t="n">
        <f aca="false">L403*10</f>
        <v>0.00842321520287622</v>
      </c>
      <c r="O403" s="0" t="s">
        <v>54</v>
      </c>
      <c r="P403" s="0" t="str">
        <f aca="false">IF(M403&lt;=1.38,"neg","pos")</f>
        <v>neg</v>
      </c>
      <c r="Q403" s="0" t="str">
        <f aca="false">IF(N403&lt;=1.62,"neg","pos")</f>
        <v>neg</v>
      </c>
    </row>
    <row r="404" customFormat="false" ht="14.4" hidden="false" customHeight="false" outlineLevel="0" collapsed="false">
      <c r="A404" s="0" t="n">
        <v>403</v>
      </c>
      <c r="B404" s="36" t="s">
        <v>85</v>
      </c>
      <c r="C404" s="36" t="s">
        <v>125</v>
      </c>
      <c r="D404" s="0" t="s">
        <v>53</v>
      </c>
      <c r="E404" s="0" t="n">
        <v>575</v>
      </c>
      <c r="H404" s="27" t="n">
        <v>48.5</v>
      </c>
      <c r="I404" s="27" t="n">
        <v>152.5</v>
      </c>
      <c r="J404" s="27" t="n">
        <v>25661.5</v>
      </c>
      <c r="K404" s="28" t="n">
        <v>-0.00082484136417071</v>
      </c>
      <c r="L404" s="28" t="n">
        <v>0.00307204697049406</v>
      </c>
      <c r="M404" s="28" t="n">
        <f aca="false">K404*100</f>
        <v>-0.082484136417071</v>
      </c>
      <c r="N404" s="28" t="n">
        <f aca="false">L404*10</f>
        <v>0.0307204697049406</v>
      </c>
      <c r="O404" s="0" t="s">
        <v>54</v>
      </c>
      <c r="P404" s="0" t="str">
        <f aca="false">IF(M404&lt;=1.38,"neg","pos")</f>
        <v>neg</v>
      </c>
      <c r="Q404" s="0" t="str">
        <f aca="false">IF(N404&lt;=1.62,"neg","pos")</f>
        <v>neg</v>
      </c>
    </row>
    <row r="405" customFormat="false" ht="14.4" hidden="false" customHeight="false" outlineLevel="0" collapsed="false">
      <c r="A405" s="0" t="n">
        <v>404</v>
      </c>
      <c r="B405" s="36" t="s">
        <v>85</v>
      </c>
      <c r="C405" s="36" t="s">
        <v>125</v>
      </c>
      <c r="D405" s="0" t="s">
        <v>53</v>
      </c>
      <c r="E405" s="0" t="n">
        <v>576</v>
      </c>
      <c r="H405" s="27" t="n">
        <v>101.166666666667</v>
      </c>
      <c r="I405" s="27" t="n">
        <v>89</v>
      </c>
      <c r="J405" s="27" t="n">
        <v>23302.5</v>
      </c>
      <c r="K405" s="28" t="n">
        <v>0.00135178628902478</v>
      </c>
      <c r="L405" s="28" t="n">
        <v>0.000658012373493545</v>
      </c>
      <c r="M405" s="28" t="n">
        <f aca="false">K405*100</f>
        <v>0.135178628902478</v>
      </c>
      <c r="N405" s="28" t="n">
        <f aca="false">L405*10</f>
        <v>0.00658012373493545</v>
      </c>
      <c r="O405" s="0" t="s">
        <v>54</v>
      </c>
      <c r="P405" s="0" t="str">
        <f aca="false">IF(M405&lt;=1.38,"neg","pos")</f>
        <v>neg</v>
      </c>
      <c r="Q405" s="0" t="str">
        <f aca="false">IF(N405&lt;=1.62,"neg","pos")</f>
        <v>neg</v>
      </c>
    </row>
    <row r="406" customFormat="false" ht="14.4" hidden="false" customHeight="false" outlineLevel="0" collapsed="false">
      <c r="A406" s="0" t="n">
        <v>405</v>
      </c>
      <c r="B406" s="36" t="s">
        <v>85</v>
      </c>
      <c r="C406" s="36" t="s">
        <v>125</v>
      </c>
      <c r="D406" s="0" t="s">
        <v>53</v>
      </c>
      <c r="E406" s="0" t="n">
        <v>577</v>
      </c>
      <c r="H406" s="27" t="n">
        <v>4.33333333333333</v>
      </c>
      <c r="I406" s="27" t="n">
        <v>111</v>
      </c>
      <c r="J406" s="27" t="n">
        <v>25319.8333333333</v>
      </c>
      <c r="K406" s="28" t="n">
        <v>-0.00258032240865198</v>
      </c>
      <c r="L406" s="28" t="n">
        <v>0.00147446994780113</v>
      </c>
      <c r="M406" s="28" t="n">
        <f aca="false">K406*100</f>
        <v>-0.258032240865198</v>
      </c>
      <c r="N406" s="28" t="n">
        <f aca="false">L406*10</f>
        <v>0.0147446994780113</v>
      </c>
      <c r="O406" s="0" t="s">
        <v>54</v>
      </c>
      <c r="P406" s="0" t="str">
        <f aca="false">IF(M406&lt;=1.38,"neg","pos")</f>
        <v>neg</v>
      </c>
      <c r="Q406" s="0" t="str">
        <f aca="false">IF(N406&lt;=1.62,"neg","pos")</f>
        <v>neg</v>
      </c>
    </row>
    <row r="407" customFormat="false" ht="14.4" hidden="false" customHeight="false" outlineLevel="0" collapsed="false">
      <c r="A407" s="0" t="n">
        <v>406</v>
      </c>
      <c r="B407" s="36" t="s">
        <v>85</v>
      </c>
      <c r="C407" s="36" t="s">
        <v>125</v>
      </c>
      <c r="D407" s="0" t="s">
        <v>53</v>
      </c>
      <c r="E407" s="0" t="n">
        <v>578</v>
      </c>
      <c r="H407" s="27" t="n">
        <v>106.166666666667</v>
      </c>
      <c r="I407" s="27" t="n">
        <v>4.66666666666667</v>
      </c>
      <c r="J407" s="27" t="n">
        <v>21104</v>
      </c>
      <c r="K407" s="28" t="n">
        <v>0.00172952994692949</v>
      </c>
      <c r="L407" s="28" t="n">
        <v>-0.00326952236542835</v>
      </c>
      <c r="M407" s="28" t="n">
        <f aca="false">K407*100</f>
        <v>0.172952994692949</v>
      </c>
      <c r="N407" s="28" t="n">
        <f aca="false">L407*10</f>
        <v>-0.0326952236542835</v>
      </c>
      <c r="O407" s="0" t="s">
        <v>54</v>
      </c>
      <c r="P407" s="0" t="str">
        <f aca="false">IF(M407&lt;=1.38,"neg","pos")</f>
        <v>neg</v>
      </c>
      <c r="Q407" s="0" t="str">
        <f aca="false">IF(N407&lt;=1.62,"neg","pos")</f>
        <v>neg</v>
      </c>
    </row>
    <row r="408" customFormat="false" ht="14.4" hidden="false" customHeight="false" outlineLevel="0" collapsed="false">
      <c r="A408" s="0" t="n">
        <v>407</v>
      </c>
      <c r="B408" s="36" t="s">
        <v>85</v>
      </c>
      <c r="C408" s="36" t="s">
        <v>125</v>
      </c>
      <c r="D408" s="0" t="s">
        <v>53</v>
      </c>
      <c r="E408" s="0" t="n">
        <v>579</v>
      </c>
      <c r="H408" s="27" t="n">
        <v>102.5</v>
      </c>
      <c r="I408" s="27" t="n">
        <v>102.333333333333</v>
      </c>
      <c r="J408" s="27" t="n">
        <v>21519.1666666667</v>
      </c>
      <c r="K408" s="28" t="n">
        <v>0.00152577159896217</v>
      </c>
      <c r="L408" s="28" t="n">
        <v>0.00133214576153042</v>
      </c>
      <c r="M408" s="28" t="n">
        <f aca="false">K408*100</f>
        <v>0.152577159896217</v>
      </c>
      <c r="N408" s="28" t="n">
        <f aca="false">L408*10</f>
        <v>0.0133214576153042</v>
      </c>
      <c r="O408" s="0" t="s">
        <v>54</v>
      </c>
      <c r="P408" s="0" t="str">
        <f aca="false">IF(M408&lt;=1.38,"neg","pos")</f>
        <v>neg</v>
      </c>
      <c r="Q408" s="0" t="str">
        <f aca="false">IF(N408&lt;=1.62,"neg","pos")</f>
        <v>neg</v>
      </c>
    </row>
    <row r="409" customFormat="false" ht="14.4" hidden="false" customHeight="false" outlineLevel="0" collapsed="false">
      <c r="A409" s="0" t="n">
        <v>408</v>
      </c>
      <c r="B409" s="36" t="s">
        <v>85</v>
      </c>
      <c r="C409" s="36" t="s">
        <v>125</v>
      </c>
      <c r="D409" s="0" t="s">
        <v>53</v>
      </c>
      <c r="E409" s="0" t="n">
        <v>580</v>
      </c>
      <c r="H409" s="27" t="n">
        <v>-78</v>
      </c>
      <c r="I409" s="27" t="n">
        <v>97.8333333333333</v>
      </c>
      <c r="J409" s="27" t="n">
        <v>31585.8333333333</v>
      </c>
      <c r="K409" s="28" t="n">
        <v>-0.00465926179985753</v>
      </c>
      <c r="L409" s="28" t="n">
        <v>0.000955069519563095</v>
      </c>
      <c r="M409" s="28" t="n">
        <f aca="false">K409*100</f>
        <v>-0.465926179985753</v>
      </c>
      <c r="N409" s="28" t="n">
        <f aca="false">L409*10</f>
        <v>0.00955069519563095</v>
      </c>
      <c r="O409" s="0" t="s">
        <v>54</v>
      </c>
      <c r="P409" s="0" t="str">
        <f aca="false">IF(M409&lt;=1.38,"neg","pos")</f>
        <v>neg</v>
      </c>
      <c r="Q409" s="0" t="str">
        <f aca="false">IF(N409&lt;=1.62,"neg","pos")</f>
        <v>neg</v>
      </c>
    </row>
    <row r="410" customFormat="false" ht="14.4" hidden="false" customHeight="false" outlineLevel="0" collapsed="false">
      <c r="A410" s="0" t="n">
        <v>409</v>
      </c>
      <c r="B410" s="36" t="s">
        <v>85</v>
      </c>
      <c r="C410" s="36" t="s">
        <v>125</v>
      </c>
      <c r="D410" s="0" t="s">
        <v>53</v>
      </c>
      <c r="E410" s="0" t="n">
        <v>581</v>
      </c>
      <c r="H410" s="27" t="n">
        <v>95.6666666666667</v>
      </c>
      <c r="I410" s="27" t="n">
        <v>89</v>
      </c>
      <c r="J410" s="27" t="n">
        <v>27141.3333333333</v>
      </c>
      <c r="K410" s="28" t="n">
        <v>0.000976370603261938</v>
      </c>
      <c r="L410" s="28" t="n">
        <v>0.00078600903910395</v>
      </c>
      <c r="M410" s="28" t="n">
        <f aca="false">K410*100</f>
        <v>0.0976370603261938</v>
      </c>
      <c r="N410" s="28" t="n">
        <f aca="false">L410*10</f>
        <v>0.0078600903910395</v>
      </c>
      <c r="O410" s="0" t="s">
        <v>54</v>
      </c>
      <c r="P410" s="0" t="str">
        <f aca="false">IF(M410&lt;=1.38,"neg","pos")</f>
        <v>neg</v>
      </c>
      <c r="Q410" s="0" t="str">
        <f aca="false">IF(N410&lt;=1.62,"neg","pos")</f>
        <v>neg</v>
      </c>
    </row>
    <row r="411" customFormat="false" ht="14.4" hidden="false" customHeight="false" outlineLevel="0" collapsed="false">
      <c r="A411" s="0" t="n">
        <v>410</v>
      </c>
      <c r="B411" s="36" t="s">
        <v>85</v>
      </c>
      <c r="C411" s="36" t="s">
        <v>125</v>
      </c>
      <c r="D411" s="0" t="s">
        <v>53</v>
      </c>
      <c r="E411" s="0" t="n">
        <v>582</v>
      </c>
      <c r="H411" s="27" t="n">
        <v>101</v>
      </c>
      <c r="I411" s="27" t="n">
        <v>163.666666666667</v>
      </c>
      <c r="J411" s="27" t="n">
        <v>24791.8333333333</v>
      </c>
      <c r="K411" s="28" t="n">
        <v>0.00128402498134466</v>
      </c>
      <c r="L411" s="28" t="n">
        <v>0.00387224287567815</v>
      </c>
      <c r="M411" s="28" t="n">
        <f aca="false">K411*100</f>
        <v>0.128402498134466</v>
      </c>
      <c r="N411" s="28" t="n">
        <f aca="false">L411*10</f>
        <v>0.0387224287567815</v>
      </c>
      <c r="O411" s="0" t="s">
        <v>54</v>
      </c>
      <c r="P411" s="0" t="str">
        <f aca="false">IF(M411&lt;=1.38,"neg","pos")</f>
        <v>neg</v>
      </c>
      <c r="Q411" s="0" t="str">
        <f aca="false">IF(N411&lt;=1.62,"neg","pos")</f>
        <v>neg</v>
      </c>
    </row>
    <row r="412" customFormat="false" ht="14.4" hidden="false" customHeight="false" outlineLevel="0" collapsed="false">
      <c r="A412" s="0" t="n">
        <v>411</v>
      </c>
      <c r="B412" s="36" t="s">
        <v>85</v>
      </c>
      <c r="C412" s="36" t="s">
        <v>125</v>
      </c>
      <c r="D412" s="0" t="s">
        <v>53</v>
      </c>
      <c r="E412" s="0" t="n">
        <v>583</v>
      </c>
      <c r="H412" s="27" t="n">
        <v>1</v>
      </c>
      <c r="I412" s="27" t="n">
        <v>67.3333333333333</v>
      </c>
      <c r="J412" s="27" t="n">
        <v>27704.3333333333</v>
      </c>
      <c r="K412" s="28" t="n">
        <v>-0.00246050557674491</v>
      </c>
      <c r="L412" s="28" t="n">
        <v>-1.20318121112224E-005</v>
      </c>
      <c r="M412" s="28" t="n">
        <f aca="false">K412*100</f>
        <v>-0.246050557674491</v>
      </c>
      <c r="N412" s="28" t="n">
        <f aca="false">L412*10</f>
        <v>-0.000120318121112224</v>
      </c>
      <c r="O412" s="0" t="s">
        <v>54</v>
      </c>
      <c r="P412" s="0" t="str">
        <f aca="false">IF(M412&lt;=1.38,"neg","pos")</f>
        <v>neg</v>
      </c>
      <c r="Q412" s="0" t="str">
        <f aca="false">IF(N412&lt;=1.62,"neg","pos")</f>
        <v>neg</v>
      </c>
    </row>
    <row r="413" customFormat="false" ht="14.4" hidden="false" customHeight="false" outlineLevel="0" collapsed="false">
      <c r="A413" s="0" t="n">
        <v>412</v>
      </c>
      <c r="B413" s="36" t="s">
        <v>85</v>
      </c>
      <c r="C413" s="36" t="s">
        <v>125</v>
      </c>
      <c r="D413" s="0" t="s">
        <v>53</v>
      </c>
      <c r="E413" s="0" t="n">
        <v>584</v>
      </c>
      <c r="H413" s="27" t="n">
        <v>-0.666666666666667</v>
      </c>
      <c r="I413" s="27" t="n">
        <v>101.333333333333</v>
      </c>
      <c r="J413" s="27" t="n">
        <v>23645</v>
      </c>
      <c r="K413" s="28" t="n">
        <v>-0.00295340804962289</v>
      </c>
      <c r="L413" s="28" t="n">
        <v>0.00142383872559385</v>
      </c>
      <c r="M413" s="28" t="n">
        <f aca="false">K413*100</f>
        <v>-0.295340804962289</v>
      </c>
      <c r="N413" s="28" t="n">
        <f aca="false">L413*10</f>
        <v>0.0142383872559385</v>
      </c>
      <c r="O413" s="0" t="s">
        <v>54</v>
      </c>
      <c r="P413" s="0" t="str">
        <f aca="false">IF(M413&lt;=1.38,"neg","pos")</f>
        <v>neg</v>
      </c>
      <c r="Q413" s="0" t="str">
        <f aca="false">IF(N413&lt;=1.62,"neg","pos")</f>
        <v>neg</v>
      </c>
    </row>
    <row r="414" customFormat="false" ht="14.4" hidden="false" customHeight="false" outlineLevel="0" collapsed="false">
      <c r="A414" s="0" t="n">
        <v>413</v>
      </c>
      <c r="B414" s="36" t="s">
        <v>85</v>
      </c>
      <c r="C414" s="36" t="s">
        <v>125</v>
      </c>
      <c r="D414" s="0" t="s">
        <v>53</v>
      </c>
      <c r="E414" s="0" t="n">
        <v>585</v>
      </c>
      <c r="H414" s="27" t="n">
        <v>36.3333333333333</v>
      </c>
      <c r="I414" s="27" t="n">
        <v>188.833333333333</v>
      </c>
      <c r="J414" s="27" t="n">
        <v>25360.5</v>
      </c>
      <c r="K414" s="28" t="n">
        <v>-0.00129466427449511</v>
      </c>
      <c r="L414" s="28" t="n">
        <v>0.00477777120587791</v>
      </c>
      <c r="M414" s="28" t="n">
        <f aca="false">K414*100</f>
        <v>-0.129466427449511</v>
      </c>
      <c r="N414" s="28" t="n">
        <f aca="false">L414*10</f>
        <v>0.0477777120587791</v>
      </c>
      <c r="O414" s="0" t="s">
        <v>54</v>
      </c>
      <c r="P414" s="0" t="str">
        <f aca="false">IF(M414&lt;=1.38,"neg","pos")</f>
        <v>neg</v>
      </c>
      <c r="Q414" s="0" t="str">
        <f aca="false">IF(N414&lt;=1.62,"neg","pos")</f>
        <v>neg</v>
      </c>
    </row>
    <row r="415" customFormat="false" ht="14.4" hidden="false" customHeight="false" outlineLevel="0" collapsed="false">
      <c r="A415" s="0" t="n">
        <v>414</v>
      </c>
      <c r="B415" s="36" t="s">
        <v>85</v>
      </c>
      <c r="C415" s="36" t="s">
        <v>125</v>
      </c>
      <c r="D415" s="0" t="s">
        <v>53</v>
      </c>
      <c r="E415" s="0" t="n">
        <v>586</v>
      </c>
      <c r="H415" s="27" t="n">
        <v>-3.66666666666667</v>
      </c>
      <c r="I415" s="27" t="n">
        <v>95.3333333333333</v>
      </c>
      <c r="J415" s="27" t="n">
        <v>25884</v>
      </c>
      <c r="K415" s="28" t="n">
        <v>-0.00281383608921857</v>
      </c>
      <c r="L415" s="28" t="n">
        <v>0.0010688713748519</v>
      </c>
      <c r="M415" s="28" t="n">
        <f aca="false">K415*100</f>
        <v>-0.281383608921857</v>
      </c>
      <c r="N415" s="28" t="n">
        <f aca="false">L415*10</f>
        <v>0.010688713748519</v>
      </c>
      <c r="O415" s="0" t="s">
        <v>54</v>
      </c>
      <c r="P415" s="0" t="str">
        <f aca="false">IF(M415&lt;=1.38,"neg","pos")</f>
        <v>neg</v>
      </c>
      <c r="Q415" s="0" t="str">
        <f aca="false">IF(N415&lt;=1.62,"neg","pos")</f>
        <v>neg</v>
      </c>
    </row>
    <row r="416" customFormat="false" ht="14.4" hidden="false" customHeight="false" outlineLevel="0" collapsed="false">
      <c r="A416" s="0" t="n">
        <v>415</v>
      </c>
      <c r="B416" s="36" t="s">
        <v>85</v>
      </c>
      <c r="C416" s="36" t="s">
        <v>125</v>
      </c>
      <c r="D416" s="0" t="s">
        <v>53</v>
      </c>
      <c r="E416" s="0" t="n">
        <v>587</v>
      </c>
      <c r="H416" s="27" t="n">
        <v>131</v>
      </c>
      <c r="I416" s="27" t="n">
        <v>91.3333333333333</v>
      </c>
      <c r="J416" s="27" t="n">
        <v>24761.1666666667</v>
      </c>
      <c r="K416" s="28" t="n">
        <v>0.00249718982008117</v>
      </c>
      <c r="L416" s="28" t="n">
        <v>0.000955797720893603</v>
      </c>
      <c r="M416" s="28" t="n">
        <f aca="false">K416*100</f>
        <v>0.249718982008117</v>
      </c>
      <c r="N416" s="28" t="n">
        <f aca="false">L416*10</f>
        <v>0.00955797720893603</v>
      </c>
      <c r="O416" s="0" t="s">
        <v>54</v>
      </c>
      <c r="P416" s="0" t="str">
        <f aca="false">IF(M416&lt;=1.38,"neg","pos")</f>
        <v>neg</v>
      </c>
      <c r="Q416" s="0" t="str">
        <f aca="false">IF(N416&lt;=1.62,"neg","pos")</f>
        <v>neg</v>
      </c>
    </row>
    <row r="417" customFormat="false" ht="14.4" hidden="false" customHeight="false" outlineLevel="0" collapsed="false">
      <c r="A417" s="0" t="n">
        <v>416</v>
      </c>
      <c r="B417" s="36" t="s">
        <v>85</v>
      </c>
      <c r="C417" s="36" t="s">
        <v>125</v>
      </c>
      <c r="D417" s="0" t="s">
        <v>53</v>
      </c>
      <c r="E417" s="0" t="n">
        <v>588</v>
      </c>
      <c r="H417" s="27" t="n">
        <v>104</v>
      </c>
      <c r="I417" s="27" t="n">
        <v>105.666666666667</v>
      </c>
      <c r="J417" s="27" t="n">
        <v>24160.5</v>
      </c>
      <c r="K417" s="28" t="n">
        <v>0.00144174720445907</v>
      </c>
      <c r="L417" s="28" t="n">
        <v>0.00157281513213717</v>
      </c>
      <c r="M417" s="28" t="n">
        <f aca="false">K417*100</f>
        <v>0.144174720445907</v>
      </c>
      <c r="N417" s="28" t="n">
        <f aca="false">L417*10</f>
        <v>0.0157281513213717</v>
      </c>
      <c r="O417" s="0" t="s">
        <v>54</v>
      </c>
      <c r="P417" s="0" t="str">
        <f aca="false">IF(M417&lt;=1.38,"neg","pos")</f>
        <v>neg</v>
      </c>
      <c r="Q417" s="0" t="str">
        <f aca="false">IF(N417&lt;=1.62,"neg","pos")</f>
        <v>neg</v>
      </c>
    </row>
    <row r="418" customFormat="false" ht="14.4" hidden="false" customHeight="false" outlineLevel="0" collapsed="false">
      <c r="A418" s="0" t="n">
        <v>417</v>
      </c>
      <c r="B418" s="36" t="s">
        <v>85</v>
      </c>
      <c r="C418" s="36" t="s">
        <v>125</v>
      </c>
      <c r="D418" s="0" t="s">
        <v>53</v>
      </c>
      <c r="E418" s="0" t="n">
        <v>589</v>
      </c>
      <c r="H418" s="27" t="n">
        <v>97.8333333333333</v>
      </c>
      <c r="I418" s="27" t="n">
        <v>86</v>
      </c>
      <c r="J418" s="27" t="n">
        <v>22928.8333333333</v>
      </c>
      <c r="K418" s="28" t="n">
        <v>0.00125024532430055</v>
      </c>
      <c r="L418" s="28" t="n">
        <v>0.000799575498099191</v>
      </c>
      <c r="M418" s="28" t="n">
        <f aca="false">K418*100</f>
        <v>0.125024532430055</v>
      </c>
      <c r="N418" s="28" t="n">
        <f aca="false">L418*10</f>
        <v>0.00799575498099191</v>
      </c>
      <c r="O418" s="0" t="s">
        <v>54</v>
      </c>
      <c r="P418" s="0" t="str">
        <f aca="false">IF(M418&lt;=1.38,"neg","pos")</f>
        <v>neg</v>
      </c>
      <c r="Q418" s="0" t="str">
        <f aca="false">IF(N418&lt;=1.62,"neg","pos")</f>
        <v>neg</v>
      </c>
    </row>
    <row r="419" customFormat="false" ht="14.4" hidden="false" customHeight="false" outlineLevel="0" collapsed="false">
      <c r="A419" s="0" t="n">
        <v>418</v>
      </c>
      <c r="B419" s="36" t="s">
        <v>85</v>
      </c>
      <c r="C419" s="36" t="s">
        <v>125</v>
      </c>
      <c r="D419" s="0" t="s">
        <v>53</v>
      </c>
      <c r="E419" s="0" t="n">
        <v>590</v>
      </c>
      <c r="H419" s="27" t="n">
        <v>5.33333333333333</v>
      </c>
      <c r="I419" s="27" t="n">
        <v>101.5</v>
      </c>
      <c r="J419" s="27" t="n">
        <v>21419.5</v>
      </c>
      <c r="K419" s="28" t="n">
        <v>-0.00298015048592793</v>
      </c>
      <c r="L419" s="28" t="n">
        <v>0.00157955756825945</v>
      </c>
      <c r="M419" s="28" t="n">
        <f aca="false">K419*100</f>
        <v>-0.298015048592793</v>
      </c>
      <c r="N419" s="28" t="n">
        <f aca="false">L419*10</f>
        <v>0.0157955756825945</v>
      </c>
      <c r="O419" s="0" t="s">
        <v>54</v>
      </c>
      <c r="P419" s="0" t="str">
        <f aca="false">IF(M419&lt;=1.38,"neg","pos")</f>
        <v>neg</v>
      </c>
      <c r="Q419" s="0" t="str">
        <f aca="false">IF(N419&lt;=1.62,"neg","pos")</f>
        <v>neg</v>
      </c>
    </row>
    <row r="420" customFormat="false" ht="14.4" hidden="false" customHeight="false" outlineLevel="0" collapsed="false">
      <c r="A420" s="0" t="n">
        <v>419</v>
      </c>
      <c r="B420" s="35" t="s">
        <v>86</v>
      </c>
      <c r="C420" s="35" t="s">
        <v>122</v>
      </c>
      <c r="D420" s="0" t="s">
        <v>87</v>
      </c>
      <c r="E420" s="35" t="n">
        <v>201</v>
      </c>
      <c r="F420" s="35"/>
      <c r="G420" s="0" t="s">
        <v>88</v>
      </c>
      <c r="H420" s="27" t="n">
        <v>44.6666666666667</v>
      </c>
      <c r="I420" s="27" t="n">
        <v>92</v>
      </c>
      <c r="J420" s="27" t="n">
        <v>14492.1666666667</v>
      </c>
      <c r="K420" s="28" t="n">
        <v>0.00310512575759318</v>
      </c>
      <c r="L420" s="28" t="n">
        <v>0.00140305682380136</v>
      </c>
      <c r="M420" s="28" t="n">
        <f aca="false">K420*100</f>
        <v>0.310512575759318</v>
      </c>
      <c r="N420" s="28" t="n">
        <f aca="false">L420*10</f>
        <v>0.0140305682380136</v>
      </c>
      <c r="O420" s="0" t="s">
        <v>89</v>
      </c>
      <c r="P420" s="0" t="str">
        <f aca="false">IF(M420&lt;=1.38,"neg","pos")</f>
        <v>neg</v>
      </c>
      <c r="Q420" s="0" t="str">
        <f aca="false">IF(N420&lt;=1.62,"neg","pos")</f>
        <v>neg</v>
      </c>
    </row>
    <row r="421" customFormat="false" ht="14.4" hidden="false" customHeight="false" outlineLevel="0" collapsed="false">
      <c r="A421" s="0" t="n">
        <v>420</v>
      </c>
      <c r="B421" s="35" t="s">
        <v>86</v>
      </c>
      <c r="C421" s="35" t="s">
        <v>122</v>
      </c>
      <c r="D421" s="0" t="s">
        <v>87</v>
      </c>
      <c r="E421" s="35" t="n">
        <v>202</v>
      </c>
      <c r="F421" s="35"/>
      <c r="G421" s="0" t="s">
        <v>88</v>
      </c>
      <c r="H421" s="27" t="n">
        <v>4.16666666666667</v>
      </c>
      <c r="I421" s="27" t="n">
        <v>91.6666666666667</v>
      </c>
      <c r="J421" s="27" t="n">
        <v>14946.1666666667</v>
      </c>
      <c r="K421" s="28" t="n">
        <v>0.000301080544621252</v>
      </c>
      <c r="L421" s="28" t="n">
        <v>0.00133813575387223</v>
      </c>
      <c r="M421" s="28" t="n">
        <f aca="false">K421*100</f>
        <v>0.0301080544621252</v>
      </c>
      <c r="N421" s="28" t="n">
        <f aca="false">L421*10</f>
        <v>0.0133813575387223</v>
      </c>
      <c r="O421" s="0" t="s">
        <v>89</v>
      </c>
      <c r="P421" s="0" t="str">
        <f aca="false">IF(M421&lt;=1.38,"neg","pos")</f>
        <v>neg</v>
      </c>
      <c r="Q421" s="0" t="str">
        <f aca="false">IF(N421&lt;=1.62,"neg","pos")</f>
        <v>neg</v>
      </c>
    </row>
    <row r="422" customFormat="false" ht="14.4" hidden="false" customHeight="false" outlineLevel="0" collapsed="false">
      <c r="A422" s="0" t="n">
        <v>421</v>
      </c>
      <c r="B422" s="35" t="s">
        <v>86</v>
      </c>
      <c r="C422" s="35" t="s">
        <v>122</v>
      </c>
      <c r="D422" s="0" t="s">
        <v>87</v>
      </c>
      <c r="E422" s="35" t="n">
        <v>203</v>
      </c>
      <c r="F422" s="35"/>
      <c r="G422" s="0" t="s">
        <v>88</v>
      </c>
      <c r="H422" s="27" t="n">
        <v>676.833333333333</v>
      </c>
      <c r="I422" s="27" t="n">
        <v>860.5</v>
      </c>
      <c r="J422" s="27" t="n">
        <v>14990.3333333333</v>
      </c>
      <c r="K422" s="28" t="n">
        <v>0.0451735562918325</v>
      </c>
      <c r="L422" s="28" t="n">
        <v>0.052622801360877</v>
      </c>
      <c r="M422" s="28" t="n">
        <f aca="false">K422*100</f>
        <v>4.51735562918325</v>
      </c>
      <c r="N422" s="28" t="n">
        <f aca="false">L422*10</f>
        <v>0.52622801360877</v>
      </c>
      <c r="O422" s="0" t="s">
        <v>89</v>
      </c>
      <c r="P422" s="0" t="str">
        <f aca="false">IF(M422&lt;=1.38,"neg","pos")</f>
        <v>pos</v>
      </c>
      <c r="Q422" s="0" t="str">
        <f aca="false">IF(N422&lt;=1.62,"neg","pos")</f>
        <v>neg</v>
      </c>
    </row>
    <row r="423" customFormat="false" ht="14.4" hidden="false" customHeight="false" outlineLevel="0" collapsed="false">
      <c r="A423" s="0" t="n">
        <v>422</v>
      </c>
      <c r="B423" s="35" t="s">
        <v>86</v>
      </c>
      <c r="C423" s="35" t="s">
        <v>122</v>
      </c>
      <c r="D423" s="0" t="s">
        <v>87</v>
      </c>
      <c r="E423" s="35" t="n">
        <v>204</v>
      </c>
      <c r="F423" s="35"/>
      <c r="G423" s="0" t="s">
        <v>88</v>
      </c>
      <c r="H423" s="27" t="n">
        <v>606</v>
      </c>
      <c r="I423" s="27" t="n">
        <v>196.333333333333</v>
      </c>
      <c r="J423" s="27" t="n">
        <v>13142.5</v>
      </c>
      <c r="K423" s="28" t="n">
        <v>0.0417982372709403</v>
      </c>
      <c r="L423" s="28" t="n">
        <v>0.00910531989093907</v>
      </c>
      <c r="M423" s="28" t="n">
        <f aca="false">K423*100</f>
        <v>4.17982372709403</v>
      </c>
      <c r="N423" s="28" t="n">
        <f aca="false">L423*10</f>
        <v>0.0910531989093907</v>
      </c>
      <c r="O423" s="0" t="s">
        <v>89</v>
      </c>
      <c r="P423" s="0" t="str">
        <f aca="false">IF(M423&lt;=1.38,"neg","pos")</f>
        <v>pos</v>
      </c>
      <c r="Q423" s="0" t="str">
        <f aca="false">IF(N423&lt;=1.62,"neg","pos")</f>
        <v>neg</v>
      </c>
    </row>
    <row r="424" customFormat="false" ht="14.4" hidden="false" customHeight="false" outlineLevel="0" collapsed="false">
      <c r="A424" s="0" t="n">
        <v>423</v>
      </c>
      <c r="B424" s="35" t="s">
        <v>86</v>
      </c>
      <c r="C424" s="35" t="s">
        <v>122</v>
      </c>
      <c r="D424" s="0" t="s">
        <v>87</v>
      </c>
      <c r="E424" s="35" t="n">
        <v>205</v>
      </c>
      <c r="F424" s="35"/>
      <c r="G424" s="0" t="s">
        <v>88</v>
      </c>
      <c r="H424" s="27" t="n">
        <v>3788</v>
      </c>
      <c r="I424" s="27" t="n">
        <v>37818.8333333333</v>
      </c>
      <c r="J424" s="27" t="n">
        <v>15959.8333333333</v>
      </c>
      <c r="K424" s="28" t="n">
        <v>0.233795256842699</v>
      </c>
      <c r="L424" s="28" t="n">
        <v>2.364822105494</v>
      </c>
      <c r="M424" s="28" t="n">
        <f aca="false">K424*100</f>
        <v>23.3795256842699</v>
      </c>
      <c r="N424" s="28" t="n">
        <f aca="false">L424*10</f>
        <v>23.64822105494</v>
      </c>
      <c r="O424" s="0" t="s">
        <v>89</v>
      </c>
      <c r="P424" s="0" t="str">
        <f aca="false">IF(M424&lt;=1.38,"neg","pos")</f>
        <v>pos</v>
      </c>
      <c r="Q424" s="0" t="str">
        <f aca="false">IF(N424&lt;=1.62,"neg","pos")</f>
        <v>pos</v>
      </c>
    </row>
    <row r="425" customFormat="false" ht="14.4" hidden="false" customHeight="false" outlineLevel="0" collapsed="false">
      <c r="A425" s="0" t="n">
        <v>424</v>
      </c>
      <c r="B425" s="35" t="s">
        <v>86</v>
      </c>
      <c r="C425" s="35" t="s">
        <v>122</v>
      </c>
      <c r="D425" s="0" t="s">
        <v>87</v>
      </c>
      <c r="E425" s="35" t="n">
        <v>206</v>
      </c>
      <c r="F425" s="35"/>
      <c r="G425" s="0" t="s">
        <v>88</v>
      </c>
      <c r="H425" s="27" t="n">
        <v>255</v>
      </c>
      <c r="I425" s="27" t="n">
        <v>134.166666666667</v>
      </c>
      <c r="J425" s="27" t="n">
        <v>14810.1666666667</v>
      </c>
      <c r="K425" s="28" t="n">
        <v>0.0133917016463916</v>
      </c>
      <c r="L425" s="28" t="n">
        <v>0.00388246812437402</v>
      </c>
      <c r="M425" s="28" t="n">
        <f aca="false">K425*100</f>
        <v>1.33917016463916</v>
      </c>
      <c r="N425" s="28" t="n">
        <f aca="false">L425*10</f>
        <v>0.0388246812437402</v>
      </c>
      <c r="O425" s="0" t="s">
        <v>89</v>
      </c>
      <c r="P425" s="0" t="str">
        <f aca="false">IF(M425&lt;=1.38,"neg","pos")</f>
        <v>neg</v>
      </c>
      <c r="Q425" s="0" t="str">
        <f aca="false">IF(N425&lt;=1.62,"neg","pos")</f>
        <v>neg</v>
      </c>
    </row>
    <row r="426" customFormat="false" ht="14.4" hidden="false" customHeight="false" outlineLevel="0" collapsed="false">
      <c r="A426" s="0" t="n">
        <v>425</v>
      </c>
      <c r="B426" s="35" t="s">
        <v>86</v>
      </c>
      <c r="C426" s="35" t="s">
        <v>122</v>
      </c>
      <c r="D426" s="0" t="s">
        <v>87</v>
      </c>
      <c r="E426" s="0" t="n">
        <v>207</v>
      </c>
      <c r="G426" s="0" t="s">
        <v>88</v>
      </c>
      <c r="H426" s="27" t="n">
        <v>1963</v>
      </c>
      <c r="I426" s="27" t="n">
        <v>3572</v>
      </c>
      <c r="J426" s="27" t="n">
        <v>14327.5</v>
      </c>
      <c r="K426" s="28" t="n">
        <v>0.136695166637585</v>
      </c>
      <c r="L426" s="28" t="n">
        <v>0.243889955214331</v>
      </c>
      <c r="M426" s="28" t="n">
        <f aca="false">K426*100</f>
        <v>13.6695166637585</v>
      </c>
      <c r="N426" s="28" t="n">
        <f aca="false">L426*10</f>
        <v>2.43889955214331</v>
      </c>
      <c r="O426" s="0" t="s">
        <v>89</v>
      </c>
      <c r="P426" s="0" t="str">
        <f aca="false">IF(M426&lt;=1.38,"neg","pos")</f>
        <v>pos</v>
      </c>
      <c r="Q426" s="0" t="str">
        <f aca="false">IF(N426&lt;=1.62,"neg","pos")</f>
        <v>pos</v>
      </c>
    </row>
    <row r="427" customFormat="false" ht="14.4" hidden="false" customHeight="false" outlineLevel="0" collapsed="false">
      <c r="A427" s="0" t="n">
        <v>426</v>
      </c>
      <c r="B427" s="35" t="s">
        <v>86</v>
      </c>
      <c r="C427" s="35" t="s">
        <v>122</v>
      </c>
      <c r="D427" s="0" t="s">
        <v>87</v>
      </c>
      <c r="E427" s="0" t="n">
        <v>208</v>
      </c>
      <c r="G427" s="0" t="s">
        <v>88</v>
      </c>
      <c r="H427" s="27" t="n">
        <v>26.3333333333333</v>
      </c>
      <c r="I427" s="27" t="n">
        <v>121.333333333333</v>
      </c>
      <c r="J427" s="27" t="n">
        <v>14836.1666666667</v>
      </c>
      <c r="K427" s="28" t="n">
        <v>0.00147162901468259</v>
      </c>
      <c r="L427" s="28" t="n">
        <v>0.00294325802936518</v>
      </c>
      <c r="M427" s="28" t="n">
        <f aca="false">K427*100</f>
        <v>0.147162901468259</v>
      </c>
      <c r="N427" s="28" t="n">
        <f aca="false">L427*10</f>
        <v>0.0294325802936518</v>
      </c>
      <c r="O427" s="0" t="s">
        <v>89</v>
      </c>
      <c r="P427" s="0" t="str">
        <f aca="false">IF(M427&lt;=1.38,"neg","pos")</f>
        <v>neg</v>
      </c>
      <c r="Q427" s="0" t="str">
        <f aca="false">IF(N427&lt;=1.62,"neg","pos")</f>
        <v>neg</v>
      </c>
    </row>
    <row r="428" customFormat="false" ht="14.4" hidden="false" customHeight="false" outlineLevel="0" collapsed="false">
      <c r="A428" s="0" t="n">
        <v>427</v>
      </c>
      <c r="B428" s="35" t="s">
        <v>86</v>
      </c>
      <c r="C428" s="35" t="s">
        <v>122</v>
      </c>
      <c r="D428" s="0" t="s">
        <v>87</v>
      </c>
      <c r="E428" s="0" t="n">
        <v>209</v>
      </c>
      <c r="G428" s="0" t="s">
        <v>88</v>
      </c>
      <c r="H428" s="27" t="n">
        <v>275.333333333333</v>
      </c>
      <c r="I428" s="27" t="n">
        <v>1017.33333333333</v>
      </c>
      <c r="J428" s="27" t="n">
        <v>15087.3333333333</v>
      </c>
      <c r="K428" s="28" t="n">
        <v>0.0179510406080156</v>
      </c>
      <c r="L428" s="28" t="n">
        <v>0.0622818258141487</v>
      </c>
      <c r="M428" s="28" t="n">
        <f aca="false">K428*100</f>
        <v>1.79510406080156</v>
      </c>
      <c r="N428" s="28" t="n">
        <f aca="false">L428*10</f>
        <v>0.622818258141487</v>
      </c>
      <c r="O428" s="0" t="s">
        <v>89</v>
      </c>
      <c r="P428" s="0" t="str">
        <f aca="false">IF(M428&lt;=1.38,"neg","pos")</f>
        <v>pos</v>
      </c>
      <c r="Q428" s="0" t="str">
        <f aca="false">IF(N428&lt;=1.62,"neg","pos")</f>
        <v>neg</v>
      </c>
    </row>
    <row r="429" customFormat="false" ht="14.4" hidden="false" customHeight="false" outlineLevel="0" collapsed="false">
      <c r="A429" s="0" t="n">
        <v>428</v>
      </c>
      <c r="B429" s="35" t="s">
        <v>86</v>
      </c>
      <c r="C429" s="35" t="s">
        <v>122</v>
      </c>
      <c r="D429" s="0" t="s">
        <v>87</v>
      </c>
      <c r="E429" s="0" t="n">
        <v>210</v>
      </c>
      <c r="G429" s="0" t="s">
        <v>88</v>
      </c>
      <c r="H429" s="27" t="n">
        <v>242.166666666667</v>
      </c>
      <c r="I429" s="27" t="n">
        <v>70.1666666666667</v>
      </c>
      <c r="J429" s="27" t="n">
        <v>15843</v>
      </c>
      <c r="K429" s="28" t="n">
        <v>0.0151802057691094</v>
      </c>
      <c r="L429" s="28" t="n">
        <v>-0.000199877969239832</v>
      </c>
      <c r="M429" s="28" t="n">
        <f aca="false">K429*100</f>
        <v>1.51802057691094</v>
      </c>
      <c r="N429" s="28" t="n">
        <f aca="false">L429*10</f>
        <v>-0.00199877969239832</v>
      </c>
      <c r="O429" s="0" t="s">
        <v>89</v>
      </c>
      <c r="P429" s="0" t="str">
        <f aca="false">IF(M429&lt;=1.38,"neg","pos")</f>
        <v>pos</v>
      </c>
      <c r="Q429" s="0" t="str">
        <f aca="false">IF(N429&lt;=1.62,"neg","pos")</f>
        <v>neg</v>
      </c>
    </row>
    <row r="430" customFormat="false" ht="14.4" hidden="false" customHeight="false" outlineLevel="0" collapsed="false">
      <c r="A430" s="0" t="n">
        <v>429</v>
      </c>
      <c r="B430" s="35" t="s">
        <v>86</v>
      </c>
      <c r="C430" s="35" t="s">
        <v>122</v>
      </c>
      <c r="D430" s="0" t="s">
        <v>87</v>
      </c>
      <c r="E430" s="0" t="n">
        <v>211</v>
      </c>
      <c r="G430" s="0" t="s">
        <v>88</v>
      </c>
      <c r="H430" s="27" t="n">
        <v>2.66666666666667</v>
      </c>
      <c r="I430" s="27" t="n">
        <v>99.3333333333333</v>
      </c>
      <c r="J430" s="27" t="n">
        <v>14317</v>
      </c>
      <c r="K430" s="28" t="n">
        <v>6.98470349933645E-005</v>
      </c>
      <c r="L430" s="28" t="n">
        <v>0.00181602290982748</v>
      </c>
      <c r="M430" s="28" t="n">
        <f aca="false">K430*100</f>
        <v>0.00698470349933645</v>
      </c>
      <c r="N430" s="28" t="n">
        <f aca="false">L430*10</f>
        <v>0.0181602290982748</v>
      </c>
      <c r="O430" s="0" t="s">
        <v>89</v>
      </c>
      <c r="P430" s="0" t="str">
        <f aca="false">IF(M430&lt;=1.38,"neg","pos")</f>
        <v>neg</v>
      </c>
      <c r="Q430" s="0" t="str">
        <f aca="false">IF(N430&lt;=1.62,"neg","pos")</f>
        <v>neg</v>
      </c>
    </row>
    <row r="431" customFormat="false" ht="14.4" hidden="false" customHeight="false" outlineLevel="0" collapsed="false">
      <c r="A431" s="0" t="n">
        <v>430</v>
      </c>
      <c r="B431" s="35" t="s">
        <v>86</v>
      </c>
      <c r="C431" s="35" t="s">
        <v>122</v>
      </c>
      <c r="D431" s="0" t="s">
        <v>87</v>
      </c>
      <c r="E431" s="0" t="n">
        <v>212</v>
      </c>
      <c r="G431" s="0" t="s">
        <v>88</v>
      </c>
      <c r="H431" s="27" t="n">
        <v>-96.6666666666667</v>
      </c>
      <c r="I431" s="27" t="n">
        <v>105.666666666667</v>
      </c>
      <c r="J431" s="27" t="n">
        <v>15872.3333333333</v>
      </c>
      <c r="K431" s="28" t="n">
        <v>-0.00619526639645505</v>
      </c>
      <c r="L431" s="28" t="n">
        <v>0.00203708759476658</v>
      </c>
      <c r="M431" s="28" t="n">
        <f aca="false">K431*100</f>
        <v>-0.619526639645505</v>
      </c>
      <c r="N431" s="28" t="n">
        <f aca="false">L431*10</f>
        <v>0.0203708759476658</v>
      </c>
      <c r="O431" s="0" t="s">
        <v>89</v>
      </c>
      <c r="P431" s="0" t="str">
        <f aca="false">IF(M431&lt;=1.38,"neg","pos")</f>
        <v>neg</v>
      </c>
      <c r="Q431" s="0" t="str">
        <f aca="false">IF(N431&lt;=1.62,"neg","pos")</f>
        <v>neg</v>
      </c>
    </row>
    <row r="432" customFormat="false" ht="14.4" hidden="false" customHeight="false" outlineLevel="0" collapsed="false">
      <c r="A432" s="0" t="n">
        <v>431</v>
      </c>
      <c r="B432" s="35" t="s">
        <v>86</v>
      </c>
      <c r="C432" s="35" t="s">
        <v>122</v>
      </c>
      <c r="D432" s="0" t="s">
        <v>87</v>
      </c>
      <c r="E432" s="0" t="n">
        <v>213</v>
      </c>
      <c r="G432" s="0" t="s">
        <v>88</v>
      </c>
      <c r="H432" s="27" t="n">
        <v>700</v>
      </c>
      <c r="I432" s="27" t="n">
        <v>371.166666666667</v>
      </c>
      <c r="J432" s="27" t="n">
        <v>13586</v>
      </c>
      <c r="K432" s="28" t="n">
        <v>0.0514009519603513</v>
      </c>
      <c r="L432" s="28" t="n">
        <v>0.0219220766475293</v>
      </c>
      <c r="M432" s="28" t="n">
        <f aca="false">K432*100</f>
        <v>5.14009519603513</v>
      </c>
      <c r="N432" s="28" t="n">
        <f aca="false">L432*10</f>
        <v>0.219220766475293</v>
      </c>
      <c r="O432" s="0" t="s">
        <v>89</v>
      </c>
      <c r="P432" s="0" t="str">
        <f aca="false">IF(M432&lt;=1.38,"neg","pos")</f>
        <v>pos</v>
      </c>
      <c r="Q432" s="0" t="str">
        <f aca="false">IF(N432&lt;=1.62,"neg","pos")</f>
        <v>neg</v>
      </c>
    </row>
    <row r="433" customFormat="false" ht="14.4" hidden="false" customHeight="false" outlineLevel="0" collapsed="false">
      <c r="A433" s="0" t="n">
        <v>432</v>
      </c>
      <c r="B433" s="35" t="s">
        <v>86</v>
      </c>
      <c r="C433" s="35" t="s">
        <v>122</v>
      </c>
      <c r="D433" s="0" t="s">
        <v>87</v>
      </c>
      <c r="E433" s="0" t="n">
        <v>214</v>
      </c>
      <c r="G433" s="0" t="s">
        <v>88</v>
      </c>
      <c r="H433" s="27" t="n">
        <v>0</v>
      </c>
      <c r="I433" s="27" t="n">
        <v>0</v>
      </c>
      <c r="J433" s="27" t="n">
        <v>18066.3333333333</v>
      </c>
      <c r="K433" s="28" t="n">
        <v>-9.22526245871695E-005</v>
      </c>
      <c r="L433" s="28" t="n">
        <v>-0.00405911548183546</v>
      </c>
      <c r="M433" s="28" t="n">
        <f aca="false">K433*100</f>
        <v>-0.00922526245871695</v>
      </c>
      <c r="N433" s="28" t="n">
        <f aca="false">L433*10</f>
        <v>-0.0405911548183546</v>
      </c>
      <c r="O433" s="0" t="s">
        <v>89</v>
      </c>
      <c r="P433" s="0" t="str">
        <f aca="false">IF(M433&lt;=1.38,"neg","pos")</f>
        <v>neg</v>
      </c>
      <c r="Q433" s="0" t="str">
        <f aca="false">IF(N433&lt;=1.62,"neg","pos")</f>
        <v>neg</v>
      </c>
    </row>
    <row r="434" customFormat="false" ht="14.4" hidden="false" customHeight="false" outlineLevel="0" collapsed="false">
      <c r="A434" s="0" t="n">
        <v>433</v>
      </c>
      <c r="B434" s="35" t="s">
        <v>86</v>
      </c>
      <c r="C434" s="35" t="s">
        <v>122</v>
      </c>
      <c r="D434" s="0" t="s">
        <v>87</v>
      </c>
      <c r="E434" s="0" t="n">
        <v>215</v>
      </c>
      <c r="G434" s="0" t="s">
        <v>88</v>
      </c>
      <c r="H434" s="27" t="n">
        <v>103.833333333333</v>
      </c>
      <c r="I434" s="27" t="n">
        <v>186.666666666667</v>
      </c>
      <c r="J434" s="27" t="n">
        <v>14863.5</v>
      </c>
      <c r="K434" s="28" t="n">
        <v>0.00687366143012525</v>
      </c>
      <c r="L434" s="28" t="n">
        <v>0.00762494253260224</v>
      </c>
      <c r="M434" s="28" t="n">
        <f aca="false">K434*100</f>
        <v>0.687366143012525</v>
      </c>
      <c r="N434" s="28" t="n">
        <f aca="false">L434*10</f>
        <v>0.0762494253260224</v>
      </c>
      <c r="O434" s="0" t="s">
        <v>89</v>
      </c>
      <c r="P434" s="0" t="str">
        <f aca="false">IF(M434&lt;=1.38,"neg","pos")</f>
        <v>neg</v>
      </c>
      <c r="Q434" s="0" t="str">
        <f aca="false">IF(N434&lt;=1.62,"neg","pos")</f>
        <v>neg</v>
      </c>
    </row>
    <row r="435" customFormat="false" ht="14.4" hidden="false" customHeight="false" outlineLevel="0" collapsed="false">
      <c r="A435" s="0" t="n">
        <v>434</v>
      </c>
      <c r="B435" s="35" t="s">
        <v>86</v>
      </c>
      <c r="C435" s="35" t="s">
        <v>122</v>
      </c>
      <c r="D435" s="0" t="s">
        <v>87</v>
      </c>
      <c r="E435" s="0" t="n">
        <v>216</v>
      </c>
      <c r="G435" s="0" t="s">
        <v>88</v>
      </c>
      <c r="H435" s="27" t="n">
        <v>87</v>
      </c>
      <c r="I435" s="27" t="n">
        <v>99.3333333333333</v>
      </c>
      <c r="J435" s="27" t="n">
        <v>17120.1666666667</v>
      </c>
      <c r="K435" s="28" t="n">
        <v>0.00498437515211106</v>
      </c>
      <c r="L435" s="28" t="n">
        <v>0.00151867680415884</v>
      </c>
      <c r="M435" s="28" t="n">
        <f aca="false">K435*100</f>
        <v>0.498437515211106</v>
      </c>
      <c r="N435" s="28" t="n">
        <f aca="false">L435*10</f>
        <v>0.0151867680415884</v>
      </c>
      <c r="O435" s="0" t="s">
        <v>89</v>
      </c>
      <c r="P435" s="0" t="str">
        <f aca="false">IF(M435&lt;=1.38,"neg","pos")</f>
        <v>neg</v>
      </c>
      <c r="Q435" s="0" t="str">
        <f aca="false">IF(N435&lt;=1.62,"neg","pos")</f>
        <v>neg</v>
      </c>
    </row>
    <row r="436" customFormat="false" ht="14.4" hidden="false" customHeight="false" outlineLevel="0" collapsed="false">
      <c r="A436" s="0" t="n">
        <v>435</v>
      </c>
      <c r="B436" s="35" t="s">
        <v>86</v>
      </c>
      <c r="C436" s="35" t="s">
        <v>122</v>
      </c>
      <c r="D436" s="0" t="s">
        <v>87</v>
      </c>
      <c r="E436" s="0" t="n">
        <v>217</v>
      </c>
      <c r="G436" s="0" t="s">
        <v>88</v>
      </c>
      <c r="H436" s="27" t="n">
        <v>1240.33333333333</v>
      </c>
      <c r="I436" s="27" t="n">
        <v>35653.3333333333</v>
      </c>
      <c r="J436" s="27" t="n">
        <v>13015</v>
      </c>
      <c r="K436" s="28" t="n">
        <v>0.0951722371622487</v>
      </c>
      <c r="L436" s="28" t="n">
        <v>2.73376872839032</v>
      </c>
      <c r="M436" s="28" t="n">
        <f aca="false">K436*100</f>
        <v>9.51722371622487</v>
      </c>
      <c r="N436" s="28" t="n">
        <f aca="false">L436*10</f>
        <v>27.3376872839032</v>
      </c>
      <c r="O436" s="0" t="s">
        <v>89</v>
      </c>
      <c r="P436" s="0" t="str">
        <f aca="false">IF(M436&lt;=1.38,"neg","pos")</f>
        <v>pos</v>
      </c>
      <c r="Q436" s="0" t="str">
        <f aca="false">IF(N436&lt;=1.62,"neg","pos")</f>
        <v>pos</v>
      </c>
    </row>
    <row r="437" customFormat="false" ht="14.4" hidden="false" customHeight="false" outlineLevel="0" collapsed="false">
      <c r="A437" s="0" t="n">
        <v>436</v>
      </c>
      <c r="B437" s="35" t="s">
        <v>86</v>
      </c>
      <c r="C437" s="35" t="s">
        <v>122</v>
      </c>
      <c r="D437" s="0" t="s">
        <v>87</v>
      </c>
      <c r="E437" s="0" t="n">
        <v>218</v>
      </c>
      <c r="G437" s="0" t="s">
        <v>88</v>
      </c>
      <c r="H437" s="27" t="n">
        <v>344.166666666667</v>
      </c>
      <c r="I437" s="27" t="n">
        <v>109.666666666667</v>
      </c>
      <c r="J437" s="27" t="n">
        <v>15121</v>
      </c>
      <c r="K437" s="28" t="n">
        <v>0.0226506183453475</v>
      </c>
      <c r="L437" s="28" t="n">
        <v>0.00240283931838723</v>
      </c>
      <c r="M437" s="28" t="n">
        <f aca="false">K437*100</f>
        <v>2.26506183453475</v>
      </c>
      <c r="N437" s="28" t="n">
        <f aca="false">L437*10</f>
        <v>0.0240283931838723</v>
      </c>
      <c r="O437" s="0" t="s">
        <v>89</v>
      </c>
      <c r="P437" s="0" t="str">
        <f aca="false">IF(M437&lt;=1.38,"neg","pos")</f>
        <v>pos</v>
      </c>
      <c r="Q437" s="0" t="str">
        <f aca="false">IF(N437&lt;=1.62,"neg","pos")</f>
        <v>neg</v>
      </c>
    </row>
    <row r="438" customFormat="false" ht="14.4" hidden="false" customHeight="false" outlineLevel="0" collapsed="false">
      <c r="A438" s="0" t="n">
        <v>437</v>
      </c>
      <c r="B438" s="35" t="s">
        <v>86</v>
      </c>
      <c r="C438" s="35" t="s">
        <v>122</v>
      </c>
      <c r="D438" s="0" t="s">
        <v>87</v>
      </c>
      <c r="E438" s="0" t="n">
        <v>219</v>
      </c>
      <c r="G438" s="0" t="s">
        <v>88</v>
      </c>
      <c r="H438" s="27" t="n">
        <v>7.33333333333333</v>
      </c>
      <c r="I438" s="27" t="n">
        <v>98.1666666666667</v>
      </c>
      <c r="J438" s="27" t="n">
        <v>14946.5</v>
      </c>
      <c r="K438" s="28" t="n">
        <v>0.000379130008140144</v>
      </c>
      <c r="L438" s="28" t="n">
        <v>0.00166148150626122</v>
      </c>
      <c r="M438" s="28" t="n">
        <f aca="false">K438*100</f>
        <v>0.0379130008140144</v>
      </c>
      <c r="N438" s="28" t="n">
        <f aca="false">L438*10</f>
        <v>0.0166148150626122</v>
      </c>
      <c r="O438" s="0" t="s">
        <v>89</v>
      </c>
      <c r="P438" s="0" t="str">
        <f aca="false">IF(M438&lt;=1.38,"neg","pos")</f>
        <v>neg</v>
      </c>
      <c r="Q438" s="0" t="str">
        <f aca="false">IF(N438&lt;=1.62,"neg","pos")</f>
        <v>neg</v>
      </c>
    </row>
    <row r="439" customFormat="false" ht="14.4" hidden="false" customHeight="false" outlineLevel="0" collapsed="false">
      <c r="A439" s="0" t="n">
        <v>438</v>
      </c>
      <c r="B439" s="35" t="s">
        <v>86</v>
      </c>
      <c r="C439" s="35" t="s">
        <v>122</v>
      </c>
      <c r="D439" s="0" t="s">
        <v>87</v>
      </c>
      <c r="E439" s="0" t="n">
        <v>220</v>
      </c>
      <c r="G439" s="0" t="s">
        <v>88</v>
      </c>
      <c r="H439" s="27" t="n">
        <v>272.333333333333</v>
      </c>
      <c r="I439" s="27" t="n">
        <v>149</v>
      </c>
      <c r="J439" s="27" t="n">
        <v>15024</v>
      </c>
      <c r="K439" s="28" t="n">
        <v>0.0180156194533191</v>
      </c>
      <c r="L439" s="28" t="n">
        <v>0.00503638622648207</v>
      </c>
      <c r="M439" s="28" t="n">
        <f aca="false">K439*100</f>
        <v>1.80156194533191</v>
      </c>
      <c r="N439" s="28" t="n">
        <f aca="false">L439*10</f>
        <v>0.0503638622648207</v>
      </c>
      <c r="O439" s="0" t="s">
        <v>89</v>
      </c>
      <c r="P439" s="0" t="str">
        <f aca="false">IF(M439&lt;=1.38,"neg","pos")</f>
        <v>pos</v>
      </c>
      <c r="Q439" s="0" t="str">
        <f aca="false">IF(N439&lt;=1.62,"neg","pos")</f>
        <v>neg</v>
      </c>
    </row>
    <row r="440" customFormat="false" ht="14.4" hidden="false" customHeight="false" outlineLevel="0" collapsed="false">
      <c r="A440" s="0" t="n">
        <v>439</v>
      </c>
      <c r="B440" s="35" t="s">
        <v>86</v>
      </c>
      <c r="C440" s="35" t="s">
        <v>122</v>
      </c>
      <c r="D440" s="0" t="s">
        <v>87</v>
      </c>
      <c r="E440" s="0" t="n">
        <v>221</v>
      </c>
      <c r="G440" s="0" t="s">
        <v>88</v>
      </c>
      <c r="H440" s="27" t="n">
        <v>1870</v>
      </c>
      <c r="I440" s="27" t="n">
        <v>14103.1666666667</v>
      </c>
      <c r="J440" s="27" t="n">
        <v>14826.3333333333</v>
      </c>
      <c r="K440" s="28" t="n">
        <v>0.126014523707817</v>
      </c>
      <c r="L440" s="28" t="n">
        <v>0.946278018840351</v>
      </c>
      <c r="M440" s="28" t="n">
        <f aca="false">K440*100</f>
        <v>12.6014523707817</v>
      </c>
      <c r="N440" s="28" t="n">
        <f aca="false">L440*10</f>
        <v>9.46278018840351</v>
      </c>
      <c r="O440" s="0" t="s">
        <v>89</v>
      </c>
      <c r="P440" s="0" t="str">
        <f aca="false">IF(M440&lt;=1.38,"neg","pos")</f>
        <v>pos</v>
      </c>
      <c r="Q440" s="0" t="str">
        <f aca="false">IF(N440&lt;=1.62,"neg","pos")</f>
        <v>pos</v>
      </c>
    </row>
    <row r="441" customFormat="false" ht="14.4" hidden="false" customHeight="false" outlineLevel="0" collapsed="false">
      <c r="A441" s="0" t="n">
        <v>440</v>
      </c>
      <c r="B441" s="35" t="s">
        <v>86</v>
      </c>
      <c r="C441" s="35" t="s">
        <v>122</v>
      </c>
      <c r="D441" s="0" t="s">
        <v>87</v>
      </c>
      <c r="E441" s="0" t="n">
        <v>222</v>
      </c>
      <c r="G441" s="0" t="s">
        <v>88</v>
      </c>
      <c r="H441" s="27" t="n">
        <v>-37.6666666666667</v>
      </c>
      <c r="I441" s="27" t="n">
        <v>627.666666666667</v>
      </c>
      <c r="J441" s="27" t="n">
        <v>15310</v>
      </c>
      <c r="K441" s="28" t="n">
        <v>-0.00256912693228826</v>
      </c>
      <c r="L441" s="28" t="n">
        <v>0.0362072719355541</v>
      </c>
      <c r="M441" s="28" t="n">
        <f aca="false">K441*100</f>
        <v>-0.256912693228826</v>
      </c>
      <c r="N441" s="28" t="n">
        <f aca="false">L441*10</f>
        <v>0.362072719355541</v>
      </c>
      <c r="O441" s="0" t="s">
        <v>89</v>
      </c>
      <c r="P441" s="0" t="str">
        <f aca="false">IF(M441&lt;=1.38,"neg","pos")</f>
        <v>neg</v>
      </c>
      <c r="Q441" s="0" t="str">
        <f aca="false">IF(N441&lt;=1.62,"neg","pos")</f>
        <v>neg</v>
      </c>
    </row>
    <row r="442" customFormat="false" ht="14.4" hidden="false" customHeight="false" outlineLevel="0" collapsed="false">
      <c r="A442" s="0" t="n">
        <v>441</v>
      </c>
      <c r="B442" s="35" t="s">
        <v>86</v>
      </c>
      <c r="C442" s="35" t="s">
        <v>122</v>
      </c>
      <c r="D442" s="0" t="s">
        <v>87</v>
      </c>
      <c r="E442" s="0" t="n">
        <v>223</v>
      </c>
      <c r="G442" s="0" t="s">
        <v>88</v>
      </c>
      <c r="H442" s="27" t="n">
        <v>-16.3333333333333</v>
      </c>
      <c r="I442" s="27" t="n">
        <v>399</v>
      </c>
      <c r="J442" s="27" t="n">
        <v>15271.6666666667</v>
      </c>
      <c r="K442" s="28" t="n">
        <v>-0.00117865327949362</v>
      </c>
      <c r="L442" s="28" t="n">
        <v>0.0213248935938012</v>
      </c>
      <c r="M442" s="28" t="n">
        <f aca="false">K442*100</f>
        <v>-0.117865327949362</v>
      </c>
      <c r="N442" s="28" t="n">
        <f aca="false">L442*10</f>
        <v>0.213248935938012</v>
      </c>
      <c r="O442" s="0" t="s">
        <v>89</v>
      </c>
      <c r="P442" s="0" t="str">
        <f aca="false">IF(M442&lt;=1.38,"neg","pos")</f>
        <v>neg</v>
      </c>
      <c r="Q442" s="0" t="str">
        <f aca="false">IF(N442&lt;=1.62,"neg","pos")</f>
        <v>neg</v>
      </c>
    </row>
    <row r="443" customFormat="false" ht="14.4" hidden="false" customHeight="false" outlineLevel="0" collapsed="false">
      <c r="A443" s="0" t="n">
        <v>442</v>
      </c>
      <c r="B443" s="26" t="s">
        <v>86</v>
      </c>
      <c r="C443" s="35" t="s">
        <v>122</v>
      </c>
      <c r="D443" s="0" t="s">
        <v>87</v>
      </c>
      <c r="E443" s="0" t="n">
        <v>441</v>
      </c>
      <c r="G443" s="0" t="s">
        <v>88</v>
      </c>
      <c r="H443" s="27" t="n">
        <v>82</v>
      </c>
      <c r="I443" s="27" t="n">
        <v>95</v>
      </c>
      <c r="J443" s="27" t="n">
        <v>14994</v>
      </c>
      <c r="K443" s="28" t="n">
        <v>-0.00137832910942155</v>
      </c>
      <c r="L443" s="28" t="n">
        <v>0.000711395669378863</v>
      </c>
      <c r="M443" s="28" t="n">
        <f aca="false">K443*100</f>
        <v>-0.137832910942155</v>
      </c>
      <c r="N443" s="28" t="n">
        <f aca="false">L443*10</f>
        <v>0.00711395669378863</v>
      </c>
      <c r="O443" s="0" t="s">
        <v>89</v>
      </c>
      <c r="P443" s="0" t="str">
        <f aca="false">IF(M443&lt;=1.38,"neg","pos")</f>
        <v>neg</v>
      </c>
      <c r="Q443" s="0" t="str">
        <f aca="false">IF(N443&lt;=1.62,"neg","pos")</f>
        <v>neg</v>
      </c>
    </row>
    <row r="444" customFormat="false" ht="14.4" hidden="false" customHeight="false" outlineLevel="0" collapsed="false">
      <c r="A444" s="0" t="n">
        <v>443</v>
      </c>
      <c r="B444" s="26" t="s">
        <v>86</v>
      </c>
      <c r="C444" s="35" t="s">
        <v>122</v>
      </c>
      <c r="D444" s="0" t="s">
        <v>87</v>
      </c>
      <c r="E444" s="0" t="n">
        <v>442</v>
      </c>
      <c r="G444" s="0" t="s">
        <v>88</v>
      </c>
      <c r="H444" s="27" t="n">
        <v>21274.6666666667</v>
      </c>
      <c r="I444" s="27" t="n">
        <v>65294.6666666667</v>
      </c>
      <c r="J444" s="27" t="n">
        <v>16989.3333333333</v>
      </c>
      <c r="K444" s="28" t="n">
        <v>1.24619369015853</v>
      </c>
      <c r="L444" s="28" t="n">
        <v>3.83831031235285</v>
      </c>
      <c r="M444" s="28" t="n">
        <f aca="false">K444*100</f>
        <v>124.619369015853</v>
      </c>
      <c r="N444" s="28" t="n">
        <f aca="false">L444*10</f>
        <v>38.3831031235285</v>
      </c>
      <c r="O444" s="0" t="s">
        <v>89</v>
      </c>
      <c r="P444" s="0" t="str">
        <f aca="false">IF(M444&lt;=1.38,"neg","pos")</f>
        <v>pos</v>
      </c>
      <c r="Q444" s="0" t="str">
        <f aca="false">IF(N444&lt;=1.62,"neg","pos")</f>
        <v>pos</v>
      </c>
    </row>
    <row r="445" customFormat="false" ht="14.4" hidden="false" customHeight="false" outlineLevel="0" collapsed="false">
      <c r="A445" s="0" t="n">
        <v>444</v>
      </c>
      <c r="B445" s="26" t="s">
        <v>86</v>
      </c>
      <c r="C445" s="35" t="s">
        <v>122</v>
      </c>
      <c r="D445" s="0" t="s">
        <v>87</v>
      </c>
      <c r="E445" s="0" t="n">
        <v>443</v>
      </c>
      <c r="G445" s="0" t="s">
        <v>88</v>
      </c>
      <c r="H445" s="27" t="n">
        <v>8539.5</v>
      </c>
      <c r="I445" s="27" t="n">
        <v>754.333333333333</v>
      </c>
      <c r="J445" s="27" t="n">
        <v>14235.3333333333</v>
      </c>
      <c r="K445" s="28" t="n">
        <v>0.592668477497307</v>
      </c>
      <c r="L445" s="28" t="n">
        <v>0.0470659860441156</v>
      </c>
      <c r="M445" s="28" t="n">
        <f aca="false">K445*100</f>
        <v>59.2668477497307</v>
      </c>
      <c r="N445" s="28" t="n">
        <f aca="false">L445*10</f>
        <v>0.470659860441156</v>
      </c>
      <c r="O445" s="0" t="s">
        <v>89</v>
      </c>
      <c r="P445" s="0" t="str">
        <f aca="false">IF(M445&lt;=1.38,"neg","pos")</f>
        <v>pos</v>
      </c>
      <c r="Q445" s="0" t="str">
        <f aca="false">IF(N445&lt;=1.62,"neg","pos")</f>
        <v>neg</v>
      </c>
    </row>
    <row r="446" customFormat="false" ht="14.4" hidden="false" customHeight="false" outlineLevel="0" collapsed="false">
      <c r="A446" s="0" t="n">
        <v>445</v>
      </c>
      <c r="B446" s="26" t="s">
        <v>86</v>
      </c>
      <c r="C446" s="35" t="s">
        <v>122</v>
      </c>
      <c r="D446" s="0" t="s">
        <v>87</v>
      </c>
      <c r="E446" s="0" t="n">
        <v>444</v>
      </c>
      <c r="G446" s="0" t="s">
        <v>88</v>
      </c>
      <c r="H446" s="27" t="n">
        <v>27047</v>
      </c>
      <c r="I446" s="27" t="n">
        <v>65240.6666666667</v>
      </c>
      <c r="J446" s="27" t="n">
        <v>16036</v>
      </c>
      <c r="K446" s="28" t="n">
        <v>1.68024029267482</v>
      </c>
      <c r="L446" s="28" t="n">
        <v>4.06312879354785</v>
      </c>
      <c r="M446" s="28" t="n">
        <f aca="false">K446*100</f>
        <v>168.024029267482</v>
      </c>
      <c r="N446" s="28" t="n">
        <f aca="false">L446*10</f>
        <v>40.6312879354785</v>
      </c>
      <c r="O446" s="0" t="s">
        <v>89</v>
      </c>
      <c r="P446" s="0" t="str">
        <f aca="false">IF(M446&lt;=1.38,"neg","pos")</f>
        <v>pos</v>
      </c>
      <c r="Q446" s="0" t="str">
        <f aca="false">IF(N446&lt;=1.62,"neg","pos")</f>
        <v>pos</v>
      </c>
    </row>
    <row r="447" customFormat="false" ht="14.4" hidden="false" customHeight="false" outlineLevel="0" collapsed="false">
      <c r="A447" s="0" t="n">
        <v>446</v>
      </c>
      <c r="B447" s="26" t="s">
        <v>86</v>
      </c>
      <c r="C447" s="35" t="s">
        <v>122</v>
      </c>
      <c r="D447" s="0" t="s">
        <v>87</v>
      </c>
      <c r="E447" s="0" t="n">
        <v>445</v>
      </c>
      <c r="G447" s="0" t="s">
        <v>88</v>
      </c>
      <c r="H447" s="27" t="n">
        <v>91.3333333333333</v>
      </c>
      <c r="I447" s="27" t="n">
        <v>36.5</v>
      </c>
      <c r="J447" s="27" t="n">
        <v>16647.5</v>
      </c>
      <c r="K447" s="28" t="n">
        <v>-0.000680782900335386</v>
      </c>
      <c r="L447" s="28" t="n">
        <v>-0.00287330429994494</v>
      </c>
      <c r="M447" s="28" t="n">
        <f aca="false">K447*100</f>
        <v>-0.0680782900335386</v>
      </c>
      <c r="N447" s="28" t="n">
        <f aca="false">L447*10</f>
        <v>-0.0287330429994494</v>
      </c>
      <c r="O447" s="0" t="s">
        <v>89</v>
      </c>
      <c r="P447" s="0" t="str">
        <f aca="false">IF(M447&lt;=1.38,"neg","pos")</f>
        <v>neg</v>
      </c>
      <c r="Q447" s="0" t="str">
        <f aca="false">IF(N447&lt;=1.62,"neg","pos")</f>
        <v>neg</v>
      </c>
    </row>
    <row r="448" customFormat="false" ht="14.4" hidden="false" customHeight="false" outlineLevel="0" collapsed="false">
      <c r="A448" s="0" t="n">
        <v>447</v>
      </c>
      <c r="B448" s="26" t="s">
        <v>86</v>
      </c>
      <c r="C448" s="35" t="s">
        <v>122</v>
      </c>
      <c r="D448" s="0" t="s">
        <v>87</v>
      </c>
      <c r="E448" s="0" t="n">
        <v>446</v>
      </c>
      <c r="G448" s="0" t="s">
        <v>88</v>
      </c>
      <c r="H448" s="27" t="n">
        <v>98.1666666666667</v>
      </c>
      <c r="I448" s="27" t="n">
        <v>107.333333333333</v>
      </c>
      <c r="J448" s="27" t="n">
        <v>14262.1666666667</v>
      </c>
      <c r="K448" s="28" t="n">
        <v>-0.00031552008226894</v>
      </c>
      <c r="L448" s="28" t="n">
        <v>0.00161265819826347</v>
      </c>
      <c r="M448" s="28" t="n">
        <f aca="false">K448*100</f>
        <v>-0.031552008226894</v>
      </c>
      <c r="N448" s="28" t="n">
        <f aca="false">L448*10</f>
        <v>0.0161265819826347</v>
      </c>
      <c r="O448" s="0" t="s">
        <v>89</v>
      </c>
      <c r="P448" s="0" t="str">
        <f aca="false">IF(M448&lt;=1.38,"neg","pos")</f>
        <v>neg</v>
      </c>
      <c r="Q448" s="0" t="str">
        <f aca="false">IF(N448&lt;=1.62,"neg","pos")</f>
        <v>neg</v>
      </c>
    </row>
    <row r="449" customFormat="false" ht="14.4" hidden="false" customHeight="false" outlineLevel="0" collapsed="false">
      <c r="A449" s="0" t="n">
        <v>448</v>
      </c>
      <c r="B449" s="26" t="s">
        <v>86</v>
      </c>
      <c r="C449" s="35" t="s">
        <v>122</v>
      </c>
      <c r="D449" s="0" t="s">
        <v>87</v>
      </c>
      <c r="E449" s="0" t="n">
        <v>447</v>
      </c>
      <c r="G449" s="0" t="s">
        <v>88</v>
      </c>
      <c r="H449" s="27" t="n">
        <v>628.333333333333</v>
      </c>
      <c r="I449" s="27" t="n">
        <v>8017.16666666667</v>
      </c>
      <c r="J449" s="27" t="n">
        <v>15186.5</v>
      </c>
      <c r="K449" s="28" t="n">
        <v>0.0347567466719345</v>
      </c>
      <c r="L449" s="28" t="n">
        <v>0.522953500367651</v>
      </c>
      <c r="M449" s="28" t="n">
        <f aca="false">K449*100</f>
        <v>3.47567466719345</v>
      </c>
      <c r="N449" s="28" t="n">
        <f aca="false">L449*10</f>
        <v>5.22953500367651</v>
      </c>
      <c r="O449" s="0" t="s">
        <v>89</v>
      </c>
      <c r="P449" s="0" t="str">
        <f aca="false">IF(M449&lt;=1.38,"neg","pos")</f>
        <v>pos</v>
      </c>
      <c r="Q449" s="0" t="str">
        <f aca="false">IF(N449&lt;=1.62,"neg","pos")</f>
        <v>pos</v>
      </c>
    </row>
    <row r="450" customFormat="false" ht="14.4" hidden="false" customHeight="false" outlineLevel="0" collapsed="false">
      <c r="A450" s="0" t="n">
        <v>449</v>
      </c>
      <c r="B450" s="26" t="s">
        <v>86</v>
      </c>
      <c r="C450" s="35" t="s">
        <v>122</v>
      </c>
      <c r="D450" s="0" t="s">
        <v>87</v>
      </c>
      <c r="E450" s="0" t="n">
        <v>448</v>
      </c>
      <c r="G450" s="0" t="s">
        <v>88</v>
      </c>
      <c r="H450" s="27" t="n">
        <v>3418.66666666667</v>
      </c>
      <c r="I450" s="27" t="n">
        <v>19725.6666666667</v>
      </c>
      <c r="J450" s="27" t="n">
        <v>13545.8333333333</v>
      </c>
      <c r="K450" s="28" t="n">
        <v>0.244958474315595</v>
      </c>
      <c r="L450" s="28" t="n">
        <v>1.45065518302061</v>
      </c>
      <c r="M450" s="28" t="n">
        <f aca="false">K450*100</f>
        <v>24.4958474315595</v>
      </c>
      <c r="N450" s="28" t="n">
        <f aca="false">L450*10</f>
        <v>14.5065518302061</v>
      </c>
      <c r="O450" s="0" t="s">
        <v>89</v>
      </c>
      <c r="P450" s="0" t="str">
        <f aca="false">IF(M450&lt;=1.38,"neg","pos")</f>
        <v>pos</v>
      </c>
      <c r="Q450" s="0" t="str">
        <f aca="false">IF(N450&lt;=1.62,"neg","pos")</f>
        <v>pos</v>
      </c>
    </row>
    <row r="451" customFormat="false" ht="14.4" hidden="false" customHeight="false" outlineLevel="0" collapsed="false">
      <c r="A451" s="0" t="n">
        <v>450</v>
      </c>
      <c r="B451" s="26" t="s">
        <v>86</v>
      </c>
      <c r="C451" s="35" t="s">
        <v>122</v>
      </c>
      <c r="D451" s="0" t="s">
        <v>87</v>
      </c>
      <c r="E451" s="0" t="n">
        <v>449</v>
      </c>
      <c r="G451" s="0" t="s">
        <v>88</v>
      </c>
      <c r="H451" s="27" t="n">
        <v>109.333333333333</v>
      </c>
      <c r="I451" s="27" t="n">
        <v>165.666666666667</v>
      </c>
      <c r="J451" s="27" t="n">
        <v>15229.1666666667</v>
      </c>
      <c r="K451" s="28" t="n">
        <v>0.000580027359781121</v>
      </c>
      <c r="L451" s="28" t="n">
        <v>0.00593160054719562</v>
      </c>
      <c r="M451" s="28" t="n">
        <f aca="false">K451*100</f>
        <v>0.0580027359781121</v>
      </c>
      <c r="N451" s="28" t="n">
        <f aca="false">L451*10</f>
        <v>0.0593160054719562</v>
      </c>
      <c r="O451" s="0" t="s">
        <v>89</v>
      </c>
      <c r="P451" s="0" t="str">
        <f aca="false">IF(M451&lt;=1.38,"neg","pos")</f>
        <v>neg</v>
      </c>
      <c r="Q451" s="0" t="str">
        <f aca="false">IF(N451&lt;=1.62,"neg","pos")</f>
        <v>neg</v>
      </c>
    </row>
    <row r="452" customFormat="false" ht="14.4" hidden="false" customHeight="false" outlineLevel="0" collapsed="false">
      <c r="A452" s="0" t="n">
        <v>451</v>
      </c>
      <c r="B452" s="26" t="s">
        <v>86</v>
      </c>
      <c r="C452" s="35" t="s">
        <v>122</v>
      </c>
      <c r="D452" s="0" t="s">
        <v>87</v>
      </c>
      <c r="E452" s="0" t="n">
        <v>450</v>
      </c>
      <c r="G452" s="0" t="s">
        <v>88</v>
      </c>
      <c r="H452" s="27" t="n">
        <v>206.666666666667</v>
      </c>
      <c r="I452" s="27" t="n">
        <v>101</v>
      </c>
      <c r="J452" s="27" t="n">
        <v>13979.3333333333</v>
      </c>
      <c r="K452" s="28" t="n">
        <v>0.00759454432734036</v>
      </c>
      <c r="L452" s="28" t="n">
        <v>0.00183604368353283</v>
      </c>
      <c r="M452" s="28" t="n">
        <f aca="false">K452*100</f>
        <v>0.759454432734036</v>
      </c>
      <c r="N452" s="28" t="n">
        <f aca="false">L452*10</f>
        <v>0.0183604368353283</v>
      </c>
      <c r="O452" s="0" t="s">
        <v>89</v>
      </c>
      <c r="P452" s="0" t="str">
        <f aca="false">IF(M452&lt;=1.38,"neg","pos")</f>
        <v>neg</v>
      </c>
      <c r="Q452" s="0" t="str">
        <f aca="false">IF(N452&lt;=1.62,"neg","pos")</f>
        <v>neg</v>
      </c>
    </row>
    <row r="453" customFormat="false" ht="14.4" hidden="false" customHeight="false" outlineLevel="0" collapsed="false">
      <c r="A453" s="0" t="n">
        <v>452</v>
      </c>
      <c r="B453" s="26" t="s">
        <v>86</v>
      </c>
      <c r="C453" s="35" t="s">
        <v>122</v>
      </c>
      <c r="D453" s="0" t="s">
        <v>87</v>
      </c>
      <c r="E453" s="0" t="n">
        <v>451</v>
      </c>
      <c r="G453" s="0" t="s">
        <v>88</v>
      </c>
      <c r="H453" s="27" t="n">
        <v>492.333333333333</v>
      </c>
      <c r="I453" s="27" t="n">
        <v>6834.16666666667</v>
      </c>
      <c r="J453" s="27" t="n">
        <v>14333.6666666667</v>
      </c>
      <c r="K453" s="28" t="n">
        <v>0.0273365735680566</v>
      </c>
      <c r="L453" s="28" t="n">
        <v>0.471535545684984</v>
      </c>
      <c r="M453" s="28" t="n">
        <f aca="false">K453*100</f>
        <v>2.73365735680566</v>
      </c>
      <c r="N453" s="28" t="n">
        <f aca="false">L453*10</f>
        <v>4.71535545684984</v>
      </c>
      <c r="O453" s="0" t="s">
        <v>89</v>
      </c>
      <c r="P453" s="0" t="str">
        <f aca="false">IF(M453&lt;=1.38,"neg","pos")</f>
        <v>pos</v>
      </c>
      <c r="Q453" s="0" t="str">
        <f aca="false">IF(N453&lt;=1.62,"neg","pos")</f>
        <v>pos</v>
      </c>
    </row>
    <row r="454" customFormat="false" ht="14.4" hidden="false" customHeight="false" outlineLevel="0" collapsed="false">
      <c r="A454" s="0" t="n">
        <v>453</v>
      </c>
      <c r="B454" s="26" t="s">
        <v>86</v>
      </c>
      <c r="C454" s="35" t="s">
        <v>122</v>
      </c>
      <c r="D454" s="0" t="s">
        <v>87</v>
      </c>
      <c r="E454" s="0" t="n">
        <v>452</v>
      </c>
      <c r="G454" s="0" t="s">
        <v>88</v>
      </c>
      <c r="H454" s="27" t="n">
        <v>10591.6666666667</v>
      </c>
      <c r="I454" s="27" t="n">
        <v>65240.6666666667</v>
      </c>
      <c r="J454" s="27" t="n">
        <v>13957.8333333333</v>
      </c>
      <c r="K454" s="28" t="n">
        <v>0.751632894312632</v>
      </c>
      <c r="L454" s="28" t="n">
        <v>4.66872843206324</v>
      </c>
      <c r="M454" s="28" t="n">
        <f aca="false">K454*100</f>
        <v>75.1632894312632</v>
      </c>
      <c r="N454" s="28" t="n">
        <f aca="false">L454*10</f>
        <v>46.6872843206324</v>
      </c>
      <c r="O454" s="0" t="s">
        <v>89</v>
      </c>
      <c r="P454" s="0" t="str">
        <f aca="false">IF(M454&lt;=1.38,"neg","pos")</f>
        <v>pos</v>
      </c>
      <c r="Q454" s="0" t="str">
        <f aca="false">IF(N454&lt;=1.62,"neg","pos")</f>
        <v>pos</v>
      </c>
    </row>
    <row r="455" customFormat="false" ht="14.4" hidden="false" customHeight="false" outlineLevel="0" collapsed="false">
      <c r="A455" s="0" t="n">
        <v>454</v>
      </c>
      <c r="B455" s="35" t="s">
        <v>90</v>
      </c>
      <c r="C455" s="35" t="s">
        <v>122</v>
      </c>
      <c r="D455" s="0" t="s">
        <v>87</v>
      </c>
      <c r="E455" s="0" t="s">
        <v>91</v>
      </c>
      <c r="G455" s="0" t="s">
        <v>88</v>
      </c>
      <c r="H455" s="27" t="n">
        <v>9355.16666666667</v>
      </c>
      <c r="I455" s="27" t="n">
        <v>65237</v>
      </c>
      <c r="J455" s="27" t="n">
        <v>14838.8333333333</v>
      </c>
      <c r="K455" s="28" t="n">
        <v>0.630474093875305</v>
      </c>
      <c r="L455" s="28" t="n">
        <v>4.39154021542574</v>
      </c>
      <c r="M455" s="28" t="n">
        <f aca="false">K455*100</f>
        <v>63.0474093875305</v>
      </c>
      <c r="N455" s="28" t="n">
        <f aca="false">L455*10</f>
        <v>43.9154021542574</v>
      </c>
      <c r="O455" s="0" t="s">
        <v>89</v>
      </c>
      <c r="P455" s="0" t="str">
        <f aca="false">IF(M455&lt;=1.38,"neg","pos")</f>
        <v>pos</v>
      </c>
      <c r="Q455" s="0" t="str">
        <f aca="false">IF(N455&lt;=1.62,"neg","pos")</f>
        <v>pos</v>
      </c>
    </row>
    <row r="456" customFormat="false" ht="14.4" hidden="false" customHeight="false" outlineLevel="0" collapsed="false">
      <c r="A456" s="0" t="n">
        <v>455</v>
      </c>
      <c r="B456" s="35" t="s">
        <v>90</v>
      </c>
      <c r="C456" s="35" t="s">
        <v>122</v>
      </c>
      <c r="D456" s="0" t="s">
        <v>87</v>
      </c>
      <c r="E456" s="0" t="s">
        <v>92</v>
      </c>
      <c r="G456" s="0" t="s">
        <v>88</v>
      </c>
      <c r="H456" s="27" t="n">
        <v>951.333333333333</v>
      </c>
      <c r="I456" s="27" t="n">
        <v>19335</v>
      </c>
      <c r="J456" s="27" t="n">
        <v>12521.1666666667</v>
      </c>
      <c r="K456" s="28" t="n">
        <v>0.0760046321562155</v>
      </c>
      <c r="L456" s="28" t="n">
        <v>1.53846153846154</v>
      </c>
      <c r="M456" s="28" t="n">
        <f aca="false">K456*100</f>
        <v>7.60046321562155</v>
      </c>
      <c r="N456" s="28" t="n">
        <f aca="false">L456*10</f>
        <v>15.3846153846154</v>
      </c>
      <c r="O456" s="0" t="s">
        <v>89</v>
      </c>
      <c r="P456" s="0" t="str">
        <f aca="false">IF(M456&lt;=1.38,"neg","pos")</f>
        <v>pos</v>
      </c>
      <c r="Q456" s="0" t="str">
        <f aca="false">IF(N456&lt;=1.62,"neg","pos")</f>
        <v>pos</v>
      </c>
    </row>
    <row r="457" customFormat="false" ht="14.4" hidden="false" customHeight="false" outlineLevel="0" collapsed="false">
      <c r="A457" s="0" t="n">
        <v>456</v>
      </c>
      <c r="B457" s="35" t="s">
        <v>90</v>
      </c>
      <c r="C457" s="35" t="s">
        <v>122</v>
      </c>
      <c r="D457" s="0" t="s">
        <v>87</v>
      </c>
      <c r="E457" s="0" t="s">
        <v>93</v>
      </c>
      <c r="G457" s="0" t="s">
        <v>88</v>
      </c>
      <c r="H457" s="27" t="n">
        <v>2665.16666666667</v>
      </c>
      <c r="I457" s="27" t="n">
        <v>65240.6666666667</v>
      </c>
      <c r="J457" s="27" t="n">
        <v>15528.8333333333</v>
      </c>
      <c r="K457" s="28" t="n">
        <v>0.17164843892544</v>
      </c>
      <c r="L457" s="28" t="n">
        <v>4.19664495079047</v>
      </c>
      <c r="M457" s="28" t="n">
        <f aca="false">K457*100</f>
        <v>17.164843892544</v>
      </c>
      <c r="N457" s="28" t="n">
        <f aca="false">L457*10</f>
        <v>41.9664495079047</v>
      </c>
      <c r="O457" s="0" t="s">
        <v>89</v>
      </c>
      <c r="P457" s="0" t="str">
        <f aca="false">IF(M457&lt;=1.38,"neg","pos")</f>
        <v>pos</v>
      </c>
      <c r="Q457" s="0" t="str">
        <f aca="false">IF(N457&lt;=1.62,"neg","pos")</f>
        <v>pos</v>
      </c>
    </row>
    <row r="458" customFormat="false" ht="14.4" hidden="false" customHeight="false" outlineLevel="0" collapsed="false">
      <c r="A458" s="0" t="n">
        <v>457</v>
      </c>
      <c r="B458" s="35" t="s">
        <v>90</v>
      </c>
      <c r="C458" s="35" t="s">
        <v>122</v>
      </c>
      <c r="D458" s="0" t="s">
        <v>87</v>
      </c>
      <c r="E458" s="0" t="s">
        <v>94</v>
      </c>
      <c r="G458" s="0" t="s">
        <v>88</v>
      </c>
      <c r="H458" s="27" t="n">
        <v>3927</v>
      </c>
      <c r="I458" s="27" t="n">
        <v>65270.3333333333</v>
      </c>
      <c r="J458" s="27" t="n">
        <v>14740.5</v>
      </c>
      <c r="K458" s="28" t="n">
        <v>0.266431486946395</v>
      </c>
      <c r="L458" s="28" t="n">
        <v>4.42309736214285</v>
      </c>
      <c r="M458" s="28" t="n">
        <f aca="false">K458*100</f>
        <v>26.6431486946395</v>
      </c>
      <c r="N458" s="28" t="n">
        <f aca="false">L458*10</f>
        <v>44.2309736214285</v>
      </c>
      <c r="O458" s="0" t="s">
        <v>89</v>
      </c>
      <c r="P458" s="0" t="str">
        <f aca="false">IF(M458&lt;=1.38,"neg","pos")</f>
        <v>pos</v>
      </c>
      <c r="Q458" s="0" t="str">
        <f aca="false">IF(N458&lt;=1.62,"neg","pos")</f>
        <v>pos</v>
      </c>
    </row>
    <row r="459" customFormat="false" ht="14.4" hidden="false" customHeight="false" outlineLevel="0" collapsed="false">
      <c r="A459" s="0" t="n">
        <v>458</v>
      </c>
      <c r="B459" s="35" t="s">
        <v>90</v>
      </c>
      <c r="C459" s="35" t="s">
        <v>122</v>
      </c>
      <c r="D459" s="0" t="s">
        <v>87</v>
      </c>
      <c r="E459" s="0" t="s">
        <v>95</v>
      </c>
      <c r="G459" s="0" t="s">
        <v>88</v>
      </c>
      <c r="H459" s="27" t="n">
        <v>5445.66666666667</v>
      </c>
      <c r="I459" s="27" t="n">
        <v>65242</v>
      </c>
      <c r="J459" s="27" t="n">
        <v>14961.6666666667</v>
      </c>
      <c r="K459" s="28" t="n">
        <v>0.363996880917901</v>
      </c>
      <c r="L459" s="28" t="n">
        <v>4.35582042998775</v>
      </c>
      <c r="M459" s="28" t="n">
        <f aca="false">K459*100</f>
        <v>36.3996880917901</v>
      </c>
      <c r="N459" s="28" t="n">
        <f aca="false">L459*10</f>
        <v>43.5582042998775</v>
      </c>
      <c r="O459" s="0" t="s">
        <v>89</v>
      </c>
      <c r="P459" s="0" t="str">
        <f aca="false">IF(M459&lt;=1.38,"neg","pos")</f>
        <v>pos</v>
      </c>
      <c r="Q459" s="0" t="str">
        <f aca="false">IF(N459&lt;=1.62,"neg","pos")</f>
        <v>pos</v>
      </c>
    </row>
    <row r="460" customFormat="false" ht="14.4" hidden="false" customHeight="false" outlineLevel="0" collapsed="false">
      <c r="A460" s="0" t="n">
        <v>459</v>
      </c>
      <c r="B460" s="35" t="s">
        <v>90</v>
      </c>
      <c r="C460" s="35" t="s">
        <v>122</v>
      </c>
      <c r="D460" s="0" t="s">
        <v>87</v>
      </c>
      <c r="E460" s="0" t="s">
        <v>96</v>
      </c>
      <c r="G460" s="0" t="s">
        <v>88</v>
      </c>
      <c r="H460" s="27" t="n">
        <v>2763.5</v>
      </c>
      <c r="I460" s="27" t="n">
        <v>9806.33333333334</v>
      </c>
      <c r="J460" s="27" t="n">
        <v>13083.5</v>
      </c>
      <c r="K460" s="28" t="n">
        <v>0.211245716615075</v>
      </c>
      <c r="L460" s="28" t="n">
        <v>0.744041477178635</v>
      </c>
      <c r="M460" s="28" t="n">
        <f aca="false">K460*100</f>
        <v>21.1245716615075</v>
      </c>
      <c r="N460" s="28" t="n">
        <f aca="false">L460*10</f>
        <v>7.44041477178635</v>
      </c>
      <c r="O460" s="0" t="s">
        <v>89</v>
      </c>
      <c r="P460" s="0" t="str">
        <f aca="false">IF(M460&lt;=1.38,"neg","pos")</f>
        <v>pos</v>
      </c>
      <c r="Q460" s="0" t="str">
        <f aca="false">IF(N460&lt;=1.62,"neg","pos")</f>
        <v>pos</v>
      </c>
    </row>
    <row r="461" customFormat="false" ht="14.4" hidden="false" customHeight="false" outlineLevel="0" collapsed="false">
      <c r="A461" s="0" t="n">
        <v>460</v>
      </c>
      <c r="B461" s="35" t="s">
        <v>90</v>
      </c>
      <c r="C461" s="35" t="s">
        <v>122</v>
      </c>
      <c r="D461" s="0" t="s">
        <v>87</v>
      </c>
      <c r="E461" s="0" t="s">
        <v>97</v>
      </c>
      <c r="G461" s="0" t="s">
        <v>88</v>
      </c>
      <c r="H461" s="27" t="n">
        <v>2812.66666666667</v>
      </c>
      <c r="I461" s="27" t="n">
        <v>20346.8333333333</v>
      </c>
      <c r="J461" s="27" t="n">
        <v>14417.8333333333</v>
      </c>
      <c r="K461" s="28" t="n">
        <v>0.195105598390882</v>
      </c>
      <c r="L461" s="28" t="n">
        <v>1.40625614112153</v>
      </c>
      <c r="M461" s="28" t="n">
        <f aca="false">K461*100</f>
        <v>19.5105598390882</v>
      </c>
      <c r="N461" s="28" t="n">
        <f aca="false">L461*10</f>
        <v>14.0625614112153</v>
      </c>
      <c r="O461" s="0" t="s">
        <v>89</v>
      </c>
      <c r="P461" s="0" t="str">
        <f aca="false">IF(M461&lt;=1.38,"neg","pos")</f>
        <v>pos</v>
      </c>
      <c r="Q461" s="0" t="str">
        <f aca="false">IF(N461&lt;=1.62,"neg","pos")</f>
        <v>pos</v>
      </c>
    </row>
    <row r="462" customFormat="false" ht="14.4" hidden="false" customHeight="false" outlineLevel="0" collapsed="false">
      <c r="A462" s="0" t="n">
        <v>461</v>
      </c>
      <c r="B462" s="35" t="s">
        <v>90</v>
      </c>
      <c r="C462" s="35" t="s">
        <v>122</v>
      </c>
      <c r="D462" s="0" t="s">
        <v>87</v>
      </c>
      <c r="E462" s="0" t="s">
        <v>98</v>
      </c>
      <c r="G462" s="0" t="s">
        <v>88</v>
      </c>
      <c r="H462" s="27" t="n">
        <v>1783.66666666667</v>
      </c>
      <c r="I462" s="27" t="n">
        <v>5974.66666666667</v>
      </c>
      <c r="J462" s="27" t="n">
        <v>13111.5</v>
      </c>
      <c r="K462" s="28" t="n">
        <v>0.136063760820654</v>
      </c>
      <c r="L462" s="28" t="n">
        <v>0.450215459710941</v>
      </c>
      <c r="M462" s="28" t="n">
        <f aca="false">K462*100</f>
        <v>13.6063760820654</v>
      </c>
      <c r="N462" s="28" t="n">
        <f aca="false">L462*10</f>
        <v>4.50215459710941</v>
      </c>
      <c r="O462" s="0" t="s">
        <v>89</v>
      </c>
      <c r="P462" s="0" t="str">
        <f aca="false">IF(M462&lt;=1.38,"neg","pos")</f>
        <v>pos</v>
      </c>
      <c r="Q462" s="0" t="str">
        <f aca="false">IF(N462&lt;=1.62,"neg","pos")</f>
        <v>pos</v>
      </c>
    </row>
    <row r="463" customFormat="false" ht="14.4" hidden="false" customHeight="false" outlineLevel="0" collapsed="false">
      <c r="A463" s="0" t="n">
        <v>462</v>
      </c>
      <c r="B463" s="35" t="s">
        <v>90</v>
      </c>
      <c r="C463" s="35" t="s">
        <v>122</v>
      </c>
      <c r="D463" s="0" t="s">
        <v>87</v>
      </c>
      <c r="E463" s="0" t="s">
        <v>99</v>
      </c>
      <c r="G463" s="0" t="s">
        <v>88</v>
      </c>
      <c r="H463" s="27" t="n">
        <v>1590.33333333333</v>
      </c>
      <c r="I463" s="27" t="n">
        <v>46963</v>
      </c>
      <c r="J463" s="27" t="n">
        <v>15350.8333333333</v>
      </c>
      <c r="K463" s="28" t="n">
        <v>0.103620867488193</v>
      </c>
      <c r="L463" s="28" t="n">
        <v>3.05464415612616</v>
      </c>
      <c r="M463" s="28" t="n">
        <f aca="false">K463*100</f>
        <v>10.3620867488193</v>
      </c>
      <c r="N463" s="28" t="n">
        <f aca="false">L463*10</f>
        <v>30.5464415612616</v>
      </c>
      <c r="O463" s="0" t="s">
        <v>89</v>
      </c>
      <c r="P463" s="0" t="str">
        <f aca="false">IF(M463&lt;=1.38,"neg","pos")</f>
        <v>pos</v>
      </c>
      <c r="Q463" s="0" t="str">
        <f aca="false">IF(N463&lt;=1.62,"neg","pos")</f>
        <v>pos</v>
      </c>
    </row>
    <row r="464" customFormat="false" ht="14.4" hidden="false" customHeight="false" outlineLevel="0" collapsed="false">
      <c r="A464" s="0" t="n">
        <v>463</v>
      </c>
      <c r="B464" s="35" t="s">
        <v>90</v>
      </c>
      <c r="C464" s="35" t="s">
        <v>122</v>
      </c>
      <c r="D464" s="0" t="s">
        <v>87</v>
      </c>
      <c r="E464" s="0" t="s">
        <v>100</v>
      </c>
      <c r="G464" s="0" t="s">
        <v>88</v>
      </c>
      <c r="H464" s="27" t="n">
        <v>6765.16666666667</v>
      </c>
      <c r="I464" s="27" t="n">
        <v>65244</v>
      </c>
      <c r="J464" s="27" t="n">
        <v>15302.5</v>
      </c>
      <c r="K464" s="28" t="n">
        <v>0.438392419539291</v>
      </c>
      <c r="L464" s="28" t="n">
        <v>4.25860698143005</v>
      </c>
      <c r="M464" s="28" t="n">
        <f aca="false">K464*100</f>
        <v>43.8392419539291</v>
      </c>
      <c r="N464" s="28" t="n">
        <f aca="false">L464*10</f>
        <v>42.5860698143005</v>
      </c>
      <c r="O464" s="0" t="s">
        <v>89</v>
      </c>
      <c r="P464" s="0" t="str">
        <f aca="false">IF(M464&lt;=1.38,"neg","pos")</f>
        <v>pos</v>
      </c>
      <c r="Q464" s="0" t="str">
        <f aca="false">IF(N464&lt;=1.62,"neg","pos")</f>
        <v>pos</v>
      </c>
    </row>
    <row r="465" customFormat="false" ht="14.4" hidden="false" customHeight="false" outlineLevel="0" collapsed="false">
      <c r="A465" s="0" t="n">
        <v>464</v>
      </c>
      <c r="B465" s="35" t="s">
        <v>90</v>
      </c>
      <c r="C465" s="35" t="s">
        <v>122</v>
      </c>
      <c r="D465" s="0" t="s">
        <v>87</v>
      </c>
      <c r="E465" s="0" t="s">
        <v>101</v>
      </c>
      <c r="G465" s="0" t="s">
        <v>88</v>
      </c>
      <c r="H465" s="27" t="n">
        <v>3448.66666666667</v>
      </c>
      <c r="I465" s="27" t="n">
        <v>54595.3333333333</v>
      </c>
      <c r="J465" s="27" t="n">
        <v>14849</v>
      </c>
      <c r="K465" s="28" t="n">
        <v>0.228432891103778</v>
      </c>
      <c r="L465" s="28" t="n">
        <v>3.67153792623521</v>
      </c>
      <c r="M465" s="28" t="n">
        <f aca="false">K465*100</f>
        <v>22.8432891103778</v>
      </c>
      <c r="N465" s="28" t="n">
        <f aca="false">L465*10</f>
        <v>36.7153792623521</v>
      </c>
      <c r="O465" s="0" t="s">
        <v>89</v>
      </c>
      <c r="P465" s="0" t="str">
        <f aca="false">IF(M465&lt;=1.38,"neg","pos")</f>
        <v>pos</v>
      </c>
      <c r="Q465" s="0" t="str">
        <f aca="false">IF(N465&lt;=1.62,"neg","pos")</f>
        <v>pos</v>
      </c>
    </row>
    <row r="466" customFormat="false" ht="14.4" hidden="false" customHeight="false" outlineLevel="0" collapsed="false">
      <c r="A466" s="0" t="n">
        <v>465</v>
      </c>
      <c r="B466" s="35" t="s">
        <v>90</v>
      </c>
      <c r="C466" s="35" t="s">
        <v>122</v>
      </c>
      <c r="D466" s="0" t="s">
        <v>87</v>
      </c>
      <c r="E466" s="0" t="s">
        <v>102</v>
      </c>
      <c r="G466" s="0" t="s">
        <v>88</v>
      </c>
      <c r="H466" s="27" t="n">
        <v>4413</v>
      </c>
      <c r="I466" s="27" t="n">
        <v>65240.3333333333</v>
      </c>
      <c r="J466" s="27" t="n">
        <v>16595.6666666667</v>
      </c>
      <c r="K466" s="28" t="n">
        <v>0.262498242513106</v>
      </c>
      <c r="L466" s="28" t="n">
        <v>3.92654709060598</v>
      </c>
      <c r="M466" s="28" t="n">
        <f aca="false">K466*100</f>
        <v>26.2498242513106</v>
      </c>
      <c r="N466" s="28" t="n">
        <f aca="false">L466*10</f>
        <v>39.2654709060598</v>
      </c>
      <c r="O466" s="0" t="s">
        <v>89</v>
      </c>
      <c r="P466" s="0" t="str">
        <f aca="false">IF(M466&lt;=1.38,"neg","pos")</f>
        <v>pos</v>
      </c>
      <c r="Q466" s="0" t="str">
        <f aca="false">IF(N466&lt;=1.62,"neg","pos")</f>
        <v>pos</v>
      </c>
    </row>
    <row r="467" customFormat="false" ht="14.4" hidden="false" customHeight="false" outlineLevel="0" collapsed="false">
      <c r="A467" s="0" t="n">
        <v>466</v>
      </c>
      <c r="B467" s="35" t="s">
        <v>90</v>
      </c>
      <c r="C467" s="35" t="s">
        <v>122</v>
      </c>
      <c r="D467" s="0" t="s">
        <v>87</v>
      </c>
      <c r="E467" s="0" t="s">
        <v>103</v>
      </c>
      <c r="G467" s="0" t="s">
        <v>88</v>
      </c>
      <c r="H467" s="27" t="n">
        <v>5819</v>
      </c>
      <c r="I467" s="27" t="n">
        <v>61882.3333333333</v>
      </c>
      <c r="J467" s="27" t="n">
        <v>14725.3333333333</v>
      </c>
      <c r="K467" s="28" t="n">
        <v>0.391321079319087</v>
      </c>
      <c r="L467" s="28" t="n">
        <v>4.19723379210431</v>
      </c>
      <c r="M467" s="28" t="n">
        <f aca="false">K467*100</f>
        <v>39.1321079319087</v>
      </c>
      <c r="N467" s="28" t="n">
        <f aca="false">L467*10</f>
        <v>41.9723379210431</v>
      </c>
      <c r="O467" s="0" t="s">
        <v>89</v>
      </c>
      <c r="P467" s="0" t="str">
        <f aca="false">IF(M467&lt;=1.38,"neg","pos")</f>
        <v>pos</v>
      </c>
      <c r="Q467" s="0" t="str">
        <f aca="false">IF(N467&lt;=1.62,"neg","pos")</f>
        <v>pos</v>
      </c>
    </row>
    <row r="468" customFormat="false" ht="14.4" hidden="false" customHeight="false" outlineLevel="0" collapsed="false">
      <c r="A468" s="0" t="n">
        <v>467</v>
      </c>
      <c r="B468" s="35" t="s">
        <v>90</v>
      </c>
      <c r="C468" s="35" t="s">
        <v>122</v>
      </c>
      <c r="D468" s="0" t="s">
        <v>87</v>
      </c>
      <c r="E468" s="0" t="s">
        <v>104</v>
      </c>
      <c r="G468" s="0" t="s">
        <v>88</v>
      </c>
      <c r="H468" s="27" t="n">
        <v>43034</v>
      </c>
      <c r="I468" s="27" t="n">
        <v>65322</v>
      </c>
      <c r="J468" s="27" t="n">
        <v>17451</v>
      </c>
      <c r="K468" s="28" t="n">
        <v>2.46274330028843</v>
      </c>
      <c r="L468" s="28" t="n">
        <v>3.73877332722098</v>
      </c>
      <c r="M468" s="28" t="n">
        <f aca="false">K468*100</f>
        <v>246.274330028843</v>
      </c>
      <c r="N468" s="28" t="n">
        <f aca="false">L468*10</f>
        <v>37.3877332722098</v>
      </c>
      <c r="O468" s="0" t="s">
        <v>89</v>
      </c>
      <c r="P468" s="0" t="str">
        <f aca="false">IF(M468&lt;=1.38,"neg","pos")</f>
        <v>pos</v>
      </c>
      <c r="Q468" s="0" t="str">
        <f aca="false">IF(N468&lt;=1.62,"neg","pos")</f>
        <v>pos</v>
      </c>
    </row>
    <row r="469" customFormat="false" ht="14.4" hidden="false" customHeight="false" outlineLevel="0" collapsed="false">
      <c r="A469" s="0" t="n">
        <v>468</v>
      </c>
      <c r="B469" s="35" t="s">
        <v>90</v>
      </c>
      <c r="C469" s="35" t="s">
        <v>122</v>
      </c>
      <c r="D469" s="0" t="s">
        <v>87</v>
      </c>
      <c r="E469" s="0" t="s">
        <v>105</v>
      </c>
      <c r="G469" s="0" t="s">
        <v>88</v>
      </c>
      <c r="H469" s="27" t="n">
        <v>2919.33333333333</v>
      </c>
      <c r="I469" s="27" t="n">
        <v>2153.66666666667</v>
      </c>
      <c r="J469" s="27" t="n">
        <v>13840.5</v>
      </c>
      <c r="K469" s="28" t="n">
        <v>0.206832604795106</v>
      </c>
      <c r="L469" s="28" t="n">
        <v>0.150066832845634</v>
      </c>
      <c r="M469" s="28" t="n">
        <f aca="false">K469*100</f>
        <v>20.6832604795106</v>
      </c>
      <c r="N469" s="28" t="n">
        <f aca="false">L469*10</f>
        <v>1.50066832845634</v>
      </c>
      <c r="O469" s="0" t="s">
        <v>89</v>
      </c>
      <c r="P469" s="0" t="str">
        <f aca="false">IF(M469&lt;=1.38,"neg","pos")</f>
        <v>pos</v>
      </c>
      <c r="Q469" s="0" t="str">
        <f aca="false">IF(N469&lt;=1.62,"neg","pos")</f>
        <v>neg</v>
      </c>
    </row>
    <row r="470" customFormat="false" ht="14.4" hidden="false" customHeight="false" outlineLevel="0" collapsed="false">
      <c r="A470" s="0" t="n">
        <v>469</v>
      </c>
      <c r="B470" s="35" t="s">
        <v>90</v>
      </c>
      <c r="C470" s="35" t="s">
        <v>122</v>
      </c>
      <c r="D470" s="0" t="s">
        <v>87</v>
      </c>
      <c r="E470" s="0" t="s">
        <v>106</v>
      </c>
      <c r="G470" s="0" t="s">
        <v>88</v>
      </c>
      <c r="H470" s="27" t="n">
        <v>967.666666666667</v>
      </c>
      <c r="I470" s="27" t="n">
        <v>292</v>
      </c>
      <c r="J470" s="27" t="n">
        <v>15563</v>
      </c>
      <c r="K470" s="28" t="n">
        <v>0.0585362719270064</v>
      </c>
      <c r="L470" s="28" t="n">
        <v>0.0138362355158603</v>
      </c>
      <c r="M470" s="28" t="n">
        <f aca="false">K470*100</f>
        <v>5.85362719270064</v>
      </c>
      <c r="N470" s="28" t="n">
        <f aca="false">L470*10</f>
        <v>0.138362355158603</v>
      </c>
      <c r="O470" s="0" t="s">
        <v>89</v>
      </c>
      <c r="P470" s="0" t="str">
        <f aca="false">IF(M470&lt;=1.38,"neg","pos")</f>
        <v>pos</v>
      </c>
      <c r="Q470" s="0" t="str">
        <f aca="false">IF(N470&lt;=1.62,"neg","pos")</f>
        <v>neg</v>
      </c>
    </row>
    <row r="471" customFormat="false" ht="14.4" hidden="false" customHeight="false" outlineLevel="0" collapsed="false">
      <c r="A471" s="0" t="n">
        <v>470</v>
      </c>
      <c r="B471" s="35" t="s">
        <v>90</v>
      </c>
      <c r="C471" s="35" t="s">
        <v>122</v>
      </c>
      <c r="D471" s="0" t="s">
        <v>87</v>
      </c>
      <c r="E471" s="0" t="s">
        <v>107</v>
      </c>
      <c r="G471" s="0" t="s">
        <v>88</v>
      </c>
      <c r="H471" s="27" t="n">
        <v>8568.83333333333</v>
      </c>
      <c r="I471" s="27" t="n">
        <v>65245.6666666667</v>
      </c>
      <c r="J471" s="27" t="n">
        <v>12826.6666666667</v>
      </c>
      <c r="K471" s="28" t="n">
        <v>0.663630457380458</v>
      </c>
      <c r="L471" s="28" t="n">
        <v>5.08074324324324</v>
      </c>
      <c r="M471" s="28" t="n">
        <f aca="false">K471*100</f>
        <v>66.3630457380458</v>
      </c>
      <c r="N471" s="28" t="n">
        <f aca="false">L471*10</f>
        <v>50.8074324324324</v>
      </c>
      <c r="O471" s="0" t="s">
        <v>89</v>
      </c>
      <c r="P471" s="0" t="str">
        <f aca="false">IF(M471&lt;=1.38,"neg","pos")</f>
        <v>pos</v>
      </c>
      <c r="Q471" s="0" t="str">
        <f aca="false">IF(N471&lt;=1.62,"neg","pos")</f>
        <v>pos</v>
      </c>
    </row>
    <row r="472" customFormat="false" ht="14.4" hidden="false" customHeight="false" outlineLevel="0" collapsed="false">
      <c r="A472" s="0" t="n">
        <v>471</v>
      </c>
      <c r="B472" s="35" t="s">
        <v>90</v>
      </c>
      <c r="C472" s="35" t="s">
        <v>122</v>
      </c>
      <c r="D472" s="0" t="s">
        <v>87</v>
      </c>
      <c r="E472" s="0" t="s">
        <v>108</v>
      </c>
      <c r="G472" s="0" t="s">
        <v>88</v>
      </c>
      <c r="H472" s="27" t="n">
        <v>5995.83333333333</v>
      </c>
      <c r="I472" s="27" t="n">
        <v>5504.16666666667</v>
      </c>
      <c r="J472" s="27" t="n">
        <v>15086.3333333333</v>
      </c>
      <c r="K472" s="28" t="n">
        <v>0.39367860536026</v>
      </c>
      <c r="L472" s="28" t="n">
        <v>0.359762699131664</v>
      </c>
      <c r="M472" s="28" t="n">
        <f aca="false">K472*100</f>
        <v>39.367860536026</v>
      </c>
      <c r="N472" s="28" t="n">
        <f aca="false">L472*10</f>
        <v>3.59762699131664</v>
      </c>
      <c r="O472" s="0" t="s">
        <v>89</v>
      </c>
      <c r="P472" s="0" t="str">
        <f aca="false">IF(M472&lt;=1.38,"neg","pos")</f>
        <v>pos</v>
      </c>
      <c r="Q472" s="0" t="str">
        <f aca="false">IF(N472&lt;=1.62,"neg","pos")</f>
        <v>pos</v>
      </c>
    </row>
    <row r="473" customFormat="false" ht="14.4" hidden="false" customHeight="false" outlineLevel="0" collapsed="false">
      <c r="A473" s="0" t="n">
        <v>472</v>
      </c>
      <c r="B473" s="35" t="s">
        <v>90</v>
      </c>
      <c r="C473" s="35" t="s">
        <v>122</v>
      </c>
      <c r="D473" s="0" t="s">
        <v>87</v>
      </c>
      <c r="E473" s="0" t="s">
        <v>109</v>
      </c>
      <c r="G473" s="0" t="s">
        <v>88</v>
      </c>
      <c r="H473" s="27" t="n">
        <v>11418.3333333333</v>
      </c>
      <c r="I473" s="27" t="n">
        <v>65302.6666666667</v>
      </c>
      <c r="J473" s="27" t="n">
        <v>15878.8333333333</v>
      </c>
      <c r="K473" s="28" t="n">
        <v>0.718808056847166</v>
      </c>
      <c r="L473" s="28" t="n">
        <v>4.10766953911392</v>
      </c>
      <c r="M473" s="28" t="n">
        <f aca="false">K473*100</f>
        <v>71.8808056847166</v>
      </c>
      <c r="N473" s="28" t="n">
        <f aca="false">L473*10</f>
        <v>41.0766953911392</v>
      </c>
      <c r="O473" s="0" t="s">
        <v>89</v>
      </c>
      <c r="P473" s="0" t="str">
        <f aca="false">IF(M473&lt;=1.38,"neg","pos")</f>
        <v>pos</v>
      </c>
      <c r="Q473" s="0" t="str">
        <f aca="false">IF(N473&lt;=1.62,"neg","pos")</f>
        <v>pos</v>
      </c>
    </row>
    <row r="474" customFormat="false" ht="14.4" hidden="false" customHeight="false" outlineLevel="0" collapsed="false">
      <c r="A474" s="0" t="n">
        <v>473</v>
      </c>
      <c r="B474" s="35" t="s">
        <v>90</v>
      </c>
      <c r="C474" s="35" t="s">
        <v>122</v>
      </c>
      <c r="D474" s="0" t="s">
        <v>87</v>
      </c>
      <c r="E474" s="0" t="s">
        <v>110</v>
      </c>
      <c r="G474" s="0" t="s">
        <v>88</v>
      </c>
      <c r="H474" s="27" t="n">
        <v>459.833333333333</v>
      </c>
      <c r="I474" s="27" t="n">
        <v>469.833333333333</v>
      </c>
      <c r="J474" s="27" t="n">
        <v>17034.5</v>
      </c>
      <c r="K474" s="28" t="n">
        <v>0.0267300674122125</v>
      </c>
      <c r="L474" s="28" t="n">
        <v>0.0230219065230366</v>
      </c>
      <c r="M474" s="28" t="n">
        <f aca="false">K474*100</f>
        <v>2.67300674122125</v>
      </c>
      <c r="N474" s="28" t="n">
        <f aca="false">L474*10</f>
        <v>0.230219065230366</v>
      </c>
      <c r="O474" s="0" t="s">
        <v>89</v>
      </c>
      <c r="P474" s="0" t="str">
        <f aca="false">IF(M474&lt;=1.38,"neg","pos")</f>
        <v>pos</v>
      </c>
      <c r="Q474" s="0" t="str">
        <f aca="false">IF(N474&lt;=1.62,"neg","pos")</f>
        <v>neg</v>
      </c>
    </row>
    <row r="475" customFormat="false" ht="14.4" hidden="false" customHeight="false" outlineLevel="0" collapsed="false">
      <c r="A475" s="0" t="n">
        <v>474</v>
      </c>
      <c r="B475" s="35" t="s">
        <v>90</v>
      </c>
      <c r="C475" s="35" t="s">
        <v>122</v>
      </c>
      <c r="D475" s="0" t="s">
        <v>87</v>
      </c>
      <c r="E475" s="0" t="s">
        <v>111</v>
      </c>
      <c r="G475" s="0" t="s">
        <v>88</v>
      </c>
      <c r="H475" s="27" t="n">
        <v>4022.83333333333</v>
      </c>
      <c r="I475" s="27" t="n">
        <v>12200</v>
      </c>
      <c r="J475" s="27" t="n">
        <v>15983.1666666667</v>
      </c>
      <c r="K475" s="28" t="n">
        <v>0.251410337959728</v>
      </c>
      <c r="L475" s="28" t="n">
        <v>0.758443779392903</v>
      </c>
      <c r="M475" s="28" t="n">
        <f aca="false">K475*100</f>
        <v>25.1410337959728</v>
      </c>
      <c r="N475" s="28" t="n">
        <f aca="false">L475*10</f>
        <v>7.58443779392903</v>
      </c>
      <c r="O475" s="0" t="s">
        <v>89</v>
      </c>
      <c r="P475" s="0" t="str">
        <f aca="false">IF(M475&lt;=1.38,"neg","pos")</f>
        <v>pos</v>
      </c>
      <c r="Q475" s="0" t="str">
        <f aca="false">IF(N475&lt;=1.62,"neg","pos")</f>
        <v>pos</v>
      </c>
    </row>
    <row r="476" customFormat="false" ht="14.4" hidden="false" customHeight="false" outlineLevel="0" collapsed="false">
      <c r="A476" s="0" t="n">
        <v>475</v>
      </c>
      <c r="B476" s="35" t="s">
        <v>90</v>
      </c>
      <c r="C476" s="35" t="s">
        <v>122</v>
      </c>
      <c r="D476" s="0" t="s">
        <v>87</v>
      </c>
      <c r="E476" s="0" t="s">
        <v>112</v>
      </c>
      <c r="G476" s="0" t="s">
        <v>88</v>
      </c>
      <c r="H476" s="27" t="n">
        <v>2496.5</v>
      </c>
      <c r="I476" s="27" t="n">
        <v>10171.5</v>
      </c>
      <c r="J476" s="27" t="n">
        <v>17209.8333333333</v>
      </c>
      <c r="K476" s="28" t="n">
        <v>0.144800937448552</v>
      </c>
      <c r="L476" s="28" t="n">
        <v>0.586515461122033</v>
      </c>
      <c r="M476" s="28" t="n">
        <f aca="false">K476*100</f>
        <v>14.4800937448552</v>
      </c>
      <c r="N476" s="28" t="n">
        <f aca="false">L476*10</f>
        <v>5.86515461122033</v>
      </c>
      <c r="O476" s="0" t="s">
        <v>89</v>
      </c>
      <c r="P476" s="0" t="str">
        <f aca="false">IF(M476&lt;=1.38,"neg","pos")</f>
        <v>pos</v>
      </c>
      <c r="Q476" s="0" t="str">
        <f aca="false">IF(N476&lt;=1.62,"neg","pos")</f>
        <v>pos</v>
      </c>
    </row>
    <row r="477" customFormat="false" ht="14.4" hidden="false" customHeight="false" outlineLevel="0" collapsed="false">
      <c r="A477" s="0" t="n">
        <v>476</v>
      </c>
      <c r="B477" s="35" t="s">
        <v>90</v>
      </c>
      <c r="C477" s="35" t="s">
        <v>122</v>
      </c>
      <c r="D477" s="0" t="s">
        <v>87</v>
      </c>
      <c r="E477" s="0" t="s">
        <v>113</v>
      </c>
      <c r="G477" s="0" t="s">
        <v>88</v>
      </c>
      <c r="H477" s="27" t="n">
        <v>21261.8333333333</v>
      </c>
      <c r="I477" s="27" t="n">
        <v>65030</v>
      </c>
      <c r="J477" s="27" t="n">
        <v>18239.5</v>
      </c>
      <c r="K477" s="28" t="n">
        <v>1.16545592441313</v>
      </c>
      <c r="L477" s="28" t="n">
        <v>3.56108080448112</v>
      </c>
      <c r="M477" s="28" t="n">
        <f aca="false">K477*100</f>
        <v>116.545592441313</v>
      </c>
      <c r="N477" s="28" t="n">
        <f aca="false">L477*10</f>
        <v>35.6108080448112</v>
      </c>
      <c r="O477" s="0" t="s">
        <v>89</v>
      </c>
      <c r="P477" s="0" t="str">
        <f aca="false">IF(M477&lt;=1.38,"neg","pos")</f>
        <v>pos</v>
      </c>
      <c r="Q477" s="0" t="str">
        <f aca="false">IF(N477&lt;=1.62,"neg","pos")</f>
        <v>pos</v>
      </c>
    </row>
    <row r="478" customFormat="false" ht="14.4" hidden="false" customHeight="false" outlineLevel="0" collapsed="false">
      <c r="A478" s="0" t="n">
        <v>477</v>
      </c>
      <c r="B478" s="35" t="s">
        <v>90</v>
      </c>
      <c r="C478" s="35" t="s">
        <v>122</v>
      </c>
      <c r="D478" s="0" t="s">
        <v>87</v>
      </c>
      <c r="E478" s="0" t="s">
        <v>114</v>
      </c>
      <c r="G478" s="0" t="s">
        <v>88</v>
      </c>
      <c r="H478" s="27" t="n">
        <v>1725.83333333333</v>
      </c>
      <c r="I478" s="27" t="n">
        <v>2848.33333333333</v>
      </c>
      <c r="J478" s="27" t="n">
        <v>15939.8333333333</v>
      </c>
      <c r="K478" s="28" t="n">
        <v>0.107989418542645</v>
      </c>
      <c r="L478" s="28" t="n">
        <v>0.1738203034327</v>
      </c>
      <c r="M478" s="28" t="n">
        <f aca="false">K478*100</f>
        <v>10.7989418542645</v>
      </c>
      <c r="N478" s="28" t="n">
        <f aca="false">L478*10</f>
        <v>1.738203034327</v>
      </c>
      <c r="O478" s="0" t="s">
        <v>89</v>
      </c>
      <c r="P478" s="0" t="str">
        <f aca="false">IF(M478&lt;=1.38,"neg","pos")</f>
        <v>pos</v>
      </c>
      <c r="Q478" s="0" t="str">
        <f aca="false">IF(N478&lt;=1.62,"neg","pos")</f>
        <v>pos</v>
      </c>
    </row>
    <row r="479" customFormat="false" ht="14.4" hidden="false" customHeight="false" outlineLevel="0" collapsed="false">
      <c r="A479" s="0" t="n">
        <v>478</v>
      </c>
      <c r="B479" s="35" t="s">
        <v>90</v>
      </c>
      <c r="C479" s="35" t="s">
        <v>122</v>
      </c>
      <c r="D479" s="0" t="s">
        <v>87</v>
      </c>
      <c r="E479" s="0" t="s">
        <v>115</v>
      </c>
      <c r="G479" s="0" t="s">
        <v>88</v>
      </c>
      <c r="H479" s="27" t="n">
        <v>1979.16666666667</v>
      </c>
      <c r="I479" s="27" t="n">
        <v>998.166666666667</v>
      </c>
      <c r="J479" s="27" t="n">
        <v>14721.5</v>
      </c>
      <c r="K479" s="28" t="n">
        <v>0.134134882088555</v>
      </c>
      <c r="L479" s="28" t="n">
        <v>0.0625275956933736</v>
      </c>
      <c r="M479" s="28" t="n">
        <f aca="false">K479*100</f>
        <v>13.4134882088555</v>
      </c>
      <c r="N479" s="28" t="n">
        <f aca="false">L479*10</f>
        <v>0.625275956933736</v>
      </c>
      <c r="O479" s="0" t="s">
        <v>89</v>
      </c>
      <c r="P479" s="0" t="str">
        <f aca="false">IF(M479&lt;=1.38,"neg","pos")</f>
        <v>pos</v>
      </c>
      <c r="Q479" s="0" t="str">
        <f aca="false">IF(N479&lt;=1.62,"neg","pos")</f>
        <v>neg</v>
      </c>
    </row>
    <row r="480" customFormat="false" ht="14.4" hidden="false" customHeight="false" outlineLevel="0" collapsed="false">
      <c r="A480" s="0" t="n">
        <v>479</v>
      </c>
      <c r="B480" s="35" t="s">
        <v>90</v>
      </c>
      <c r="C480" s="35" t="s">
        <v>122</v>
      </c>
      <c r="D480" s="0" t="s">
        <v>87</v>
      </c>
      <c r="E480" s="0" t="s">
        <v>116</v>
      </c>
      <c r="G480" s="0" t="s">
        <v>88</v>
      </c>
      <c r="H480" s="27" t="n">
        <v>4309.83333333333</v>
      </c>
      <c r="I480" s="27" t="n">
        <v>65144.6666666667</v>
      </c>
      <c r="J480" s="27" t="n">
        <v>14214.1666666667</v>
      </c>
      <c r="K480" s="28" t="n">
        <v>0.302890308964062</v>
      </c>
      <c r="L480" s="28" t="n">
        <v>4.57761622794161</v>
      </c>
      <c r="M480" s="28" t="n">
        <f aca="false">K480*100</f>
        <v>30.2890308964062</v>
      </c>
      <c r="N480" s="28" t="n">
        <f aca="false">L480*10</f>
        <v>45.7761622794161</v>
      </c>
      <c r="O480" s="0" t="s">
        <v>89</v>
      </c>
      <c r="P480" s="0" t="str">
        <f aca="false">IF(M480&lt;=1.38,"neg","pos")</f>
        <v>pos</v>
      </c>
      <c r="Q480" s="0" t="str">
        <f aca="false">IF(N480&lt;=1.62,"neg","pos")</f>
        <v>pos</v>
      </c>
    </row>
    <row r="481" customFormat="false" ht="14.4" hidden="false" customHeight="false" outlineLevel="0" collapsed="false">
      <c r="A481" s="0" t="n">
        <v>480</v>
      </c>
      <c r="B481" s="35" t="s">
        <v>90</v>
      </c>
      <c r="C481" s="35" t="s">
        <v>122</v>
      </c>
      <c r="D481" s="0" t="s">
        <v>87</v>
      </c>
      <c r="E481" s="0" t="s">
        <v>117</v>
      </c>
      <c r="G481" s="0" t="s">
        <v>88</v>
      </c>
      <c r="H481" s="27" t="n">
        <v>101</v>
      </c>
      <c r="I481" s="27" t="n">
        <v>73.3333333333333</v>
      </c>
      <c r="J481" s="27" t="n">
        <v>14457.8333333333</v>
      </c>
      <c r="K481" s="28" t="n">
        <v>0.006674582406308</v>
      </c>
      <c r="L481" s="28" t="n">
        <v>-0.000299722180594142</v>
      </c>
      <c r="M481" s="28" t="n">
        <f aca="false">K481*100</f>
        <v>0.6674582406308</v>
      </c>
      <c r="N481" s="28" t="n">
        <f aca="false">L481*10</f>
        <v>-0.00299722180594142</v>
      </c>
      <c r="O481" s="0" t="s">
        <v>89</v>
      </c>
      <c r="P481" s="0" t="str">
        <f aca="false">IF(M481&lt;=1.38,"neg","pos")</f>
        <v>neg</v>
      </c>
      <c r="Q481" s="0" t="str">
        <f aca="false">IF(N481&lt;=1.62,"neg","pos")</f>
        <v>neg</v>
      </c>
    </row>
    <row r="482" customFormat="false" ht="14.4" hidden="false" customHeight="false" outlineLevel="0" collapsed="false">
      <c r="A482" s="0" t="n">
        <v>481</v>
      </c>
      <c r="B482" s="35" t="s">
        <v>127</v>
      </c>
      <c r="C482" s="35" t="s">
        <v>127</v>
      </c>
      <c r="D482" s="0" t="s">
        <v>53</v>
      </c>
      <c r="E482" s="35" t="s">
        <v>128</v>
      </c>
      <c r="F482" s="46" t="s">
        <v>129</v>
      </c>
      <c r="H482" s="27" t="n">
        <v>-0.166666666666667</v>
      </c>
      <c r="I482" s="34" t="n">
        <v>9.66666666666667</v>
      </c>
      <c r="J482" s="27" t="n">
        <v>12027.3333333333</v>
      </c>
      <c r="K482" s="28" t="n">
        <v>-0.00296538618335121</v>
      </c>
      <c r="L482" s="28" t="n">
        <v>-0.0052930757678341</v>
      </c>
      <c r="M482" s="28" t="n">
        <f aca="false">K482*100</f>
        <v>-0.296538618335121</v>
      </c>
      <c r="N482" s="28" t="n">
        <f aca="false">L482*10</f>
        <v>-0.052930757678341</v>
      </c>
      <c r="O482" s="0" t="s">
        <v>54</v>
      </c>
      <c r="P482" s="0" t="str">
        <f aca="false">IF(M482&lt;=1.38,"neg","pos")</f>
        <v>neg</v>
      </c>
      <c r="Q482" s="0" t="str">
        <f aca="false">IF(N482&lt;=1.62,"neg","pos")</f>
        <v>neg</v>
      </c>
    </row>
    <row r="483" customFormat="false" ht="14.4" hidden="false" customHeight="false" outlineLevel="0" collapsed="false">
      <c r="A483" s="0" t="n">
        <v>482</v>
      </c>
      <c r="B483" s="35" t="s">
        <v>127</v>
      </c>
      <c r="C483" s="35" t="s">
        <v>127</v>
      </c>
      <c r="D483" s="0" t="s">
        <v>53</v>
      </c>
      <c r="E483" s="35" t="s">
        <v>130</v>
      </c>
      <c r="F483" s="46" t="s">
        <v>131</v>
      </c>
      <c r="H483" s="27" t="n">
        <v>-5.33333333333333</v>
      </c>
      <c r="I483" s="34" t="n">
        <v>195.333333333333</v>
      </c>
      <c r="J483" s="27" t="n">
        <v>13169.6666666667</v>
      </c>
      <c r="K483" s="28" t="n">
        <v>-0.0031004816756471</v>
      </c>
      <c r="L483" s="28" t="n">
        <v>0.00926373304574362</v>
      </c>
      <c r="M483" s="28" t="n">
        <f aca="false">K483*100</f>
        <v>-0.31004816756471</v>
      </c>
      <c r="N483" s="28" t="n">
        <f aca="false">L483*10</f>
        <v>0.0926373304574362</v>
      </c>
      <c r="O483" s="0" t="s">
        <v>54</v>
      </c>
      <c r="P483" s="0" t="str">
        <f aca="false">IF(M483&lt;=1.38,"neg","pos")</f>
        <v>neg</v>
      </c>
      <c r="Q483" s="0" t="str">
        <f aca="false">IF(N483&lt;=1.62,"neg","pos")</f>
        <v>neg</v>
      </c>
    </row>
    <row r="484" customFormat="false" ht="14.4" hidden="false" customHeight="false" outlineLevel="0" collapsed="false">
      <c r="A484" s="0" t="n">
        <v>483</v>
      </c>
      <c r="B484" s="35" t="s">
        <v>127</v>
      </c>
      <c r="C484" s="35" t="s">
        <v>127</v>
      </c>
      <c r="D484" s="0" t="s">
        <v>53</v>
      </c>
      <c r="E484" s="35" t="s">
        <v>132</v>
      </c>
      <c r="F484" s="46" t="s">
        <v>131</v>
      </c>
      <c r="H484" s="27" t="n">
        <v>2.5</v>
      </c>
      <c r="I484" s="34" t="n">
        <v>107.666666666667</v>
      </c>
      <c r="J484" s="27" t="n">
        <v>10665</v>
      </c>
      <c r="K484" s="28" t="n">
        <v>-0.00309413773413481</v>
      </c>
      <c r="L484" s="28" t="n">
        <v>0.00321946593932552</v>
      </c>
      <c r="M484" s="28" t="n">
        <f aca="false">K484*100</f>
        <v>-0.309413773413481</v>
      </c>
      <c r="N484" s="28" t="n">
        <f aca="false">L484*10</f>
        <v>0.0321946593932552</v>
      </c>
      <c r="O484" s="0" t="s">
        <v>54</v>
      </c>
      <c r="P484" s="0" t="str">
        <f aca="false">IF(M484&lt;=1.38,"neg","pos")</f>
        <v>neg</v>
      </c>
      <c r="Q484" s="0" t="str">
        <f aca="false">IF(N484&lt;=1.62,"neg","pos")</f>
        <v>neg</v>
      </c>
    </row>
    <row r="485" customFormat="false" ht="14.4" hidden="false" customHeight="false" outlineLevel="0" collapsed="false">
      <c r="A485" s="0" t="n">
        <v>484</v>
      </c>
      <c r="B485" s="35" t="s">
        <v>127</v>
      </c>
      <c r="C485" s="35" t="s">
        <v>127</v>
      </c>
      <c r="D485" s="0" t="s">
        <v>53</v>
      </c>
      <c r="E485" s="35" t="s">
        <v>133</v>
      </c>
      <c r="F485" s="46" t="s">
        <v>131</v>
      </c>
      <c r="H485" s="27" t="n">
        <v>-7.33333333333333</v>
      </c>
      <c r="I485" s="34" t="n">
        <v>102.666666666667</v>
      </c>
      <c r="J485" s="27" t="n">
        <v>11953</v>
      </c>
      <c r="K485" s="28" t="n">
        <v>-0.00358338080964328</v>
      </c>
      <c r="L485" s="28" t="n">
        <v>0.00245426727670588</v>
      </c>
      <c r="M485" s="28" t="n">
        <f aca="false">K485*100</f>
        <v>-0.358338080964328</v>
      </c>
      <c r="N485" s="28" t="n">
        <f aca="false">L485*10</f>
        <v>0.0245426727670588</v>
      </c>
      <c r="O485" s="0" t="s">
        <v>54</v>
      </c>
      <c r="P485" s="0" t="str">
        <f aca="false">IF(M485&lt;=1.38,"neg","pos")</f>
        <v>neg</v>
      </c>
      <c r="Q485" s="0" t="str">
        <f aca="false">IF(N485&lt;=1.62,"neg","pos")</f>
        <v>neg</v>
      </c>
    </row>
    <row r="486" customFormat="false" ht="14.4" hidden="false" customHeight="false" outlineLevel="0" collapsed="false">
      <c r="A486" s="0" t="n">
        <v>485</v>
      </c>
      <c r="B486" s="35" t="s">
        <v>127</v>
      </c>
      <c r="C486" s="35" t="s">
        <v>127</v>
      </c>
      <c r="D486" s="0" t="s">
        <v>53</v>
      </c>
      <c r="E486" s="35" t="s">
        <v>134</v>
      </c>
      <c r="F486" s="46" t="s">
        <v>131</v>
      </c>
      <c r="H486" s="27" t="n">
        <v>63</v>
      </c>
      <c r="I486" s="34" t="n">
        <v>67.3333333333333</v>
      </c>
      <c r="J486" s="27" t="n">
        <v>11831.5</v>
      </c>
      <c r="K486" s="28" t="n">
        <v>0.0023242389385243</v>
      </c>
      <c r="L486" s="28" t="n">
        <v>-0.000506824951564269</v>
      </c>
      <c r="M486" s="28" t="n">
        <f aca="false">K486*100</f>
        <v>0.23242389385243</v>
      </c>
      <c r="N486" s="28" t="n">
        <f aca="false">L486*10</f>
        <v>-0.00506824951564269</v>
      </c>
      <c r="O486" s="0" t="s">
        <v>54</v>
      </c>
      <c r="P486" s="0" t="str">
        <f aca="false">IF(M486&lt;=1.38,"neg","pos")</f>
        <v>neg</v>
      </c>
      <c r="Q486" s="0" t="str">
        <f aca="false">IF(N486&lt;=1.62,"neg","pos")</f>
        <v>neg</v>
      </c>
    </row>
    <row r="487" customFormat="false" ht="14.4" hidden="false" customHeight="false" outlineLevel="0" collapsed="false">
      <c r="A487" s="0" t="n">
        <v>486</v>
      </c>
      <c r="B487" s="35" t="s">
        <v>127</v>
      </c>
      <c r="C487" s="35" t="s">
        <v>127</v>
      </c>
      <c r="D487" s="0" t="s">
        <v>53</v>
      </c>
      <c r="E487" s="35" t="s">
        <v>135</v>
      </c>
      <c r="F487" s="46" t="s">
        <v>136</v>
      </c>
      <c r="H487" s="27" t="n">
        <v>-105</v>
      </c>
      <c r="I487" s="34" t="n">
        <v>37.3333333333333</v>
      </c>
      <c r="J487" s="27" t="n">
        <v>12112.5</v>
      </c>
      <c r="K487" s="28" t="n">
        <v>-0.00880494395160055</v>
      </c>
      <c r="L487" s="28" t="n">
        <v>-0.00327062857401533</v>
      </c>
      <c r="M487" s="28" t="n">
        <f aca="false">K487*100</f>
        <v>-0.880494395160055</v>
      </c>
      <c r="N487" s="28" t="n">
        <f aca="false">L487*10</f>
        <v>-0.0327062857401533</v>
      </c>
      <c r="O487" s="0" t="s">
        <v>54</v>
      </c>
      <c r="P487" s="0" t="str">
        <f aca="false">IF(M487&lt;=1.38,"neg","pos")</f>
        <v>neg</v>
      </c>
      <c r="Q487" s="0" t="str">
        <f aca="false">IF(N487&lt;=1.62,"neg","pos")</f>
        <v>neg</v>
      </c>
    </row>
    <row r="488" customFormat="false" ht="14.4" hidden="false" customHeight="false" outlineLevel="0" collapsed="false">
      <c r="A488" s="0" t="n">
        <v>487</v>
      </c>
      <c r="B488" s="35" t="s">
        <v>127</v>
      </c>
      <c r="C488" s="35" t="s">
        <v>127</v>
      </c>
      <c r="D488" s="0" t="s">
        <v>53</v>
      </c>
      <c r="E488" s="35" t="s">
        <v>137</v>
      </c>
      <c r="F488" s="46" t="s">
        <v>136</v>
      </c>
      <c r="H488" s="27" t="n">
        <v>-3.33333333333333</v>
      </c>
      <c r="I488" s="34" t="n">
        <v>43.3333333333333</v>
      </c>
      <c r="J488" s="27" t="n">
        <v>10339.6666666667</v>
      </c>
      <c r="K488" s="28" t="n">
        <v>-0.000452604188740153</v>
      </c>
      <c r="L488" s="28" t="n">
        <v>-0.00325105038788405</v>
      </c>
      <c r="M488" s="28" t="n">
        <f aca="false">K488*100</f>
        <v>-0.0452604188740153</v>
      </c>
      <c r="N488" s="28" t="n">
        <f aca="false">L488*10</f>
        <v>-0.0325105038788405</v>
      </c>
      <c r="O488" s="0" t="s">
        <v>54</v>
      </c>
      <c r="P488" s="0" t="str">
        <f aca="false">IF(M488&lt;=1.38,"neg","pos")</f>
        <v>neg</v>
      </c>
      <c r="Q488" s="0" t="str">
        <f aca="false">IF(N488&lt;=1.62,"neg","pos")</f>
        <v>neg</v>
      </c>
    </row>
    <row r="489" customFormat="false" ht="14.4" hidden="false" customHeight="false" outlineLevel="0" collapsed="false">
      <c r="A489" s="0" t="n">
        <v>488</v>
      </c>
      <c r="B489" s="35" t="s">
        <v>127</v>
      </c>
      <c r="C489" s="35" t="s">
        <v>127</v>
      </c>
      <c r="D489" s="0" t="s">
        <v>53</v>
      </c>
      <c r="E489" s="35" t="s">
        <v>138</v>
      </c>
      <c r="F489" s="46" t="s">
        <v>136</v>
      </c>
      <c r="H489" s="27" t="n">
        <v>1.33333333333333</v>
      </c>
      <c r="I489" s="34" t="n">
        <v>105.666666666667</v>
      </c>
      <c r="J489" s="27" t="n">
        <v>12256</v>
      </c>
      <c r="K489" s="28" t="n">
        <v>2.7278423503525E-007</v>
      </c>
      <c r="L489" s="28" t="n">
        <v>0.00235985641729005</v>
      </c>
      <c r="M489" s="28" t="n">
        <f aca="false">K489*100</f>
        <v>2.7278423503525E-005</v>
      </c>
      <c r="N489" s="28" t="n">
        <f aca="false">L489*10</f>
        <v>0.0235985641729005</v>
      </c>
      <c r="O489" s="0" t="s">
        <v>54</v>
      </c>
      <c r="P489" s="0" t="str">
        <f aca="false">IF(M489&lt;=1.38,"neg","pos")</f>
        <v>neg</v>
      </c>
      <c r="Q489" s="0" t="str">
        <f aca="false">IF(N489&lt;=1.62,"neg","pos")</f>
        <v>neg</v>
      </c>
    </row>
    <row r="490" customFormat="false" ht="14.4" hidden="false" customHeight="false" outlineLevel="0" collapsed="false">
      <c r="A490" s="0" t="n">
        <v>489</v>
      </c>
      <c r="B490" s="35" t="s">
        <v>127</v>
      </c>
      <c r="C490" s="35" t="s">
        <v>127</v>
      </c>
      <c r="D490" s="0" t="s">
        <v>53</v>
      </c>
      <c r="E490" s="35" t="s">
        <v>139</v>
      </c>
      <c r="F490" s="46" t="s">
        <v>136</v>
      </c>
      <c r="H490" s="27" t="n">
        <v>2.33333333333333</v>
      </c>
      <c r="I490" s="34" t="n">
        <v>74.3333333333333</v>
      </c>
      <c r="J490" s="27" t="n">
        <v>10639.6666666667</v>
      </c>
      <c r="K490" s="28" t="n">
        <v>9.46243022243627E-005</v>
      </c>
      <c r="L490" s="28" t="n">
        <v>-0.000235460472976903</v>
      </c>
      <c r="M490" s="28" t="n">
        <f aca="false">K490*100</f>
        <v>0.00946243022243627</v>
      </c>
      <c r="N490" s="28" t="n">
        <f aca="false">L490*10</f>
        <v>-0.00235460472976903</v>
      </c>
      <c r="O490" s="0" t="s">
        <v>54</v>
      </c>
      <c r="P490" s="0" t="str">
        <f aca="false">IF(M490&lt;=1.38,"neg","pos")</f>
        <v>neg</v>
      </c>
      <c r="Q490" s="0" t="str">
        <f aca="false">IF(N490&lt;=1.62,"neg","pos")</f>
        <v>neg</v>
      </c>
    </row>
    <row r="491" customFormat="false" ht="14.4" hidden="false" customHeight="false" outlineLevel="0" collapsed="false">
      <c r="A491" s="0" t="n">
        <v>490</v>
      </c>
      <c r="B491" s="35" t="s">
        <v>127</v>
      </c>
      <c r="C491" s="35" t="s">
        <v>127</v>
      </c>
      <c r="D491" s="0" t="s">
        <v>53</v>
      </c>
      <c r="E491" s="35" t="s">
        <v>140</v>
      </c>
      <c r="F491" s="46" t="s">
        <v>136</v>
      </c>
      <c r="H491" s="27" t="n">
        <v>4</v>
      </c>
      <c r="I491" s="34" t="n">
        <v>104.666666666667</v>
      </c>
      <c r="J491" s="27" t="n">
        <v>11072</v>
      </c>
      <c r="K491" s="28" t="n">
        <v>0.000241942718475634</v>
      </c>
      <c r="L491" s="28" t="n">
        <v>0.00252242651933835</v>
      </c>
      <c r="M491" s="28" t="n">
        <f aca="false">K491*100</f>
        <v>0.0241942718475634</v>
      </c>
      <c r="N491" s="28" t="n">
        <f aca="false">L491*10</f>
        <v>0.0252242651933835</v>
      </c>
      <c r="O491" s="0" t="s">
        <v>54</v>
      </c>
      <c r="P491" s="0" t="str">
        <f aca="false">IF(M491&lt;=1.38,"neg","pos")</f>
        <v>neg</v>
      </c>
      <c r="Q491" s="0" t="str">
        <f aca="false">IF(N491&lt;=1.62,"neg","pos")</f>
        <v>neg</v>
      </c>
    </row>
    <row r="492" customFormat="false" ht="14.4" hidden="false" customHeight="false" outlineLevel="0" collapsed="false">
      <c r="A492" s="0" t="n">
        <v>491</v>
      </c>
      <c r="B492" s="35" t="s">
        <v>127</v>
      </c>
      <c r="C492" s="35" t="s">
        <v>127</v>
      </c>
      <c r="D492" s="0" t="s">
        <v>53</v>
      </c>
      <c r="E492" s="35" t="s">
        <v>141</v>
      </c>
      <c r="F492" s="46" t="s">
        <v>142</v>
      </c>
      <c r="H492" s="27" t="n">
        <v>-1</v>
      </c>
      <c r="I492" s="34" t="n">
        <v>20</v>
      </c>
      <c r="J492" s="27" t="n">
        <v>10643.5</v>
      </c>
      <c r="K492" s="28" t="n">
        <v>-0.000219662737563365</v>
      </c>
      <c r="L492" s="28" t="n">
        <v>-0.00535769672777942</v>
      </c>
      <c r="M492" s="28" t="n">
        <f aca="false">K492*100</f>
        <v>-0.0219662737563365</v>
      </c>
      <c r="N492" s="28" t="n">
        <f aca="false">L492*10</f>
        <v>-0.0535769672777942</v>
      </c>
      <c r="O492" s="0" t="s">
        <v>54</v>
      </c>
      <c r="P492" s="0" t="str">
        <f aca="false">IF(M492&lt;=1.38,"neg","pos")</f>
        <v>neg</v>
      </c>
      <c r="Q492" s="0" t="str">
        <f aca="false">IF(N492&lt;=1.62,"neg","pos")</f>
        <v>neg</v>
      </c>
    </row>
    <row r="493" customFormat="false" ht="14.4" hidden="false" customHeight="false" outlineLevel="0" collapsed="false">
      <c r="A493" s="0" t="n">
        <v>492</v>
      </c>
      <c r="B493" s="35" t="s">
        <v>127</v>
      </c>
      <c r="C493" s="35" t="s">
        <v>127</v>
      </c>
      <c r="D493" s="0" t="s">
        <v>53</v>
      </c>
      <c r="E493" s="35" t="s">
        <v>143</v>
      </c>
      <c r="F493" s="46" t="s">
        <v>142</v>
      </c>
      <c r="H493" s="27" t="n">
        <v>63.6666666666667</v>
      </c>
      <c r="I493" s="34" t="n">
        <v>11.6666666666667</v>
      </c>
      <c r="J493" s="27" t="n">
        <v>10876.1666666667</v>
      </c>
      <c r="K493" s="28" t="n">
        <v>0.00575070165571376</v>
      </c>
      <c r="L493" s="28" t="n">
        <v>-0.00601146819247891</v>
      </c>
      <c r="M493" s="28" t="n">
        <f aca="false">K493*100</f>
        <v>0.575070165571376</v>
      </c>
      <c r="N493" s="28" t="n">
        <f aca="false">L493*10</f>
        <v>-0.0601146819247891</v>
      </c>
      <c r="O493" s="0" t="s">
        <v>54</v>
      </c>
      <c r="P493" s="0" t="str">
        <f aca="false">IF(M493&lt;=1.38,"neg","pos")</f>
        <v>neg</v>
      </c>
      <c r="Q493" s="0" t="str">
        <f aca="false">IF(N493&lt;=1.62,"neg","pos")</f>
        <v>neg</v>
      </c>
    </row>
    <row r="494" customFormat="false" ht="14.4" hidden="false" customHeight="false" outlineLevel="0" collapsed="false">
      <c r="A494" s="0" t="n">
        <v>493</v>
      </c>
      <c r="B494" s="35" t="s">
        <v>127</v>
      </c>
      <c r="C494" s="35" t="s">
        <v>127</v>
      </c>
      <c r="D494" s="0" t="s">
        <v>53</v>
      </c>
      <c r="E494" s="35" t="s">
        <v>144</v>
      </c>
      <c r="F494" s="46" t="s">
        <v>142</v>
      </c>
      <c r="H494" s="27" t="n">
        <v>5.33333333333333</v>
      </c>
      <c r="I494" s="34" t="n">
        <v>23</v>
      </c>
      <c r="J494" s="27" t="n">
        <v>10654.5</v>
      </c>
      <c r="K494" s="28" t="n">
        <v>0.000377026675343617</v>
      </c>
      <c r="L494" s="28" t="n">
        <v>-0.00506961180693095</v>
      </c>
      <c r="M494" s="28" t="n">
        <f aca="false">K494*100</f>
        <v>0.0377026675343617</v>
      </c>
      <c r="N494" s="28" t="n">
        <f aca="false">L494*10</f>
        <v>-0.0506961180693095</v>
      </c>
      <c r="O494" s="0" t="s">
        <v>54</v>
      </c>
      <c r="P494" s="0" t="str">
        <f aca="false">IF(M494&lt;=1.38,"neg","pos")</f>
        <v>neg</v>
      </c>
      <c r="Q494" s="0" t="str">
        <f aca="false">IF(N494&lt;=1.62,"neg","pos")</f>
        <v>neg</v>
      </c>
    </row>
    <row r="495" customFormat="false" ht="14.4" hidden="false" customHeight="false" outlineLevel="0" collapsed="false">
      <c r="A495" s="0" t="n">
        <v>494</v>
      </c>
      <c r="B495" s="35" t="s">
        <v>127</v>
      </c>
      <c r="C495" s="35" t="s">
        <v>127</v>
      </c>
      <c r="D495" s="0" t="s">
        <v>53</v>
      </c>
      <c r="E495" s="35" t="s">
        <v>145</v>
      </c>
      <c r="F495" s="46" t="s">
        <v>146</v>
      </c>
      <c r="H495" s="27" t="n">
        <v>-48.3333333333333</v>
      </c>
      <c r="I495" s="34" t="n">
        <v>98</v>
      </c>
      <c r="J495" s="27" t="n">
        <v>13555.8333333333</v>
      </c>
      <c r="K495" s="28" t="n">
        <v>-0.00618414895660006</v>
      </c>
      <c r="L495" s="28" t="n">
        <v>0.001819836438481</v>
      </c>
      <c r="M495" s="28" t="n">
        <f aca="false">K495*100</f>
        <v>-0.618414895660006</v>
      </c>
      <c r="N495" s="28" t="n">
        <f aca="false">L495*10</f>
        <v>0.01819836438481</v>
      </c>
      <c r="O495" s="0" t="s">
        <v>54</v>
      </c>
      <c r="P495" s="0" t="str">
        <f aca="false">IF(M495&lt;=1.38,"neg","pos")</f>
        <v>neg</v>
      </c>
      <c r="Q495" s="0" t="str">
        <f aca="false">IF(N495&lt;=1.62,"neg","pos")</f>
        <v>neg</v>
      </c>
    </row>
    <row r="496" customFormat="false" ht="14.4" hidden="false" customHeight="false" outlineLevel="0" collapsed="false">
      <c r="A496" s="0" t="n">
        <v>495</v>
      </c>
      <c r="B496" s="35" t="s">
        <v>127</v>
      </c>
      <c r="C496" s="35" t="s">
        <v>127</v>
      </c>
      <c r="D496" s="0" t="s">
        <v>53</v>
      </c>
      <c r="E496" s="35" t="s">
        <v>147</v>
      </c>
      <c r="F496" s="46" t="s">
        <v>146</v>
      </c>
      <c r="H496" s="27" t="n">
        <v>-34.3333333333333</v>
      </c>
      <c r="I496" s="34" t="n">
        <v>106</v>
      </c>
      <c r="J496" s="27" t="n">
        <v>9736.16666666667</v>
      </c>
      <c r="K496" s="28" t="n">
        <v>-0.00717232652812494</v>
      </c>
      <c r="L496" s="28" t="n">
        <v>0.00335541633900489</v>
      </c>
      <c r="M496" s="28" t="n">
        <f aca="false">K496*100</f>
        <v>-0.717232652812494</v>
      </c>
      <c r="N496" s="28" t="n">
        <f aca="false">L496*10</f>
        <v>0.0335541633900489</v>
      </c>
      <c r="O496" s="0" t="s">
        <v>54</v>
      </c>
      <c r="P496" s="0" t="str">
        <f aca="false">IF(M496&lt;=1.38,"neg","pos")</f>
        <v>neg</v>
      </c>
      <c r="Q496" s="0" t="str">
        <f aca="false">IF(N496&lt;=1.62,"neg","pos")</f>
        <v>neg</v>
      </c>
    </row>
    <row r="497" customFormat="false" ht="14.4" hidden="false" customHeight="false" outlineLevel="0" collapsed="false">
      <c r="A497" s="0" t="n">
        <v>496</v>
      </c>
      <c r="B497" s="35" t="s">
        <v>127</v>
      </c>
      <c r="C497" s="35" t="s">
        <v>127</v>
      </c>
      <c r="D497" s="0" t="s">
        <v>53</v>
      </c>
      <c r="E497" s="35" t="s">
        <v>148</v>
      </c>
      <c r="F497" s="46" t="s">
        <v>146</v>
      </c>
      <c r="H497" s="27" t="n">
        <v>-61.8333333333333</v>
      </c>
      <c r="I497" s="34" t="n">
        <v>74.1666666666667</v>
      </c>
      <c r="J497" s="27" t="n">
        <v>11163.6666666667</v>
      </c>
      <c r="K497" s="28" t="n">
        <v>-0.00871850254344397</v>
      </c>
      <c r="L497" s="28" t="n">
        <v>7.49432924111114E-005</v>
      </c>
      <c r="M497" s="28" t="n">
        <f aca="false">K497*100</f>
        <v>-0.871850254344397</v>
      </c>
      <c r="N497" s="28" t="n">
        <f aca="false">L497*10</f>
        <v>0.000749432924111114</v>
      </c>
      <c r="O497" s="0" t="s">
        <v>54</v>
      </c>
      <c r="P497" s="0" t="str">
        <f aca="false">IF(M497&lt;=1.38,"neg","pos")</f>
        <v>neg</v>
      </c>
      <c r="Q497" s="0" t="str">
        <f aca="false">IF(N497&lt;=1.62,"neg","pos")</f>
        <v>neg</v>
      </c>
    </row>
    <row r="498" customFormat="false" ht="14.4" hidden="false" customHeight="false" outlineLevel="0" collapsed="false">
      <c r="A498" s="0" t="n">
        <v>497</v>
      </c>
      <c r="B498" s="35" t="s">
        <v>127</v>
      </c>
      <c r="C498" s="35" t="s">
        <v>127</v>
      </c>
      <c r="D498" s="0" t="s">
        <v>53</v>
      </c>
      <c r="E498" s="35" t="s">
        <v>149</v>
      </c>
      <c r="F498" s="46" t="s">
        <v>146</v>
      </c>
      <c r="H498" s="27" t="n">
        <v>-3.33333333333333</v>
      </c>
      <c r="I498" s="34" t="n">
        <v>42.6666666666667</v>
      </c>
      <c r="J498" s="27" t="n">
        <v>10912</v>
      </c>
      <c r="K498" s="28" t="n">
        <v>-0.00355866559509594</v>
      </c>
      <c r="L498" s="28" t="n">
        <v>-0.00280997122826503</v>
      </c>
      <c r="M498" s="28" t="n">
        <f aca="false">K498*100</f>
        <v>-0.355866559509594</v>
      </c>
      <c r="N498" s="28" t="n">
        <f aca="false">L498*10</f>
        <v>-0.0280997122826503</v>
      </c>
      <c r="O498" s="0" t="s">
        <v>54</v>
      </c>
      <c r="P498" s="0" t="str">
        <f aca="false">IF(M498&lt;=1.38,"neg","pos")</f>
        <v>neg</v>
      </c>
      <c r="Q498" s="0" t="str">
        <f aca="false">IF(N498&lt;=1.62,"neg","pos")</f>
        <v>neg</v>
      </c>
    </row>
    <row r="499" customFormat="false" ht="14.4" hidden="false" customHeight="false" outlineLevel="0" collapsed="false">
      <c r="A499" s="0" t="n">
        <v>498</v>
      </c>
      <c r="B499" s="35" t="s">
        <v>127</v>
      </c>
      <c r="C499" s="35" t="s">
        <v>127</v>
      </c>
      <c r="D499" s="0" t="s">
        <v>53</v>
      </c>
      <c r="E499" s="35" t="s">
        <v>150</v>
      </c>
      <c r="F499" s="46" t="s">
        <v>146</v>
      </c>
      <c r="H499" s="27" t="n">
        <v>0.333333333333333</v>
      </c>
      <c r="I499" s="34" t="n">
        <v>15.1666666666667</v>
      </c>
      <c r="J499" s="27" t="n">
        <v>12650</v>
      </c>
      <c r="K499" s="28" t="n">
        <v>-0.00277990113037894</v>
      </c>
      <c r="L499" s="28" t="n">
        <v>-0.00459777202123054</v>
      </c>
      <c r="M499" s="28" t="n">
        <f aca="false">K499*100</f>
        <v>-0.277990113037894</v>
      </c>
      <c r="N499" s="28" t="n">
        <f aca="false">L499*10</f>
        <v>-0.0459777202123054</v>
      </c>
      <c r="O499" s="0" t="s">
        <v>54</v>
      </c>
      <c r="P499" s="0" t="str">
        <f aca="false">IF(M499&lt;=1.38,"neg","pos")</f>
        <v>neg</v>
      </c>
      <c r="Q499" s="0" t="str">
        <f aca="false">IF(N499&lt;=1.62,"neg","pos")</f>
        <v>neg</v>
      </c>
    </row>
    <row r="500" customFormat="false" ht="14.4" hidden="false" customHeight="false" outlineLevel="0" collapsed="false">
      <c r="A500" s="0" t="n">
        <v>499</v>
      </c>
      <c r="B500" s="35" t="s">
        <v>127</v>
      </c>
      <c r="C500" s="35" t="s">
        <v>127</v>
      </c>
      <c r="D500" s="0" t="s">
        <v>53</v>
      </c>
      <c r="E500" s="35" t="n">
        <v>1</v>
      </c>
      <c r="F500" s="46" t="s">
        <v>151</v>
      </c>
      <c r="H500" s="27" t="n">
        <v>-99.3333333333333</v>
      </c>
      <c r="I500" s="34" t="n">
        <v>35.6666666666667</v>
      </c>
      <c r="J500" s="27" t="n">
        <v>12957.5</v>
      </c>
      <c r="K500" s="28" t="n">
        <v>-0.0122675167851859</v>
      </c>
      <c r="L500" s="28" t="n">
        <v>-0.0030601283458822</v>
      </c>
      <c r="M500" s="28" t="n">
        <f aca="false">K500*100</f>
        <v>-1.22675167851859</v>
      </c>
      <c r="N500" s="28" t="n">
        <f aca="false">L500*10</f>
        <v>-0.030601283458822</v>
      </c>
      <c r="O500" s="0" t="s">
        <v>54</v>
      </c>
      <c r="P500" s="0" t="str">
        <f aca="false">IF(M500&lt;=1.38,"neg","pos")</f>
        <v>neg</v>
      </c>
      <c r="Q500" s="0" t="str">
        <f aca="false">IF(N500&lt;=1.62,"neg","pos")</f>
        <v>neg</v>
      </c>
    </row>
    <row r="501" customFormat="false" ht="14.4" hidden="false" customHeight="false" outlineLevel="0" collapsed="false">
      <c r="A501" s="0" t="n">
        <v>500</v>
      </c>
      <c r="B501" s="35" t="s">
        <v>127</v>
      </c>
      <c r="C501" s="35" t="s">
        <v>127</v>
      </c>
      <c r="D501" s="0" t="s">
        <v>53</v>
      </c>
      <c r="E501" s="35" t="n">
        <v>2</v>
      </c>
      <c r="F501" s="46" t="s">
        <v>151</v>
      </c>
      <c r="H501" s="27" t="n">
        <v>-59.1666666666667</v>
      </c>
      <c r="I501" s="34" t="n">
        <v>8</v>
      </c>
      <c r="J501" s="27" t="n">
        <v>13253</v>
      </c>
      <c r="K501" s="28" t="n">
        <v>-0.00896418424816994</v>
      </c>
      <c r="L501" s="28" t="n">
        <v>-0.00507889140918304</v>
      </c>
      <c r="M501" s="28" t="n">
        <f aca="false">K501*100</f>
        <v>-0.896418424816994</v>
      </c>
      <c r="N501" s="28" t="n">
        <f aca="false">L501*10</f>
        <v>-0.0507889140918304</v>
      </c>
      <c r="O501" s="0" t="s">
        <v>54</v>
      </c>
      <c r="P501" s="0" t="str">
        <f aca="false">IF(M501&lt;=1.38,"neg","pos")</f>
        <v>neg</v>
      </c>
      <c r="Q501" s="0" t="str">
        <f aca="false">IF(N501&lt;=1.62,"neg","pos")</f>
        <v>neg</v>
      </c>
    </row>
    <row r="502" customFormat="false" ht="14.4" hidden="false" customHeight="false" outlineLevel="0" collapsed="false">
      <c r="A502" s="0" t="n">
        <v>501</v>
      </c>
      <c r="B502" s="35" t="s">
        <v>127</v>
      </c>
      <c r="C502" s="35" t="s">
        <v>127</v>
      </c>
      <c r="D502" s="0" t="s">
        <v>53</v>
      </c>
      <c r="E502" s="35" t="n">
        <v>3</v>
      </c>
      <c r="F502" s="46" t="s">
        <v>151</v>
      </c>
      <c r="H502" s="27" t="n">
        <v>-63</v>
      </c>
      <c r="I502" s="34" t="n">
        <v>2167.5</v>
      </c>
      <c r="J502" s="27" t="n">
        <v>13108.3333333333</v>
      </c>
      <c r="K502" s="28" t="n">
        <v>-0.0093554356273272</v>
      </c>
      <c r="L502" s="28" t="n">
        <v>0.159559482810998</v>
      </c>
      <c r="M502" s="28" t="n">
        <f aca="false">K502*100</f>
        <v>-0.935543562732719</v>
      </c>
      <c r="N502" s="28" t="n">
        <f aca="false">L502*10</f>
        <v>1.59559482810998</v>
      </c>
      <c r="O502" s="0" t="s">
        <v>54</v>
      </c>
      <c r="P502" s="0" t="str">
        <f aca="false">IF(M502&lt;=1.38,"neg","pos")</f>
        <v>neg</v>
      </c>
      <c r="Q502" s="0" t="str">
        <f aca="false">IF(N502&lt;=1.62,"neg","pos")</f>
        <v>neg</v>
      </c>
    </row>
    <row r="503" customFormat="false" ht="14.4" hidden="false" customHeight="false" outlineLevel="0" collapsed="false">
      <c r="A503" s="0" t="n">
        <v>502</v>
      </c>
      <c r="B503" s="35" t="s">
        <v>127</v>
      </c>
      <c r="C503" s="35" t="s">
        <v>127</v>
      </c>
      <c r="D503" s="0" t="s">
        <v>53</v>
      </c>
      <c r="E503" s="35" t="n">
        <v>4</v>
      </c>
      <c r="F503" s="46" t="s">
        <v>151</v>
      </c>
      <c r="H503" s="27" t="n">
        <v>-100.333333333333</v>
      </c>
      <c r="I503" s="34" t="n">
        <v>100</v>
      </c>
      <c r="J503" s="27" t="n">
        <v>12925.6666666667</v>
      </c>
      <c r="K503" s="28" t="n">
        <v>-0.0123750628085806</v>
      </c>
      <c r="L503" s="28" t="n">
        <v>0.00190804024595956</v>
      </c>
      <c r="M503" s="28" t="n">
        <f aca="false">K503*100</f>
        <v>-1.23750628085806</v>
      </c>
      <c r="N503" s="28" t="n">
        <f aca="false">L503*10</f>
        <v>0.0190804024595956</v>
      </c>
      <c r="O503" s="0" t="s">
        <v>54</v>
      </c>
      <c r="P503" s="0" t="str">
        <f aca="false">IF(M503&lt;=1.38,"neg","pos")</f>
        <v>neg</v>
      </c>
      <c r="Q503" s="0" t="str">
        <f aca="false">IF(N503&lt;=1.62,"neg","pos")</f>
        <v>neg</v>
      </c>
    </row>
    <row r="504" customFormat="false" ht="14.4" hidden="false" customHeight="false" outlineLevel="0" collapsed="false">
      <c r="A504" s="0" t="n">
        <v>503</v>
      </c>
      <c r="B504" s="35" t="s">
        <v>127</v>
      </c>
      <c r="C504" s="35" t="s">
        <v>127</v>
      </c>
      <c r="D504" s="0" t="s">
        <v>53</v>
      </c>
      <c r="E504" s="35" t="n">
        <v>5</v>
      </c>
      <c r="F504" s="46" t="s">
        <v>151</v>
      </c>
      <c r="H504" s="27" t="n">
        <v>2.83333333333333</v>
      </c>
      <c r="I504" s="34" t="n">
        <v>61.8333333333333</v>
      </c>
      <c r="J504" s="27" t="n">
        <v>13078</v>
      </c>
      <c r="K504" s="28" t="n">
        <v>-0.00434470304740749</v>
      </c>
      <c r="L504" s="28" t="n">
        <v>-0.00103171090487085</v>
      </c>
      <c r="M504" s="28" t="n">
        <f aca="false">K504*100</f>
        <v>-0.434470304740749</v>
      </c>
      <c r="N504" s="28" t="n">
        <f aca="false">L504*10</f>
        <v>-0.0103171090487085</v>
      </c>
      <c r="O504" s="0" t="s">
        <v>54</v>
      </c>
      <c r="P504" s="0" t="str">
        <f aca="false">IF(M504&lt;=1.38,"neg","pos")</f>
        <v>neg</v>
      </c>
      <c r="Q504" s="0" t="str">
        <f aca="false">IF(N504&lt;=1.62,"neg","pos")</f>
        <v>neg</v>
      </c>
    </row>
    <row r="505" customFormat="false" ht="14.4" hidden="false" customHeight="false" outlineLevel="0" collapsed="false">
      <c r="A505" s="0" t="n">
        <v>504</v>
      </c>
      <c r="B505" s="35" t="s">
        <v>127</v>
      </c>
      <c r="C505" s="35" t="s">
        <v>127</v>
      </c>
      <c r="D505" s="0" t="s">
        <v>53</v>
      </c>
      <c r="E505" s="35" t="n">
        <v>6</v>
      </c>
      <c r="F505" s="46" t="s">
        <v>151</v>
      </c>
      <c r="H505" s="27" t="n">
        <v>-5.66666666666667</v>
      </c>
      <c r="I505" s="34" t="n">
        <v>99.8333333333333</v>
      </c>
      <c r="J505" s="27" t="n">
        <v>11598.5</v>
      </c>
      <c r="K505" s="28" t="n">
        <v>-0.0056313401417359</v>
      </c>
      <c r="L505" s="28" t="n">
        <v>0.00211193211478499</v>
      </c>
      <c r="M505" s="28" t="n">
        <f aca="false">K505*100</f>
        <v>-0.56313401417359</v>
      </c>
      <c r="N505" s="28" t="n">
        <f aca="false">L505*10</f>
        <v>0.0211193211478499</v>
      </c>
      <c r="O505" s="0" t="s">
        <v>54</v>
      </c>
      <c r="P505" s="0" t="str">
        <f aca="false">IF(M505&lt;=1.38,"neg","pos")</f>
        <v>neg</v>
      </c>
      <c r="Q505" s="0" t="str">
        <f aca="false">IF(N505&lt;=1.62,"neg","pos")</f>
        <v>neg</v>
      </c>
    </row>
    <row r="506" customFormat="false" ht="14.4" hidden="false" customHeight="false" outlineLevel="0" collapsed="false">
      <c r="A506" s="0" t="n">
        <v>505</v>
      </c>
      <c r="B506" s="35" t="s">
        <v>127</v>
      </c>
      <c r="C506" s="35" t="s">
        <v>127</v>
      </c>
      <c r="D506" s="0" t="s">
        <v>53</v>
      </c>
      <c r="E506" s="35" t="n">
        <v>7</v>
      </c>
      <c r="F506" s="46" t="s">
        <v>151</v>
      </c>
      <c r="H506" s="27" t="n">
        <v>-61.3333333333333</v>
      </c>
      <c r="I506" s="34" t="n">
        <v>101.833333333333</v>
      </c>
      <c r="J506" s="27" t="n">
        <v>12700.3333333333</v>
      </c>
      <c r="K506" s="28" t="n">
        <v>-0.00952469912094434</v>
      </c>
      <c r="L506" s="28" t="n">
        <v>0.00208619274153958</v>
      </c>
      <c r="M506" s="28" t="n">
        <f aca="false">K506*100</f>
        <v>-0.952469912094434</v>
      </c>
      <c r="N506" s="28" t="n">
        <f aca="false">L506*10</f>
        <v>0.0208619274153958</v>
      </c>
      <c r="O506" s="0" t="s">
        <v>54</v>
      </c>
      <c r="P506" s="0" t="str">
        <f aca="false">IF(M506&lt;=1.38,"neg","pos")</f>
        <v>neg</v>
      </c>
      <c r="Q506" s="0" t="str">
        <f aca="false">IF(N506&lt;=1.62,"neg","pos")</f>
        <v>neg</v>
      </c>
    </row>
    <row r="507" customFormat="false" ht="14.4" hidden="false" customHeight="false" outlineLevel="0" collapsed="false">
      <c r="A507" s="0" t="n">
        <v>506</v>
      </c>
      <c r="B507" s="35" t="s">
        <v>127</v>
      </c>
      <c r="C507" s="35" t="s">
        <v>127</v>
      </c>
      <c r="D507" s="0" t="s">
        <v>53</v>
      </c>
      <c r="E507" s="35" t="n">
        <v>8</v>
      </c>
      <c r="F507" s="46" t="s">
        <v>151</v>
      </c>
      <c r="H507" s="27" t="n">
        <v>3.66666666666667</v>
      </c>
      <c r="I507" s="34" t="n">
        <v>12.6666666666667</v>
      </c>
      <c r="J507" s="27" t="n">
        <v>11156</v>
      </c>
      <c r="K507" s="28" t="n">
        <v>-0.00501829627631723</v>
      </c>
      <c r="L507" s="28" t="n">
        <v>-0.00561507956065042</v>
      </c>
      <c r="M507" s="28" t="n">
        <f aca="false">K507*100</f>
        <v>-0.501829627631723</v>
      </c>
      <c r="N507" s="28" t="n">
        <f aca="false">L507*10</f>
        <v>-0.0561507956065042</v>
      </c>
      <c r="O507" s="0" t="s">
        <v>54</v>
      </c>
      <c r="P507" s="0" t="str">
        <f aca="false">IF(M507&lt;=1.38,"neg","pos")</f>
        <v>neg</v>
      </c>
      <c r="Q507" s="0" t="str">
        <f aca="false">IF(N507&lt;=1.62,"neg","pos")</f>
        <v>neg</v>
      </c>
    </row>
    <row r="508" customFormat="false" ht="14.4" hidden="false" customHeight="false" outlineLevel="0" collapsed="false">
      <c r="A508" s="0" t="n">
        <v>507</v>
      </c>
      <c r="B508" s="35" t="s">
        <v>127</v>
      </c>
      <c r="C508" s="35" t="s">
        <v>127</v>
      </c>
      <c r="D508" s="0" t="s">
        <v>53</v>
      </c>
      <c r="E508" s="35" t="n">
        <v>9</v>
      </c>
      <c r="F508" s="46" t="s">
        <v>151</v>
      </c>
      <c r="H508" s="27" t="n">
        <v>-67.6666666666667</v>
      </c>
      <c r="I508" s="34" t="n">
        <v>100.333333333333</v>
      </c>
      <c r="J508" s="27" t="n">
        <v>11702.5</v>
      </c>
      <c r="K508" s="28" t="n">
        <v>-0.0108775907279794</v>
      </c>
      <c r="L508" s="28" t="n">
        <v>0.00213588147039536</v>
      </c>
      <c r="M508" s="28" t="n">
        <f aca="false">K508*100</f>
        <v>-1.08775907279794</v>
      </c>
      <c r="N508" s="28" t="n">
        <f aca="false">L508*10</f>
        <v>0.0213588147039536</v>
      </c>
      <c r="O508" s="0" t="s">
        <v>54</v>
      </c>
      <c r="P508" s="0" t="str">
        <f aca="false">IF(M508&lt;=1.38,"neg","pos")</f>
        <v>neg</v>
      </c>
      <c r="Q508" s="0" t="str">
        <f aca="false">IF(N508&lt;=1.62,"neg","pos")</f>
        <v>neg</v>
      </c>
    </row>
    <row r="509" customFormat="false" ht="14.4" hidden="false" customHeight="false" outlineLevel="0" collapsed="false">
      <c r="A509" s="0" t="n">
        <v>508</v>
      </c>
      <c r="B509" s="35" t="s">
        <v>127</v>
      </c>
      <c r="C509" s="35" t="s">
        <v>127</v>
      </c>
      <c r="D509" s="0" t="s">
        <v>53</v>
      </c>
      <c r="E509" s="35" t="n">
        <v>10</v>
      </c>
      <c r="F509" s="46" t="s">
        <v>151</v>
      </c>
      <c r="H509" s="27" t="n">
        <v>2.33333333333333</v>
      </c>
      <c r="I509" s="34" t="n">
        <v>100.666666666667</v>
      </c>
      <c r="J509" s="27" t="n">
        <v>11035</v>
      </c>
      <c r="K509" s="28" t="n">
        <v>-0.00519408910787345</v>
      </c>
      <c r="L509" s="28" t="n">
        <v>0.00229523116731272</v>
      </c>
      <c r="M509" s="28" t="n">
        <f aca="false">K509*100</f>
        <v>-0.519408910787345</v>
      </c>
      <c r="N509" s="28" t="n">
        <f aca="false">L509*10</f>
        <v>0.0229523116731272</v>
      </c>
      <c r="O509" s="0" t="s">
        <v>54</v>
      </c>
      <c r="P509" s="0" t="str">
        <f aca="false">IF(M509&lt;=1.38,"neg","pos")</f>
        <v>neg</v>
      </c>
      <c r="Q509" s="0" t="str">
        <f aca="false">IF(N509&lt;=1.62,"neg","pos")</f>
        <v>neg</v>
      </c>
    </row>
    <row r="510" customFormat="false" ht="14.4" hidden="false" customHeight="false" outlineLevel="0" collapsed="false">
      <c r="A510" s="0" t="n">
        <v>509</v>
      </c>
      <c r="B510" s="35" t="s">
        <v>127</v>
      </c>
      <c r="C510" s="35" t="s">
        <v>127</v>
      </c>
      <c r="D510" s="0" t="s">
        <v>53</v>
      </c>
      <c r="E510" s="35" t="n">
        <v>11</v>
      </c>
      <c r="F510" s="46" t="s">
        <v>151</v>
      </c>
      <c r="H510" s="27" t="n">
        <v>-69</v>
      </c>
      <c r="I510" s="34" t="n">
        <v>42.1666666666667</v>
      </c>
      <c r="J510" s="27" t="n">
        <v>10912.3333333333</v>
      </c>
      <c r="K510" s="28" t="n">
        <v>-0.00646652983127074</v>
      </c>
      <c r="L510" s="28" t="n">
        <v>-0.0031871389030468</v>
      </c>
      <c r="M510" s="28" t="n">
        <f aca="false">K510*100</f>
        <v>-0.646652983127074</v>
      </c>
      <c r="N510" s="28" t="n">
        <f aca="false">L510*10</f>
        <v>-0.031871389030468</v>
      </c>
      <c r="O510" s="0" t="s">
        <v>54</v>
      </c>
      <c r="P510" s="0" t="str">
        <f aca="false">IF(M510&lt;=1.38,"neg","pos")</f>
        <v>neg</v>
      </c>
      <c r="Q510" s="0" t="str">
        <f aca="false">IF(N510&lt;=1.62,"neg","pos")</f>
        <v>neg</v>
      </c>
    </row>
    <row r="511" customFormat="false" ht="14.4" hidden="false" customHeight="false" outlineLevel="0" collapsed="false">
      <c r="A511" s="0" t="n">
        <v>510</v>
      </c>
      <c r="B511" s="35" t="s">
        <v>127</v>
      </c>
      <c r="C511" s="35" t="s">
        <v>127</v>
      </c>
      <c r="D511" s="0" t="s">
        <v>53</v>
      </c>
      <c r="E511" s="35" t="n">
        <v>12</v>
      </c>
      <c r="F511" s="46" t="s">
        <v>151</v>
      </c>
      <c r="H511" s="27" t="n">
        <v>-38</v>
      </c>
      <c r="I511" s="34" t="n">
        <v>39</v>
      </c>
      <c r="J511" s="27" t="n">
        <v>10487.6666666667</v>
      </c>
      <c r="K511" s="47" t="n">
        <v>-0.00376315501589749</v>
      </c>
      <c r="L511" s="47" t="n">
        <v>-0.00361963270407836</v>
      </c>
      <c r="M511" s="28" t="n">
        <f aca="false">K511*100</f>
        <v>-0.376315501589749</v>
      </c>
      <c r="N511" s="28" t="n">
        <f aca="false">L511*10</f>
        <v>-0.0361963270407836</v>
      </c>
      <c r="O511" s="0" t="s">
        <v>54</v>
      </c>
      <c r="P511" s="0" t="str">
        <f aca="false">IF(M511&lt;=1.38,"neg","pos")</f>
        <v>neg</v>
      </c>
      <c r="Q511" s="0" t="str">
        <f aca="false">IF(N511&lt;=1.62,"neg","pos")</f>
        <v>neg</v>
      </c>
    </row>
    <row r="512" customFormat="false" ht="14.4" hidden="false" customHeight="false" outlineLevel="0" collapsed="false">
      <c r="A512" s="0" t="n">
        <v>511</v>
      </c>
      <c r="B512" s="35" t="s">
        <v>127</v>
      </c>
      <c r="C512" s="35" t="s">
        <v>127</v>
      </c>
      <c r="D512" s="0" t="s">
        <v>53</v>
      </c>
      <c r="E512" s="0" t="s">
        <v>152</v>
      </c>
      <c r="F512" s="48" t="s">
        <v>153</v>
      </c>
      <c r="H512" s="27" t="n">
        <v>37.5</v>
      </c>
      <c r="I512" s="27" t="n">
        <v>106</v>
      </c>
      <c r="J512" s="27" t="n">
        <v>17072</v>
      </c>
      <c r="K512" s="49" t="n">
        <v>0.00191346454233052</v>
      </c>
      <c r="L512" s="49" t="n">
        <v>0.00205990315526398</v>
      </c>
      <c r="M512" s="28" t="n">
        <f aca="false">K512*100</f>
        <v>0.191346454233052</v>
      </c>
      <c r="N512" s="28" t="n">
        <f aca="false">L512*10</f>
        <v>0.0205990315526398</v>
      </c>
      <c r="O512" s="0" t="s">
        <v>54</v>
      </c>
      <c r="P512" s="0" t="str">
        <f aca="false">IF(M512&lt;=1.38,"neg","pos")</f>
        <v>neg</v>
      </c>
      <c r="Q512" s="0" t="str">
        <f aca="false">IF(N512&lt;=1.62,"neg","pos")</f>
        <v>neg</v>
      </c>
    </row>
    <row r="513" customFormat="false" ht="14.4" hidden="false" customHeight="false" outlineLevel="0" collapsed="false">
      <c r="A513" s="0" t="n">
        <v>512</v>
      </c>
      <c r="B513" s="35" t="s">
        <v>127</v>
      </c>
      <c r="C513" s="35" t="s">
        <v>127</v>
      </c>
      <c r="D513" s="0" t="s">
        <v>53</v>
      </c>
      <c r="E513" s="0" t="s">
        <v>154</v>
      </c>
      <c r="F513" s="48" t="s">
        <v>153</v>
      </c>
      <c r="H513" s="27" t="n">
        <v>-3</v>
      </c>
      <c r="I513" s="27" t="n">
        <v>103</v>
      </c>
      <c r="J513" s="27" t="n">
        <v>17544.1666666667</v>
      </c>
      <c r="K513" s="49" t="n">
        <v>0.00169097040801786</v>
      </c>
      <c r="L513" s="49" t="n">
        <v>-0.000303994680093098</v>
      </c>
      <c r="M513" s="28" t="n">
        <f aca="false">K513*100</f>
        <v>0.169097040801786</v>
      </c>
      <c r="N513" s="28" t="n">
        <f aca="false">L513*10</f>
        <v>-0.00303994680093098</v>
      </c>
      <c r="O513" s="0" t="s">
        <v>54</v>
      </c>
      <c r="P513" s="0" t="str">
        <f aca="false">IF(M513&lt;=1.38,"neg","pos")</f>
        <v>neg</v>
      </c>
      <c r="Q513" s="0" t="str">
        <f aca="false">IF(N513&lt;=1.62,"neg","pos")</f>
        <v>neg</v>
      </c>
    </row>
    <row r="514" customFormat="false" ht="14.4" hidden="false" customHeight="false" outlineLevel="0" collapsed="false">
      <c r="A514" s="0" t="n">
        <v>513</v>
      </c>
      <c r="B514" s="35" t="s">
        <v>127</v>
      </c>
      <c r="C514" s="35" t="s">
        <v>127</v>
      </c>
      <c r="D514" s="0" t="s">
        <v>53</v>
      </c>
      <c r="E514" s="0" t="s">
        <v>155</v>
      </c>
      <c r="F514" s="48" t="s">
        <v>153</v>
      </c>
      <c r="H514" s="27" t="n">
        <v>-1.83333333333333</v>
      </c>
      <c r="I514" s="27" t="n">
        <v>103</v>
      </c>
      <c r="J514" s="27" t="n">
        <v>14850</v>
      </c>
      <c r="K514" s="49" t="n">
        <v>0.00199775533108866</v>
      </c>
      <c r="L514" s="49" t="n">
        <v>-0.000280583613916947</v>
      </c>
      <c r="M514" s="28" t="n">
        <f aca="false">K514*100</f>
        <v>0.199775533108866</v>
      </c>
      <c r="N514" s="28" t="n">
        <f aca="false">L514*10</f>
        <v>-0.00280583613916947</v>
      </c>
      <c r="O514" s="0" t="s">
        <v>54</v>
      </c>
      <c r="P514" s="0" t="str">
        <f aca="false">IF(M514&lt;=1.38,"neg","pos")</f>
        <v>neg</v>
      </c>
      <c r="Q514" s="0" t="str">
        <f aca="false">IF(N514&lt;=1.62,"neg","pos")</f>
        <v>neg</v>
      </c>
    </row>
    <row r="515" customFormat="false" ht="14.4" hidden="false" customHeight="false" outlineLevel="0" collapsed="false">
      <c r="A515" s="0" t="n">
        <v>514</v>
      </c>
      <c r="B515" s="35" t="s">
        <v>127</v>
      </c>
      <c r="C515" s="35" t="s">
        <v>127</v>
      </c>
      <c r="D515" s="0" t="s">
        <v>53</v>
      </c>
      <c r="E515" s="0" t="s">
        <v>156</v>
      </c>
      <c r="F515" s="48" t="s">
        <v>153</v>
      </c>
      <c r="H515" s="27" t="n">
        <v>4.33333333333333</v>
      </c>
      <c r="I515" s="27" t="n">
        <v>107.666666666667</v>
      </c>
      <c r="J515" s="27" t="n">
        <v>15259.5</v>
      </c>
      <c r="K515" s="49" t="n">
        <v>0.00224996450298721</v>
      </c>
      <c r="L515" s="49" t="n">
        <v>0.000131065893377896</v>
      </c>
      <c r="M515" s="28" t="n">
        <f aca="false">K515*100</f>
        <v>0.224996450298721</v>
      </c>
      <c r="N515" s="28" t="n">
        <f aca="false">L515*10</f>
        <v>0.00131065893377896</v>
      </c>
      <c r="O515" s="0" t="s">
        <v>54</v>
      </c>
      <c r="P515" s="0" t="str">
        <f aca="false">IF(M515&lt;=1.38,"neg","pos")</f>
        <v>neg</v>
      </c>
      <c r="Q515" s="0" t="str">
        <f aca="false">IF(N515&lt;=1.62,"neg","pos")</f>
        <v>neg</v>
      </c>
    </row>
    <row r="516" customFormat="false" ht="14.4" hidden="false" customHeight="false" outlineLevel="0" collapsed="false">
      <c r="A516" s="0" t="n">
        <v>515</v>
      </c>
      <c r="B516" s="35" t="s">
        <v>127</v>
      </c>
      <c r="C516" s="35" t="s">
        <v>127</v>
      </c>
      <c r="D516" s="0" t="s">
        <v>53</v>
      </c>
      <c r="E516" s="0" t="s">
        <v>157</v>
      </c>
      <c r="F516" s="48" t="s">
        <v>153</v>
      </c>
      <c r="H516" s="27" t="n">
        <v>-108.666666666667</v>
      </c>
      <c r="I516" s="27" t="n">
        <v>97.5</v>
      </c>
      <c r="J516" s="27" t="n">
        <v>16893.3333333333</v>
      </c>
      <c r="K516" s="49" t="n">
        <v>0.00139108129439621</v>
      </c>
      <c r="L516" s="49" t="n">
        <v>-0.00647198105761642</v>
      </c>
      <c r="M516" s="28" t="n">
        <f aca="false">K516*100</f>
        <v>0.139108129439621</v>
      </c>
      <c r="N516" s="28" t="n">
        <f aca="false">L516*10</f>
        <v>-0.0647198105761642</v>
      </c>
      <c r="O516" s="0" t="s">
        <v>54</v>
      </c>
      <c r="P516" s="0" t="str">
        <f aca="false">IF(M516&lt;=1.38,"neg","pos")</f>
        <v>neg</v>
      </c>
      <c r="Q516" s="0" t="str">
        <f aca="false">IF(N516&lt;=1.62,"neg","pos")</f>
        <v>neg</v>
      </c>
    </row>
    <row r="517" customFormat="false" ht="14.4" hidden="false" customHeight="false" outlineLevel="0" collapsed="false">
      <c r="A517" s="0" t="n">
        <v>516</v>
      </c>
      <c r="B517" s="35" t="s">
        <v>127</v>
      </c>
      <c r="C517" s="35" t="s">
        <v>127</v>
      </c>
      <c r="D517" s="0" t="s">
        <v>53</v>
      </c>
      <c r="E517" s="0" t="s">
        <v>158</v>
      </c>
      <c r="F517" s="48" t="s">
        <v>153</v>
      </c>
      <c r="H517" s="27" t="n">
        <v>-7.66666666666667</v>
      </c>
      <c r="I517" s="27" t="n">
        <v>12.3333333333333</v>
      </c>
      <c r="J517" s="27" t="n">
        <v>15036</v>
      </c>
      <c r="K517" s="49" t="n">
        <v>-0.00410126806774851</v>
      </c>
      <c r="L517" s="49" t="n">
        <v>-0.00055422541456061</v>
      </c>
      <c r="M517" s="28" t="n">
        <f aca="false">K517*100</f>
        <v>-0.410126806774851</v>
      </c>
      <c r="N517" s="28" t="n">
        <f aca="false">L517*10</f>
        <v>-0.0055422541456061</v>
      </c>
      <c r="O517" s="0" t="s">
        <v>54</v>
      </c>
      <c r="P517" s="0" t="str">
        <f aca="false">IF(M517&lt;=1.38,"neg","pos")</f>
        <v>neg</v>
      </c>
      <c r="Q517" s="0" t="str">
        <f aca="false">IF(N517&lt;=1.62,"neg","pos")</f>
        <v>neg</v>
      </c>
    </row>
    <row r="518" customFormat="false" ht="14.4" hidden="false" customHeight="false" outlineLevel="0" collapsed="false">
      <c r="A518" s="0" t="n">
        <v>517</v>
      </c>
      <c r="B518" s="35" t="s">
        <v>127</v>
      </c>
      <c r="C518" s="35" t="s">
        <v>127</v>
      </c>
      <c r="D518" s="0" t="s">
        <v>53</v>
      </c>
      <c r="E518" s="0" t="s">
        <v>159</v>
      </c>
      <c r="F518" s="48" t="s">
        <v>153</v>
      </c>
      <c r="H518" s="27" t="n">
        <v>-69</v>
      </c>
      <c r="I518" s="27" t="n">
        <v>97.6666666666667</v>
      </c>
      <c r="J518" s="27" t="n">
        <v>14779.5</v>
      </c>
      <c r="K518" s="49" t="n">
        <v>0.00160131713973184</v>
      </c>
      <c r="L518" s="49" t="n">
        <v>-0.00471373636906977</v>
      </c>
      <c r="M518" s="28" t="n">
        <f aca="false">K518*100</f>
        <v>0.160131713973184</v>
      </c>
      <c r="N518" s="28" t="n">
        <f aca="false">L518*10</f>
        <v>-0.0471373636906977</v>
      </c>
      <c r="O518" s="0" t="s">
        <v>54</v>
      </c>
      <c r="P518" s="0" t="str">
        <f aca="false">IF(M518&lt;=1.38,"neg","pos")</f>
        <v>neg</v>
      </c>
      <c r="Q518" s="0" t="str">
        <f aca="false">IF(N518&lt;=1.62,"neg","pos")</f>
        <v>neg</v>
      </c>
    </row>
    <row r="519" customFormat="false" ht="14.4" hidden="false" customHeight="false" outlineLevel="0" collapsed="false">
      <c r="A519" s="0" t="n">
        <v>518</v>
      </c>
      <c r="B519" s="35" t="s">
        <v>127</v>
      </c>
      <c r="C519" s="35" t="s">
        <v>127</v>
      </c>
      <c r="D519" s="0" t="s">
        <v>53</v>
      </c>
      <c r="E519" s="0" t="s">
        <v>160</v>
      </c>
      <c r="F519" s="48" t="s">
        <v>153</v>
      </c>
      <c r="H519" s="27" t="n">
        <v>-138.833333333333</v>
      </c>
      <c r="I519" s="27" t="n">
        <v>100</v>
      </c>
      <c r="J519" s="27" t="n">
        <v>19792.6666666667</v>
      </c>
      <c r="K519" s="49" t="n">
        <v>0.00134730034692984</v>
      </c>
      <c r="L519" s="49" t="n">
        <v>-0.00713227121155984</v>
      </c>
      <c r="M519" s="28" t="n">
        <f aca="false">K519*100</f>
        <v>0.134730034692984</v>
      </c>
      <c r="N519" s="28" t="n">
        <f aca="false">L519*10</f>
        <v>-0.0713227121155984</v>
      </c>
      <c r="O519" s="0" t="s">
        <v>54</v>
      </c>
      <c r="P519" s="0" t="str">
        <f aca="false">IF(M519&lt;=1.38,"neg","pos")</f>
        <v>neg</v>
      </c>
      <c r="Q519" s="0" t="str">
        <f aca="false">IF(N519&lt;=1.62,"neg","pos")</f>
        <v>neg</v>
      </c>
    </row>
    <row r="520" customFormat="false" ht="14.4" hidden="false" customHeight="false" outlineLevel="0" collapsed="false">
      <c r="A520" s="0" t="n">
        <v>519</v>
      </c>
      <c r="B520" s="35" t="s">
        <v>127</v>
      </c>
      <c r="C520" s="35" t="s">
        <v>127</v>
      </c>
      <c r="D520" s="0" t="s">
        <v>53</v>
      </c>
      <c r="E520" s="0" t="s">
        <v>161</v>
      </c>
      <c r="F520" s="48" t="s">
        <v>153</v>
      </c>
      <c r="H520" s="27" t="n">
        <v>-32.8333333333333</v>
      </c>
      <c r="I520" s="27" t="n">
        <v>7</v>
      </c>
      <c r="J520" s="27" t="n">
        <v>16577.5</v>
      </c>
      <c r="K520" s="49" t="n">
        <v>-0.00400140753028704</v>
      </c>
      <c r="L520" s="49" t="n">
        <v>-0.002121349218318</v>
      </c>
      <c r="M520" s="28" t="n">
        <f aca="false">K520*100</f>
        <v>-0.400140753028704</v>
      </c>
      <c r="N520" s="28" t="n">
        <f aca="false">L520*10</f>
        <v>-0.02121349218318</v>
      </c>
      <c r="O520" s="0" t="s">
        <v>54</v>
      </c>
      <c r="P520" s="0" t="str">
        <f aca="false">IF(M520&lt;=1.38,"neg","pos")</f>
        <v>neg</v>
      </c>
      <c r="Q520" s="0" t="str">
        <f aca="false">IF(N520&lt;=1.62,"neg","pos")</f>
        <v>neg</v>
      </c>
    </row>
    <row r="521" customFormat="false" ht="14.4" hidden="false" customHeight="false" outlineLevel="0" collapsed="false">
      <c r="A521" s="0" t="n">
        <v>520</v>
      </c>
      <c r="B521" s="35" t="s">
        <v>127</v>
      </c>
      <c r="C521" s="35" t="s">
        <v>127</v>
      </c>
      <c r="D521" s="0" t="s">
        <v>53</v>
      </c>
      <c r="E521" s="0" t="s">
        <v>162</v>
      </c>
      <c r="F521" s="48" t="s">
        <v>153</v>
      </c>
      <c r="H521" s="27" t="n">
        <v>-65.6666666666667</v>
      </c>
      <c r="I521" s="27" t="n">
        <v>2</v>
      </c>
      <c r="J521" s="27" t="n">
        <v>17244.5</v>
      </c>
      <c r="K521" s="49" t="n">
        <v>-0.00413658461151865</v>
      </c>
      <c r="L521" s="49" t="n">
        <v>-0.003943286265186</v>
      </c>
      <c r="M521" s="28" t="n">
        <f aca="false">K521*100</f>
        <v>-0.413658461151865</v>
      </c>
      <c r="N521" s="28" t="n">
        <f aca="false">L521*10</f>
        <v>-0.03943286265186</v>
      </c>
      <c r="O521" s="0" t="s">
        <v>54</v>
      </c>
      <c r="P521" s="0" t="str">
        <f aca="false">IF(M521&lt;=1.38,"neg","pos")</f>
        <v>neg</v>
      </c>
      <c r="Q521" s="0" t="str">
        <f aca="false">IF(N521&lt;=1.62,"neg","pos")</f>
        <v>neg</v>
      </c>
    </row>
    <row r="522" customFormat="false" ht="14.4" hidden="false" customHeight="false" outlineLevel="0" collapsed="false">
      <c r="A522" s="0" t="n">
        <v>521</v>
      </c>
      <c r="B522" s="35" t="s">
        <v>127</v>
      </c>
      <c r="C522" s="35" t="s">
        <v>127</v>
      </c>
      <c r="D522" s="0" t="s">
        <v>53</v>
      </c>
      <c r="E522" s="0" t="s">
        <v>163</v>
      </c>
      <c r="F522" s="48" t="s">
        <v>153</v>
      </c>
      <c r="H522" s="27" t="n">
        <v>-109.333333333333</v>
      </c>
      <c r="I522" s="27" t="n">
        <v>9.66666666666667</v>
      </c>
      <c r="J522" s="27" t="n">
        <v>14560</v>
      </c>
      <c r="K522" s="49" t="n">
        <v>-0.00437271062271062</v>
      </c>
      <c r="L522" s="49" t="n">
        <v>-0.00766941391941392</v>
      </c>
      <c r="M522" s="28" t="n">
        <f aca="false">K522*100</f>
        <v>-0.437271062271062</v>
      </c>
      <c r="N522" s="28" t="n">
        <f aca="false">L522*10</f>
        <v>-0.0766941391941392</v>
      </c>
      <c r="O522" s="0" t="s">
        <v>54</v>
      </c>
      <c r="P522" s="0" t="str">
        <f aca="false">IF(M522&lt;=1.38,"neg","pos")</f>
        <v>neg</v>
      </c>
      <c r="Q522" s="0" t="str">
        <f aca="false">IF(N522&lt;=1.62,"neg","pos")</f>
        <v>neg</v>
      </c>
    </row>
    <row r="523" customFormat="false" ht="14.4" hidden="false" customHeight="false" outlineLevel="0" collapsed="false">
      <c r="A523" s="0" t="n">
        <v>522</v>
      </c>
      <c r="B523" s="35" t="s">
        <v>127</v>
      </c>
      <c r="C523" s="35" t="s">
        <v>127</v>
      </c>
      <c r="D523" s="0" t="s">
        <v>53</v>
      </c>
      <c r="E523" s="0" t="s">
        <v>164</v>
      </c>
      <c r="F523" s="48" t="s">
        <v>153</v>
      </c>
      <c r="H523" s="27" t="n">
        <v>7</v>
      </c>
      <c r="I523" s="27" t="n">
        <v>77</v>
      </c>
      <c r="J523" s="27" t="n">
        <v>17610.6666666667</v>
      </c>
      <c r="K523" s="49" t="n">
        <v>0.000208207147183525</v>
      </c>
      <c r="L523" s="49" t="n">
        <v>0.000264990914597214</v>
      </c>
      <c r="M523" s="28" t="n">
        <f aca="false">K523*100</f>
        <v>0.0208207147183525</v>
      </c>
      <c r="N523" s="28" t="n">
        <f aca="false">L523*10</f>
        <v>0.00264990914597214</v>
      </c>
      <c r="O523" s="0" t="s">
        <v>54</v>
      </c>
      <c r="P523" s="0" t="str">
        <f aca="false">IF(M523&lt;=1.38,"neg","pos")</f>
        <v>neg</v>
      </c>
      <c r="Q523" s="0" t="str">
        <f aca="false">IF(N523&lt;=1.62,"neg","pos")</f>
        <v>neg</v>
      </c>
    </row>
    <row r="524" customFormat="false" ht="14.4" hidden="false" customHeight="false" outlineLevel="0" collapsed="false">
      <c r="A524" s="0" t="n">
        <v>523</v>
      </c>
      <c r="B524" s="35" t="s">
        <v>127</v>
      </c>
      <c r="C524" s="35" t="s">
        <v>127</v>
      </c>
      <c r="D524" s="0" t="s">
        <v>53</v>
      </c>
      <c r="E524" s="0" t="s">
        <v>165</v>
      </c>
      <c r="F524" s="48" t="s">
        <v>153</v>
      </c>
      <c r="H524" s="27" t="n">
        <v>2</v>
      </c>
      <c r="I524" s="27" t="n">
        <v>100</v>
      </c>
      <c r="J524" s="27" t="n">
        <v>15880.1666666667</v>
      </c>
      <c r="K524" s="49" t="n">
        <v>0.00167924350080289</v>
      </c>
      <c r="L524" s="49" t="n">
        <v>-2.09905437600361E-005</v>
      </c>
      <c r="M524" s="28" t="n">
        <f aca="false">K524*100</f>
        <v>0.167924350080289</v>
      </c>
      <c r="N524" s="28" t="n">
        <f aca="false">L524*10</f>
        <v>-0.000209905437600361</v>
      </c>
      <c r="O524" s="0" t="s">
        <v>54</v>
      </c>
      <c r="P524" s="0" t="str">
        <f aca="false">IF(M524&lt;=1.38,"neg","pos")</f>
        <v>neg</v>
      </c>
      <c r="Q524" s="0" t="str">
        <f aca="false">IF(N524&lt;=1.62,"neg","pos")</f>
        <v>neg</v>
      </c>
    </row>
    <row r="525" customFormat="false" ht="14.4" hidden="false" customHeight="false" outlineLevel="0" collapsed="false">
      <c r="A525" s="0" t="n">
        <v>524</v>
      </c>
      <c r="B525" s="35" t="s">
        <v>127</v>
      </c>
      <c r="C525" s="35" t="s">
        <v>127</v>
      </c>
      <c r="D525" s="0" t="s">
        <v>53</v>
      </c>
      <c r="E525" s="0" t="s">
        <v>166</v>
      </c>
      <c r="F525" s="48" t="s">
        <v>153</v>
      </c>
      <c r="H525" s="27" t="n">
        <v>2</v>
      </c>
      <c r="I525" s="27" t="n">
        <v>106.166666666667</v>
      </c>
      <c r="J525" s="27" t="n">
        <v>17607</v>
      </c>
      <c r="K525" s="49" t="n">
        <v>0.00186478862573598</v>
      </c>
      <c r="L525" s="49" t="n">
        <v>-1.89318642206698E-005</v>
      </c>
      <c r="M525" s="28" t="n">
        <f aca="false">K525*100</f>
        <v>0.186478862573598</v>
      </c>
      <c r="N525" s="28" t="n">
        <f aca="false">L525*10</f>
        <v>-0.000189318642206698</v>
      </c>
      <c r="O525" s="0" t="s">
        <v>54</v>
      </c>
      <c r="P525" s="0" t="str">
        <f aca="false">IF(M525&lt;=1.38,"neg","pos")</f>
        <v>neg</v>
      </c>
      <c r="Q525" s="0" t="str">
        <f aca="false">IF(N525&lt;=1.62,"neg","pos")</f>
        <v>neg</v>
      </c>
    </row>
    <row r="526" customFormat="false" ht="14.4" hidden="false" customHeight="false" outlineLevel="0" collapsed="false">
      <c r="A526" s="0" t="n">
        <v>525</v>
      </c>
      <c r="B526" s="35" t="s">
        <v>127</v>
      </c>
      <c r="C526" s="35" t="s">
        <v>127</v>
      </c>
      <c r="D526" s="0" t="s">
        <v>53</v>
      </c>
      <c r="E526" s="46" t="s">
        <v>167</v>
      </c>
      <c r="F526" s="48" t="s">
        <v>153</v>
      </c>
      <c r="H526" s="27" t="n">
        <v>6.66666666666667</v>
      </c>
      <c r="I526" s="27" t="n">
        <v>76.6666666666667</v>
      </c>
      <c r="J526" s="27" t="n">
        <v>17322</v>
      </c>
      <c r="K526" s="49" t="n">
        <v>0.000192433514220837</v>
      </c>
      <c r="L526" s="49" t="n">
        <v>0.000250163568487088</v>
      </c>
      <c r="M526" s="28" t="n">
        <f aca="false">K526*100</f>
        <v>0.0192433514220837</v>
      </c>
      <c r="N526" s="28" t="n">
        <f aca="false">L526*10</f>
        <v>0.00250163568487088</v>
      </c>
      <c r="O526" s="0" t="s">
        <v>54</v>
      </c>
      <c r="P526" s="0" t="str">
        <f aca="false">IF(M526&lt;=1.38,"neg","pos")</f>
        <v>neg</v>
      </c>
      <c r="Q526" s="0" t="str">
        <f aca="false">IF(N526&lt;=1.62,"neg","pos")</f>
        <v>neg</v>
      </c>
    </row>
    <row r="527" customFormat="false" ht="14.4" hidden="false" customHeight="false" outlineLevel="0" collapsed="false">
      <c r="A527" s="0" t="n">
        <v>526</v>
      </c>
      <c r="B527" s="35" t="s">
        <v>127</v>
      </c>
      <c r="C527" s="35" t="s">
        <v>127</v>
      </c>
      <c r="D527" s="0" t="s">
        <v>53</v>
      </c>
      <c r="E527" s="50" t="n">
        <v>246</v>
      </c>
      <c r="F527" s="48" t="s">
        <v>126</v>
      </c>
      <c r="H527" s="27" t="n">
        <v>4.33333333333333</v>
      </c>
      <c r="I527" s="27" t="n">
        <v>96.3333333333333</v>
      </c>
      <c r="J527" s="27" t="n">
        <v>12390.3333333333</v>
      </c>
      <c r="K527" s="47" t="n">
        <v>0.000336283661994566</v>
      </c>
      <c r="L527" s="47" t="n">
        <v>0.00377982836081892</v>
      </c>
      <c r="M527" s="28" t="n">
        <f aca="false">K527*100</f>
        <v>0.0336283661994566</v>
      </c>
      <c r="N527" s="28" t="n">
        <f aca="false">L527*10</f>
        <v>0.0377982836081892</v>
      </c>
      <c r="O527" s="0" t="s">
        <v>54</v>
      </c>
      <c r="P527" s="0" t="str">
        <f aca="false">IF(M527&lt;=1.38,"neg","pos")</f>
        <v>neg</v>
      </c>
      <c r="Q527" s="0" t="str">
        <f aca="false">IF(N527&lt;=1.62,"neg","pos")</f>
        <v>neg</v>
      </c>
    </row>
    <row r="528" customFormat="false" ht="14.4" hidden="false" customHeight="false" outlineLevel="0" collapsed="false">
      <c r="A528" s="0" t="n">
        <v>527</v>
      </c>
      <c r="B528" s="35" t="s">
        <v>127</v>
      </c>
      <c r="C528" s="35" t="s">
        <v>127</v>
      </c>
      <c r="D528" s="0" t="s">
        <v>53</v>
      </c>
      <c r="E528" s="46" t="s">
        <v>168</v>
      </c>
      <c r="F528" s="51" t="s">
        <v>169</v>
      </c>
      <c r="H528" s="27" t="n">
        <v>-6.66666666666667</v>
      </c>
      <c r="I528" s="27" t="n">
        <v>75.6666666666667</v>
      </c>
      <c r="J528" s="27" t="n">
        <v>15910</v>
      </c>
      <c r="K528" s="47" t="n">
        <v>-0.00420071234024722</v>
      </c>
      <c r="L528" s="47" t="n">
        <v>4.19023674837631E-005</v>
      </c>
      <c r="M528" s="28" t="n">
        <f aca="false">K528*100</f>
        <v>-0.420071234024722</v>
      </c>
      <c r="N528" s="28" t="n">
        <f aca="false">L528*10</f>
        <v>0.000419023674837631</v>
      </c>
      <c r="O528" s="0" t="s">
        <v>54</v>
      </c>
      <c r="P528" s="0" t="str">
        <f aca="false">IF(M528&lt;=1.38,"neg","pos")</f>
        <v>neg</v>
      </c>
      <c r="Q528" s="0" t="str">
        <f aca="false">IF(N528&lt;=1.62,"neg","pos")</f>
        <v>neg</v>
      </c>
    </row>
    <row r="529" customFormat="false" ht="14.4" hidden="false" customHeight="false" outlineLevel="0" collapsed="false">
      <c r="A529" s="0" t="n">
        <v>528</v>
      </c>
      <c r="B529" s="35" t="s">
        <v>127</v>
      </c>
      <c r="C529" s="35" t="s">
        <v>127</v>
      </c>
      <c r="D529" s="0" t="s">
        <v>53</v>
      </c>
      <c r="E529" s="46" t="s">
        <v>170</v>
      </c>
      <c r="F529" s="48" t="s">
        <v>171</v>
      </c>
      <c r="H529" s="27" t="n">
        <v>0</v>
      </c>
      <c r="I529" s="27" t="n">
        <v>167</v>
      </c>
      <c r="J529" s="27" t="n">
        <v>13998.6666666667</v>
      </c>
      <c r="K529" s="47" t="n">
        <v>-0.00429802838365559</v>
      </c>
      <c r="L529" s="47" t="n">
        <v>0.00657205448137918</v>
      </c>
      <c r="M529" s="28" t="n">
        <f aca="false">K529*100</f>
        <v>-0.429802838365559</v>
      </c>
      <c r="N529" s="28" t="n">
        <f aca="false">L529*10</f>
        <v>0.0657205448137918</v>
      </c>
      <c r="O529" s="0" t="s">
        <v>54</v>
      </c>
      <c r="P529" s="0" t="str">
        <f aca="false">IF(M529&lt;=1.38,"neg","pos")</f>
        <v>neg</v>
      </c>
      <c r="Q529" s="0" t="str">
        <f aca="false">IF(N529&lt;=1.62,"neg","pos")</f>
        <v>neg</v>
      </c>
    </row>
    <row r="530" customFormat="false" ht="14.4" hidden="false" customHeight="false" outlineLevel="0" collapsed="false">
      <c r="A530" s="0" t="n">
        <v>529</v>
      </c>
      <c r="B530" s="35" t="s">
        <v>127</v>
      </c>
      <c r="C530" s="35" t="s">
        <v>127</v>
      </c>
      <c r="D530" s="0" t="s">
        <v>53</v>
      </c>
      <c r="E530" s="46" t="s">
        <v>172</v>
      </c>
      <c r="F530" s="51" t="s">
        <v>173</v>
      </c>
      <c r="H530" s="27" t="n">
        <v>-35</v>
      </c>
      <c r="I530" s="27" t="n">
        <v>32.6666666666667</v>
      </c>
      <c r="J530" s="27" t="n">
        <v>10014</v>
      </c>
      <c r="K530" s="47" t="n">
        <v>0.00396112109713068</v>
      </c>
      <c r="L530" s="47" t="n">
        <v>-0.00379468743758738</v>
      </c>
      <c r="M530" s="28" t="n">
        <f aca="false">K530*100</f>
        <v>0.396112109713068</v>
      </c>
      <c r="N530" s="28" t="n">
        <f aca="false">L530*10</f>
        <v>-0.0379468743758738</v>
      </c>
      <c r="O530" s="0" t="s">
        <v>54</v>
      </c>
      <c r="P530" s="0" t="str">
        <f aca="false">IF(M530&lt;=1.38,"neg","pos")</f>
        <v>neg</v>
      </c>
      <c r="Q530" s="0" t="str">
        <f aca="false">IF(N530&lt;=1.62,"neg","pos")</f>
        <v>neg</v>
      </c>
    </row>
    <row r="531" customFormat="false" ht="14.4" hidden="false" customHeight="false" outlineLevel="0" collapsed="false">
      <c r="A531" s="0" t="n">
        <v>530</v>
      </c>
      <c r="B531" s="35" t="s">
        <v>127</v>
      </c>
      <c r="C531" s="35" t="s">
        <v>127</v>
      </c>
      <c r="D531" s="0" t="s">
        <v>53</v>
      </c>
      <c r="E531" s="46" t="s">
        <v>174</v>
      </c>
      <c r="F531" s="51" t="s">
        <v>175</v>
      </c>
      <c r="H531" s="27" t="n">
        <v>-92</v>
      </c>
      <c r="I531" s="27" t="n">
        <v>69.5</v>
      </c>
      <c r="J531" s="27" t="n">
        <v>10880.6666666667</v>
      </c>
      <c r="K531" s="28" t="n">
        <v>-0.00159303964217879</v>
      </c>
      <c r="L531" s="28" t="n">
        <v>-0.000107223822069727</v>
      </c>
      <c r="M531" s="28" t="n">
        <f aca="false">K531*100</f>
        <v>-0.159303964217879</v>
      </c>
      <c r="N531" s="28" t="n">
        <f aca="false">L531*10</f>
        <v>-0.00107223822069727</v>
      </c>
      <c r="O531" s="0" t="s">
        <v>54</v>
      </c>
      <c r="P531" s="0" t="str">
        <f aca="false">IF(M531&lt;=1.38,"neg","pos")</f>
        <v>neg</v>
      </c>
      <c r="Q531" s="0" t="str">
        <f aca="false">IF(N531&lt;=1.62,"neg","pos")</f>
        <v>neg</v>
      </c>
    </row>
    <row r="532" customFormat="false" ht="14.4" hidden="false" customHeight="false" outlineLevel="0" collapsed="false">
      <c r="A532" s="0" t="n">
        <v>531</v>
      </c>
      <c r="B532" s="35" t="s">
        <v>127</v>
      </c>
      <c r="C532" s="35" t="s">
        <v>127</v>
      </c>
      <c r="D532" s="0" t="s">
        <v>53</v>
      </c>
      <c r="E532" s="46" t="s">
        <v>176</v>
      </c>
      <c r="F532" s="51" t="s">
        <v>177</v>
      </c>
      <c r="H532" s="27" t="n">
        <v>-1.33333333333333</v>
      </c>
      <c r="I532" s="27" t="n">
        <v>40</v>
      </c>
      <c r="J532" s="27" t="n">
        <v>10317.3333333333</v>
      </c>
      <c r="K532" s="28" t="n">
        <v>0.00710777978805893</v>
      </c>
      <c r="L532" s="28" t="n">
        <v>-0.00297234427500646</v>
      </c>
      <c r="M532" s="28" t="n">
        <f aca="false">K532*100</f>
        <v>0.710777978805893</v>
      </c>
      <c r="N532" s="28" t="n">
        <f aca="false">L532*10</f>
        <v>-0.0297234427500646</v>
      </c>
      <c r="O532" s="0" t="s">
        <v>54</v>
      </c>
      <c r="P532" s="0" t="str">
        <f aca="false">IF(M532&lt;=1.38,"neg","pos")</f>
        <v>neg</v>
      </c>
      <c r="Q532" s="0" t="str">
        <f aca="false">IF(N532&lt;=1.62,"neg","pos")</f>
        <v>neg</v>
      </c>
    </row>
    <row r="533" customFormat="false" ht="14.4" hidden="false" customHeight="false" outlineLevel="0" collapsed="false">
      <c r="A533" s="0" t="n">
        <v>532</v>
      </c>
      <c r="B533" s="35" t="s">
        <v>127</v>
      </c>
      <c r="C533" s="35" t="s">
        <v>127</v>
      </c>
      <c r="D533" s="0" t="s">
        <v>53</v>
      </c>
      <c r="E533" s="46" t="s">
        <v>178</v>
      </c>
      <c r="F533" s="51" t="s">
        <v>179</v>
      </c>
      <c r="H533" s="27" t="n">
        <v>-1</v>
      </c>
      <c r="I533" s="27" t="n">
        <v>9.66666666666667</v>
      </c>
      <c r="J533" s="27" t="n">
        <v>9975.5</v>
      </c>
      <c r="K533" s="28" t="n">
        <v>0.00738475932701786</v>
      </c>
      <c r="L533" s="28" t="n">
        <v>-0.00611498170517769</v>
      </c>
      <c r="M533" s="28" t="n">
        <f aca="false">K533*100</f>
        <v>0.738475932701786</v>
      </c>
      <c r="N533" s="28" t="n">
        <f aca="false">L533*10</f>
        <v>-0.0611498170517769</v>
      </c>
      <c r="O533" s="0" t="s">
        <v>54</v>
      </c>
      <c r="P533" s="0" t="str">
        <f aca="false">IF(M533&lt;=1.38,"neg","pos")</f>
        <v>neg</v>
      </c>
      <c r="Q533" s="0" t="str">
        <f aca="false">IF(N533&lt;=1.62,"neg","pos")</f>
        <v>neg</v>
      </c>
    </row>
    <row r="534" customFormat="false" ht="14.4" hidden="false" customHeight="false" outlineLevel="0" collapsed="false">
      <c r="A534" s="0" t="n">
        <v>533</v>
      </c>
      <c r="B534" s="35" t="s">
        <v>127</v>
      </c>
      <c r="C534" s="35" t="s">
        <v>127</v>
      </c>
      <c r="D534" s="0" t="s">
        <v>53</v>
      </c>
      <c r="E534" s="46" t="s">
        <v>180</v>
      </c>
      <c r="F534" s="51" t="s">
        <v>181</v>
      </c>
      <c r="H534" s="27" t="n">
        <v>-10.1666666666667</v>
      </c>
      <c r="I534" s="27" t="n">
        <v>79.3333333333333</v>
      </c>
      <c r="J534" s="27" t="n">
        <v>9787.83333333333</v>
      </c>
      <c r="K534" s="28" t="n">
        <v>0.0065898138845846</v>
      </c>
      <c r="L534" s="28" t="n">
        <v>0.000885453028419636</v>
      </c>
      <c r="M534" s="28" t="n">
        <f aca="false">K534*100</f>
        <v>0.65898138845846</v>
      </c>
      <c r="N534" s="28" t="n">
        <f aca="false">L534*10</f>
        <v>0.00885453028419636</v>
      </c>
      <c r="O534" s="0" t="s">
        <v>54</v>
      </c>
      <c r="P534" s="0" t="str">
        <f aca="false">IF(M534&lt;=1.38,"neg","pos")</f>
        <v>neg</v>
      </c>
      <c r="Q534" s="0" t="str">
        <f aca="false">IF(N534&lt;=1.62,"neg","pos")</f>
        <v>neg</v>
      </c>
    </row>
    <row r="535" customFormat="false" ht="14.4" hidden="false" customHeight="false" outlineLevel="0" collapsed="false">
      <c r="A535" s="0" t="n">
        <v>534</v>
      </c>
      <c r="B535" s="35" t="s">
        <v>127</v>
      </c>
      <c r="C535" s="35" t="s">
        <v>127</v>
      </c>
      <c r="D535" s="0" t="s">
        <v>53</v>
      </c>
      <c r="E535" s="46" t="s">
        <v>182</v>
      </c>
      <c r="F535" s="51" t="s">
        <v>183</v>
      </c>
      <c r="H535" s="27" t="n">
        <v>0.666666666666667</v>
      </c>
      <c r="I535" s="27" t="n">
        <v>34.8333333333333</v>
      </c>
      <c r="J535" s="27" t="n">
        <v>10607.1666666667</v>
      </c>
      <c r="K535" s="28" t="n">
        <v>0.00710211649356567</v>
      </c>
      <c r="L535" s="28" t="n">
        <v>-0.00337821912857659</v>
      </c>
      <c r="M535" s="28" t="n">
        <f aca="false">K535*100</f>
        <v>0.710211649356567</v>
      </c>
      <c r="N535" s="28" t="n">
        <f aca="false">L535*10</f>
        <v>-0.0337821912857659</v>
      </c>
      <c r="O535" s="0" t="s">
        <v>54</v>
      </c>
      <c r="P535" s="0" t="str">
        <f aca="false">IF(M535&lt;=1.38,"neg","pos")</f>
        <v>neg</v>
      </c>
      <c r="Q535" s="0" t="str">
        <f aca="false">IF(N535&lt;=1.62,"neg","pos")</f>
        <v>neg</v>
      </c>
    </row>
    <row r="536" customFormat="false" ht="14.4" hidden="false" customHeight="false" outlineLevel="0" collapsed="false">
      <c r="A536" s="0" t="n">
        <v>535</v>
      </c>
      <c r="B536" s="35" t="s">
        <v>127</v>
      </c>
      <c r="C536" s="35" t="s">
        <v>127</v>
      </c>
      <c r="D536" s="0" t="s">
        <v>53</v>
      </c>
      <c r="E536" s="46" t="s">
        <v>184</v>
      </c>
      <c r="F536" s="51" t="s">
        <v>183</v>
      </c>
      <c r="H536" s="27" t="n">
        <v>-1.33333333333333</v>
      </c>
      <c r="I536" s="27" t="n">
        <v>89.1666666666667</v>
      </c>
      <c r="J536" s="27" t="n">
        <v>9708.33333333333</v>
      </c>
      <c r="K536" s="28" t="n">
        <v>0.00755364806866953</v>
      </c>
      <c r="L536" s="28" t="n">
        <v>0.00190557939914163</v>
      </c>
      <c r="M536" s="28" t="n">
        <f aca="false">K536*100</f>
        <v>0.755364806866953</v>
      </c>
      <c r="N536" s="28" t="n">
        <f aca="false">L536*10</f>
        <v>0.0190557939914163</v>
      </c>
      <c r="O536" s="0" t="s">
        <v>54</v>
      </c>
      <c r="P536" s="0" t="str">
        <f aca="false">IF(M536&lt;=1.38,"neg","pos")</f>
        <v>neg</v>
      </c>
      <c r="Q536" s="0" t="str">
        <f aca="false">IF(N536&lt;=1.62,"neg","pos")</f>
        <v>neg</v>
      </c>
    </row>
    <row r="537" customFormat="false" ht="14.4" hidden="false" customHeight="false" outlineLevel="0" collapsed="false">
      <c r="A537" s="0" t="n">
        <v>536</v>
      </c>
      <c r="B537" s="35" t="s">
        <v>127</v>
      </c>
      <c r="C537" s="35" t="s">
        <v>127</v>
      </c>
      <c r="D537" s="0" t="s">
        <v>53</v>
      </c>
      <c r="E537" s="46" t="s">
        <v>185</v>
      </c>
      <c r="F537" s="51" t="s">
        <v>183</v>
      </c>
      <c r="H537" s="27" t="n">
        <v>9.33333333333333</v>
      </c>
      <c r="I537" s="27" t="n">
        <v>102.833333333333</v>
      </c>
      <c r="J537" s="27" t="n">
        <v>9584.33333333333</v>
      </c>
      <c r="K537" s="28" t="n">
        <v>0.00876430285535422</v>
      </c>
      <c r="L537" s="28" t="n">
        <v>0.00335617152992731</v>
      </c>
      <c r="M537" s="28" t="n">
        <f aca="false">K537*100</f>
        <v>0.876430285535422</v>
      </c>
      <c r="N537" s="28" t="n">
        <f aca="false">L537*10</f>
        <v>0.0335617152992731</v>
      </c>
      <c r="O537" s="0" t="s">
        <v>54</v>
      </c>
      <c r="P537" s="0" t="str">
        <f aca="false">IF(M537&lt;=1.38,"neg","pos")</f>
        <v>neg</v>
      </c>
      <c r="Q537" s="0" t="str">
        <f aca="false">IF(N537&lt;=1.62,"neg","pos")</f>
        <v>neg</v>
      </c>
    </row>
    <row r="538" customFormat="false" ht="14.4" hidden="false" customHeight="false" outlineLevel="0" collapsed="false">
      <c r="A538" s="0" t="n">
        <v>537</v>
      </c>
      <c r="B538" s="35" t="s">
        <v>127</v>
      </c>
      <c r="C538" s="35" t="s">
        <v>127</v>
      </c>
      <c r="D538" s="0" t="s">
        <v>53</v>
      </c>
      <c r="E538" s="50" t="n">
        <v>591</v>
      </c>
      <c r="F538" s="48" t="s">
        <v>126</v>
      </c>
      <c r="H538" s="27" t="n">
        <v>5.66666666666667</v>
      </c>
      <c r="I538" s="27" t="n">
        <v>64.3333333333333</v>
      </c>
      <c r="J538" s="27" t="n">
        <v>16613.1666666667</v>
      </c>
      <c r="K538" s="28" t="n">
        <v>0.00373197965469156</v>
      </c>
      <c r="L538" s="28" t="n">
        <v>-0.00445429829753509</v>
      </c>
      <c r="M538" s="28" t="n">
        <f aca="false">K538*100</f>
        <v>0.373197965469156</v>
      </c>
      <c r="N538" s="28" t="n">
        <f aca="false">L538*10</f>
        <v>-0.0445429829753509</v>
      </c>
      <c r="O538" s="0" t="s">
        <v>54</v>
      </c>
      <c r="P538" s="0" t="str">
        <f aca="false">IF(M538&lt;=1.38,"neg","pos")</f>
        <v>neg</v>
      </c>
      <c r="Q538" s="0" t="str">
        <f aca="false">IF(N538&lt;=1.62,"neg","pos")</f>
        <v>neg</v>
      </c>
    </row>
    <row r="539" customFormat="false" ht="14.4" hidden="false" customHeight="false" outlineLevel="0" collapsed="false">
      <c r="A539" s="0" t="n">
        <v>538</v>
      </c>
      <c r="B539" s="35" t="s">
        <v>127</v>
      </c>
      <c r="C539" s="35" t="s">
        <v>127</v>
      </c>
      <c r="D539" s="0" t="s">
        <v>53</v>
      </c>
      <c r="E539" s="50" t="n">
        <v>592</v>
      </c>
      <c r="F539" s="48" t="s">
        <v>126</v>
      </c>
      <c r="H539" s="27" t="n">
        <v>104.666666666667</v>
      </c>
      <c r="I539" s="27" t="n">
        <v>67.1666666666667</v>
      </c>
      <c r="J539" s="27" t="n">
        <v>13310.1666666667</v>
      </c>
      <c r="K539" s="28" t="n">
        <v>0.00487096329873155</v>
      </c>
      <c r="L539" s="28" t="n">
        <v>0.00187826348280137</v>
      </c>
      <c r="M539" s="28" t="n">
        <f aca="false">K539*100</f>
        <v>0.487096329873155</v>
      </c>
      <c r="N539" s="28" t="n">
        <f aca="false">L539*10</f>
        <v>0.0187826348280137</v>
      </c>
      <c r="O539" s="0" t="s">
        <v>54</v>
      </c>
      <c r="P539" s="0" t="str">
        <f aca="false">IF(M539&lt;=1.38,"neg","pos")</f>
        <v>neg</v>
      </c>
      <c r="Q539" s="0" t="str">
        <f aca="false">IF(N539&lt;=1.62,"neg","pos")</f>
        <v>neg</v>
      </c>
    </row>
    <row r="540" customFormat="false" ht="14.4" hidden="false" customHeight="false" outlineLevel="0" collapsed="false">
      <c r="A540" s="0" t="n">
        <v>539</v>
      </c>
      <c r="B540" s="35" t="s">
        <v>127</v>
      </c>
      <c r="C540" s="35" t="s">
        <v>127</v>
      </c>
      <c r="D540" s="0" t="s">
        <v>53</v>
      </c>
      <c r="E540" s="50" t="n">
        <v>593</v>
      </c>
      <c r="F540" s="48" t="s">
        <v>126</v>
      </c>
      <c r="H540" s="27" t="n">
        <v>95</v>
      </c>
      <c r="I540" s="27" t="n">
        <v>2.33333333333333</v>
      </c>
      <c r="J540" s="27" t="n">
        <v>16857.5</v>
      </c>
      <c r="K540" s="28" t="n">
        <v>0</v>
      </c>
      <c r="L540" s="28" t="n">
        <v>0.000909585248900094</v>
      </c>
      <c r="M540" s="28" t="n">
        <f aca="false">K540*100</f>
        <v>0</v>
      </c>
      <c r="N540" s="28" t="n">
        <f aca="false">L540*10</f>
        <v>0.00909585248900094</v>
      </c>
      <c r="O540" s="0" t="s">
        <v>54</v>
      </c>
      <c r="P540" s="0" t="str">
        <f aca="false">IF(M540&lt;=1.38,"neg","pos")</f>
        <v>neg</v>
      </c>
      <c r="Q540" s="0" t="str">
        <f aca="false">IF(N540&lt;=1.62,"neg","pos")</f>
        <v>neg</v>
      </c>
    </row>
    <row r="541" customFormat="false" ht="14.4" hidden="false" customHeight="false" outlineLevel="0" collapsed="false">
      <c r="A541" s="0" t="n">
        <v>540</v>
      </c>
      <c r="B541" s="35" t="s">
        <v>127</v>
      </c>
      <c r="C541" s="35" t="s">
        <v>127</v>
      </c>
      <c r="D541" s="0" t="s">
        <v>53</v>
      </c>
      <c r="E541" s="50" t="n">
        <v>594</v>
      </c>
      <c r="F541" s="48" t="s">
        <v>126</v>
      </c>
      <c r="H541" s="27" t="n">
        <v>95</v>
      </c>
      <c r="I541" s="27" t="n">
        <v>31.8333333333333</v>
      </c>
      <c r="J541" s="27" t="n">
        <v>16084.8333333333</v>
      </c>
      <c r="K541" s="28" t="n">
        <v>0.00183402584214944</v>
      </c>
      <c r="L541" s="28" t="n">
        <v>0.000953278968800837</v>
      </c>
      <c r="M541" s="28" t="n">
        <f aca="false">K541*100</f>
        <v>0.183402584214944</v>
      </c>
      <c r="N541" s="28" t="n">
        <f aca="false">L541*10</f>
        <v>0.00953278968800837</v>
      </c>
      <c r="O541" s="0" t="s">
        <v>54</v>
      </c>
      <c r="P541" s="0" t="str">
        <f aca="false">IF(M541&lt;=1.38,"neg","pos")</f>
        <v>neg</v>
      </c>
      <c r="Q541" s="0" t="str">
        <f aca="false">IF(N541&lt;=1.62,"neg","pos")</f>
        <v>neg</v>
      </c>
    </row>
    <row r="542" customFormat="false" ht="14.4" hidden="false" customHeight="false" outlineLevel="0" collapsed="false">
      <c r="A542" s="0" t="n">
        <v>541</v>
      </c>
      <c r="B542" s="35" t="s">
        <v>127</v>
      </c>
      <c r="C542" s="35" t="s">
        <v>127</v>
      </c>
      <c r="D542" s="0" t="s">
        <v>53</v>
      </c>
      <c r="E542" s="50" t="n">
        <v>595</v>
      </c>
      <c r="F542" s="48" t="s">
        <v>126</v>
      </c>
      <c r="H542" s="27" t="n">
        <v>165.5</v>
      </c>
      <c r="I542" s="27" t="n">
        <v>-5</v>
      </c>
      <c r="J542" s="27" t="n">
        <v>18196</v>
      </c>
      <c r="K542" s="28" t="n">
        <v>-0.00040301897853008</v>
      </c>
      <c r="L542" s="28" t="n">
        <v>0.0047171539532498</v>
      </c>
      <c r="M542" s="28" t="n">
        <f aca="false">K542*100</f>
        <v>-0.040301897853008</v>
      </c>
      <c r="N542" s="28" t="n">
        <f aca="false">L542*10</f>
        <v>0.047171539532498</v>
      </c>
      <c r="O542" s="0" t="s">
        <v>54</v>
      </c>
      <c r="P542" s="0" t="str">
        <f aca="false">IF(M542&lt;=1.38,"neg","pos")</f>
        <v>neg</v>
      </c>
      <c r="Q542" s="0" t="str">
        <f aca="false">IF(N542&lt;=1.62,"neg","pos")</f>
        <v>neg</v>
      </c>
    </row>
    <row r="543" customFormat="false" ht="14.4" hidden="false" customHeight="false" outlineLevel="0" collapsed="false">
      <c r="A543" s="0" t="n">
        <v>542</v>
      </c>
      <c r="B543" s="35" t="s">
        <v>127</v>
      </c>
      <c r="C543" s="35" t="s">
        <v>127</v>
      </c>
      <c r="D543" s="0" t="s">
        <v>53</v>
      </c>
      <c r="E543" s="50" t="n">
        <v>596</v>
      </c>
      <c r="F543" s="48" t="s">
        <v>126</v>
      </c>
      <c r="H543" s="27" t="n">
        <v>48.3333333333333</v>
      </c>
      <c r="I543" s="27" t="n">
        <v>35.1666666666667</v>
      </c>
      <c r="J543" s="27" t="n">
        <v>16210.8333333333</v>
      </c>
      <c r="K543" s="28" t="n">
        <v>0.00202539454068781</v>
      </c>
      <c r="L543" s="28" t="n">
        <v>-0.00193286382563101</v>
      </c>
      <c r="M543" s="28" t="n">
        <f aca="false">K543*100</f>
        <v>0.202539454068781</v>
      </c>
      <c r="N543" s="28" t="n">
        <f aca="false">L543*10</f>
        <v>-0.0193286382563101</v>
      </c>
      <c r="O543" s="0" t="s">
        <v>54</v>
      </c>
      <c r="P543" s="0" t="str">
        <f aca="false">IF(M543&lt;=1.38,"neg","pos")</f>
        <v>neg</v>
      </c>
      <c r="Q543" s="0" t="str">
        <f aca="false">IF(N543&lt;=1.62,"neg","pos")</f>
        <v>neg</v>
      </c>
    </row>
    <row r="544" customFormat="false" ht="14.4" hidden="false" customHeight="false" outlineLevel="0" collapsed="false">
      <c r="A544" s="0" t="n">
        <v>543</v>
      </c>
      <c r="B544" s="35" t="s">
        <v>127</v>
      </c>
      <c r="C544" s="35" t="s">
        <v>127</v>
      </c>
      <c r="D544" s="0" t="s">
        <v>53</v>
      </c>
      <c r="E544" s="50" t="n">
        <v>597</v>
      </c>
      <c r="F544" s="48" t="s">
        <v>126</v>
      </c>
      <c r="H544" s="27" t="n">
        <v>89</v>
      </c>
      <c r="I544" s="27" t="n">
        <v>-30.3333333333333</v>
      </c>
      <c r="J544" s="27" t="n">
        <v>15189</v>
      </c>
      <c r="K544" s="28" t="n">
        <v>-0.00215067921961068</v>
      </c>
      <c r="L544" s="28" t="n">
        <v>0.000614479777031623</v>
      </c>
      <c r="M544" s="28" t="n">
        <f aca="false">K544*100</f>
        <v>-0.215067921961068</v>
      </c>
      <c r="N544" s="28" t="n">
        <f aca="false">L544*10</f>
        <v>0.00614479777031623</v>
      </c>
      <c r="O544" s="0" t="s">
        <v>54</v>
      </c>
      <c r="P544" s="0" t="str">
        <f aca="false">IF(M544&lt;=1.38,"neg","pos")</f>
        <v>neg</v>
      </c>
      <c r="Q544" s="0" t="str">
        <f aca="false">IF(N544&lt;=1.62,"neg","pos")</f>
        <v>neg</v>
      </c>
    </row>
    <row r="545" customFormat="false" ht="14.4" hidden="false" customHeight="false" outlineLevel="0" collapsed="false">
      <c r="A545" s="0" t="n">
        <v>544</v>
      </c>
      <c r="B545" s="35" t="s">
        <v>127</v>
      </c>
      <c r="C545" s="35" t="s">
        <v>127</v>
      </c>
      <c r="D545" s="0" t="s">
        <v>53</v>
      </c>
      <c r="E545" s="50" t="n">
        <v>598</v>
      </c>
      <c r="F545" s="48" t="s">
        <v>126</v>
      </c>
      <c r="H545" s="27" t="n">
        <v>135.166666666667</v>
      </c>
      <c r="I545" s="27" t="n">
        <v>-7.5</v>
      </c>
      <c r="J545" s="27" t="n">
        <v>13949.1666666667</v>
      </c>
      <c r="K545" s="28" t="n">
        <v>-0.000704940557978374</v>
      </c>
      <c r="L545" s="28" t="n">
        <v>0.00397873230181014</v>
      </c>
      <c r="M545" s="28" t="n">
        <f aca="false">K545*100</f>
        <v>-0.0704940557978374</v>
      </c>
      <c r="N545" s="28" t="n">
        <f aca="false">L545*10</f>
        <v>0.0397873230181014</v>
      </c>
      <c r="O545" s="0" t="s">
        <v>54</v>
      </c>
      <c r="P545" s="0" t="str">
        <f aca="false">IF(M545&lt;=1.38,"neg","pos")</f>
        <v>neg</v>
      </c>
      <c r="Q545" s="0" t="str">
        <f aca="false">IF(N545&lt;=1.62,"neg","pos")</f>
        <v>neg</v>
      </c>
    </row>
    <row r="546" customFormat="false" ht="14.4" hidden="false" customHeight="false" outlineLevel="0" collapsed="false">
      <c r="A546" s="0" t="n">
        <v>545</v>
      </c>
      <c r="B546" s="35" t="s">
        <v>127</v>
      </c>
      <c r="C546" s="35" t="s">
        <v>127</v>
      </c>
      <c r="D546" s="0" t="s">
        <v>53</v>
      </c>
      <c r="E546" s="50" t="n">
        <v>599</v>
      </c>
      <c r="F546" s="48" t="s">
        <v>126</v>
      </c>
      <c r="H546" s="27" t="n">
        <v>87.6666666666667</v>
      </c>
      <c r="I546" s="27" t="n">
        <v>-0.5</v>
      </c>
      <c r="J546" s="27" t="n">
        <v>16190.1666666667</v>
      </c>
      <c r="K546" s="28" t="n">
        <v>-0.000175003345652196</v>
      </c>
      <c r="L546" s="28" t="n">
        <v>0.000494127093606201</v>
      </c>
      <c r="M546" s="28" t="n">
        <f aca="false">K546*100</f>
        <v>-0.0175003345652196</v>
      </c>
      <c r="N546" s="28" t="n">
        <f aca="false">L546*10</f>
        <v>0.00494127093606201</v>
      </c>
      <c r="O546" s="0" t="s">
        <v>54</v>
      </c>
      <c r="P546" s="0" t="str">
        <f aca="false">IF(M546&lt;=1.38,"neg","pos")</f>
        <v>neg</v>
      </c>
      <c r="Q546" s="0" t="str">
        <f aca="false">IF(N546&lt;=1.62,"neg","pos")</f>
        <v>neg</v>
      </c>
    </row>
    <row r="547" customFormat="false" ht="14.4" hidden="false" customHeight="false" outlineLevel="0" collapsed="false">
      <c r="A547" s="0" t="n">
        <v>546</v>
      </c>
      <c r="B547" s="35" t="s">
        <v>127</v>
      </c>
      <c r="C547" s="35" t="s">
        <v>127</v>
      </c>
      <c r="D547" s="0" t="s">
        <v>53</v>
      </c>
      <c r="E547" s="50" t="n">
        <v>7166</v>
      </c>
      <c r="F547" s="48" t="s">
        <v>171</v>
      </c>
      <c r="H547" s="27" t="n">
        <v>39.3333333333333</v>
      </c>
      <c r="I547" s="27" t="n">
        <v>215.333333333333</v>
      </c>
      <c r="J547" s="27" t="n">
        <v>18671.1666666667</v>
      </c>
      <c r="K547" s="28" t="n">
        <v>0.00189240093905933</v>
      </c>
      <c r="L547" s="28" t="n">
        <v>0.00749819240004642</v>
      </c>
      <c r="M547" s="28" t="n">
        <f aca="false">K547*100</f>
        <v>0.189240093905933</v>
      </c>
      <c r="N547" s="28" t="n">
        <f aca="false">L547*10</f>
        <v>0.0749819240004642</v>
      </c>
      <c r="O547" s="0" t="s">
        <v>54</v>
      </c>
      <c r="P547" s="0" t="str">
        <f aca="false">IF(M547&lt;=1.38,"neg","pos")</f>
        <v>neg</v>
      </c>
      <c r="Q547" s="0" t="str">
        <f aca="false">IF(N547&lt;=1.62,"neg","pos")</f>
        <v>neg</v>
      </c>
    </row>
    <row r="548" customFormat="false" ht="14.4" hidden="false" customHeight="false" outlineLevel="0" collapsed="false">
      <c r="A548" s="0" t="n">
        <v>547</v>
      </c>
      <c r="B548" s="35" t="s">
        <v>127</v>
      </c>
      <c r="C548" s="35" t="s">
        <v>127</v>
      </c>
      <c r="D548" s="0" t="s">
        <v>53</v>
      </c>
      <c r="E548" s="50" t="n">
        <v>7318</v>
      </c>
      <c r="F548" s="48" t="s">
        <v>171</v>
      </c>
      <c r="H548" s="27" t="n">
        <v>181</v>
      </c>
      <c r="I548" s="27" t="n">
        <v>62.5</v>
      </c>
      <c r="J548" s="27" t="n">
        <v>16469.1666666667</v>
      </c>
      <c r="K548" s="28" t="n">
        <v>0.0107473561706219</v>
      </c>
      <c r="L548" s="28" t="n">
        <v>-0.000779233921975408</v>
      </c>
      <c r="M548" s="28" t="n">
        <f aca="false">K548*100</f>
        <v>1.07473561706219</v>
      </c>
      <c r="N548" s="28" t="n">
        <f aca="false">L548*10</f>
        <v>-0.00779233921975408</v>
      </c>
      <c r="O548" s="0" t="s">
        <v>54</v>
      </c>
      <c r="P548" s="0" t="str">
        <f aca="false">IF(M548&lt;=1.38,"neg","pos")</f>
        <v>neg</v>
      </c>
      <c r="Q548" s="0" t="str">
        <f aca="false">IF(N548&lt;=1.62,"neg","pos")</f>
        <v>neg</v>
      </c>
    </row>
    <row r="549" customFormat="false" ht="14.4" hidden="false" customHeight="false" outlineLevel="0" collapsed="false">
      <c r="A549" s="0" t="n">
        <v>548</v>
      </c>
      <c r="B549" s="35" t="s">
        <v>127</v>
      </c>
      <c r="C549" s="35" t="s">
        <v>127</v>
      </c>
      <c r="D549" s="0" t="s">
        <v>53</v>
      </c>
      <c r="E549" s="50" t="n">
        <v>7180</v>
      </c>
      <c r="F549" s="48" t="s">
        <v>171</v>
      </c>
      <c r="H549" s="27" t="n">
        <v>47</v>
      </c>
      <c r="I549" s="27" t="n">
        <v>102.5</v>
      </c>
      <c r="J549" s="27" t="n">
        <v>17351.6666666667</v>
      </c>
      <c r="K549" s="28" t="n">
        <v>0.00247814811257324</v>
      </c>
      <c r="L549" s="28" t="n">
        <v>0.00156565171453271</v>
      </c>
      <c r="M549" s="28" t="n">
        <f aca="false">K549*100</f>
        <v>0.247814811257324</v>
      </c>
      <c r="N549" s="28" t="n">
        <f aca="false">L549*10</f>
        <v>0.0156565171453271</v>
      </c>
      <c r="O549" s="0" t="s">
        <v>54</v>
      </c>
      <c r="P549" s="0" t="str">
        <f aca="false">IF(M549&lt;=1.38,"neg","pos")</f>
        <v>neg</v>
      </c>
      <c r="Q549" s="0" t="str">
        <f aca="false">IF(N549&lt;=1.62,"neg","pos")</f>
        <v>neg</v>
      </c>
    </row>
    <row r="550" customFormat="false" ht="14.4" hidden="false" customHeight="false" outlineLevel="0" collapsed="false">
      <c r="A550" s="0" t="n">
        <v>549</v>
      </c>
      <c r="B550" s="35" t="s">
        <v>127</v>
      </c>
      <c r="C550" s="35" t="s">
        <v>127</v>
      </c>
      <c r="D550" s="0" t="s">
        <v>53</v>
      </c>
      <c r="E550" s="50" t="n">
        <v>7612</v>
      </c>
      <c r="F550" s="48" t="s">
        <v>171</v>
      </c>
      <c r="H550" s="27" t="n">
        <v>-0.166666666666667</v>
      </c>
      <c r="I550" s="27" t="n">
        <v>29.3333333333333</v>
      </c>
      <c r="J550" s="27" t="n">
        <v>13877.5</v>
      </c>
      <c r="K550" s="28" t="n">
        <v>-0.00503212634360175</v>
      </c>
      <c r="L550" s="28" t="n">
        <v>-0.00343481654957065</v>
      </c>
      <c r="M550" s="28" t="n">
        <f aca="false">K550*100</f>
        <v>-0.503212634360175</v>
      </c>
      <c r="N550" s="28" t="n">
        <f aca="false">L550*10</f>
        <v>-0.0343481654957065</v>
      </c>
      <c r="O550" s="0" t="s">
        <v>54</v>
      </c>
      <c r="P550" s="0" t="str">
        <f aca="false">IF(M550&lt;=1.38,"neg","pos")</f>
        <v>neg</v>
      </c>
      <c r="Q550" s="0" t="str">
        <f aca="false">IF(N550&lt;=1.62,"neg","pos")</f>
        <v>neg</v>
      </c>
    </row>
    <row r="551" customFormat="false" ht="14.4" hidden="false" customHeight="false" outlineLevel="0" collapsed="false">
      <c r="A551" s="0" t="n">
        <v>550</v>
      </c>
      <c r="B551" s="35" t="s">
        <v>127</v>
      </c>
      <c r="C551" s="35" t="s">
        <v>127</v>
      </c>
      <c r="D551" s="0" t="s">
        <v>53</v>
      </c>
      <c r="E551" s="50" t="n">
        <v>7614</v>
      </c>
      <c r="F551" s="48" t="s">
        <v>171</v>
      </c>
      <c r="H551" s="27" t="n">
        <v>90.3333333333333</v>
      </c>
      <c r="I551" s="27" t="n">
        <v>107.666666666667</v>
      </c>
      <c r="J551" s="27" t="n">
        <v>14543.1666666667</v>
      </c>
      <c r="K551" s="28" t="n">
        <v>0.00142105685373428</v>
      </c>
      <c r="L551" s="28" t="n">
        <v>0.002108665008767</v>
      </c>
      <c r="M551" s="28" t="n">
        <f aca="false">K551*100</f>
        <v>0.142105685373428</v>
      </c>
      <c r="N551" s="28" t="n">
        <f aca="false">L551*10</f>
        <v>0.0210866500876701</v>
      </c>
      <c r="O551" s="0" t="s">
        <v>54</v>
      </c>
      <c r="P551" s="0" t="str">
        <f aca="false">IF(M551&lt;=1.38,"neg","pos")</f>
        <v>neg</v>
      </c>
      <c r="Q551" s="0" t="str">
        <f aca="false">IF(N551&lt;=1.62,"neg","pos")</f>
        <v>neg</v>
      </c>
    </row>
    <row r="552" customFormat="false" ht="14.4" hidden="false" customHeight="false" outlineLevel="0" collapsed="false">
      <c r="A552" s="0" t="n">
        <v>551</v>
      </c>
      <c r="B552" s="35" t="s">
        <v>118</v>
      </c>
      <c r="C552" s="35" t="s">
        <v>125</v>
      </c>
      <c r="D552" s="0" t="s">
        <v>53</v>
      </c>
      <c r="E552" s="0" t="n">
        <v>53</v>
      </c>
      <c r="H552" s="27" t="n">
        <v>91.3333333333333</v>
      </c>
      <c r="I552" s="27" t="n">
        <v>102.166666666667</v>
      </c>
      <c r="J552" s="27" t="n">
        <v>13864.6666666667</v>
      </c>
      <c r="K552" s="28" t="n">
        <v>0.00192335432995143</v>
      </c>
      <c r="L552" s="28" t="n">
        <v>0.00191133336538924</v>
      </c>
      <c r="M552" s="28" t="n">
        <f aca="false">K552*100</f>
        <v>0.192335432995143</v>
      </c>
      <c r="N552" s="28" t="n">
        <f aca="false">L552*10</f>
        <v>0.0191133336538924</v>
      </c>
      <c r="O552" s="0" t="s">
        <v>54</v>
      </c>
      <c r="P552" s="0" t="str">
        <f aca="false">IF(M552&lt;=1.38,"neg","pos")</f>
        <v>neg</v>
      </c>
      <c r="Q552" s="0" t="str">
        <f aca="false">IF(N552&lt;=1.62,"neg","pos")</f>
        <v>neg</v>
      </c>
    </row>
    <row r="553" customFormat="false" ht="14.4" hidden="false" customHeight="false" outlineLevel="0" collapsed="false">
      <c r="A553" s="0" t="n">
        <v>552</v>
      </c>
      <c r="B553" s="35" t="s">
        <v>118</v>
      </c>
      <c r="C553" s="35" t="s">
        <v>125</v>
      </c>
      <c r="D553" s="0" t="s">
        <v>53</v>
      </c>
      <c r="E553" s="0" t="n">
        <v>54</v>
      </c>
      <c r="H553" s="27" t="n">
        <v>129.333333333333</v>
      </c>
      <c r="I553" s="27" t="n">
        <v>17.3333333333333</v>
      </c>
      <c r="J553" s="27" t="n">
        <v>12858.8333333333</v>
      </c>
      <c r="K553" s="28" t="n">
        <v>0.00502896841341231</v>
      </c>
      <c r="L553" s="28" t="n">
        <v>-0.00453644057910904</v>
      </c>
      <c r="M553" s="28" t="n">
        <f aca="false">K553*100</f>
        <v>0.502896841341231</v>
      </c>
      <c r="N553" s="28" t="n">
        <f aca="false">L553*10</f>
        <v>-0.0453644057910904</v>
      </c>
      <c r="O553" s="0" t="s">
        <v>54</v>
      </c>
      <c r="P553" s="0" t="str">
        <f aca="false">IF(M553&lt;=1.38,"neg","pos")</f>
        <v>neg</v>
      </c>
      <c r="Q553" s="0" t="str">
        <f aca="false">IF(N553&lt;=1.62,"neg","pos")</f>
        <v>neg</v>
      </c>
    </row>
    <row r="554" customFormat="false" ht="14.4" hidden="false" customHeight="false" outlineLevel="0" collapsed="false">
      <c r="A554" s="0" t="n">
        <v>553</v>
      </c>
      <c r="B554" s="35" t="s">
        <v>118</v>
      </c>
      <c r="C554" s="35" t="s">
        <v>125</v>
      </c>
      <c r="D554" s="0" t="s">
        <v>53</v>
      </c>
      <c r="E554" s="0" t="n">
        <v>55</v>
      </c>
      <c r="H554" s="27" t="n">
        <v>101.666666666667</v>
      </c>
      <c r="I554" s="27" t="n">
        <v>114</v>
      </c>
      <c r="J554" s="27" t="n">
        <v>13935.3333333333</v>
      </c>
      <c r="K554" s="28" t="n">
        <v>0.00449696215854184</v>
      </c>
      <c r="L554" s="28" t="n">
        <v>0.00255944122853179</v>
      </c>
      <c r="M554" s="28" t="n">
        <f aca="false">K554*100</f>
        <v>0.449696215854184</v>
      </c>
      <c r="N554" s="28" t="n">
        <f aca="false">L554*10</f>
        <v>0.0255944122853179</v>
      </c>
      <c r="O554" s="0" t="s">
        <v>54</v>
      </c>
      <c r="P554" s="0" t="str">
        <f aca="false">IF(M554&lt;=1.38,"neg","pos")</f>
        <v>neg</v>
      </c>
      <c r="Q554" s="0" t="str">
        <f aca="false">IF(N554&lt;=1.62,"neg","pos")</f>
        <v>neg</v>
      </c>
    </row>
    <row r="555" customFormat="false" ht="14.4" hidden="false" customHeight="false" outlineLevel="0" collapsed="false">
      <c r="A555" s="0" t="n">
        <v>554</v>
      </c>
      <c r="B555" s="35" t="s">
        <v>118</v>
      </c>
      <c r="C555" s="35" t="s">
        <v>125</v>
      </c>
      <c r="D555" s="0" t="s">
        <v>53</v>
      </c>
      <c r="E555" s="0" t="n">
        <v>56</v>
      </c>
      <c r="H555" s="27" t="n">
        <v>95.3333333333333</v>
      </c>
      <c r="I555" s="27" t="n">
        <v>106</v>
      </c>
      <c r="J555" s="27" t="n">
        <v>14598.1666666667</v>
      </c>
      <c r="K555" s="28" t="n">
        <v>0.00385893205767848</v>
      </c>
      <c r="L555" s="28" t="n">
        <v>0.00189521515258765</v>
      </c>
      <c r="M555" s="28" t="n">
        <f aca="false">K555*100</f>
        <v>0.385893205767848</v>
      </c>
      <c r="N555" s="28" t="n">
        <f aca="false">L555*10</f>
        <v>0.0189521515258765</v>
      </c>
      <c r="O555" s="0" t="s">
        <v>54</v>
      </c>
      <c r="P555" s="0" t="str">
        <f aca="false">IF(M555&lt;=1.38,"neg","pos")</f>
        <v>neg</v>
      </c>
      <c r="Q555" s="0" t="str">
        <f aca="false">IF(N555&lt;=1.62,"neg","pos")</f>
        <v>neg</v>
      </c>
    </row>
    <row r="556" customFormat="false" ht="14.4" hidden="false" customHeight="false" outlineLevel="0" collapsed="false">
      <c r="A556" s="0" t="n">
        <v>555</v>
      </c>
      <c r="B556" s="35" t="s">
        <v>118</v>
      </c>
      <c r="C556" s="35" t="s">
        <v>125</v>
      </c>
      <c r="D556" s="0" t="s">
        <v>53</v>
      </c>
      <c r="E556" s="0" t="n">
        <v>57</v>
      </c>
      <c r="H556" s="27" t="n">
        <v>154.5</v>
      </c>
      <c r="I556" s="27" t="n">
        <v>76.6666666666667</v>
      </c>
      <c r="J556" s="27" t="n">
        <v>13558</v>
      </c>
      <c r="K556" s="28" t="n">
        <v>0.00851895559817082</v>
      </c>
      <c r="L556" s="28" t="n">
        <v>-0.000122928652210256</v>
      </c>
      <c r="M556" s="28" t="n">
        <f aca="false">K556*100</f>
        <v>0.851895559817082</v>
      </c>
      <c r="N556" s="28" t="n">
        <f aca="false">L556*10</f>
        <v>-0.00122928652210256</v>
      </c>
      <c r="O556" s="0" t="s">
        <v>54</v>
      </c>
      <c r="P556" s="0" t="str">
        <f aca="false">IF(M556&lt;=1.38,"neg","pos")</f>
        <v>neg</v>
      </c>
      <c r="Q556" s="0" t="str">
        <f aca="false">IF(N556&lt;=1.62,"neg","pos")</f>
        <v>neg</v>
      </c>
    </row>
    <row r="557" customFormat="false" ht="14.4" hidden="false" customHeight="false" outlineLevel="0" collapsed="false">
      <c r="A557" s="0" t="n">
        <v>556</v>
      </c>
      <c r="B557" s="35" t="s">
        <v>118</v>
      </c>
      <c r="C557" s="35" t="s">
        <v>125</v>
      </c>
      <c r="D557" s="0" t="s">
        <v>53</v>
      </c>
      <c r="E557" s="0" t="n">
        <v>58</v>
      </c>
      <c r="H557" s="27" t="n">
        <v>74.3333333333333</v>
      </c>
      <c r="I557" s="27" t="n">
        <v>69.6666666666667</v>
      </c>
      <c r="J557" s="27" t="n">
        <v>14368</v>
      </c>
      <c r="K557" s="28" t="n">
        <v>0.00245916852264291</v>
      </c>
      <c r="L557" s="28" t="n">
        <v>-0.000603192279138826</v>
      </c>
      <c r="M557" s="28" t="n">
        <f aca="false">K557*100</f>
        <v>0.245916852264291</v>
      </c>
      <c r="N557" s="28" t="n">
        <f aca="false">L557*10</f>
        <v>-0.00603192279138826</v>
      </c>
      <c r="O557" s="0" t="s">
        <v>54</v>
      </c>
      <c r="P557" s="0" t="str">
        <f aca="false">IF(M557&lt;=1.38,"neg","pos")</f>
        <v>neg</v>
      </c>
      <c r="Q557" s="0" t="str">
        <f aca="false">IF(N557&lt;=1.62,"neg","pos")</f>
        <v>neg</v>
      </c>
    </row>
    <row r="558" customFormat="false" ht="14.4" hidden="false" customHeight="false" outlineLevel="0" collapsed="false">
      <c r="A558" s="0" t="n">
        <v>557</v>
      </c>
      <c r="B558" s="35" t="s">
        <v>118</v>
      </c>
      <c r="C558" s="35" t="s">
        <v>125</v>
      </c>
      <c r="D558" s="0" t="s">
        <v>53</v>
      </c>
      <c r="E558" s="0" t="n">
        <v>59</v>
      </c>
      <c r="H558" s="27" t="n">
        <v>97.1666666666667</v>
      </c>
      <c r="I558" s="27" t="n">
        <v>112.666666666667</v>
      </c>
      <c r="J558" s="27" t="n">
        <v>12990.3333333333</v>
      </c>
      <c r="K558" s="28" t="n">
        <v>0.00447768853763055</v>
      </c>
      <c r="L558" s="28" t="n">
        <v>0.0026429909419825</v>
      </c>
      <c r="M558" s="28" t="n">
        <f aca="false">K558*100</f>
        <v>0.447768853763055</v>
      </c>
      <c r="N558" s="28" t="n">
        <f aca="false">L558*10</f>
        <v>0.026429909419825</v>
      </c>
      <c r="O558" s="0" t="s">
        <v>54</v>
      </c>
      <c r="P558" s="0" t="str">
        <f aca="false">IF(M558&lt;=1.38,"neg","pos")</f>
        <v>neg</v>
      </c>
      <c r="Q558" s="0" t="str">
        <f aca="false">IF(N558&lt;=1.62,"neg","pos")</f>
        <v>neg</v>
      </c>
    </row>
    <row r="559" customFormat="false" ht="14.4" hidden="false" customHeight="false" outlineLevel="0" collapsed="false">
      <c r="A559" s="0" t="n">
        <v>558</v>
      </c>
      <c r="B559" s="35" t="s">
        <v>118</v>
      </c>
      <c r="C559" s="35" t="s">
        <v>125</v>
      </c>
      <c r="D559" s="0" t="s">
        <v>53</v>
      </c>
      <c r="E559" s="0" t="n">
        <v>60</v>
      </c>
      <c r="H559" s="27" t="n">
        <v>103.833333333333</v>
      </c>
      <c r="I559" s="27" t="n">
        <v>110</v>
      </c>
      <c r="J559" s="27" t="n">
        <v>13196.8333333333</v>
      </c>
      <c r="K559" s="28" t="n">
        <v>0.00446445485659439</v>
      </c>
      <c r="L559" s="28" t="n">
        <v>0.00109874843712507</v>
      </c>
      <c r="M559" s="28" t="n">
        <f aca="false">K559*100</f>
        <v>0.446445485659439</v>
      </c>
      <c r="N559" s="28" t="n">
        <f aca="false">L559*10</f>
        <v>0.0109874843712507</v>
      </c>
      <c r="O559" s="0" t="s">
        <v>54</v>
      </c>
      <c r="P559" s="0" t="str">
        <f aca="false">IF(M559&lt;=1.38,"neg","pos")</f>
        <v>neg</v>
      </c>
      <c r="Q559" s="0" t="str">
        <f aca="false">IF(N559&lt;=1.62,"neg","pos")</f>
        <v>neg</v>
      </c>
    </row>
    <row r="560" customFormat="false" ht="14.4" hidden="false" customHeight="false" outlineLevel="0" collapsed="false">
      <c r="A560" s="0" t="n">
        <v>559</v>
      </c>
      <c r="B560" s="35" t="s">
        <v>118</v>
      </c>
      <c r="C560" s="35" t="s">
        <v>125</v>
      </c>
      <c r="D560" s="0" t="s">
        <v>53</v>
      </c>
      <c r="E560" s="0" t="n">
        <v>61</v>
      </c>
      <c r="H560" s="27" t="n">
        <v>92</v>
      </c>
      <c r="I560" s="27" t="n">
        <v>75.6666666666667</v>
      </c>
      <c r="J560" s="27" t="n">
        <v>13196.8333333333</v>
      </c>
      <c r="K560" s="28" t="n">
        <v>0.00446445485659439</v>
      </c>
      <c r="L560" s="28" t="n">
        <v>0.00109874843712507</v>
      </c>
      <c r="M560" s="28" t="n">
        <f aca="false">K560*100</f>
        <v>0.446445485659439</v>
      </c>
      <c r="N560" s="28" t="n">
        <f aca="false">L560*10</f>
        <v>0.0109874843712507</v>
      </c>
      <c r="O560" s="0" t="s">
        <v>54</v>
      </c>
      <c r="P560" s="0" t="str">
        <f aca="false">IF(M560&lt;=1.38,"neg","pos")</f>
        <v>neg</v>
      </c>
      <c r="Q560" s="0" t="str">
        <f aca="false">IF(N560&lt;=1.62,"neg","pos")</f>
        <v>neg</v>
      </c>
    </row>
    <row r="561" customFormat="false" ht="14.4" hidden="false" customHeight="false" outlineLevel="0" collapsed="false">
      <c r="A561" s="0" t="n">
        <v>560</v>
      </c>
      <c r="B561" s="35" t="s">
        <v>118</v>
      </c>
      <c r="C561" s="35" t="s">
        <v>125</v>
      </c>
      <c r="D561" s="0" t="s">
        <v>53</v>
      </c>
      <c r="E561" s="0" t="n">
        <v>62</v>
      </c>
      <c r="H561" s="27" t="n">
        <v>96.3333333333333</v>
      </c>
      <c r="I561" s="27" t="n">
        <v>73</v>
      </c>
      <c r="J561" s="27" t="n">
        <v>12993.1666666667</v>
      </c>
      <c r="K561" s="28" t="n">
        <v>0.00441257584114727</v>
      </c>
      <c r="L561" s="28" t="n">
        <v>-0.000410472171269513</v>
      </c>
      <c r="M561" s="28" t="n">
        <f aca="false">K561*100</f>
        <v>0.441257584114727</v>
      </c>
      <c r="N561" s="28" t="n">
        <f aca="false">L561*10</f>
        <v>-0.00410472171269513</v>
      </c>
      <c r="O561" s="0" t="s">
        <v>54</v>
      </c>
      <c r="P561" s="0" t="str">
        <f aca="false">IF(M561&lt;=1.38,"neg","pos")</f>
        <v>neg</v>
      </c>
      <c r="Q561" s="0" t="str">
        <f aca="false">IF(N561&lt;=1.62,"neg","pos")</f>
        <v>neg</v>
      </c>
    </row>
    <row r="562" customFormat="false" ht="14.4" hidden="false" customHeight="false" outlineLevel="0" collapsed="false">
      <c r="A562" s="0" t="n">
        <v>561</v>
      </c>
      <c r="B562" s="35" t="s">
        <v>118</v>
      </c>
      <c r="C562" s="35" t="s">
        <v>125</v>
      </c>
      <c r="D562" s="0" t="s">
        <v>53</v>
      </c>
      <c r="E562" s="0" t="n">
        <v>63</v>
      </c>
      <c r="H562" s="27" t="n">
        <v>93.6666666666667</v>
      </c>
      <c r="I562" s="27" t="n">
        <v>75</v>
      </c>
      <c r="J562" s="27" t="n">
        <v>11573.6666666667</v>
      </c>
      <c r="K562" s="28" t="n">
        <v>0.00472336626249244</v>
      </c>
      <c r="L562" s="28" t="n">
        <v>-0.000288010137956856</v>
      </c>
      <c r="M562" s="28" t="n">
        <f aca="false">K562*100</f>
        <v>0.472336626249244</v>
      </c>
      <c r="N562" s="28" t="n">
        <f aca="false">L562*10</f>
        <v>-0.00288010137956856</v>
      </c>
      <c r="O562" s="0" t="s">
        <v>54</v>
      </c>
      <c r="P562" s="0" t="str">
        <f aca="false">IF(M562&lt;=1.38,"neg","pos")</f>
        <v>neg</v>
      </c>
      <c r="Q562" s="0" t="str">
        <f aca="false">IF(N562&lt;=1.62,"neg","pos")</f>
        <v>neg</v>
      </c>
    </row>
    <row r="563" customFormat="false" ht="14.4" hidden="false" customHeight="false" outlineLevel="0" collapsed="false">
      <c r="A563" s="0" t="n">
        <v>562</v>
      </c>
      <c r="B563" s="35" t="s">
        <v>118</v>
      </c>
      <c r="C563" s="35" t="s">
        <v>125</v>
      </c>
      <c r="D563" s="0" t="s">
        <v>53</v>
      </c>
      <c r="E563" s="0" t="n">
        <v>64</v>
      </c>
      <c r="H563" s="27" t="n">
        <v>39.6666666666667</v>
      </c>
      <c r="I563" s="27" t="n">
        <v>103.666666666667</v>
      </c>
      <c r="J563" s="27" t="n">
        <v>12755.5</v>
      </c>
      <c r="K563" s="28" t="n">
        <v>5.22650359975434E-005</v>
      </c>
      <c r="L563" s="28" t="n">
        <v>0.00198607136790666</v>
      </c>
      <c r="M563" s="28" t="n">
        <f aca="false">K563*100</f>
        <v>0.00522650359975434</v>
      </c>
      <c r="N563" s="28" t="n">
        <f aca="false">L563*10</f>
        <v>0.0198607136790666</v>
      </c>
      <c r="O563" s="0" t="s">
        <v>54</v>
      </c>
      <c r="P563" s="0" t="str">
        <f aca="false">IF(M563&lt;=1.38,"neg","pos")</f>
        <v>neg</v>
      </c>
      <c r="Q563" s="0" t="str">
        <f aca="false">IF(N563&lt;=1.62,"neg","pos")</f>
        <v>neg</v>
      </c>
    </row>
    <row r="564" customFormat="false" ht="14.4" hidden="false" customHeight="false" outlineLevel="0" collapsed="false">
      <c r="A564" s="0" t="n">
        <v>563</v>
      </c>
      <c r="B564" s="35" t="s">
        <v>118</v>
      </c>
      <c r="C564" s="35" t="s">
        <v>125</v>
      </c>
      <c r="D564" s="0" t="s">
        <v>53</v>
      </c>
      <c r="E564" s="0" t="n">
        <v>65</v>
      </c>
      <c r="H564" s="27" t="n">
        <v>-227.333333333333</v>
      </c>
      <c r="I564" s="27" t="n">
        <v>90.8333333333333</v>
      </c>
      <c r="J564" s="27" t="n">
        <v>12019</v>
      </c>
      <c r="K564" s="28" t="n">
        <v>-0.0221593587930222</v>
      </c>
      <c r="L564" s="28" t="n">
        <v>0.00104001996838339</v>
      </c>
      <c r="M564" s="28" t="n">
        <f aca="false">K564*100</f>
        <v>-2.21593587930222</v>
      </c>
      <c r="N564" s="28" t="n">
        <f aca="false">L564*10</f>
        <v>0.0104001996838339</v>
      </c>
      <c r="O564" s="0" t="s">
        <v>54</v>
      </c>
      <c r="P564" s="0" t="str">
        <f aca="false">IF(M564&lt;=1.38,"neg","pos")</f>
        <v>neg</v>
      </c>
      <c r="Q564" s="0" t="str">
        <f aca="false">IF(N564&lt;=1.62,"neg","pos")</f>
        <v>neg</v>
      </c>
    </row>
    <row r="565" customFormat="false" ht="14.4" hidden="false" customHeight="false" outlineLevel="0" collapsed="false">
      <c r="A565" s="0" t="n">
        <v>564</v>
      </c>
      <c r="B565" s="35" t="s">
        <v>118</v>
      </c>
      <c r="C565" s="35" t="s">
        <v>125</v>
      </c>
      <c r="D565" s="0" t="s">
        <v>53</v>
      </c>
      <c r="E565" s="0" t="n">
        <v>468</v>
      </c>
      <c r="H565" s="27" t="n">
        <v>100</v>
      </c>
      <c r="I565" s="27" t="n">
        <v>105.666666666667</v>
      </c>
      <c r="J565" s="27" t="n">
        <v>16925.3333333333</v>
      </c>
      <c r="K565" s="28" t="n">
        <v>0.000846856782731999</v>
      </c>
      <c r="L565" s="28" t="n">
        <v>0.0016346305341106</v>
      </c>
      <c r="M565" s="28" t="n">
        <f aca="false">K565*100</f>
        <v>0.0846856782731999</v>
      </c>
      <c r="N565" s="28" t="n">
        <f aca="false">L565*10</f>
        <v>0.016346305341106</v>
      </c>
      <c r="O565" s="0" t="s">
        <v>54</v>
      </c>
      <c r="P565" s="0" t="str">
        <f aca="false">IF(M565&lt;=1.38,"neg","pos")</f>
        <v>neg</v>
      </c>
      <c r="Q565" s="0" t="str">
        <f aca="false">IF(N565&lt;=1.62,"neg","pos")</f>
        <v>neg</v>
      </c>
    </row>
    <row r="566" customFormat="false" ht="14.4" hidden="false" customHeight="false" outlineLevel="0" collapsed="false">
      <c r="A566" s="0" t="n">
        <v>565</v>
      </c>
      <c r="B566" s="35" t="s">
        <v>118</v>
      </c>
      <c r="C566" s="35" t="s">
        <v>125</v>
      </c>
      <c r="D566" s="0" t="s">
        <v>53</v>
      </c>
      <c r="E566" s="0" t="n">
        <v>469</v>
      </c>
      <c r="H566" s="27" t="n">
        <v>41.1666666666667</v>
      </c>
      <c r="I566" s="27" t="n">
        <v>112.666666666667</v>
      </c>
      <c r="J566" s="27" t="n">
        <v>16165.6666666667</v>
      </c>
      <c r="K566" s="28" t="n">
        <v>-0.0027527475926346</v>
      </c>
      <c r="L566" s="28" t="n">
        <v>0.00214446254407489</v>
      </c>
      <c r="M566" s="28" t="n">
        <f aca="false">K566*100</f>
        <v>-0.27527475926346</v>
      </c>
      <c r="N566" s="28" t="n">
        <f aca="false">L566*10</f>
        <v>0.0214446254407489</v>
      </c>
      <c r="O566" s="0" t="s">
        <v>54</v>
      </c>
      <c r="P566" s="0" t="str">
        <f aca="false">IF(M566&lt;=1.38,"neg","pos")</f>
        <v>neg</v>
      </c>
      <c r="Q566" s="0" t="str">
        <f aca="false">IF(N566&lt;=1.62,"neg","pos")</f>
        <v>neg</v>
      </c>
    </row>
    <row r="567" customFormat="false" ht="14.4" hidden="false" customHeight="false" outlineLevel="0" collapsed="false">
      <c r="A567" s="0" t="n">
        <v>566</v>
      </c>
      <c r="B567" s="35" t="s">
        <v>118</v>
      </c>
      <c r="C567" s="35" t="s">
        <v>125</v>
      </c>
      <c r="D567" s="0" t="s">
        <v>53</v>
      </c>
      <c r="E567" s="0" t="n">
        <v>470</v>
      </c>
      <c r="H567" s="27" t="n">
        <v>94.3333333333333</v>
      </c>
      <c r="I567" s="27" t="n">
        <v>105.666666666667</v>
      </c>
      <c r="J567" s="27" t="n">
        <v>16775.8333333333</v>
      </c>
      <c r="K567" s="28" t="n">
        <v>0.000516616164124981</v>
      </c>
      <c r="L567" s="28" t="n">
        <v>0.00164919775470667</v>
      </c>
      <c r="M567" s="28" t="n">
        <f aca="false">K567*100</f>
        <v>0.0516616164124981</v>
      </c>
      <c r="N567" s="28" t="n">
        <f aca="false">L567*10</f>
        <v>0.0164919775470667</v>
      </c>
      <c r="O567" s="0" t="s">
        <v>54</v>
      </c>
      <c r="P567" s="0" t="str">
        <f aca="false">IF(M567&lt;=1.38,"neg","pos")</f>
        <v>neg</v>
      </c>
      <c r="Q567" s="0" t="str">
        <f aca="false">IF(N567&lt;=1.62,"neg","pos")</f>
        <v>neg</v>
      </c>
    </row>
    <row r="568" customFormat="false" ht="14.4" hidden="false" customHeight="false" outlineLevel="0" collapsed="false">
      <c r="A568" s="0" t="n">
        <v>567</v>
      </c>
      <c r="B568" s="35" t="s">
        <v>118</v>
      </c>
      <c r="C568" s="35" t="s">
        <v>125</v>
      </c>
      <c r="D568" s="0" t="s">
        <v>53</v>
      </c>
      <c r="E568" s="0" t="n">
        <v>472</v>
      </c>
      <c r="H568" s="27" t="n">
        <v>188.333333333333</v>
      </c>
      <c r="I568" s="27" t="n">
        <v>133.666666666667</v>
      </c>
      <c r="J568" s="27" t="n">
        <v>17102.1666666667</v>
      </c>
      <c r="K568" s="28" t="n">
        <v>0.00600313800395661</v>
      </c>
      <c r="L568" s="28" t="n">
        <v>0.00325494820344401</v>
      </c>
      <c r="M568" s="28" t="n">
        <f aca="false">K568*100</f>
        <v>0.600313800395661</v>
      </c>
      <c r="N568" s="28" t="n">
        <f aca="false">L568*10</f>
        <v>0.0325494820344401</v>
      </c>
      <c r="O568" s="0" t="s">
        <v>54</v>
      </c>
      <c r="P568" s="0" t="str">
        <f aca="false">IF(M568&lt;=1.38,"neg","pos")</f>
        <v>neg</v>
      </c>
      <c r="Q568" s="0" t="str">
        <f aca="false">IF(N568&lt;=1.62,"neg","pos")</f>
        <v>neg</v>
      </c>
    </row>
    <row r="569" customFormat="false" ht="14.4" hidden="false" customHeight="false" outlineLevel="0" collapsed="false">
      <c r="A569" s="0" t="n">
        <v>568</v>
      </c>
      <c r="B569" s="35" t="s">
        <v>118</v>
      </c>
      <c r="C569" s="35" t="s">
        <v>125</v>
      </c>
      <c r="D569" s="0" t="s">
        <v>53</v>
      </c>
      <c r="E569" s="0" t="n">
        <v>474</v>
      </c>
      <c r="H569" s="27" t="n">
        <v>127</v>
      </c>
      <c r="I569" s="27" t="n">
        <v>125.666666666667</v>
      </c>
      <c r="J569" s="27" t="n">
        <v>18291.1666666667</v>
      </c>
      <c r="K569" s="28" t="n">
        <v>0.00225974286313065</v>
      </c>
      <c r="L569" s="28" t="n">
        <v>0.00260599378570713</v>
      </c>
      <c r="M569" s="28" t="n">
        <f aca="false">K569*100</f>
        <v>0.225974286313065</v>
      </c>
      <c r="N569" s="28" t="n">
        <f aca="false">L569*10</f>
        <v>0.0260599378570713</v>
      </c>
      <c r="O569" s="0" t="s">
        <v>54</v>
      </c>
      <c r="P569" s="0" t="str">
        <f aca="false">IF(M569&lt;=1.38,"neg","pos")</f>
        <v>neg</v>
      </c>
      <c r="Q569" s="0" t="str">
        <f aca="false">IF(N569&lt;=1.62,"neg","pos")</f>
        <v>neg</v>
      </c>
    </row>
    <row r="570" customFormat="false" ht="14.4" hidden="false" customHeight="false" outlineLevel="0" collapsed="false">
      <c r="A570" s="0" t="n">
        <v>569</v>
      </c>
      <c r="B570" s="35" t="s">
        <v>118</v>
      </c>
      <c r="C570" s="35" t="s">
        <v>125</v>
      </c>
      <c r="D570" s="0" t="s">
        <v>53</v>
      </c>
      <c r="E570" s="0" t="n">
        <v>475</v>
      </c>
      <c r="H570" s="27" t="n">
        <v>95</v>
      </c>
      <c r="I570" s="27" t="n">
        <v>80.6666666666667</v>
      </c>
      <c r="J570" s="27" t="n">
        <v>17888</v>
      </c>
      <c r="K570" s="28" t="n">
        <v>0.000521765056648777</v>
      </c>
      <c r="L570" s="28" t="n">
        <v>0.00014907573047108</v>
      </c>
      <c r="M570" s="28" t="n">
        <f aca="false">K570*100</f>
        <v>0.0521765056648778</v>
      </c>
      <c r="N570" s="28" t="n">
        <f aca="false">L570*10</f>
        <v>0.0014907573047108</v>
      </c>
      <c r="O570" s="0" t="s">
        <v>54</v>
      </c>
      <c r="P570" s="0" t="str">
        <f aca="false">IF(M570&lt;=1.38,"neg","pos")</f>
        <v>neg</v>
      </c>
      <c r="Q570" s="0" t="str">
        <f aca="false">IF(N570&lt;=1.62,"neg","pos")</f>
        <v>neg</v>
      </c>
    </row>
    <row r="571" customFormat="false" ht="14.4" hidden="false" customHeight="false" outlineLevel="0" collapsed="false">
      <c r="A571" s="0" t="n">
        <v>570</v>
      </c>
      <c r="B571" s="35" t="s">
        <v>118</v>
      </c>
      <c r="C571" s="35" t="s">
        <v>125</v>
      </c>
      <c r="D571" s="0" t="s">
        <v>53</v>
      </c>
      <c r="E571" s="0" t="n">
        <v>476</v>
      </c>
      <c r="H571" s="27" t="n">
        <v>101</v>
      </c>
      <c r="I571" s="27" t="n">
        <v>119</v>
      </c>
      <c r="J571" s="27" t="n">
        <v>17466.1666666667</v>
      </c>
      <c r="K571" s="28" t="n">
        <v>0.000877887725793677</v>
      </c>
      <c r="L571" s="28" t="n">
        <v>0.00234739544070918</v>
      </c>
      <c r="M571" s="28" t="n">
        <f aca="false">K571*100</f>
        <v>0.0877887725793677</v>
      </c>
      <c r="N571" s="28" t="n">
        <f aca="false">L571*10</f>
        <v>0.0234739544070918</v>
      </c>
      <c r="O571" s="0" t="s">
        <v>54</v>
      </c>
      <c r="P571" s="0" t="str">
        <f aca="false">IF(M571&lt;=1.38,"neg","pos")</f>
        <v>neg</v>
      </c>
      <c r="Q571" s="0" t="str">
        <f aca="false">IF(N571&lt;=1.62,"neg","pos")</f>
        <v>neg</v>
      </c>
    </row>
    <row r="572" customFormat="false" ht="14.4" hidden="false" customHeight="false" outlineLevel="0" collapsed="false">
      <c r="A572" s="0" t="n">
        <v>571</v>
      </c>
      <c r="B572" s="35" t="s">
        <v>118</v>
      </c>
      <c r="C572" s="35" t="s">
        <v>125</v>
      </c>
      <c r="D572" s="0" t="s">
        <v>53</v>
      </c>
      <c r="E572" s="0" t="n">
        <v>477</v>
      </c>
      <c r="H572" s="27" t="n">
        <v>202</v>
      </c>
      <c r="I572" s="27" t="n">
        <v>8.66666666666667</v>
      </c>
      <c r="J572" s="27" t="n">
        <v>15490</v>
      </c>
      <c r="K572" s="28" t="n">
        <v>0.0075102216483753</v>
      </c>
      <c r="L572" s="28" t="n">
        <v>-0.00447600602539273</v>
      </c>
      <c r="M572" s="28" t="n">
        <f aca="false">K572*100</f>
        <v>0.751022164837529</v>
      </c>
      <c r="N572" s="28" t="n">
        <f aca="false">L572*10</f>
        <v>-0.0447600602539273</v>
      </c>
      <c r="O572" s="0" t="s">
        <v>54</v>
      </c>
      <c r="P572" s="0" t="str">
        <f aca="false">IF(M572&lt;=1.38,"neg","pos")</f>
        <v>neg</v>
      </c>
      <c r="Q572" s="0" t="str">
        <f aca="false">IF(N572&lt;=1.62,"neg","pos")</f>
        <v>neg</v>
      </c>
    </row>
    <row r="573" customFormat="false" ht="14.4" hidden="false" customHeight="false" outlineLevel="0" collapsed="false">
      <c r="A573" s="0" t="n">
        <v>572</v>
      </c>
      <c r="B573" s="35" t="s">
        <v>118</v>
      </c>
      <c r="C573" s="35" t="s">
        <v>125</v>
      </c>
      <c r="D573" s="0" t="s">
        <v>53</v>
      </c>
      <c r="E573" s="0" t="n">
        <v>479</v>
      </c>
      <c r="H573" s="27" t="n">
        <v>99.6666666666667</v>
      </c>
      <c r="I573" s="27" t="n">
        <v>73.6666666666667</v>
      </c>
      <c r="J573" s="27" t="n">
        <v>17196.8333333333</v>
      </c>
      <c r="K573" s="28" t="n">
        <v>0.000814103371744798</v>
      </c>
      <c r="L573" s="28" t="n">
        <v>-0.000251984376968628</v>
      </c>
      <c r="M573" s="28" t="n">
        <f aca="false">K573*100</f>
        <v>0.0814103371744798</v>
      </c>
      <c r="N573" s="28" t="n">
        <f aca="false">L573*10</f>
        <v>-0.00251984376968628</v>
      </c>
      <c r="O573" s="0" t="s">
        <v>54</v>
      </c>
      <c r="P573" s="0" t="str">
        <f aca="false">IF(M573&lt;=1.38,"neg","pos")</f>
        <v>neg</v>
      </c>
      <c r="Q573" s="0" t="str">
        <f aca="false">IF(N573&lt;=1.62,"neg","pos")</f>
        <v>neg</v>
      </c>
    </row>
    <row r="574" customFormat="false" ht="14.4" hidden="false" customHeight="false" outlineLevel="0" collapsed="false">
      <c r="A574" s="0" t="n">
        <v>573</v>
      </c>
      <c r="B574" s="35" t="s">
        <v>118</v>
      </c>
      <c r="C574" s="35" t="s">
        <v>125</v>
      </c>
      <c r="D574" s="0" t="s">
        <v>53</v>
      </c>
      <c r="E574" s="0" t="n">
        <v>480</v>
      </c>
      <c r="H574" s="27" t="n">
        <v>130.666666666667</v>
      </c>
      <c r="I574" s="27" t="n">
        <v>72.6666666666667</v>
      </c>
      <c r="J574" s="27" t="n">
        <v>16850.8333333333</v>
      </c>
      <c r="K574" s="28" t="n">
        <v>0.00267049107363632</v>
      </c>
      <c r="L574" s="28" t="n">
        <v>-0.000316502645764304</v>
      </c>
      <c r="M574" s="28" t="n">
        <f aca="false">K574*100</f>
        <v>0.267049107363632</v>
      </c>
      <c r="N574" s="28" t="n">
        <f aca="false">L574*10</f>
        <v>-0.00316502645764304</v>
      </c>
      <c r="O574" s="0" t="s">
        <v>54</v>
      </c>
      <c r="P574" s="0" t="str">
        <f aca="false">IF(M574&lt;=1.38,"neg","pos")</f>
        <v>neg</v>
      </c>
      <c r="Q574" s="0" t="str">
        <f aca="false">IF(N574&lt;=1.62,"neg","pos")</f>
        <v>neg</v>
      </c>
    </row>
    <row r="575" customFormat="false" ht="14.4" hidden="false" customHeight="false" outlineLevel="0" collapsed="false">
      <c r="A575" s="0" t="n">
        <v>574</v>
      </c>
      <c r="B575" s="35" t="s">
        <v>118</v>
      </c>
      <c r="C575" s="35" t="s">
        <v>125</v>
      </c>
      <c r="D575" s="0" t="s">
        <v>53</v>
      </c>
      <c r="E575" s="0" t="n">
        <v>481</v>
      </c>
      <c r="H575" s="27" t="n">
        <v>98</v>
      </c>
      <c r="I575" s="27" t="n">
        <v>99</v>
      </c>
      <c r="J575" s="27" t="n">
        <v>15120.5</v>
      </c>
      <c r="K575" s="28" t="n">
        <v>0.000815669675826416</v>
      </c>
      <c r="L575" s="28" t="n">
        <v>0.00138884296154228</v>
      </c>
      <c r="M575" s="28" t="n">
        <f aca="false">K575*100</f>
        <v>0.0815669675826416</v>
      </c>
      <c r="N575" s="28" t="n">
        <f aca="false">L575*10</f>
        <v>0.0138884296154228</v>
      </c>
      <c r="O575" s="0" t="s">
        <v>54</v>
      </c>
      <c r="P575" s="0" t="str">
        <f aca="false">IF(M575&lt;=1.38,"neg","pos")</f>
        <v>neg</v>
      </c>
      <c r="Q575" s="0" t="str">
        <f aca="false">IF(N575&lt;=1.62,"neg","pos")</f>
        <v>neg</v>
      </c>
    </row>
    <row r="576" customFormat="false" ht="14.4" hidden="false" customHeight="false" outlineLevel="0" collapsed="false">
      <c r="A576" s="0" t="n">
        <v>575</v>
      </c>
      <c r="B576" s="35" t="s">
        <v>118</v>
      </c>
      <c r="C576" s="35" t="s">
        <v>125</v>
      </c>
      <c r="D576" s="0" t="s">
        <v>53</v>
      </c>
      <c r="E576" s="0" t="n">
        <v>485</v>
      </c>
      <c r="H576" s="27" t="n">
        <v>154.833333333333</v>
      </c>
      <c r="I576" s="27" t="n">
        <v>73</v>
      </c>
      <c r="J576" s="27" t="n">
        <v>14973.5</v>
      </c>
      <c r="K576" s="28" t="n">
        <v>0.00461927182466803</v>
      </c>
      <c r="L576" s="28" t="n">
        <v>-0.000333923264433833</v>
      </c>
      <c r="M576" s="28" t="n">
        <f aca="false">K576*100</f>
        <v>0.461927182466803</v>
      </c>
      <c r="N576" s="28" t="n">
        <f aca="false">L576*10</f>
        <v>-0.00333923264433833</v>
      </c>
      <c r="O576" s="0" t="s">
        <v>54</v>
      </c>
      <c r="P576" s="0" t="str">
        <f aca="false">IF(M576&lt;=1.38,"neg","pos")</f>
        <v>neg</v>
      </c>
      <c r="Q576" s="0" t="str">
        <f aca="false">IF(N576&lt;=1.62,"neg","pos")</f>
        <v>neg</v>
      </c>
    </row>
    <row r="577" customFormat="false" ht="14.4" hidden="false" customHeight="false" outlineLevel="0" collapsed="false">
      <c r="A577" s="0" t="n">
        <v>576</v>
      </c>
      <c r="B577" s="35" t="s">
        <v>118</v>
      </c>
      <c r="C577" s="35" t="s">
        <v>125</v>
      </c>
      <c r="D577" s="0" t="s">
        <v>53</v>
      </c>
      <c r="E577" s="0" t="n">
        <v>487</v>
      </c>
      <c r="H577" s="27" t="n">
        <v>68.3333333333333</v>
      </c>
      <c r="I577" s="27" t="n">
        <v>204.166666666667</v>
      </c>
      <c r="J577" s="27" t="n">
        <v>13101.5</v>
      </c>
      <c r="K577" s="28" t="n">
        <v>0.00223892938467605</v>
      </c>
      <c r="L577" s="28" t="n">
        <v>0.00960449821267285</v>
      </c>
      <c r="M577" s="28" t="n">
        <f aca="false">K577*100</f>
        <v>0.223892938467605</v>
      </c>
      <c r="N577" s="28" t="n">
        <f aca="false">L577*10</f>
        <v>0.0960449821267285</v>
      </c>
      <c r="O577" s="0" t="s">
        <v>54</v>
      </c>
      <c r="P577" s="0" t="str">
        <f aca="false">IF(M577&lt;=1.38,"neg","pos")</f>
        <v>neg</v>
      </c>
      <c r="Q577" s="0" t="str">
        <f aca="false">IF(N577&lt;=1.62,"neg","pos")</f>
        <v>neg</v>
      </c>
    </row>
    <row r="578" customFormat="false" ht="14.4" hidden="false" customHeight="false" outlineLevel="0" collapsed="false">
      <c r="A578" s="0" t="n">
        <v>577</v>
      </c>
      <c r="B578" s="35" t="s">
        <v>118</v>
      </c>
      <c r="C578" s="35" t="s">
        <v>125</v>
      </c>
      <c r="D578" s="0" t="s">
        <v>53</v>
      </c>
      <c r="E578" s="0" t="n">
        <v>488</v>
      </c>
      <c r="H578" s="27" t="n">
        <v>102.666666666667</v>
      </c>
      <c r="I578" s="27" t="n">
        <v>109.666666666667</v>
      </c>
      <c r="J578" s="27" t="n">
        <v>12381.6666666667</v>
      </c>
      <c r="K578" s="28" t="n">
        <v>0.00514201103782474</v>
      </c>
      <c r="L578" s="28" t="n">
        <v>0.002530623233275</v>
      </c>
      <c r="M578" s="28" t="n">
        <f aca="false">K578*100</f>
        <v>0.514201103782474</v>
      </c>
      <c r="N578" s="28" t="n">
        <f aca="false">L578*10</f>
        <v>0.02530623233275</v>
      </c>
      <c r="O578" s="0" t="s">
        <v>54</v>
      </c>
      <c r="P578" s="0" t="str">
        <f aca="false">IF(M578&lt;=1.38,"neg","pos")</f>
        <v>neg</v>
      </c>
      <c r="Q578" s="0" t="str">
        <f aca="false">IF(N578&lt;=1.62,"neg","pos")</f>
        <v>neg</v>
      </c>
    </row>
    <row r="579" customFormat="false" ht="14.4" hidden="false" customHeight="false" outlineLevel="0" collapsed="false">
      <c r="A579" s="0" t="n">
        <v>578</v>
      </c>
      <c r="B579" s="35" t="s">
        <v>118</v>
      </c>
      <c r="C579" s="35" t="s">
        <v>125</v>
      </c>
      <c r="D579" s="0" t="s">
        <v>53</v>
      </c>
      <c r="E579" s="0" t="n">
        <v>492</v>
      </c>
      <c r="H579" s="27" t="n">
        <v>-3.33333333333333</v>
      </c>
      <c r="I579" s="27" t="n">
        <v>99.3333333333333</v>
      </c>
      <c r="J579" s="27" t="n">
        <v>12936</v>
      </c>
      <c r="K579" s="28" t="n">
        <v>-0.00327252112966399</v>
      </c>
      <c r="L579" s="28" t="n">
        <v>0.00162337662337662</v>
      </c>
      <c r="M579" s="28" t="n">
        <f aca="false">K579*100</f>
        <v>-0.327252112966399</v>
      </c>
      <c r="N579" s="28" t="n">
        <f aca="false">L579*10</f>
        <v>0.0162337662337662</v>
      </c>
      <c r="O579" s="0" t="s">
        <v>54</v>
      </c>
      <c r="P579" s="0" t="str">
        <f aca="false">IF(M579&lt;=1.38,"neg","pos")</f>
        <v>neg</v>
      </c>
      <c r="Q579" s="0" t="str">
        <f aca="false">IF(N579&lt;=1.62,"neg","pos")</f>
        <v>neg</v>
      </c>
    </row>
    <row r="580" customFormat="false" ht="14.4" hidden="false" customHeight="false" outlineLevel="0" collapsed="false">
      <c r="A580" s="0" t="n">
        <v>579</v>
      </c>
      <c r="B580" s="35" t="s">
        <v>118</v>
      </c>
      <c r="C580" s="35" t="s">
        <v>125</v>
      </c>
      <c r="D580" s="0" t="s">
        <v>53</v>
      </c>
      <c r="E580" s="0" t="n">
        <v>493</v>
      </c>
      <c r="H580" s="27" t="n">
        <v>92.6666666666667</v>
      </c>
      <c r="I580" s="27" t="n">
        <v>108.166666666667</v>
      </c>
      <c r="J580" s="27" t="n">
        <v>16350.6666666667</v>
      </c>
      <c r="K580" s="28" t="n">
        <v>0.0017124684008807</v>
      </c>
      <c r="L580" s="28" t="n">
        <v>0.00198768653673652</v>
      </c>
      <c r="M580" s="28" t="n">
        <f aca="false">K580*100</f>
        <v>0.17124684008807</v>
      </c>
      <c r="N580" s="28" t="n">
        <f aca="false">L580*10</f>
        <v>0.0198768653673652</v>
      </c>
      <c r="O580" s="0" t="s">
        <v>54</v>
      </c>
      <c r="P580" s="0" t="str">
        <f aca="false">IF(M580&lt;=1.38,"neg","pos")</f>
        <v>neg</v>
      </c>
      <c r="Q580" s="0" t="str">
        <f aca="false">IF(N580&lt;=1.62,"neg","pos")</f>
        <v>neg</v>
      </c>
    </row>
    <row r="581" customFormat="false" ht="14.4" hidden="false" customHeight="false" outlineLevel="0" collapsed="false">
      <c r="A581" s="0" t="n">
        <v>580</v>
      </c>
      <c r="B581" s="35" t="s">
        <v>118</v>
      </c>
      <c r="C581" s="35" t="s">
        <v>125</v>
      </c>
      <c r="D581" s="0" t="s">
        <v>53</v>
      </c>
      <c r="E581" s="0" t="n">
        <v>495</v>
      </c>
      <c r="H581" s="27" t="n">
        <v>193.333333333333</v>
      </c>
      <c r="I581" s="27" t="n">
        <v>103.833333333333</v>
      </c>
      <c r="J581" s="27" t="n">
        <v>15259.5</v>
      </c>
      <c r="K581" s="28" t="n">
        <v>0.00843190580731129</v>
      </c>
      <c r="L581" s="28" t="n">
        <v>0.00184584466507203</v>
      </c>
      <c r="M581" s="28" t="n">
        <f aca="false">K581*100</f>
        <v>0.843190580731129</v>
      </c>
      <c r="N581" s="28" t="n">
        <f aca="false">L581*10</f>
        <v>0.0184584466507203</v>
      </c>
      <c r="O581" s="0" t="s">
        <v>54</v>
      </c>
      <c r="P581" s="0" t="str">
        <f aca="false">IF(M581&lt;=1.38,"neg","pos")</f>
        <v>neg</v>
      </c>
      <c r="Q581" s="0" t="str">
        <f aca="false">IF(N581&lt;=1.62,"neg","pos")</f>
        <v>neg</v>
      </c>
    </row>
    <row r="582" customFormat="false" ht="14.4" hidden="false" customHeight="false" outlineLevel="0" collapsed="false">
      <c r="A582" s="0" t="n">
        <v>581</v>
      </c>
      <c r="B582" s="35" t="s">
        <v>118</v>
      </c>
      <c r="C582" s="35" t="s">
        <v>125</v>
      </c>
      <c r="D582" s="0" t="s">
        <v>53</v>
      </c>
      <c r="E582" s="0" t="n">
        <v>498</v>
      </c>
      <c r="H582" s="27" t="n">
        <v>8.66666666666667</v>
      </c>
      <c r="I582" s="27" t="n">
        <v>103.333333333333</v>
      </c>
      <c r="J582" s="27" t="n">
        <v>14628.3333333333</v>
      </c>
      <c r="K582" s="28" t="n">
        <v>-0.00382818730773613</v>
      </c>
      <c r="L582" s="28" t="n">
        <v>0.00189130682465535</v>
      </c>
      <c r="M582" s="28" t="n">
        <f aca="false">K582*100</f>
        <v>-0.382818730773613</v>
      </c>
      <c r="N582" s="28" t="n">
        <f aca="false">L582*10</f>
        <v>0.0189130682465535</v>
      </c>
      <c r="O582" s="0" t="s">
        <v>54</v>
      </c>
      <c r="P582" s="0" t="str">
        <f aca="false">IF(M582&lt;=1.38,"neg","pos")</f>
        <v>neg</v>
      </c>
      <c r="Q582" s="0" t="str">
        <f aca="false">IF(N582&lt;=1.62,"neg","pos")</f>
        <v>neg</v>
      </c>
    </row>
    <row r="583" customFormat="false" ht="14.4" hidden="false" customHeight="false" outlineLevel="0" collapsed="false">
      <c r="A583" s="0" t="n">
        <v>582</v>
      </c>
      <c r="B583" s="35" t="s">
        <v>118</v>
      </c>
      <c r="C583" s="35" t="s">
        <v>125</v>
      </c>
      <c r="D583" s="0" t="s">
        <v>53</v>
      </c>
      <c r="E583" s="0" t="n">
        <v>499</v>
      </c>
      <c r="H583" s="27" t="n">
        <v>102.333333333333</v>
      </c>
      <c r="I583" s="27" t="n">
        <v>103.666666666667</v>
      </c>
      <c r="J583" s="27" t="n">
        <v>15909.3333333333</v>
      </c>
      <c r="K583" s="28" t="n">
        <v>0.00236758297016426</v>
      </c>
      <c r="L583" s="28" t="n">
        <v>0.00175997318136105</v>
      </c>
      <c r="M583" s="28" t="n">
        <f aca="false">K583*100</f>
        <v>0.236758297016426</v>
      </c>
      <c r="N583" s="28" t="n">
        <f aca="false">L583*10</f>
        <v>0.0175997318136105</v>
      </c>
      <c r="O583" s="0" t="s">
        <v>54</v>
      </c>
      <c r="P583" s="0" t="str">
        <f aca="false">IF(M583&lt;=1.38,"neg","pos")</f>
        <v>neg</v>
      </c>
      <c r="Q583" s="0" t="str">
        <f aca="false">IF(N583&lt;=1.62,"neg","pos")</f>
        <v>neg</v>
      </c>
    </row>
    <row r="584" customFormat="false" ht="14.4" hidden="false" customHeight="false" outlineLevel="0" collapsed="false">
      <c r="A584" s="0" t="n">
        <v>583</v>
      </c>
      <c r="B584" s="35" t="s">
        <v>118</v>
      </c>
      <c r="C584" s="35" t="s">
        <v>125</v>
      </c>
      <c r="D584" s="0" t="s">
        <v>53</v>
      </c>
      <c r="E584" s="0" t="n">
        <v>500</v>
      </c>
      <c r="H584" s="27" t="n">
        <v>100.166666666667</v>
      </c>
      <c r="I584" s="27" t="n">
        <v>197.333333333333</v>
      </c>
      <c r="J584" s="27" t="n">
        <v>14840.5</v>
      </c>
      <c r="K584" s="28" t="n">
        <v>0.00239210269195782</v>
      </c>
      <c r="L584" s="28" t="n">
        <v>0.00819828622126389</v>
      </c>
      <c r="M584" s="28" t="n">
        <f aca="false">K584*100</f>
        <v>0.239210269195782</v>
      </c>
      <c r="N584" s="28" t="n">
        <f aca="false">L584*10</f>
        <v>0.0819828622126388</v>
      </c>
      <c r="O584" s="0" t="s">
        <v>54</v>
      </c>
      <c r="P584" s="0" t="str">
        <f aca="false">IF(M584&lt;=1.38,"neg","pos")</f>
        <v>neg</v>
      </c>
      <c r="Q584" s="0" t="str">
        <f aca="false">IF(N584&lt;=1.62,"neg","pos")</f>
        <v>neg</v>
      </c>
    </row>
    <row r="585" customFormat="false" ht="14.4" hidden="false" customHeight="false" outlineLevel="0" collapsed="false">
      <c r="A585" s="0" t="n">
        <v>584</v>
      </c>
      <c r="B585" s="35" t="s">
        <v>118</v>
      </c>
      <c r="C585" s="35" t="s">
        <v>125</v>
      </c>
      <c r="D585" s="0" t="s">
        <v>53</v>
      </c>
      <c r="E585" s="0" t="n">
        <v>501</v>
      </c>
      <c r="H585" s="27" t="n">
        <v>115</v>
      </c>
      <c r="I585" s="27" t="n">
        <v>103.5</v>
      </c>
      <c r="J585" s="27" t="n">
        <v>14346.3333333333</v>
      </c>
      <c r="K585" s="28" t="n">
        <v>0.00350844582820233</v>
      </c>
      <c r="L585" s="28" t="n">
        <v>0.00194010083877413</v>
      </c>
      <c r="M585" s="28" t="n">
        <f aca="false">K585*100</f>
        <v>0.350844582820233</v>
      </c>
      <c r="N585" s="28" t="n">
        <f aca="false">L585*10</f>
        <v>0.0194010083877413</v>
      </c>
      <c r="O585" s="0" t="s">
        <v>54</v>
      </c>
      <c r="P585" s="0" t="str">
        <f aca="false">IF(M585&lt;=1.38,"neg","pos")</f>
        <v>neg</v>
      </c>
      <c r="Q585" s="0" t="str">
        <f aca="false">IF(N585&lt;=1.62,"neg","pos")</f>
        <v>neg</v>
      </c>
    </row>
    <row r="586" customFormat="false" ht="14.4" hidden="false" customHeight="false" outlineLevel="0" collapsed="false">
      <c r="A586" s="0" t="n">
        <v>585</v>
      </c>
      <c r="B586" s="35" t="s">
        <v>118</v>
      </c>
      <c r="C586" s="35" t="s">
        <v>125</v>
      </c>
      <c r="D586" s="0" t="s">
        <v>53</v>
      </c>
      <c r="E586" s="0" t="n">
        <v>505</v>
      </c>
      <c r="H586" s="27" t="n">
        <v>66.6666666666667</v>
      </c>
      <c r="I586" s="27" t="n">
        <v>73.5</v>
      </c>
      <c r="J586" s="27" t="n">
        <v>13757.6666666667</v>
      </c>
      <c r="K586" s="28" t="n">
        <v>0.00014537348872144</v>
      </c>
      <c r="L586" s="28" t="n">
        <v>-0.000157487946114894</v>
      </c>
      <c r="M586" s="28" t="n">
        <f aca="false">K586*100</f>
        <v>0.014537348872144</v>
      </c>
      <c r="N586" s="28" t="n">
        <f aca="false">L586*10</f>
        <v>-0.00157487946114894</v>
      </c>
      <c r="O586" s="0" t="s">
        <v>54</v>
      </c>
      <c r="P586" s="0" t="str">
        <f aca="false">IF(M586&lt;=1.38,"neg","pos")</f>
        <v>neg</v>
      </c>
      <c r="Q586" s="0" t="str">
        <f aca="false">IF(N586&lt;=1.62,"neg","pos")</f>
        <v>neg</v>
      </c>
    </row>
    <row r="587" customFormat="false" ht="14.4" hidden="false" customHeight="false" outlineLevel="0" collapsed="false">
      <c r="A587" s="0" t="n">
        <v>586</v>
      </c>
      <c r="B587" s="35" t="s">
        <v>118</v>
      </c>
      <c r="C587" s="35" t="s">
        <v>125</v>
      </c>
      <c r="D587" s="0" t="s">
        <v>53</v>
      </c>
      <c r="E587" s="0" t="n">
        <v>507</v>
      </c>
      <c r="H587" s="27" t="n">
        <v>180.666666666667</v>
      </c>
      <c r="I587" s="27" t="n">
        <v>57.6666666666667</v>
      </c>
      <c r="J587" s="27" t="n">
        <v>14727.6666666667</v>
      </c>
      <c r="K587" s="28" t="n">
        <v>0.00787633252608469</v>
      </c>
      <c r="L587" s="28" t="n">
        <v>-0.00122218952990969</v>
      </c>
      <c r="M587" s="28" t="n">
        <f aca="false">K587*100</f>
        <v>0.787633252608469</v>
      </c>
      <c r="N587" s="28" t="n">
        <f aca="false">L587*10</f>
        <v>-0.0122218952990969</v>
      </c>
      <c r="O587" s="0" t="s">
        <v>54</v>
      </c>
      <c r="P587" s="0" t="str">
        <f aca="false">IF(M587&lt;=1.38,"neg","pos")</f>
        <v>neg</v>
      </c>
      <c r="Q587" s="0" t="str">
        <f aca="false">IF(N587&lt;=1.62,"neg","pos")</f>
        <v>neg</v>
      </c>
    </row>
    <row r="588" customFormat="false" ht="14.4" hidden="false" customHeight="false" outlineLevel="0" collapsed="false">
      <c r="A588" s="0" t="n">
        <v>587</v>
      </c>
      <c r="B588" s="35" t="s">
        <v>118</v>
      </c>
      <c r="C588" s="35" t="s">
        <v>125</v>
      </c>
      <c r="D588" s="0" t="s">
        <v>53</v>
      </c>
      <c r="E588" s="0" t="n">
        <v>508</v>
      </c>
      <c r="H588" s="27" t="n">
        <v>96.3333333333333</v>
      </c>
      <c r="I588" s="27" t="n">
        <v>96.3333333333333</v>
      </c>
      <c r="J588" s="27" t="n">
        <v>13926.6666666667</v>
      </c>
      <c r="K588" s="28" t="n">
        <v>0.00227381522259454</v>
      </c>
      <c r="L588" s="28" t="n">
        <v>0.00148396361895644</v>
      </c>
      <c r="M588" s="28" t="n">
        <f aca="false">K588*100</f>
        <v>0.227381522259454</v>
      </c>
      <c r="N588" s="28" t="n">
        <f aca="false">L588*10</f>
        <v>0.0148396361895644</v>
      </c>
      <c r="O588" s="0" t="s">
        <v>54</v>
      </c>
      <c r="P588" s="0" t="str">
        <f aca="false">IF(M588&lt;=1.38,"neg","pos")</f>
        <v>neg</v>
      </c>
      <c r="Q588" s="0" t="str">
        <f aca="false">IF(N588&lt;=1.62,"neg","pos")</f>
        <v>neg</v>
      </c>
    </row>
    <row r="589" customFormat="false" ht="14.4" hidden="false" customHeight="false" outlineLevel="0" collapsed="false">
      <c r="A589" s="0" t="n">
        <v>588</v>
      </c>
      <c r="B589" s="35" t="s">
        <v>118</v>
      </c>
      <c r="C589" s="35" t="s">
        <v>125</v>
      </c>
      <c r="D589" s="0" t="s">
        <v>53</v>
      </c>
      <c r="E589" s="0" t="n">
        <v>510</v>
      </c>
      <c r="H589" s="27" t="n">
        <v>105</v>
      </c>
      <c r="I589" s="27" t="n">
        <v>106</v>
      </c>
      <c r="J589" s="27" t="n">
        <v>12921.5</v>
      </c>
      <c r="K589" s="28" t="n">
        <v>0.00312141263269228</v>
      </c>
      <c r="L589" s="28" t="n">
        <v>0.00234750867417353</v>
      </c>
      <c r="M589" s="28" t="n">
        <f aca="false">K589*100</f>
        <v>0.312141263269228</v>
      </c>
      <c r="N589" s="28" t="n">
        <f aca="false">L589*10</f>
        <v>0.0234750867417353</v>
      </c>
      <c r="O589" s="0" t="s">
        <v>54</v>
      </c>
      <c r="P589" s="0" t="str">
        <f aca="false">IF(M589&lt;=1.38,"neg","pos")</f>
        <v>neg</v>
      </c>
      <c r="Q589" s="0" t="str">
        <f aca="false">IF(N589&lt;=1.62,"neg","pos")</f>
        <v>neg</v>
      </c>
    </row>
    <row r="590" customFormat="false" ht="14.4" hidden="false" customHeight="false" outlineLevel="0" collapsed="false">
      <c r="A590" s="0" t="n">
        <v>589</v>
      </c>
      <c r="B590" s="35" t="s">
        <v>118</v>
      </c>
      <c r="C590" s="35" t="s">
        <v>125</v>
      </c>
      <c r="D590" s="0" t="s">
        <v>53</v>
      </c>
      <c r="E590" s="0" t="n">
        <v>551</v>
      </c>
      <c r="H590" s="27" t="n">
        <v>65.6666666666667</v>
      </c>
      <c r="I590" s="27" t="n">
        <v>11</v>
      </c>
      <c r="J590" s="27" t="n">
        <v>12752.5</v>
      </c>
      <c r="K590" s="28" t="n">
        <v>7.84159968633601E-005</v>
      </c>
      <c r="L590" s="28" t="n">
        <v>-0.00507090113049729</v>
      </c>
      <c r="M590" s="28" t="n">
        <f aca="false">K590*100</f>
        <v>0.00784159968633601</v>
      </c>
      <c r="N590" s="28" t="n">
        <f aca="false">L590*10</f>
        <v>-0.0507090113049729</v>
      </c>
      <c r="O590" s="0" t="s">
        <v>54</v>
      </c>
      <c r="P590" s="0" t="str">
        <f aca="false">IF(M590&lt;=1.38,"neg","pos")</f>
        <v>neg</v>
      </c>
      <c r="Q590" s="0" t="str">
        <f aca="false">IF(N590&lt;=1.62,"neg","pos")</f>
        <v>neg</v>
      </c>
    </row>
    <row r="591" customFormat="false" ht="14.4" hidden="false" customHeight="false" outlineLevel="0" collapsed="false">
      <c r="A591" s="0" t="n">
        <v>590</v>
      </c>
      <c r="B591" s="35" t="s">
        <v>118</v>
      </c>
      <c r="C591" s="35" t="s">
        <v>125</v>
      </c>
      <c r="D591" s="0" t="s">
        <v>53</v>
      </c>
      <c r="E591" s="0" t="n">
        <v>552</v>
      </c>
      <c r="H591" s="27" t="n">
        <v>-85</v>
      </c>
      <c r="I591" s="27" t="n">
        <v>13</v>
      </c>
      <c r="J591" s="27" t="n">
        <v>12302.3333333333</v>
      </c>
      <c r="K591" s="28" t="n">
        <v>-0.0121657138212263</v>
      </c>
      <c r="L591" s="28" t="n">
        <v>-0.00509388462893218</v>
      </c>
      <c r="M591" s="28" t="n">
        <f aca="false">K591*100</f>
        <v>-1.21657138212263</v>
      </c>
      <c r="N591" s="28" t="n">
        <f aca="false">L591*10</f>
        <v>-0.0509388462893218</v>
      </c>
      <c r="O591" s="0" t="s">
        <v>54</v>
      </c>
      <c r="P591" s="0" t="str">
        <f aca="false">IF(M591&lt;=1.38,"neg","pos")</f>
        <v>neg</v>
      </c>
      <c r="Q591" s="0" t="str">
        <f aca="false">IF(N591&lt;=1.62,"neg","pos")</f>
        <v>neg</v>
      </c>
    </row>
    <row r="592" customFormat="false" ht="14.4" hidden="false" customHeight="false" outlineLevel="0" collapsed="false">
      <c r="A592" s="26" t="n">
        <v>591</v>
      </c>
      <c r="B592" s="26" t="s">
        <v>127</v>
      </c>
      <c r="C592" s="26" t="s">
        <v>127</v>
      </c>
      <c r="D592" s="26" t="s">
        <v>53</v>
      </c>
      <c r="E592" s="26" t="n">
        <v>854</v>
      </c>
      <c r="F592" s="26" t="s">
        <v>186</v>
      </c>
      <c r="G592" s="26"/>
      <c r="H592" s="52" t="n">
        <v>76</v>
      </c>
      <c r="I592" s="52" t="n">
        <v>39.3333333333333</v>
      </c>
      <c r="J592" s="52" t="n">
        <v>12592</v>
      </c>
      <c r="K592" s="26"/>
      <c r="L592" s="26"/>
      <c r="M592" s="53" t="n">
        <v>0.00603557814485388</v>
      </c>
      <c r="N592" s="53" t="n">
        <v>0.00312367640830157</v>
      </c>
      <c r="O592" s="26" t="s">
        <v>54</v>
      </c>
      <c r="P592" s="26" t="str">
        <f aca="false">IF(M592&lt;=1.38,"neg","pos")</f>
        <v>neg</v>
      </c>
      <c r="Q592" s="26" t="str">
        <f aca="false">IF(N592&lt;=1.62,"neg","pos")</f>
        <v>neg</v>
      </c>
    </row>
    <row r="593" customFormat="false" ht="14.4" hidden="false" customHeight="false" outlineLevel="0" collapsed="false">
      <c r="A593" s="26" t="n">
        <v>592</v>
      </c>
      <c r="B593" s="26" t="s">
        <v>127</v>
      </c>
      <c r="C593" s="26" t="s">
        <v>127</v>
      </c>
      <c r="D593" s="26" t="s">
        <v>53</v>
      </c>
      <c r="E593" s="26" t="n">
        <v>1408</v>
      </c>
      <c r="F593" s="26" t="s">
        <v>186</v>
      </c>
      <c r="G593" s="26"/>
      <c r="H593" s="52" t="n">
        <v>-0.666666666666667</v>
      </c>
      <c r="I593" s="52" t="n">
        <v>2.83333333333333</v>
      </c>
      <c r="J593" s="52" t="n">
        <v>13520.1666666667</v>
      </c>
      <c r="K593" s="26"/>
      <c r="L593" s="26"/>
      <c r="M593" s="53" t="n">
        <v>-4.93090568410153E-005</v>
      </c>
      <c r="N593" s="53" t="n">
        <v>0.000209563491574315</v>
      </c>
      <c r="O593" s="26" t="s">
        <v>54</v>
      </c>
      <c r="P593" s="26" t="str">
        <f aca="false">IF(M593&lt;=1.38,"neg","pos")</f>
        <v>neg</v>
      </c>
      <c r="Q593" s="26" t="str">
        <f aca="false">IF(N593&lt;=1.62,"neg","pos")</f>
        <v>neg</v>
      </c>
    </row>
    <row r="594" customFormat="false" ht="14.4" hidden="false" customHeight="false" outlineLevel="0" collapsed="false">
      <c r="A594" s="26" t="n">
        <v>593</v>
      </c>
      <c r="B594" s="26" t="s">
        <v>127</v>
      </c>
      <c r="C594" s="26" t="s">
        <v>127</v>
      </c>
      <c r="D594" s="26" t="s">
        <v>53</v>
      </c>
      <c r="E594" s="26" t="n">
        <v>4409</v>
      </c>
      <c r="F594" s="26" t="s">
        <v>186</v>
      </c>
      <c r="G594" s="26"/>
      <c r="H594" s="52" t="n">
        <v>-99.8333333333333</v>
      </c>
      <c r="I594" s="52" t="n">
        <v>106.166666666667</v>
      </c>
      <c r="J594" s="52" t="n">
        <v>13518.6666666667</v>
      </c>
      <c r="K594" s="26"/>
      <c r="L594" s="26"/>
      <c r="M594" s="53" t="n">
        <v>-0.00738485057697998</v>
      </c>
      <c r="N594" s="53" t="n">
        <v>0.00785333859354966</v>
      </c>
      <c r="O594" s="26" t="s">
        <v>54</v>
      </c>
      <c r="P594" s="26" t="str">
        <f aca="false">IF(M594&lt;=1.38,"neg","pos")</f>
        <v>neg</v>
      </c>
      <c r="Q594" s="26" t="str">
        <f aca="false">IF(N594&lt;=1.62,"neg","pos")</f>
        <v>neg</v>
      </c>
    </row>
  </sheetData>
  <autoFilter ref="A1:Q594"/>
  <conditionalFormatting sqref="P:P">
    <cfRule type="containsText" priority="2" operator="containsText" aboveAverage="0" equalAverage="0" bottom="0" percent="0" rank="0" text="pos" dxfId="0"/>
  </conditionalFormatting>
  <conditionalFormatting sqref="Q1 Q595:Q1048576">
    <cfRule type="containsText" priority="3" operator="containsText" aboveAverage="0" equalAverage="0" bottom="0" percent="0" rank="0" text="pos" dxfId="1"/>
  </conditionalFormatting>
  <conditionalFormatting sqref="Q:Q">
    <cfRule type="containsText" priority="4" operator="containsText" aboveAverage="0" equalAverage="0" bottom="0" percent="0" rank="0" text="pos" dxfId="2"/>
  </conditionalFormatting>
  <conditionalFormatting sqref="K482:K499">
    <cfRule type="cellIs" priority="5" operator="greaterThan" aboveAverage="0" equalAverage="0" bottom="0" percent="0" rank="0" text="" dxfId="3">
      <formula>#ref!</formula>
    </cfRule>
  </conditionalFormatting>
  <conditionalFormatting sqref="L482:L499">
    <cfRule type="cellIs" priority="6" operator="greaterThan" aboveAverage="0" equalAverage="0" bottom="0" percent="0" rank="0" text="" dxfId="4">
      <formula>#ref!</formula>
    </cfRule>
  </conditionalFormatting>
  <conditionalFormatting sqref="K500:K511">
    <cfRule type="cellIs" priority="7" operator="greaterThan" aboveAverage="0" equalAverage="0" bottom="0" percent="0" rank="0" text="" dxfId="5">
      <formula>#ref!</formula>
    </cfRule>
  </conditionalFormatting>
  <conditionalFormatting sqref="L500:L511">
    <cfRule type="cellIs" priority="8" operator="greaterThan" aboveAverage="0" equalAverage="0" bottom="0" percent="0" rank="0" text="" dxfId="6">
      <formula>#ref!</formula>
    </cfRule>
  </conditionalFormatting>
  <conditionalFormatting sqref="K512:K526">
    <cfRule type="cellIs" priority="9" operator="greaterThan" aboveAverage="0" equalAverage="0" bottom="0" percent="0" rank="0" text="" dxfId="7">
      <formula>#ref!</formula>
    </cfRule>
  </conditionalFormatting>
  <conditionalFormatting sqref="L512:L526">
    <cfRule type="cellIs" priority="10" operator="greaterThan" aboveAverage="0" equalAverage="0" bottom="0" percent="0" rank="0" text="" dxfId="8">
      <formula>#ref!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2020-05-15T22:50:54Z</dcterms:created>
  <dc:creator>Jessica Hsiung</dc:creator>
  <dc:description/>
  <dc:language>en-US</dc:language>
  <cp:lastModifiedBy>Jessica Hsiung</cp:lastModifiedBy>
  <dcterms:modified xsi:type="dcterms:W3CDTF">2020-09-25T23:11:43Z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