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641f63118c17b81/Escritorio/TFG Alvaro/"/>
    </mc:Choice>
  </mc:AlternateContent>
  <xr:revisionPtr revIDLastSave="235" documentId="8_{B7B7FAB8-3930-43EB-8328-BA393705B956}" xr6:coauthVersionLast="47" xr6:coauthVersionMax="47" xr10:uidLastSave="{A66EE233-E523-4D72-AE2E-C2B328B5A5B6}"/>
  <bookViews>
    <workbookView xWindow="-108" yWindow="-108" windowWidth="23256" windowHeight="12456" xr2:uid="{DCF6D0E5-A05A-4526-B271-23059EC6B66C}"/>
  </bookViews>
  <sheets>
    <sheet name="df_sin_outliers_precio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T110" i="1"/>
  <c r="T153" i="1"/>
  <c r="T213" i="1"/>
  <c r="T71" i="1"/>
  <c r="T90" i="1"/>
  <c r="T141" i="1"/>
  <c r="T119" i="1"/>
  <c r="T721" i="1"/>
  <c r="T79" i="1"/>
  <c r="T209" i="1"/>
  <c r="T105" i="1"/>
  <c r="T93" i="1"/>
  <c r="T129" i="1"/>
  <c r="T87" i="1"/>
  <c r="T27" i="1"/>
  <c r="T82" i="1"/>
  <c r="T179" i="1"/>
  <c r="T180" i="1"/>
  <c r="T49" i="1"/>
  <c r="T185" i="1"/>
  <c r="T971" i="1"/>
  <c r="T289" i="1"/>
  <c r="T163" i="1"/>
  <c r="T47" i="1"/>
  <c r="T29" i="1"/>
  <c r="T252" i="1"/>
  <c r="T310" i="1"/>
  <c r="T241" i="1"/>
  <c r="T286" i="1"/>
  <c r="T478" i="1"/>
  <c r="T161" i="1"/>
  <c r="T841" i="1"/>
  <c r="T845" i="1"/>
  <c r="T77" i="1"/>
  <c r="T205" i="1"/>
  <c r="T206" i="1"/>
  <c r="T207" i="1"/>
  <c r="T41" i="1"/>
  <c r="T237" i="1"/>
  <c r="T168" i="1"/>
  <c r="T35" i="1"/>
  <c r="T8" i="1"/>
  <c r="T7" i="1"/>
  <c r="T101" i="1"/>
  <c r="T191" i="1"/>
  <c r="T25" i="1"/>
  <c r="T377" i="1"/>
  <c r="T146" i="1"/>
  <c r="T46" i="1"/>
  <c r="T276" i="1"/>
  <c r="T311" i="1"/>
  <c r="T243" i="1"/>
  <c r="T151" i="1"/>
  <c r="T176" i="1"/>
  <c r="T212" i="1"/>
  <c r="T333" i="1"/>
  <c r="T815" i="1"/>
  <c r="T629" i="1"/>
  <c r="T304" i="1"/>
  <c r="T157" i="1"/>
  <c r="T135" i="1"/>
  <c r="T94" i="1"/>
  <c r="T95" i="1"/>
  <c r="T277" i="1"/>
  <c r="T177" i="1"/>
  <c r="T365" i="1"/>
  <c r="T236" i="1"/>
  <c r="T354" i="1"/>
  <c r="T56" i="1"/>
  <c r="T109" i="1"/>
  <c r="T222" i="1"/>
  <c r="T356" i="1"/>
  <c r="T10" i="1"/>
  <c r="T175" i="1"/>
  <c r="T11" i="1"/>
  <c r="T275" i="1"/>
  <c r="T196" i="1"/>
  <c r="T576" i="1"/>
  <c r="T862" i="1"/>
  <c r="T268" i="1"/>
  <c r="T158" i="1"/>
  <c r="T92" i="1"/>
  <c r="T217" i="1"/>
  <c r="T486" i="1"/>
  <c r="T246" i="1"/>
  <c r="T623" i="1"/>
  <c r="T23" i="1"/>
  <c r="T118" i="1"/>
  <c r="T256" i="1"/>
  <c r="T734" i="1"/>
  <c r="T139" i="1"/>
  <c r="T4" i="1"/>
  <c r="T215" i="1"/>
  <c r="T379" i="1"/>
  <c r="T251" i="1"/>
  <c r="T103" i="1"/>
  <c r="T125" i="1"/>
  <c r="T104" i="1"/>
  <c r="T6" i="1"/>
  <c r="T24" i="1"/>
  <c r="T152" i="1"/>
  <c r="T223" i="1"/>
  <c r="T290" i="1"/>
  <c r="T134" i="1"/>
  <c r="T43" i="1"/>
  <c r="T50" i="1"/>
  <c r="T22" i="1"/>
  <c r="T345" i="1"/>
  <c r="T55" i="1"/>
  <c r="T13" i="1"/>
  <c r="T108" i="1"/>
  <c r="T261" i="1"/>
  <c r="T178" i="1"/>
  <c r="T610" i="1"/>
  <c r="T218" i="1"/>
  <c r="T37" i="1"/>
  <c r="T336" i="1"/>
  <c r="T249" i="1"/>
  <c r="T190" i="1"/>
  <c r="T154" i="1"/>
  <c r="T72" i="1"/>
  <c r="T100" i="1"/>
  <c r="T150" i="1"/>
  <c r="T612" i="1"/>
  <c r="T474" i="1"/>
  <c r="T307" i="1"/>
  <c r="T84" i="1"/>
  <c r="T74" i="1"/>
  <c r="T359" i="1"/>
  <c r="T360" i="1"/>
  <c r="T361" i="1"/>
  <c r="T83" i="1"/>
  <c r="T528" i="1"/>
  <c r="T33" i="1"/>
  <c r="T657" i="1"/>
  <c r="T965" i="1"/>
  <c r="T375" i="1"/>
  <c r="T52" i="1"/>
  <c r="T120" i="1"/>
  <c r="T121" i="1"/>
  <c r="T122" i="1"/>
  <c r="T123" i="1"/>
  <c r="T328" i="1"/>
  <c r="T1064" i="1"/>
  <c r="T300" i="1"/>
  <c r="T73" i="1"/>
  <c r="T132" i="1"/>
  <c r="T67" i="1"/>
  <c r="T833" i="1"/>
  <c r="T114" i="1"/>
  <c r="T620" i="1"/>
  <c r="T187" i="1"/>
  <c r="T115" i="1"/>
  <c r="T780" i="1"/>
  <c r="T343" i="1"/>
  <c r="T514" i="1"/>
  <c r="T128" i="1"/>
  <c r="T314" i="1"/>
  <c r="T162" i="1"/>
  <c r="T192" i="1"/>
  <c r="T85" i="1"/>
  <c r="T274" i="1"/>
  <c r="T16" i="1"/>
  <c r="T429" i="1"/>
  <c r="T648" i="1"/>
  <c r="T44" i="1"/>
  <c r="T20" i="1"/>
  <c r="T195" i="1"/>
  <c r="T423" i="1"/>
  <c r="T291" i="1"/>
  <c r="T581" i="1"/>
  <c r="T480" i="1"/>
  <c r="T9" i="1"/>
  <c r="T224" i="1"/>
  <c r="T399" i="1"/>
  <c r="T917" i="1"/>
  <c r="T232" i="1"/>
  <c r="T233" i="1"/>
  <c r="T234" i="1"/>
  <c r="T369" i="1"/>
  <c r="T329" i="1"/>
  <c r="T273" i="1"/>
  <c r="T439" i="1"/>
  <c r="T131" i="1"/>
  <c r="T562" i="1"/>
  <c r="T563" i="1"/>
  <c r="T564" i="1"/>
  <c r="T106" i="1"/>
  <c r="T143" i="1"/>
  <c r="T518" i="1"/>
  <c r="T990" i="1"/>
  <c r="T57" i="1"/>
  <c r="T459" i="1"/>
  <c r="T1121" i="1"/>
  <c r="T504" i="1"/>
  <c r="T184" i="1"/>
  <c r="T42" i="1"/>
  <c r="T394" i="1"/>
  <c r="T189" i="1"/>
  <c r="T499" i="1"/>
  <c r="T137" i="1"/>
  <c r="T500" i="1"/>
  <c r="T53" i="1"/>
  <c r="T442" i="1"/>
  <c r="T658" i="1"/>
  <c r="T909" i="1"/>
  <c r="T97" i="1"/>
  <c r="T98" i="1"/>
  <c r="T503" i="1"/>
  <c r="T21" i="1"/>
  <c r="T171" i="1"/>
  <c r="T102" i="1"/>
  <c r="T324" i="1"/>
  <c r="T250" i="1"/>
  <c r="T370" i="1"/>
  <c r="T637" i="1"/>
  <c r="T61" i="1"/>
  <c r="T62" i="1"/>
  <c r="T346" i="1"/>
  <c r="T508" i="1"/>
  <c r="T664" i="1"/>
  <c r="T63" i="1"/>
  <c r="T586" i="1"/>
  <c r="T316" i="1"/>
  <c r="T287" i="1"/>
  <c r="T130" i="1"/>
  <c r="T347" i="1"/>
  <c r="T28" i="1"/>
  <c r="T38" i="1"/>
  <c r="T14" i="1"/>
  <c r="T517" i="1"/>
  <c r="T313" i="1"/>
  <c r="T242" i="1"/>
  <c r="T976" i="1"/>
  <c r="T969" i="1"/>
  <c r="T81" i="1"/>
  <c r="T305" i="1"/>
  <c r="T267" i="1"/>
  <c r="T530" i="1"/>
  <c r="T838" i="1"/>
  <c r="T91" i="1"/>
  <c r="T891" i="1"/>
  <c r="T376" i="1"/>
  <c r="T266" i="1"/>
  <c r="T556" i="1"/>
  <c r="T2" i="1"/>
  <c r="T829" i="1"/>
  <c r="T869" i="1"/>
  <c r="T26" i="1"/>
  <c r="T606" i="1"/>
  <c r="T687" i="1"/>
  <c r="T858" i="1"/>
  <c r="T717" i="1"/>
  <c r="T220" i="1"/>
  <c r="T407" i="1"/>
  <c r="T393" i="1"/>
  <c r="T299" i="1"/>
  <c r="T193" i="1"/>
  <c r="T385" i="1"/>
  <c r="T75" i="1"/>
  <c r="T386" i="1"/>
  <c r="T194" i="1"/>
  <c r="T861" i="1"/>
  <c r="T40" i="1"/>
  <c r="T335" i="1"/>
  <c r="T919" i="1"/>
  <c r="T738" i="1"/>
  <c r="T524" i="1"/>
  <c r="T781" i="1"/>
  <c r="T944" i="1"/>
  <c r="T559" i="1"/>
  <c r="T279" i="1"/>
  <c r="T550" i="1"/>
  <c r="T294" i="1"/>
  <c r="T754" i="1"/>
  <c r="T662" i="1"/>
  <c r="T259" i="1"/>
  <c r="T86" i="1"/>
  <c r="T702" i="1"/>
  <c r="T64" i="1"/>
  <c r="T384" i="1"/>
  <c r="T318" i="1"/>
  <c r="T560" i="1"/>
  <c r="T520" i="1"/>
  <c r="T443" i="1"/>
  <c r="T542" i="1"/>
  <c r="T886" i="1"/>
  <c r="T803" i="1"/>
  <c r="T326" i="1"/>
  <c r="T155" i="1"/>
  <c r="T670" i="1"/>
  <c r="T758" i="1"/>
  <c r="T488" i="1"/>
  <c r="T679" i="1"/>
  <c r="T116" i="1"/>
  <c r="T526" i="1"/>
  <c r="T601" i="1"/>
  <c r="T579" i="1"/>
  <c r="T59" i="1"/>
  <c r="T296" i="1"/>
  <c r="T229" i="1"/>
  <c r="T374" i="1"/>
  <c r="T382" i="1"/>
  <c r="T449" i="1"/>
  <c r="T523" i="1"/>
  <c r="T466" i="1"/>
  <c r="T113" i="1"/>
  <c r="T270" i="1"/>
  <c r="T1071" i="1"/>
  <c r="T787" i="1"/>
  <c r="T444" i="1"/>
  <c r="T271" i="1"/>
  <c r="T599" i="1"/>
  <c r="T412" i="1"/>
  <c r="T411" i="1"/>
  <c r="T321" i="1"/>
  <c r="T302" i="1"/>
  <c r="T350" i="1"/>
  <c r="T769" i="1"/>
  <c r="T1097" i="1"/>
  <c r="T30" i="1"/>
  <c r="T624" i="1"/>
  <c r="T476" i="1"/>
  <c r="T751" i="1"/>
  <c r="T1038" i="1"/>
  <c r="T1039" i="1"/>
  <c r="T371" i="1"/>
  <c r="T615" i="1"/>
  <c r="T510" i="1"/>
  <c r="T704" i="1"/>
  <c r="T262" i="1"/>
  <c r="T19" i="1"/>
  <c r="T992" i="1"/>
  <c r="T993" i="1"/>
  <c r="T820" i="1"/>
  <c r="T897" i="1"/>
  <c r="T467" i="1"/>
  <c r="T659" i="1"/>
  <c r="T253" i="1"/>
  <c r="T788" i="1"/>
  <c r="T340" i="1"/>
  <c r="T455" i="1"/>
  <c r="T349" i="1"/>
  <c r="T723" i="1"/>
  <c r="T456" i="1"/>
  <c r="T492" i="1"/>
  <c r="T506" i="1"/>
  <c r="T496" i="1"/>
  <c r="T487" i="1"/>
  <c r="T703" i="1"/>
  <c r="T521" i="1"/>
  <c r="T941" i="1"/>
  <c r="T616" i="1"/>
  <c r="T533" i="1"/>
  <c r="T45" i="1"/>
  <c r="T68" i="1"/>
  <c r="T51" i="1"/>
  <c r="T312" i="1"/>
  <c r="T254" i="1"/>
  <c r="T239" i="1"/>
  <c r="T408" i="1"/>
  <c r="T591" i="1"/>
  <c r="T378" i="1"/>
  <c r="T561" i="1"/>
  <c r="T883" i="1"/>
  <c r="T884" i="1"/>
  <c r="T1020" i="1"/>
  <c r="T945" i="1"/>
  <c r="T181" i="1"/>
  <c r="T182" i="1"/>
  <c r="T762" i="1"/>
  <c r="T824" i="1"/>
  <c r="T247" i="1"/>
  <c r="T1005" i="1"/>
  <c r="T848" i="1"/>
  <c r="T166" i="1"/>
  <c r="T611" i="1"/>
  <c r="T238" i="1"/>
  <c r="T424" i="1"/>
  <c r="T750" i="1"/>
  <c r="T827" i="1"/>
  <c r="T519" i="1"/>
  <c r="T400" i="1"/>
  <c r="T536" i="1"/>
  <c r="T834" i="1"/>
  <c r="T819" i="1"/>
  <c r="T771" i="1"/>
  <c r="T330" i="1"/>
  <c r="T674" i="1"/>
  <c r="T1070" i="1"/>
  <c r="T188" i="1"/>
  <c r="T681" i="1"/>
  <c r="T315" i="1"/>
  <c r="T269" i="1"/>
  <c r="T401" i="1"/>
  <c r="T1032" i="1"/>
  <c r="T395" i="1"/>
  <c r="T543" i="1"/>
  <c r="T278" i="1"/>
  <c r="T231" i="1"/>
  <c r="T761" i="1"/>
  <c r="T230" i="1"/>
  <c r="T197" i="1"/>
  <c r="T280" i="1"/>
  <c r="T281" i="1"/>
  <c r="T1010" i="1"/>
  <c r="T709" i="1"/>
  <c r="T1111" i="1"/>
  <c r="T372" i="1"/>
  <c r="T622" i="1"/>
  <c r="T804" i="1"/>
  <c r="T712" i="1"/>
  <c r="T264" i="1"/>
  <c r="T625" i="1"/>
  <c r="T438" i="1"/>
  <c r="T440" i="1"/>
  <c r="T1006" i="1"/>
  <c r="T901" i="1"/>
  <c r="T878" i="1"/>
  <c r="T902" i="1"/>
  <c r="T903" i="1"/>
  <c r="T904" i="1"/>
  <c r="T922" i="1"/>
  <c r="T905" i="1"/>
  <c r="T906" i="1"/>
  <c r="T630" i="1"/>
  <c r="T402" i="1"/>
  <c r="T156" i="1"/>
  <c r="T198" i="1"/>
  <c r="T1058" i="1"/>
  <c r="T199" i="1"/>
  <c r="T996" i="1"/>
  <c r="T338" i="1"/>
  <c r="T914" i="1"/>
  <c r="T248" i="1"/>
  <c r="T322" i="1"/>
  <c r="T589" i="1"/>
  <c r="T485" i="1"/>
  <c r="T1047" i="1"/>
  <c r="T609" i="1"/>
  <c r="T173" i="1"/>
  <c r="T1075" i="1"/>
  <c r="T78" i="1"/>
  <c r="T592" i="1"/>
  <c r="T593" i="1"/>
  <c r="T927" i="1"/>
  <c r="T1016" i="1"/>
  <c r="T789" i="1"/>
  <c r="T931" i="1"/>
  <c r="T183" i="1"/>
  <c r="T48" i="1"/>
  <c r="T34" i="1"/>
  <c r="T334" i="1"/>
  <c r="T373" i="1"/>
  <c r="T448" i="1"/>
  <c r="T525" i="1"/>
  <c r="T812" i="1"/>
  <c r="T58" i="1"/>
  <c r="T435" i="1"/>
  <c r="T133" i="1"/>
  <c r="T112" i="1"/>
  <c r="T126" i="1"/>
  <c r="T406" i="1"/>
  <c r="T1116" i="1"/>
  <c r="T357" i="1"/>
  <c r="T555" i="1"/>
  <c r="T716" i="1"/>
  <c r="T540" i="1"/>
  <c r="T541" i="1"/>
  <c r="T468" i="1"/>
  <c r="T337" i="1"/>
  <c r="T353" i="1"/>
  <c r="T509" i="1"/>
  <c r="T554" i="1"/>
  <c r="T534" i="1"/>
  <c r="T138" i="1"/>
  <c r="T136" i="1"/>
  <c r="T17" i="1"/>
  <c r="T553" i="1"/>
  <c r="T688" i="1"/>
  <c r="T825" i="1"/>
  <c r="T570" i="1"/>
  <c r="T69" i="1"/>
  <c r="T571" i="1"/>
  <c r="T936" i="1"/>
  <c r="T18" i="1"/>
  <c r="T494" i="1"/>
  <c r="T575" i="1"/>
  <c r="T210" i="1"/>
  <c r="T160" i="1"/>
  <c r="T228" i="1"/>
  <c r="T975" i="1"/>
  <c r="T852" i="1"/>
  <c r="T1081" i="1"/>
  <c r="T943" i="1"/>
  <c r="T479" i="1"/>
  <c r="T461" i="1"/>
  <c r="T258" i="1"/>
  <c r="T463" i="1"/>
  <c r="T497" i="1"/>
  <c r="T511" i="1"/>
  <c r="T462" i="1"/>
  <c r="T512" i="1"/>
  <c r="T722" i="1"/>
  <c r="T950" i="1"/>
  <c r="T309" i="1"/>
  <c r="T880" i="1"/>
  <c r="T436" i="1"/>
  <c r="T225" i="1"/>
  <c r="T297" i="1"/>
  <c r="T298" i="1"/>
  <c r="T144" i="1"/>
  <c r="T881" i="1"/>
  <c r="T964" i="1"/>
  <c r="T744" i="1"/>
  <c r="T495" i="1"/>
  <c r="T890" i="1"/>
  <c r="T381" i="1"/>
  <c r="T219" i="1"/>
  <c r="T415" i="1"/>
  <c r="T638" i="1"/>
  <c r="T973" i="1"/>
  <c r="T698" i="1"/>
  <c r="T985" i="1"/>
  <c r="T1056" i="1"/>
  <c r="T790" i="1"/>
  <c r="T980" i="1"/>
  <c r="T753" i="1"/>
  <c r="T767" i="1"/>
  <c r="T527" i="1"/>
  <c r="T1026" i="1"/>
  <c r="T531" i="1"/>
  <c r="T546" i="1"/>
  <c r="T547" i="1"/>
  <c r="T515" i="1"/>
  <c r="T437" i="1"/>
  <c r="T522" i="1"/>
  <c r="T471" i="1"/>
  <c r="T539" i="1"/>
  <c r="T405" i="1"/>
  <c r="T529" i="1"/>
  <c r="T558" i="1"/>
  <c r="T887" i="1"/>
  <c r="T946" i="1"/>
  <c r="T634" i="1"/>
  <c r="T489" i="1"/>
  <c r="T397" i="1"/>
  <c r="T783" i="1"/>
  <c r="T452" i="1"/>
  <c r="T214" i="1"/>
  <c r="T888" i="1"/>
  <c r="T649" i="1"/>
  <c r="T535" i="1"/>
  <c r="T1009" i="1"/>
  <c r="T1008" i="1"/>
  <c r="T998" i="1"/>
  <c r="T1076" i="1"/>
  <c r="T636" i="1"/>
  <c r="T865" i="1"/>
  <c r="T417" i="1"/>
  <c r="T729" i="1"/>
  <c r="T498" i="1"/>
  <c r="T545" i="1"/>
  <c r="T89" i="1"/>
  <c r="T647" i="1"/>
  <c r="T584" i="1"/>
  <c r="T410" i="1"/>
  <c r="T585" i="1"/>
  <c r="T127" i="1"/>
  <c r="T604" i="1"/>
  <c r="T469" i="1"/>
  <c r="T413" i="1"/>
  <c r="T660" i="1"/>
  <c r="T31" i="1"/>
  <c r="T445" i="1"/>
  <c r="T631" i="1"/>
  <c r="T557" i="1"/>
  <c r="T1145" i="1"/>
  <c r="T12" i="1"/>
  <c r="T159" i="1"/>
  <c r="T935" i="1"/>
  <c r="T892" i="1"/>
  <c r="T477" i="1"/>
  <c r="T893" i="1"/>
  <c r="T597" i="1"/>
  <c r="T828" i="1"/>
  <c r="T617" i="1"/>
  <c r="T117" i="1"/>
  <c r="T344" i="1"/>
  <c r="T331" i="1"/>
  <c r="T421" i="1"/>
  <c r="T785" i="1"/>
  <c r="T635" i="1"/>
  <c r="T1034" i="1"/>
  <c r="T221" i="1"/>
  <c r="T972" i="1"/>
  <c r="T292" i="1"/>
  <c r="T1062" i="1"/>
  <c r="T255" i="1"/>
  <c r="T1127" i="1"/>
  <c r="T923" i="1"/>
  <c r="T80" i="1"/>
  <c r="T896" i="1"/>
  <c r="T860" i="1"/>
  <c r="T1014" i="1"/>
  <c r="T707" i="1"/>
  <c r="T285" i="1"/>
  <c r="T739" i="1"/>
  <c r="T366" i="1"/>
  <c r="T36" i="1"/>
  <c r="T472" i="1"/>
  <c r="T991" i="1"/>
  <c r="T473" i="1"/>
  <c r="T39" i="1"/>
  <c r="T741" i="1"/>
  <c r="T705" i="1"/>
  <c r="T573" i="1"/>
  <c r="T389" i="1"/>
  <c r="T718" i="1"/>
  <c r="T387" i="1"/>
  <c r="T1018" i="1"/>
  <c r="T602" i="1"/>
  <c r="T830" i="1"/>
  <c r="T566" i="1"/>
  <c r="T821" i="1"/>
  <c r="T822" i="1"/>
  <c r="T420" i="1"/>
  <c r="T756" i="1"/>
  <c r="T578" i="1"/>
  <c r="T682" i="1"/>
  <c r="T418" i="1"/>
  <c r="T186" i="1"/>
  <c r="T912" i="1"/>
  <c r="T392" i="1"/>
  <c r="T1085" i="1"/>
  <c r="T685" i="1"/>
  <c r="T652" i="1"/>
  <c r="T686" i="1"/>
  <c r="T669" i="1"/>
  <c r="T676" i="1"/>
  <c r="T164" i="1"/>
  <c r="T695" i="1"/>
  <c r="T1002" i="1"/>
  <c r="T1198" i="1"/>
  <c r="T409" i="1"/>
  <c r="T920" i="1"/>
  <c r="T227" i="1"/>
  <c r="T961" i="1"/>
  <c r="T1122" i="1"/>
  <c r="T240" i="1"/>
  <c r="T978" i="1"/>
  <c r="T877" i="1"/>
  <c r="T782" i="1"/>
  <c r="T226" i="1"/>
  <c r="T383" i="1"/>
  <c r="T879" i="1"/>
  <c r="T614" i="1"/>
  <c r="T70" i="1"/>
  <c r="T419" i="1"/>
  <c r="T850" i="1"/>
  <c r="T851" i="1"/>
  <c r="T1132" i="1"/>
  <c r="T1041" i="1"/>
  <c r="T772" i="1"/>
  <c r="T814" i="1"/>
  <c r="T691" i="1"/>
  <c r="T600" i="1"/>
  <c r="T1159" i="1"/>
  <c r="T1160" i="1"/>
  <c r="T140" i="1"/>
  <c r="T663" i="1"/>
  <c r="T1192" i="1"/>
  <c r="T54" i="1"/>
  <c r="T1025" i="1"/>
  <c r="T460" i="1"/>
  <c r="T837" i="1"/>
  <c r="T352" i="1"/>
  <c r="T775" i="1"/>
  <c r="T757" i="1"/>
  <c r="T470" i="1"/>
  <c r="T430" i="1"/>
  <c r="T431" i="1"/>
  <c r="T301" i="1"/>
  <c r="T432" i="1"/>
  <c r="T433" i="1"/>
  <c r="T745" i="1"/>
  <c r="T341" i="1"/>
  <c r="T641" i="1"/>
  <c r="T605" i="1"/>
  <c r="T358" i="1"/>
  <c r="T791" i="1"/>
  <c r="T730" i="1"/>
  <c r="T642" i="1"/>
  <c r="T594" i="1"/>
  <c r="T949" i="1"/>
  <c r="T933" i="1"/>
  <c r="T1001" i="1"/>
  <c r="T938" i="1"/>
  <c r="T484" i="1"/>
  <c r="T501" i="1"/>
  <c r="T111" i="1"/>
  <c r="T994" i="1"/>
  <c r="T1004" i="1"/>
  <c r="T245" i="1"/>
  <c r="T15" i="1"/>
  <c r="T425" i="1"/>
  <c r="T768" i="1"/>
  <c r="T839" i="1"/>
  <c r="T1074" i="1"/>
  <c r="T567" i="1"/>
  <c r="T272" i="1"/>
  <c r="T784" i="1"/>
  <c r="T507" i="1"/>
  <c r="T708" i="1"/>
  <c r="T577" i="1"/>
  <c r="T764" i="1"/>
  <c r="T911" i="1"/>
  <c r="T792" i="1"/>
  <c r="T805" i="1"/>
  <c r="T327" i="1"/>
  <c r="T859" i="1"/>
  <c r="T1055" i="1"/>
  <c r="T849" i="1"/>
  <c r="T107" i="1"/>
  <c r="T1142" i="1"/>
  <c r="T516" i="1"/>
  <c r="T619" i="1"/>
  <c r="T763" i="1"/>
  <c r="T88" i="1"/>
  <c r="T984" i="1"/>
  <c r="T428" i="1"/>
  <c r="T925" i="1"/>
  <c r="T172" i="1"/>
  <c r="T668" i="1"/>
  <c r="T549" i="1"/>
  <c r="T451" i="1"/>
  <c r="T1028" i="1"/>
  <c r="T675" i="1"/>
  <c r="T464" i="1"/>
  <c r="T1042" i="1"/>
  <c r="T871" i="1"/>
  <c r="T960" i="1"/>
  <c r="T167" i="1"/>
  <c r="T416" i="1"/>
  <c r="T1176" i="1"/>
  <c r="T795" i="1"/>
  <c r="T870" i="1"/>
  <c r="T396" i="1"/>
  <c r="T947" i="1"/>
  <c r="T632" i="1"/>
  <c r="T854" i="1"/>
  <c r="T568" i="1"/>
  <c r="T362" i="1"/>
  <c r="T465" i="1"/>
  <c r="T398" i="1"/>
  <c r="T590" i="1"/>
  <c r="T693" i="1"/>
  <c r="T749" i="1"/>
  <c r="T303" i="1"/>
  <c r="T1030" i="1"/>
  <c r="T766" i="1"/>
  <c r="T711" i="1"/>
  <c r="T997" i="1"/>
  <c r="T1102" i="1"/>
  <c r="T1103" i="1"/>
  <c r="T1104" i="1"/>
  <c r="T351" i="1"/>
  <c r="T1105" i="1"/>
  <c r="T1098" i="1"/>
  <c r="T1106" i="1"/>
  <c r="T1099" i="1"/>
  <c r="T1079" i="1"/>
  <c r="T434" i="1"/>
  <c r="T454" i="1"/>
  <c r="T977" i="1"/>
  <c r="T320" i="1"/>
  <c r="T692" i="1"/>
  <c r="T147" i="1"/>
  <c r="T148" i="1"/>
  <c r="T149" i="1"/>
  <c r="T773" i="1"/>
  <c r="T332" i="1"/>
  <c r="T427" i="1"/>
  <c r="T684" i="1"/>
  <c r="T683" i="1"/>
  <c r="T974" i="1"/>
  <c r="T793" i="1"/>
  <c r="T706" i="1"/>
  <c r="T169" i="1"/>
  <c r="T170" i="1"/>
  <c r="T725" i="1"/>
  <c r="T174" i="1"/>
  <c r="T505" i="1"/>
  <c r="T441" i="1"/>
  <c r="T913" i="1"/>
  <c r="T916" i="1"/>
  <c r="T404" i="1"/>
  <c r="T1027" i="1"/>
  <c r="T1035" i="1"/>
  <c r="T672" i="1"/>
  <c r="T317" i="1"/>
  <c r="T457" i="1"/>
  <c r="T633" i="1"/>
  <c r="T613" i="1"/>
  <c r="T700" i="1"/>
  <c r="T1086" i="1"/>
  <c r="T491" i="1"/>
  <c r="T796" i="1"/>
  <c r="T835" i="1"/>
  <c r="T1217" i="1"/>
  <c r="T836" i="1"/>
  <c r="T719" i="1"/>
  <c r="T319" i="1"/>
  <c r="T778" i="1"/>
  <c r="T201" i="1"/>
  <c r="T244" i="1"/>
  <c r="T380" i="1"/>
  <c r="T644" i="1"/>
  <c r="T885" i="1"/>
  <c r="T1003" i="1"/>
  <c r="T1215" i="1"/>
  <c r="T342" i="1"/>
  <c r="T746" i="1"/>
  <c r="T645" i="1"/>
  <c r="T843" i="1"/>
  <c r="T844" i="1"/>
  <c r="T646" i="1"/>
  <c r="T538" i="1"/>
  <c r="T735" i="1"/>
  <c r="T736" i="1"/>
  <c r="T481" i="1"/>
  <c r="T777" i="1"/>
  <c r="T639" i="1"/>
  <c r="T1161" i="1"/>
  <c r="T868" i="1"/>
  <c r="T671" i="1"/>
  <c r="T1232" i="1"/>
  <c r="T1233" i="1"/>
  <c r="T921" i="1"/>
  <c r="T202" i="1"/>
  <c r="T203" i="1"/>
  <c r="T204" i="1"/>
  <c r="T699" i="1"/>
  <c r="T1175" i="1"/>
  <c r="T99" i="1"/>
  <c r="T797" i="1"/>
  <c r="T875" i="1"/>
  <c r="T544" i="1"/>
  <c r="T426" i="1"/>
  <c r="T874" i="1"/>
  <c r="T565" i="1"/>
  <c r="T1165" i="1"/>
  <c r="T798" i="1"/>
  <c r="T618" i="1"/>
  <c r="T661" i="1"/>
  <c r="T816" i="1"/>
  <c r="T817" i="1"/>
  <c r="T818" i="1"/>
  <c r="T846" i="1"/>
  <c r="T348" i="1"/>
  <c r="T1067" i="1"/>
  <c r="T1068" i="1"/>
  <c r="T1069" i="1"/>
  <c r="T806" i="1"/>
  <c r="T1096" i="1"/>
  <c r="T368" i="1"/>
  <c r="T999" i="1"/>
  <c r="T1114" i="1"/>
  <c r="T898" i="1"/>
  <c r="T1115" i="1"/>
  <c r="T831" i="1"/>
  <c r="T713" i="1"/>
  <c r="T962" i="1"/>
  <c r="T799" i="1"/>
  <c r="T983" i="1"/>
  <c r="T653" i="1"/>
  <c r="T282" i="1"/>
  <c r="T607" i="1"/>
  <c r="T654" i="1"/>
  <c r="T714" i="1"/>
  <c r="T737" i="1"/>
  <c r="T537" i="1"/>
  <c r="T924" i="1"/>
  <c r="T608" i="1"/>
  <c r="T840" i="1"/>
  <c r="T1045" i="1"/>
  <c r="T701" i="1"/>
  <c r="T1218" i="1"/>
  <c r="T720" i="1"/>
  <c r="T932" i="1"/>
  <c r="T895" i="1"/>
  <c r="T1169" i="1"/>
  <c r="T422" i="1"/>
  <c r="T826" i="1"/>
  <c r="T731" i="1"/>
  <c r="T939" i="1"/>
  <c r="T873" i="1"/>
  <c r="T1289" i="1"/>
  <c r="T1149" i="1"/>
  <c r="T982" i="1"/>
  <c r="T493" i="1"/>
  <c r="T513" i="1"/>
  <c r="T1240" i="1"/>
  <c r="T1199" i="1"/>
  <c r="T678" i="1"/>
  <c r="T907" i="1"/>
  <c r="T765" i="1"/>
  <c r="T665" i="1"/>
  <c r="T260" i="1"/>
  <c r="T732" i="1"/>
  <c r="T339" i="1"/>
  <c r="T502" i="1"/>
  <c r="T733" i="1"/>
  <c r="T1084" i="1"/>
  <c r="T1117" i="1"/>
  <c r="T288" i="1"/>
  <c r="T882" i="1"/>
  <c r="T776" i="1"/>
  <c r="T552" i="1"/>
  <c r="T863" i="1"/>
  <c r="T864" i="1"/>
  <c r="T453" i="1"/>
  <c r="T794" i="1"/>
  <c r="T755" i="1"/>
  <c r="T403" i="1"/>
  <c r="T694" i="1"/>
  <c r="T801" i="1"/>
  <c r="T1031" i="1"/>
  <c r="T953" i="1"/>
  <c r="T696" i="1"/>
  <c r="T1195" i="1"/>
  <c r="T942" i="1"/>
  <c r="T569" i="1"/>
  <c r="T979" i="1"/>
  <c r="T60" i="1"/>
  <c r="T867" i="1"/>
  <c r="T689" i="1"/>
  <c r="T690" i="1"/>
  <c r="T752" i="1"/>
  <c r="T32" i="1"/>
  <c r="T1146" i="1"/>
  <c r="T1147" i="1"/>
  <c r="T1057" i="1"/>
  <c r="T915" i="1"/>
  <c r="T666" i="1"/>
  <c r="T1148" i="1"/>
  <c r="T574" i="1"/>
  <c r="T989" i="1"/>
  <c r="T325" i="1"/>
  <c r="T447" i="1"/>
  <c r="T595" i="1"/>
  <c r="T1060" i="1"/>
  <c r="T809" i="1"/>
  <c r="T810" i="1"/>
  <c r="T807" i="1"/>
  <c r="T808" i="1"/>
  <c r="T811" i="1"/>
  <c r="T847" i="1"/>
  <c r="T551" i="1"/>
  <c r="T995" i="1"/>
  <c r="T1095" i="1"/>
  <c r="T1066" i="1"/>
  <c r="T697" i="1"/>
  <c r="T475" i="1"/>
  <c r="T1151" i="1"/>
  <c r="T1052" i="1"/>
  <c r="T710" i="1"/>
  <c r="T626" i="1"/>
  <c r="T1015" i="1"/>
  <c r="T956" i="1"/>
  <c r="T728" i="1"/>
  <c r="T355" i="1"/>
  <c r="T483" i="1"/>
  <c r="T726" i="1"/>
  <c r="T727" i="1"/>
  <c r="T1087" i="1"/>
  <c r="T216" i="1"/>
  <c r="T482" i="1"/>
  <c r="T800" i="1"/>
  <c r="T894" i="1"/>
  <c r="T981" i="1"/>
  <c r="T1157" i="1"/>
  <c r="T918" i="1"/>
  <c r="T1073" i="1"/>
  <c r="T1072" i="1"/>
  <c r="T842" i="1"/>
  <c r="T587" i="1"/>
  <c r="T580" i="1"/>
  <c r="T1140" i="1"/>
  <c r="T1108" i="1"/>
  <c r="T1054" i="1"/>
  <c r="T1109" i="1"/>
  <c r="T937" i="1"/>
  <c r="T823" i="1"/>
  <c r="T1128" i="1"/>
  <c r="T446" i="1"/>
  <c r="T899" i="1"/>
  <c r="T76" i="1"/>
  <c r="T388" i="1"/>
  <c r="T390" i="1"/>
  <c r="T391" i="1"/>
  <c r="T1119" i="1"/>
  <c r="T603" i="1"/>
  <c r="T1257" i="1"/>
  <c r="T876" i="1"/>
  <c r="T832" i="1"/>
  <c r="T450" i="1"/>
  <c r="T1181" i="1"/>
  <c r="T959" i="1"/>
  <c r="T963" i="1"/>
  <c r="T1124" i="1"/>
  <c r="T680" i="1"/>
  <c r="T855" i="1"/>
  <c r="T856" i="1"/>
  <c r="T952" i="1"/>
  <c r="T934" i="1"/>
  <c r="T1183" i="1"/>
  <c r="T1184" i="1"/>
  <c r="T667" i="1"/>
  <c r="T948" i="1"/>
  <c r="T988" i="1"/>
  <c r="T650" i="1"/>
  <c r="T596" i="1"/>
  <c r="T627" i="1"/>
  <c r="T908" i="1"/>
  <c r="T1083" i="1"/>
  <c r="T677" i="1"/>
  <c r="T308" i="1"/>
  <c r="T1100" i="1"/>
  <c r="T1019" i="1"/>
  <c r="T1226" i="1"/>
  <c r="T1225" i="1"/>
  <c r="T743" i="1"/>
  <c r="T724" i="1"/>
  <c r="T5" i="1"/>
  <c r="T1126" i="1"/>
  <c r="T951" i="1"/>
  <c r="T598" i="1"/>
  <c r="T1219" i="1"/>
  <c r="T866" i="1"/>
  <c r="T1162" i="1"/>
  <c r="T1163" i="1"/>
  <c r="T740" i="1"/>
  <c r="T588" i="1"/>
  <c r="T1152" i="1"/>
  <c r="T926" i="1"/>
  <c r="T747" i="1"/>
  <c r="T774" i="1"/>
  <c r="T124" i="1"/>
  <c r="T1021" i="1"/>
  <c r="T910" i="1"/>
  <c r="T748" i="1"/>
  <c r="T1080" i="1"/>
  <c r="T621" i="1"/>
  <c r="T263" i="1"/>
  <c r="T295" i="1"/>
  <c r="T1033" i="1"/>
  <c r="T200" i="1"/>
  <c r="T958" i="1"/>
  <c r="T655" i="1"/>
  <c r="T628" i="1"/>
  <c r="T1046" i="1"/>
  <c r="T1101" i="1"/>
  <c r="T656" i="1"/>
  <c r="T165" i="1"/>
  <c r="T1200" i="1"/>
  <c r="T1237" i="1"/>
  <c r="T1011" i="1"/>
  <c r="T1023" i="1"/>
  <c r="T673" i="1"/>
  <c r="T1000" i="1"/>
  <c r="T1179" i="1"/>
  <c r="T802" i="1"/>
  <c r="T582" i="1"/>
  <c r="T853" i="1"/>
  <c r="T1017" i="1"/>
  <c r="T986" i="1"/>
  <c r="T1135" i="1"/>
  <c r="T643" i="1"/>
  <c r="T1136" i="1"/>
  <c r="T1134" i="1"/>
  <c r="T1203" i="1"/>
  <c r="T1093" i="1"/>
  <c r="T1094" i="1"/>
  <c r="T1048" i="1"/>
  <c r="T1278" i="1"/>
  <c r="T760" i="1"/>
  <c r="T1141" i="1"/>
  <c r="T1137" i="1"/>
  <c r="T1138" i="1"/>
  <c r="T1007" i="1"/>
  <c r="T208" i="1"/>
  <c r="T283" i="1"/>
  <c r="T1065" i="1"/>
  <c r="T1120" i="1"/>
  <c r="T1043" i="1"/>
  <c r="T770" i="1"/>
  <c r="T414" i="1"/>
  <c r="T968" i="1"/>
  <c r="T1241" i="1"/>
  <c r="T1242" i="1"/>
  <c r="T759" i="1"/>
  <c r="T987" i="1"/>
  <c r="T1029" i="1"/>
  <c r="T786" i="1"/>
  <c r="T1012" i="1"/>
  <c r="T1024" i="1"/>
  <c r="T548" i="1"/>
  <c r="T1123" i="1"/>
  <c r="T65" i="1"/>
  <c r="T742" i="1"/>
  <c r="T66" i="1"/>
  <c r="T940" i="1"/>
  <c r="T211" i="1"/>
  <c r="T1153" i="1"/>
  <c r="T1078" i="1"/>
  <c r="T1158" i="1"/>
  <c r="T1049" i="1"/>
  <c r="T1194" i="1"/>
  <c r="T813" i="1"/>
  <c r="T1112" i="1"/>
  <c r="T367" i="1"/>
  <c r="T1273" i="1"/>
  <c r="T1182" i="1"/>
  <c r="T1168" i="1"/>
  <c r="T1107" i="1"/>
  <c r="T583" i="1"/>
  <c r="T1267" i="1"/>
  <c r="T1091" i="1"/>
  <c r="T1166" i="1"/>
  <c r="T1187" i="1"/>
  <c r="T1188" i="1"/>
  <c r="T235" i="1"/>
  <c r="T3" i="1"/>
  <c r="T1118" i="1"/>
  <c r="T954" i="1"/>
  <c r="T1040" i="1"/>
  <c r="T1261" i="1"/>
  <c r="T1077" i="1"/>
  <c r="T1113" i="1"/>
  <c r="T1154" i="1"/>
  <c r="T572" i="1"/>
  <c r="T1209" i="1"/>
  <c r="T900" i="1"/>
  <c r="T1170" i="1"/>
  <c r="T1253" i="1"/>
  <c r="T1231" i="1"/>
  <c r="T1282" i="1"/>
  <c r="T1208" i="1"/>
  <c r="T928" i="1"/>
  <c r="T532" i="1"/>
  <c r="T640" i="1"/>
  <c r="T1206" i="1"/>
  <c r="T1022" i="1"/>
  <c r="T1133" i="1"/>
  <c r="T1082" i="1"/>
  <c r="T955" i="1"/>
  <c r="T1131" i="1"/>
  <c r="T257" i="1"/>
  <c r="T966" i="1"/>
  <c r="T1234" i="1"/>
  <c r="T1196" i="1"/>
  <c r="T1214" i="1"/>
  <c r="T1210" i="1"/>
  <c r="T1211" i="1"/>
  <c r="T1177" i="1"/>
  <c r="T323" i="1"/>
  <c r="T1144" i="1"/>
  <c r="T1174" i="1"/>
  <c r="T145" i="1"/>
  <c r="T1178" i="1"/>
  <c r="T1063" i="1"/>
  <c r="T1268" i="1"/>
  <c r="T1269" i="1"/>
  <c r="T363" i="1"/>
  <c r="T651" i="1"/>
  <c r="T364" i="1"/>
  <c r="T1230" i="1"/>
  <c r="T1212" i="1"/>
  <c r="T1155" i="1"/>
  <c r="T1222" i="1"/>
  <c r="T490" i="1"/>
  <c r="T872" i="1"/>
  <c r="T1180" i="1"/>
  <c r="T142" i="1"/>
  <c r="T306" i="1"/>
  <c r="T1050" i="1"/>
  <c r="T1036" i="1"/>
  <c r="T265" i="1"/>
  <c r="T1051" i="1"/>
  <c r="T1037" i="1"/>
  <c r="T1110" i="1"/>
  <c r="T1197" i="1"/>
  <c r="T1130" i="1"/>
  <c r="T1172" i="1"/>
  <c r="T1173" i="1"/>
  <c r="T1285" i="1"/>
  <c r="T1143" i="1"/>
  <c r="T1207" i="1"/>
  <c r="T1044" i="1"/>
  <c r="T1235" i="1"/>
  <c r="T1236" i="1"/>
  <c r="T1252" i="1"/>
  <c r="T1167" i="1"/>
  <c r="T1224" i="1"/>
  <c r="T1171" i="1"/>
  <c r="T1283" i="1"/>
  <c r="T1246" i="1"/>
  <c r="T1238" i="1"/>
  <c r="T715" i="1"/>
  <c r="T1190" i="1"/>
  <c r="T1191" i="1"/>
  <c r="T1249" i="1"/>
  <c r="T284" i="1"/>
  <c r="T1193" i="1"/>
  <c r="T1286" i="1"/>
  <c r="T1281" i="1"/>
  <c r="T779" i="1"/>
  <c r="T1213" i="1"/>
  <c r="T1185" i="1"/>
  <c r="T1186" i="1"/>
  <c r="T1156" i="1"/>
  <c r="T889" i="1"/>
  <c r="T1092" i="1"/>
  <c r="T967" i="1"/>
  <c r="T1204" i="1"/>
  <c r="T1205" i="1"/>
  <c r="T1220" i="1"/>
  <c r="T1266" i="1"/>
  <c r="T1255" i="1"/>
  <c r="T1229" i="1"/>
  <c r="T1227" i="1"/>
  <c r="T1228" i="1"/>
  <c r="T1150" i="1"/>
  <c r="T1247" i="1"/>
  <c r="T1201" i="1"/>
  <c r="T1202" i="1"/>
  <c r="T1258" i="1"/>
  <c r="T1223" i="1"/>
  <c r="T1288" i="1"/>
  <c r="T1129" i="1"/>
  <c r="T1221" i="1"/>
  <c r="T1245" i="1"/>
  <c r="T458" i="1"/>
  <c r="T1248" i="1"/>
  <c r="T1125" i="1"/>
  <c r="T957" i="1"/>
  <c r="T1013" i="1"/>
  <c r="T1059" i="1"/>
  <c r="T293" i="1"/>
  <c r="T1250" i="1"/>
  <c r="T1276" i="1"/>
  <c r="T1277" i="1"/>
  <c r="T1251" i="1"/>
  <c r="T970" i="1"/>
  <c r="T1271" i="1"/>
  <c r="T1164" i="1"/>
  <c r="T1260" i="1"/>
  <c r="T1139" i="1"/>
  <c r="T1270" i="1"/>
  <c r="T1216" i="1"/>
  <c r="T1088" i="1"/>
  <c r="T1284" i="1"/>
  <c r="T1089" i="1"/>
  <c r="T1090" i="1"/>
  <c r="T1256" i="1"/>
  <c r="T1264" i="1"/>
  <c r="T1262" i="1"/>
  <c r="T1254" i="1"/>
  <c r="T1265" i="1"/>
  <c r="T1243" i="1"/>
  <c r="T1244" i="1"/>
  <c r="T1263" i="1"/>
  <c r="T1275" i="1"/>
  <c r="T1259" i="1"/>
  <c r="T1239" i="1"/>
  <c r="T857" i="1"/>
  <c r="T1189" i="1"/>
  <c r="T1053" i="1"/>
  <c r="T1287" i="1"/>
  <c r="T1272" i="1"/>
  <c r="T1279" i="1"/>
  <c r="T1274" i="1"/>
  <c r="T1280" i="1"/>
  <c r="T1061" i="1"/>
  <c r="T929" i="1"/>
  <c r="T930" i="1"/>
  <c r="T96" i="1"/>
</calcChain>
</file>

<file path=xl/sharedStrings.xml><?xml version="1.0" encoding="utf-8"?>
<sst xmlns="http://schemas.openxmlformats.org/spreadsheetml/2006/main" count="11707" uniqueCount="1278">
  <si>
    <t>floor</t>
  </si>
  <si>
    <t>price</t>
  </si>
  <si>
    <t>priceInfo</t>
  </si>
  <si>
    <t>PropertyType simple</t>
  </si>
  <si>
    <t>propertyType</t>
  </si>
  <si>
    <t>size</t>
  </si>
  <si>
    <t>exterior</t>
  </si>
  <si>
    <t>rooms</t>
  </si>
  <si>
    <t>bathrooms</t>
  </si>
  <si>
    <t>address</t>
  </si>
  <si>
    <t>district</t>
  </si>
  <si>
    <t>neighborhood</t>
  </si>
  <si>
    <t>latitude</t>
  </si>
  <si>
    <t>longitude</t>
  </si>
  <si>
    <t>status</t>
  </si>
  <si>
    <t>newDevelopment</t>
  </si>
  <si>
    <t>hasLift</t>
  </si>
  <si>
    <t>priceByArea</t>
  </si>
  <si>
    <t>ParkingSpace</t>
  </si>
  <si>
    <t>Parkin icnlude in price</t>
  </si>
  <si>
    <t>Precio Plaza</t>
  </si>
  <si>
    <t>Precio+plaza</t>
  </si>
  <si>
    <t>flat</t>
  </si>
  <si>
    <t>calle de Almendrales, 33</t>
  </si>
  <si>
    <t>Usera</t>
  </si>
  <si>
    <t>Almendrales</t>
  </si>
  <si>
    <t>newdevelopment</t>
  </si>
  <si>
    <t>Ricardo Damas, 9</t>
  </si>
  <si>
    <t>Arganzuela</t>
  </si>
  <si>
    <t>Legazpi</t>
  </si>
  <si>
    <t>good</t>
  </si>
  <si>
    <t>calle Corral de Almaguer</t>
  </si>
  <si>
    <t>Villa de Vallecas</t>
  </si>
  <si>
    <t>Ensanche de Vallecas - La Gavia</t>
  </si>
  <si>
    <t>plaza de la Beata MarÃ­a Ana de JesÃƒÂºs</t>
  </si>
  <si>
    <t>Delicias</t>
  </si>
  <si>
    <t>calle Arte Figurativo s/n</t>
  </si>
  <si>
    <t>paseo de Santa MarÃ­a de la Cabeza</t>
  </si>
  <si>
    <t>Acacias</t>
  </si>
  <si>
    <t>chalet</t>
  </si>
  <si>
    <t>Valdeculebras s/n</t>
  </si>
  <si>
    <t>calle de MartÃ­n Soler</t>
  </si>
  <si>
    <t>Palos de la Frontera</t>
  </si>
  <si>
    <t>calle de Jaime el Conquistador</t>
  </si>
  <si>
    <t>Chopera</t>
  </si>
  <si>
    <t>penthouse</t>
  </si>
  <si>
    <t>calle Trole</t>
  </si>
  <si>
    <t>Puente de Vallecas</t>
  </si>
  <si>
    <t>Palomeras sureste</t>
  </si>
  <si>
    <t>calle de las PeÃƒÂ±uelas</t>
  </si>
  <si>
    <t>Barrio Legazpi</t>
  </si>
  <si>
    <t>duplex</t>
  </si>
  <si>
    <t>Barrio Pradolongo</t>
  </si>
  <si>
    <t>Pradolongo</t>
  </si>
  <si>
    <t>calle la Escuela de Vallecas, 58</t>
  </si>
  <si>
    <t>alameda del Valle, 27</t>
  </si>
  <si>
    <t>calle Estrella Hadar</t>
  </si>
  <si>
    <t>calle Juan de Vera, 13</t>
  </si>
  <si>
    <t>calle Puerto del Rey, 10</t>
  </si>
  <si>
    <t>Numancia</t>
  </si>
  <si>
    <t>calle de Villamayor de Santiago</t>
  </si>
  <si>
    <t>calle de PeÃƒÂ±aranda de Bracamonte</t>
  </si>
  <si>
    <t>renew</t>
  </si>
  <si>
    <t>paseo de las Delicias</t>
  </si>
  <si>
    <t>calle de Embajadores</t>
  </si>
  <si>
    <t>calle del Ãncora</t>
  </si>
  <si>
    <t>Barrio Ensanche de Vallecas - La Gavia</t>
  </si>
  <si>
    <t>calle Comandante BenÃƒÂ­tez</t>
  </si>
  <si>
    <t>calle de la Antracita</t>
  </si>
  <si>
    <t>paseo de la Esperanza</t>
  </si>
  <si>
    <t>calle de MartÃ­n de Vargas</t>
  </si>
  <si>
    <t>calle del Barranco del Novillo</t>
  </si>
  <si>
    <t>calle de Bernardino ObregÃ³n</t>
  </si>
  <si>
    <t>calle de GonzÃƒÂ¡lez Soto</t>
  </si>
  <si>
    <t>calle de Ercilla</t>
  </si>
  <si>
    <t>avenida de la Democracia, 26</t>
  </si>
  <si>
    <t>Santa Eugenia</t>
  </si>
  <si>
    <t>calle de MÃƒÂ©ndez Ãlvaro, 26</t>
  </si>
  <si>
    <t>calle Canencia de la Sierra</t>
  </si>
  <si>
    <t>calle de la Maquinilla</t>
  </si>
  <si>
    <t>calle de Juana DoÃƒÂ±a</t>
  </si>
  <si>
    <t>calle del Ferrocarril</t>
  </si>
  <si>
    <t>calle Embalse de Valmayor</t>
  </si>
  <si>
    <t>paseo de la Chopera, 1</t>
  </si>
  <si>
    <t>Barrio Villaverde Alto</t>
  </si>
  <si>
    <t>Villaverde</t>
  </si>
  <si>
    <t>Villaverde Alto</t>
  </si>
  <si>
    <t>calle de la Cal, 15</t>
  </si>
  <si>
    <t>12 de Octubre-Orcasur</t>
  </si>
  <si>
    <t>paseo de la Chopera</t>
  </si>
  <si>
    <t>calle Alamedilla</t>
  </si>
  <si>
    <t>Barrio Delicias</t>
  </si>
  <si>
    <t>Arroyo Bueno, 1</t>
  </si>
  <si>
    <t>Barrio Casco HistÃ³rico de Vallecas</t>
  </si>
  <si>
    <t>Barrio Almendrales</t>
  </si>
  <si>
    <t>calle Alameda del Valle, 27</t>
  </si>
  <si>
    <t>calle de Emilio OrtuÃƒÂ±o</t>
  </si>
  <si>
    <t>calle de Alonso Carbonell</t>
  </si>
  <si>
    <t>Filosofa Simone Well, 10</t>
  </si>
  <si>
    <t>de los Robles</t>
  </si>
  <si>
    <t>San Diego</t>
  </si>
  <si>
    <t>calle de Indalecio FernÃƒÂ¡ndez</t>
  </si>
  <si>
    <t>calle Robles, 1</t>
  </si>
  <si>
    <t>calle Puerto de la Cruz Verde, 40</t>
  </si>
  <si>
    <t>calle de Eduardo Barreiros</t>
  </si>
  <si>
    <t>calle de Eduardo Barreiros, 7</t>
  </si>
  <si>
    <t>calle de Antonio LÃ³pez, 139</t>
  </si>
  <si>
    <t>calle de CÃƒÂ¡ceres</t>
  </si>
  <si>
    <t>calle JosÃƒÂ© MarÃ­a Lozano SÃƒÂ¡inz, 11</t>
  </si>
  <si>
    <t>Los Ãngeles</t>
  </si>
  <si>
    <t>calle de Palos de la Frontera, 16</t>
  </si>
  <si>
    <t>calle de Antonio LÃ³pez s/n</t>
  </si>
  <si>
    <t>calle Tarragona, 1</t>
  </si>
  <si>
    <t>calle de Carvajales</t>
  </si>
  <si>
    <t>avenida de la Gavia, Madrid, 39</t>
  </si>
  <si>
    <t>calle de Ortiz Campos</t>
  </si>
  <si>
    <t>avenida del Ensanche de Vallecas</t>
  </si>
  <si>
    <t>calle de Antonio LÃ³pez</t>
  </si>
  <si>
    <t>Barrio Acacias</t>
  </si>
  <si>
    <t>avenida de la Gran VÃ­a del Sureste</t>
  </si>
  <si>
    <t>de la Cal, 15</t>
  </si>
  <si>
    <t>calle de Tarragona</t>
  </si>
  <si>
    <t>calle de San MÃƒÂ¡ximo</t>
  </si>
  <si>
    <t>calle de Miguel Arredondo, 9</t>
  </si>
  <si>
    <t>Tarragona, 1</t>
  </si>
  <si>
    <t>de Concejo de Teverga</t>
  </si>
  <si>
    <t>calle Perpetua DÃ­az s/n</t>
  </si>
  <si>
    <t>avenida de la Albufera</t>
  </si>
  <si>
    <t>Portazgo</t>
  </si>
  <si>
    <t>calle la Escuela de Vallecas s/n</t>
  </si>
  <si>
    <t>TARRAGONA</t>
  </si>
  <si>
    <t>calle Cristo de la Victoria s/n</t>
  </si>
  <si>
    <t>calle Matachel</t>
  </si>
  <si>
    <t>Butarque</t>
  </si>
  <si>
    <t>calle Culla</t>
  </si>
  <si>
    <t>calle Cirilo MartÃ­nez Novillo</t>
  </si>
  <si>
    <t>calle de Mohernando</t>
  </si>
  <si>
    <t>Barrio Chopera</t>
  </si>
  <si>
    <t>Barrio San FermÃ­n</t>
  </si>
  <si>
    <t>calle de Elisa</t>
  </si>
  <si>
    <t>alameda del Valle</t>
  </si>
  <si>
    <t>calle de Cestona</t>
  </si>
  <si>
    <t>Orcasitas</t>
  </si>
  <si>
    <t>calle del Monte Urgull</t>
  </si>
  <si>
    <t>calle de Castrillo de Aza</t>
  </si>
  <si>
    <t>ronda de Atocha</t>
  </si>
  <si>
    <t>calle San Basilio</t>
  </si>
  <si>
    <t>avenida del Manzanares</t>
  </si>
  <si>
    <t>calle de El Yesero</t>
  </si>
  <si>
    <t>calle de Murcia</t>
  </si>
  <si>
    <t>calle del Quince de Agosto</t>
  </si>
  <si>
    <t>calle de Sierra de Santos</t>
  </si>
  <si>
    <t>calle de PeÃƒÂ±a de la Atalaya</t>
  </si>
  <si>
    <t>calle de Torres Miranda</t>
  </si>
  <si>
    <t>calle del PÃƒÂ¡rroco Don Emilio Franco</t>
  </si>
  <si>
    <t>calle Monederos</t>
  </si>
  <si>
    <t>calle de TomÃƒÂ¡s Esteban</t>
  </si>
  <si>
    <t>calle Felisa Mendez, 35</t>
  </si>
  <si>
    <t>calle de Embajadores, 177</t>
  </si>
  <si>
    <t>Barrio Numancia</t>
  </si>
  <si>
    <t>paseo de las Delicias, 63</t>
  </si>
  <si>
    <t>calle de RamÃ³n LujÃƒÂ¡n</t>
  </si>
  <si>
    <t>calle de SebastiÃƒÂ¡n Elcano</t>
  </si>
  <si>
    <t>calle Arama</t>
  </si>
  <si>
    <t>calle de Mariano Vela</t>
  </si>
  <si>
    <t>calle de Ciudad Real</t>
  </si>
  <si>
    <t>calle Fernando Poo</t>
  </si>
  <si>
    <t>calle de las PeÃƒÂ±uelas s/n</t>
  </si>
  <si>
    <t>Barrio ZofÃ­o</t>
  </si>
  <si>
    <t>calle Felipe DÃ­az</t>
  </si>
  <si>
    <t>calle Padre JosÃƒÂ© MarÃ­a</t>
  </si>
  <si>
    <t>calle del CorindÃ³n</t>
  </si>
  <si>
    <t>calle de Gabino Jimeno</t>
  </si>
  <si>
    <t>calle de la Cal</t>
  </si>
  <si>
    <t>GonzÃƒÂ¡lez Soto, 21</t>
  </si>
  <si>
    <t>calle del General Marva</t>
  </si>
  <si>
    <t>calle de Canarias</t>
  </si>
  <si>
    <t>calle del General Palanca</t>
  </si>
  <si>
    <t>calle del General Lacy</t>
  </si>
  <si>
    <t>calle Sierra de Cuerda Larga</t>
  </si>
  <si>
    <t>avenida de Pablo Neruda</t>
  </si>
  <si>
    <t>Palomeras Bajas</t>
  </si>
  <si>
    <t>Barrio Palomeras Bajas</t>
  </si>
  <si>
    <t>calle del Tranvia de Arganda, 14</t>
  </si>
  <si>
    <t>calle Puerto de Canencia</t>
  </si>
  <si>
    <t>calle de la Sierra Vieja</t>
  </si>
  <si>
    <t>calle de Guillermo de Osma</t>
  </si>
  <si>
    <t>Barrio Butarque</t>
  </si>
  <si>
    <t>calle del Pico Cejo</t>
  </si>
  <si>
    <t>calle Gilena, 13</t>
  </si>
  <si>
    <t>avenida de Buenos Aires</t>
  </si>
  <si>
    <t>calle de Sierra Toledana</t>
  </si>
  <si>
    <t>calle Maestro GarcÃ­a Navarro</t>
  </si>
  <si>
    <t>calle de la Unanimidad</t>
  </si>
  <si>
    <t>Los Rosales</t>
  </si>
  <si>
    <t>calle de las Marismas</t>
  </si>
  <si>
    <t>calle de Pico Clavero</t>
  </si>
  <si>
    <t>calle de Juan EspaÃƒÂ±ol</t>
  </si>
  <si>
    <t>calle Puerto del Monasterio</t>
  </si>
  <si>
    <t>Barrio Palos de la Frontera</t>
  </si>
  <si>
    <t>avenida de Pablo Neruda, 87</t>
  </si>
  <si>
    <t>calle de Marcelo Usera</t>
  </si>
  <si>
    <t>calle de Beasain</t>
  </si>
  <si>
    <t>calle de la Pilarica</t>
  </si>
  <si>
    <t>calle Cabo de Creus</t>
  </si>
  <si>
    <t>calle de la Alianza</t>
  </si>
  <si>
    <t>VICENTE CARBALLAL, 14</t>
  </si>
  <si>
    <t>Barrio Palomeras sureste</t>
  </si>
  <si>
    <t>calle la Escuela de Vallecas</t>
  </si>
  <si>
    <t>calle Arte Expresionista</t>
  </si>
  <si>
    <t>calle De La CiudadanÃ­a</t>
  </si>
  <si>
    <t>calle de Gainza</t>
  </si>
  <si>
    <t>calle del Payaso FofÃ³</t>
  </si>
  <si>
    <t>calle Mijo, 4</t>
  </si>
  <si>
    <t>plaza Mayor de Villaverde</t>
  </si>
  <si>
    <t>calle Huerta de Villaverde</t>
  </si>
  <si>
    <t>calle de La Silvina</t>
  </si>
  <si>
    <t>calle de PeÃƒÂ±a Nueva</t>
  </si>
  <si>
    <t>calle de Sierra de la Sagra</t>
  </si>
  <si>
    <t>calle de Mariano Benlliure</t>
  </si>
  <si>
    <t>calle Rutilo</t>
  </si>
  <si>
    <t>Barrio Santa Eugenia</t>
  </si>
  <si>
    <t>calle de Fuentespina</t>
  </si>
  <si>
    <t>calle de Aldea del Fresno</t>
  </si>
  <si>
    <t>calle de JuliÃƒÂ¡n Rabanedo</t>
  </si>
  <si>
    <t>calle Turquesa</t>
  </si>
  <si>
    <t>calle de Ricardo BeltrÃƒÂ¡n y RÃ³zpide</t>
  </si>
  <si>
    <t>calle de Andrea JordÃƒÂ¡n</t>
  </si>
  <si>
    <t>calle de la Pueblanueva, 8</t>
  </si>
  <si>
    <t>calle Hermandad de Donantes de Sangre</t>
  </si>
  <si>
    <t>calle Enrique Velasco</t>
  </si>
  <si>
    <t>calle Villabona</t>
  </si>
  <si>
    <t>calle Altos de Saceruela</t>
  </si>
  <si>
    <t>avenida de los Rosales</t>
  </si>
  <si>
    <t>calle de la Arquitectura</t>
  </si>
  <si>
    <t>calle Puerto de Porzuna</t>
  </si>
  <si>
    <t>calle Lagunas de Neila</t>
  </si>
  <si>
    <t>calle PeÃƒÂ±a Rivera</t>
  </si>
  <si>
    <t>calle Uranio, 12</t>
  </si>
  <si>
    <t>calle LanjarÃ³n</t>
  </si>
  <si>
    <t>Barrio San Diego</t>
  </si>
  <si>
    <t>Barrio Los Rosales</t>
  </si>
  <si>
    <t>calle de Higinio RodrÃƒÂ­guez</t>
  </si>
  <si>
    <t>calle RÃ­o Arauca, 26</t>
  </si>
  <si>
    <t>calle Rozas de Puerto Real</t>
  </si>
  <si>
    <t>calle Lesaca</t>
  </si>
  <si>
    <t>calle de San MagÃ­n</t>
  </si>
  <si>
    <t>avenida de Rafael Alberti</t>
  </si>
  <si>
    <t>calle Virgen de las ViÃƒÂ±as</t>
  </si>
  <si>
    <t>camino de Valderribas</t>
  </si>
  <si>
    <t>calle de JosÃƒÂ© GarcÃ­a Granda</t>
  </si>
  <si>
    <t>paseo Talleres, 17</t>
  </si>
  <si>
    <t>paseo de las YeserÃ­as</t>
  </si>
  <si>
    <t>studio</t>
  </si>
  <si>
    <t>calle Dodge</t>
  </si>
  <si>
    <t>calle de Moratines</t>
  </si>
  <si>
    <t>calle Pico de la Cierva</t>
  </si>
  <si>
    <t>calle de la VÃƒÂ­rgen de los Desamparados</t>
  </si>
  <si>
    <t>calle Tuya</t>
  </si>
  <si>
    <t>calle de Ferroviarios</t>
  </si>
  <si>
    <t>de La Cal, 30</t>
  </si>
  <si>
    <t>travesÃ­a de Felipe de Diego</t>
  </si>
  <si>
    <t>avenida de Miguel HernÃƒÂ¡ndez</t>
  </si>
  <si>
    <t>calle Transversal Sexta, 1</t>
  </si>
  <si>
    <t>calle Pradolonguillo</t>
  </si>
  <si>
    <t>calle MIRAMADRID</t>
  </si>
  <si>
    <t>calle del Campo de la Paloma</t>
  </si>
  <si>
    <t>Carmen BordiÃƒÂº, 22</t>
  </si>
  <si>
    <t>calle de Antequera</t>
  </si>
  <si>
    <t>calle del Teniente Compaired</t>
  </si>
  <si>
    <t>camino de Valderribas, 97</t>
  </si>
  <si>
    <t>calle Transversal Sexta</t>
  </si>
  <si>
    <t>calle de Embajadores, 197</t>
  </si>
  <si>
    <t>travesÃ­a Enrique Velasco</t>
  </si>
  <si>
    <t>calle de Oteiza</t>
  </si>
  <si>
    <t>calle Puerto de las Pilas, 7</t>
  </si>
  <si>
    <t>calle de la Violetera</t>
  </si>
  <si>
    <t>calle de las Palomeras</t>
  </si>
  <si>
    <t>calle de la Pueblanueva</t>
  </si>
  <si>
    <t>Barrio EntrevÃ­as</t>
  </si>
  <si>
    <t>calle de Sierra Elvira</t>
  </si>
  <si>
    <t>calle de Carabelos</t>
  </si>
  <si>
    <t>calle de Javier de Miguel</t>
  </si>
  <si>
    <t>calle de la Plata</t>
  </si>
  <si>
    <t>calle del Puerto de Galapagar</t>
  </si>
  <si>
    <t>calle Salsipuedes</t>
  </si>
  <si>
    <t>calle de LÃ³pez Grass</t>
  </si>
  <si>
    <t>alameda del Valle, 19</t>
  </si>
  <si>
    <t>calle AlbuÃƒÂ±uelas</t>
  </si>
  <si>
    <t>calle Antonio Prieto</t>
  </si>
  <si>
    <t>camino SantÃƒÂ­simo s/n</t>
  </si>
  <si>
    <t>Valdecarros</t>
  </si>
  <si>
    <t>calle de Tordegrillos</t>
  </si>
  <si>
    <t>calle AscensiÃ³n Bielsa</t>
  </si>
  <si>
    <t>Moscardo</t>
  </si>
  <si>
    <t>calle de Montes de Barbanza</t>
  </si>
  <si>
    <t>calle de RamÃ³n PÃƒÂ©rez de Ayala</t>
  </si>
  <si>
    <t>calle Torcal</t>
  </si>
  <si>
    <t>plaza de Parvillas</t>
  </si>
  <si>
    <t>calle Puerto de Maderi</t>
  </si>
  <si>
    <t>calle Divino VallÃƒÂ©s</t>
  </si>
  <si>
    <t>calle de MarÃ­a Teresa LeÃ³n</t>
  </si>
  <si>
    <t>calle Cerro del Murmullo</t>
  </si>
  <si>
    <t>calle de Rafael FernÃƒÂ¡ndez Hijicos</t>
  </si>
  <si>
    <t>calle Ignacio Santos Vinuelas, 19</t>
  </si>
  <si>
    <t>calle NicolÃƒÂ¡s Godoy</t>
  </si>
  <si>
    <t>calle de Callejo s/n</t>
  </si>
  <si>
    <t>calle Santa Florencia</t>
  </si>
  <si>
    <t>calle del Monte Perdido</t>
  </si>
  <si>
    <t>calle Eduardo Minguito</t>
  </si>
  <si>
    <t>calle de Juan de Vera</t>
  </si>
  <si>
    <t>avenida del Ensanche de Vallecas, 85</t>
  </si>
  <si>
    <t>calle del Labrador</t>
  </si>
  <si>
    <t>calle de Norberto</t>
  </si>
  <si>
    <t>calle de Guetaria</t>
  </si>
  <si>
    <t>calle del Canchal</t>
  </si>
  <si>
    <t>paseo de las Delicias, 115</t>
  </si>
  <si>
    <t>calle Dodge, 2</t>
  </si>
  <si>
    <t>paseo de Federico GarcÃ­a Lorca</t>
  </si>
  <si>
    <t>paseo de Alberto Palacios, 26</t>
  </si>
  <si>
    <t>calle de Ciudad Real, 24</t>
  </si>
  <si>
    <t>calle de las Naves</t>
  </si>
  <si>
    <t>Barrio Valdecarros</t>
  </si>
  <si>
    <t>calle Maricara, 11</t>
  </si>
  <si>
    <t>calle de Puentelarra</t>
  </si>
  <si>
    <t>calle de Francisco Laguna, 19</t>
  </si>
  <si>
    <t>calle Pan y Toros</t>
  </si>
  <si>
    <t>calle de la Verja, 49</t>
  </si>
  <si>
    <t>calle de las Eras Altas</t>
  </si>
  <si>
    <t>calle de AlcalÃƒÂ¡ de GuadaÃƒÂ­ra</t>
  </si>
  <si>
    <t>calle de PeÃƒÂ±a Cavero</t>
  </si>
  <si>
    <t>calle de RamÃ³n PÃƒÂ©rez de Ayala, 74</t>
  </si>
  <si>
    <t>calle de LeÃ³n Felipe</t>
  </si>
  <si>
    <t>plaza Martinez Olmedilla</t>
  </si>
  <si>
    <t>avenida de PeÃƒÂ±a Prieta</t>
  </si>
  <si>
    <t>calle Villalonso</t>
  </si>
  <si>
    <t>Barrio Orcasitas</t>
  </si>
  <si>
    <t>calle de Enrique GarcÃ­a Ãlvarez</t>
  </si>
  <si>
    <t>Barrio 12 de Octubre-Orcasur</t>
  </si>
  <si>
    <t>calle de la Sierra del Torcal</t>
  </si>
  <si>
    <t>calle Tineo</t>
  </si>
  <si>
    <t>avenida de la Gran VÃ­a del Sureste, 25</t>
  </si>
  <si>
    <t>camino de la Suerte</t>
  </si>
  <si>
    <t>calle de SÃƒÂ¡hara</t>
  </si>
  <si>
    <t>calle Teniente Compaired s/n</t>
  </si>
  <si>
    <t>calle de Baltasar Santos</t>
  </si>
  <si>
    <t>calle de las Delicias</t>
  </si>
  <si>
    <t>calle de JosuÃƒÂ© Lillo</t>
  </si>
  <si>
    <t>calle de Santa Amalia</t>
  </si>
  <si>
    <t>calle Seis</t>
  </si>
  <si>
    <t>calle de JosÃƒÂ© Paulete</t>
  </si>
  <si>
    <t>calle Rogelio Folgueras</t>
  </si>
  <si>
    <t>calle de Isabelita Usera</t>
  </si>
  <si>
    <t>avenida de San Diego</t>
  </si>
  <si>
    <t>calle de la Batalla del Salado</t>
  </si>
  <si>
    <t>calle de Goyeneche</t>
  </si>
  <si>
    <t>calle Pico de la Maliciosa</t>
  </si>
  <si>
    <t>calle Santanderina</t>
  </si>
  <si>
    <t>pasaje de Ãncora</t>
  </si>
  <si>
    <t>calle de las Delicias, 23</t>
  </si>
  <si>
    <t>calle del Diamante, 33</t>
  </si>
  <si>
    <t>calle del RÃ­o de la Plata</t>
  </si>
  <si>
    <t>calle del Parque de la Paloma</t>
  </si>
  <si>
    <t>avenida de Espinela</t>
  </si>
  <si>
    <t>calle de Quijada de Pandiellos</t>
  </si>
  <si>
    <t>calle Maracena</t>
  </si>
  <si>
    <t>calle de JosÃƒÂ© Antonio de Armona</t>
  </si>
  <si>
    <t>calle de la Dulzura</t>
  </si>
  <si>
    <t>Barrio Los Ãngeles</t>
  </si>
  <si>
    <t>calle de MÃƒÂ©ndez Ãlvaro</t>
  </si>
  <si>
    <t>calle de NicolÃƒÂ¡s Usera</t>
  </si>
  <si>
    <t>calle Metal</t>
  </si>
  <si>
    <t>paseo Federico GarcÃ­a Lorca</t>
  </si>
  <si>
    <t>calle de la Marquesa de Silvela</t>
  </si>
  <si>
    <t>calle Pablo Ortiz</t>
  </si>
  <si>
    <t>calle de Palomares s/n</t>
  </si>
  <si>
    <t>calle de MarÃ­a Bosch</t>
  </si>
  <si>
    <t>alameda del Valle, 16</t>
  </si>
  <si>
    <t>calle Cristo de Lepanto</t>
  </si>
  <si>
    <t>Barrio Portazgo</t>
  </si>
  <si>
    <t>calle del Bario</t>
  </si>
  <si>
    <t>avenida de Santa Eugenia</t>
  </si>
  <si>
    <t>calle de Felipe Castro</t>
  </si>
  <si>
    <t>calle del Puerto de Velate</t>
  </si>
  <si>
    <t>calle Alajate</t>
  </si>
  <si>
    <t>calle Monte de Montjuich</t>
  </si>
  <si>
    <t>calle de MartÃ­nez de la Riva</t>
  </si>
  <si>
    <t>calle del Doctor MartÃ­n ArÃƒÂ©valo</t>
  </si>
  <si>
    <t>calle San Simplicio, 3</t>
  </si>
  <si>
    <t>avenida de Rafaela Ybarra</t>
  </si>
  <si>
    <t>calle de la Cordillera de Cuera</t>
  </si>
  <si>
    <t>calle de Alzola</t>
  </si>
  <si>
    <t>avenida de las Glorietas</t>
  </si>
  <si>
    <t>calle de Bismuto</t>
  </si>
  <si>
    <t>calle de Godella</t>
  </si>
  <si>
    <t>calle de Valdesaz</t>
  </si>
  <si>
    <t>travesÃ­a del Doctor SÃƒÂ¡nchez</t>
  </si>
  <si>
    <t>avenida del Ensanche de Vallecas, 83</t>
  </si>
  <si>
    <t>calle Pico Collarada, 7</t>
  </si>
  <si>
    <t>calle de la Imagen</t>
  </si>
  <si>
    <t>palomeras sureste</t>
  </si>
  <si>
    <t>calle Gran Avenida</t>
  </si>
  <si>
    <t>calle De La MaraÃƒÂ±osa</t>
  </si>
  <si>
    <t>calle del Arroyo del Olivar</t>
  </si>
  <si>
    <t>calle Leonor GÃ³ngora</t>
  </si>
  <si>
    <t>calle de Quijada de Pandiellos, 42</t>
  </si>
  <si>
    <t>calle de Marina Usera</t>
  </si>
  <si>
    <t>calle de Alfredo Castro Camba</t>
  </si>
  <si>
    <t>calle de Marcelo Usera, 116</t>
  </si>
  <si>
    <t>calle Gilena</t>
  </si>
  <si>
    <t>calle del Corral de Cantos</t>
  </si>
  <si>
    <t>calle Laguna del Marquesado, 5</t>
  </si>
  <si>
    <t>calle de PeÃƒÂ±as Largas</t>
  </si>
  <si>
    <t>calle Sequeros</t>
  </si>
  <si>
    <t>calle de JosÃƒÂ© Paulete s/n</t>
  </si>
  <si>
    <t>calle de NicolÃƒÂ¡s SÃƒÂ¡nchez</t>
  </si>
  <si>
    <t>calle Cristo de la Victoria</t>
  </si>
  <si>
    <t>calle de Maese NicolÃƒÂ¡s</t>
  </si>
  <si>
    <t>calle de los Barros, 33</t>
  </si>
  <si>
    <t>avenida del Monte Igueldo</t>
  </si>
  <si>
    <t>calle Victorino Bayo</t>
  </si>
  <si>
    <t>calle Almuradiel</t>
  </si>
  <si>
    <t>calle del Puerto de Pozazal, 37</t>
  </si>
  <si>
    <t>calle de San Claudio</t>
  </si>
  <si>
    <t>calle MendÃƒÂ­vil</t>
  </si>
  <si>
    <t>calle Angela GonzÃƒÂ¡lez</t>
  </si>
  <si>
    <t>calle de Candilejas</t>
  </si>
  <si>
    <t>calle Sierra del Brezo</t>
  </si>
  <si>
    <t>calle Miguel de la Roca</t>
  </si>
  <si>
    <t>calle de Felipe Ãlvarez</t>
  </si>
  <si>
    <t>calle de Bustamante</t>
  </si>
  <si>
    <t>calle del Cabo de Tarifa</t>
  </si>
  <si>
    <t>avenida del Ensanche de Vallecas, 120</t>
  </si>
  <si>
    <t>ronda del Sur</t>
  </si>
  <si>
    <t>calle Avelino FernÃƒÂ¡ndez de la Poza</t>
  </si>
  <si>
    <t>calle Muela de San Juan</t>
  </si>
  <si>
    <t>calle de Carlos SolÃƒÂ©</t>
  </si>
  <si>
    <t>calle de Eduardo Rojo</t>
  </si>
  <si>
    <t>calle Lenguas</t>
  </si>
  <si>
    <t>plaza del Doctor Lozano</t>
  </si>
  <si>
    <t>calle Pedro Escudero</t>
  </si>
  <si>
    <t>calle Fuente de la Capona</t>
  </si>
  <si>
    <t>calle de la Serena</t>
  </si>
  <si>
    <t>calle Angelillo</t>
  </si>
  <si>
    <t>ronda del Sur s/n</t>
  </si>
  <si>
    <t>calle de Mejorana</t>
  </si>
  <si>
    <t>calle Almonacid</t>
  </si>
  <si>
    <t>calle Pedro JimÃƒÂ©nez, 22</t>
  </si>
  <si>
    <t>plaza de GÃ³mez Acebo</t>
  </si>
  <si>
    <t>calle de Francisco Fatou</t>
  </si>
  <si>
    <t>camino de Perales</t>
  </si>
  <si>
    <t>calle Ignacio Santos Vinuelas, 5</t>
  </si>
  <si>
    <t>calle de Sierra GÃƒÂ¡dor</t>
  </si>
  <si>
    <t>Barrio San CristÃ³bal</t>
  </si>
  <si>
    <t>calle Riojanos</t>
  </si>
  <si>
    <t>calle del Platino</t>
  </si>
  <si>
    <t>calle Puerto de Cardoso</t>
  </si>
  <si>
    <t>calle San MoisÃƒÂ©s</t>
  </si>
  <si>
    <t>calle de TomÃƒÂ¡s GarcÃ­a</t>
  </si>
  <si>
    <t>calle de TÃƒÂ¡nger</t>
  </si>
  <si>
    <t>calle de Torremolinos</t>
  </si>
  <si>
    <t>calle de CardeÃƒÂ±osa s/n</t>
  </si>
  <si>
    <t>calle ValentÃ­n San Narciso</t>
  </si>
  <si>
    <t>calle del Hachero</t>
  </si>
  <si>
    <t>calle del Teniente Coronel NoreÃƒÂ±a</t>
  </si>
  <si>
    <t>calle de GarcÃ­a Llamas</t>
  </si>
  <si>
    <t>calle de Dolores Barranco</t>
  </si>
  <si>
    <t>calle la del Soto del Parral</t>
  </si>
  <si>
    <t>calle Potasa</t>
  </si>
  <si>
    <t>travesÃ­a del Doctor SÃƒÂ¡nchez, 3 --1</t>
  </si>
  <si>
    <t>calle de PeÃƒÂ±a Gorbea</t>
  </si>
  <si>
    <t>calle MÃƒÂ¡ximo Carazo, 12</t>
  </si>
  <si>
    <t>calle del Cristo de la Fe</t>
  </si>
  <si>
    <t>calle Antonio DurÃƒÂ¡n Tovar</t>
  </si>
  <si>
    <t>calle Villaveza</t>
  </si>
  <si>
    <t>calle Puebla de Sanabria</t>
  </si>
  <si>
    <t>calle Tejar de la Pastora</t>
  </si>
  <si>
    <t>calle de Villalobos</t>
  </si>
  <si>
    <t>calle GÃ³mez Acebo</t>
  </si>
  <si>
    <t>calle de JosÃƒÂ© Anespere</t>
  </si>
  <si>
    <t>plaza Pinazo</t>
  </si>
  <si>
    <t>calle del Alcalde Alfonso VÃƒÂ¡zquez</t>
  </si>
  <si>
    <t>calle del Puerto de la Morcuera</t>
  </si>
  <si>
    <t>calle del Puerto de Pozazal</t>
  </si>
  <si>
    <t>avenida de Palomeras</t>
  </si>
  <si>
    <t>calle Vilches</t>
  </si>
  <si>
    <t>calle del Cerro Blanco</t>
  </si>
  <si>
    <t>calle BenamejÃƒÂ­</t>
  </si>
  <si>
    <t>calle Peralejo</t>
  </si>
  <si>
    <t>calle de Montseny</t>
  </si>
  <si>
    <t>calle Concordia</t>
  </si>
  <si>
    <t>calle de Calero Pita</t>
  </si>
  <si>
    <t>plaza San Diego</t>
  </si>
  <si>
    <t>calle Angosta</t>
  </si>
  <si>
    <t>calle Laguna del Marquesado</t>
  </si>
  <si>
    <t>calle del Arroyo Bueno</t>
  </si>
  <si>
    <t>calle Leonor GonzÃƒÂ¡lez</t>
  </si>
  <si>
    <t>calle Dulce Nombre de MarÃ­a</t>
  </si>
  <si>
    <t>calle de las Arenas</t>
  </si>
  <si>
    <t>calle de Pont de Molins</t>
  </si>
  <si>
    <t>calle de Sierra Carbonera</t>
  </si>
  <si>
    <t>calle de Domingo PÃƒÂ¡rraga</t>
  </si>
  <si>
    <t>calle Sierra Madrona</t>
  </si>
  <si>
    <t>avenida de San FermÃ­n</t>
  </si>
  <si>
    <t>calle Cerro de los Ãngeles</t>
  </si>
  <si>
    <t>calle de Membezar</t>
  </si>
  <si>
    <t>calle CampiÃƒÂ±a</t>
  </si>
  <si>
    <t>calle de Alfonso XIII</t>
  </si>
  <si>
    <t>calle Picos de Europa</t>
  </si>
  <si>
    <t>calle Sargento Barriga</t>
  </si>
  <si>
    <t>calle Sacromonte</t>
  </si>
  <si>
    <t>calle del Puerto de la Bonaigua</t>
  </si>
  <si>
    <t>travesÃ­a del Puerto de las Pilas</t>
  </si>
  <si>
    <t>calle de MarÃ­a Antonia</t>
  </si>
  <si>
    <t>calle Primitiva GaÃƒÂ±ÃƒÂ¡n</t>
  </si>
  <si>
    <t>calle San Luciano</t>
  </si>
  <si>
    <t>calle Rafael Marcote</t>
  </si>
  <si>
    <t>calle de Martinez Oviol</t>
  </si>
  <si>
    <t>Montes De Barbanza</t>
  </si>
  <si>
    <t>calle Arechavaleta</t>
  </si>
  <si>
    <t>calle de Uceda</t>
  </si>
  <si>
    <t>calle de Manuel Maroto</t>
  </si>
  <si>
    <t>calle CardeÃƒÂ±a</t>
  </si>
  <si>
    <t>calle de MarÃ­a OruÃƒÂ©</t>
  </si>
  <si>
    <t>calle de los Andaluces</t>
  </si>
  <si>
    <t>calle de Canarias, 38</t>
  </si>
  <si>
    <t>calle de Beniferri</t>
  </si>
  <si>
    <t>calle de la Reina de Ãfrica</t>
  </si>
  <si>
    <t>calle del Ãncora, 34</t>
  </si>
  <si>
    <t>calle Cuevas Bajas</t>
  </si>
  <si>
    <t>calle del Estroncio</t>
  </si>
  <si>
    <t>calle del Doctor Fernando Primo de Rivera</t>
  </si>
  <si>
    <t>calle de Peironcely</t>
  </si>
  <si>
    <t>calle PeÃƒÂ±a Cerredo</t>
  </si>
  <si>
    <t>calle DoÃƒÂ±a Francisquita</t>
  </si>
  <si>
    <t>calle Santa MarÃ­a Reina</t>
  </si>
  <si>
    <t>calle de Alora</t>
  </si>
  <si>
    <t>calle Monte Naranco</t>
  </si>
  <si>
    <t>calle del Puerto de ArlabÃƒÂ¡n</t>
  </si>
  <si>
    <t>Cercanias Entrevias</t>
  </si>
  <si>
    <t>calle de la Sierra de los Filabres</t>
  </si>
  <si>
    <t>calle de Teresa Maroto</t>
  </si>
  <si>
    <t>calle de la Sierra de Encinares</t>
  </si>
  <si>
    <t>calle de Monte Santo</t>
  </si>
  <si>
    <t>calle del Vizconde de ArlessÃ³n</t>
  </si>
  <si>
    <t>calle Alberto Palacios, 69</t>
  </si>
  <si>
    <t>calle de San Aureliano</t>
  </si>
  <si>
    <t>calle Horcajo</t>
  </si>
  <si>
    <t>paseo de Alberto Palacios</t>
  </si>
  <si>
    <t>calle del Doctor Tolosa Latour</t>
  </si>
  <si>
    <t>calle Sierra del Valle</t>
  </si>
  <si>
    <t>calle de los Robles</t>
  </si>
  <si>
    <t>calle Adora, 10</t>
  </si>
  <si>
    <t>calle del Pintor Sorolla</t>
  </si>
  <si>
    <t>calle de Ernestina Manuel de Villena</t>
  </si>
  <si>
    <t>calle de la Corte de FaraÃ³n</t>
  </si>
  <si>
    <t>calle de Rocafort</t>
  </si>
  <si>
    <t>calle de Gregorio Ortiz</t>
  </si>
  <si>
    <t>calle de CardeÃƒÂ±osa</t>
  </si>
  <si>
    <t>calle JuliÃƒÂ¡n del Cerro</t>
  </si>
  <si>
    <t>calle del Puerto de BalbarÃƒÂ¡n</t>
  </si>
  <si>
    <t>calle de Callejo</t>
  </si>
  <si>
    <t>calle Antonio Folgueras</t>
  </si>
  <si>
    <t>calle jose serrano</t>
  </si>
  <si>
    <t>calle Puebla de Sanabria, 14</t>
  </si>
  <si>
    <t>calle de MontÃƒÂ¡nchez</t>
  </si>
  <si>
    <t>calle de Getafe</t>
  </si>
  <si>
    <t>calle Tomelloso</t>
  </si>
  <si>
    <t>calle de Manuel MuÃƒÂ±oz</t>
  </si>
  <si>
    <t>calle del RÃ­o Uruguay</t>
  </si>
  <si>
    <t>calle del Doctor SÃƒÂ¡nchez</t>
  </si>
  <si>
    <t>calle del Puerto del Bruch</t>
  </si>
  <si>
    <t>calle de PeÃƒÂ±a de la Atalaya, 23</t>
  </si>
  <si>
    <t>calle de Benimamet, 22</t>
  </si>
  <si>
    <t>calle de JosÃƒÂ© PÃƒÂ©rez, 1</t>
  </si>
  <si>
    <t>calle del Monte Perdido, 94 -114</t>
  </si>
  <si>
    <t>calle Collado de las Vertientes</t>
  </si>
  <si>
    <t>camino de Valderribas, 38</t>
  </si>
  <si>
    <t>calle del Jaspe</t>
  </si>
  <si>
    <t>calle de Palomares</t>
  </si>
  <si>
    <t>calle de JosÃƒÂ© del Pino</t>
  </si>
  <si>
    <t>calle de la Serena s/n</t>
  </si>
  <si>
    <t>calle del Puerto de Lumbreras</t>
  </si>
  <si>
    <t>calle de Juan Portas</t>
  </si>
  <si>
    <t>calle de Vedra</t>
  </si>
  <si>
    <t>calle de Benimamet</t>
  </si>
  <si>
    <t>calle de los Picos de Europa</t>
  </si>
  <si>
    <t>calle GuadalcÃƒÂ¡zar</t>
  </si>
  <si>
    <t>calle de Villafuerte</t>
  </si>
  <si>
    <t>calle Perpetua DÃ­az</t>
  </si>
  <si>
    <t>calle del Hachero s/n</t>
  </si>
  <si>
    <t>calle de Mariano Benlliure, 3</t>
  </si>
  <si>
    <t>calle del Cabo de Tarifa, 70</t>
  </si>
  <si>
    <t>calle de BenjamÃ­n Palencia</t>
  </si>
  <si>
    <t>calle Cocheros</t>
  </si>
  <si>
    <t>calle Carlos Aurioles</t>
  </si>
  <si>
    <t>calle Cristo de la Luz, 4</t>
  </si>
  <si>
    <t>calle GutiÃƒÂ©rrez y Michel</t>
  </si>
  <si>
    <t>Godella</t>
  </si>
  <si>
    <t>calle de PeÃƒÂ±a UbiÃƒÂ±a</t>
  </si>
  <si>
    <t>calle Manuel Cano</t>
  </si>
  <si>
    <t>calle de Paterna</t>
  </si>
  <si>
    <t>calle Emilia Ballester</t>
  </si>
  <si>
    <t>plaza Mil Delegados</t>
  </si>
  <si>
    <t>calle de SÃƒÂ¡hara s/n</t>
  </si>
  <si>
    <t>calle de Mestanza, 11</t>
  </si>
  <si>
    <t>calle de San Mario</t>
  </si>
  <si>
    <t>calle de Alzola, 10</t>
  </si>
  <si>
    <t>calle Miguel Solas, 31</t>
  </si>
  <si>
    <t>calle de RodrÃƒÂ­guez Espinosa</t>
  </si>
  <si>
    <t>calle de Paterna, 31</t>
  </si>
  <si>
    <t>calle Mamerto LÃ³pez</t>
  </si>
  <si>
    <t>calle del Vizconde de ArlessÃ³n, 41</t>
  </si>
  <si>
    <t>calle Mudela</t>
  </si>
  <si>
    <t>calle del Puerto de TarancÃ³n</t>
  </si>
  <si>
    <t>calle de Marcelo Usera, 153</t>
  </si>
  <si>
    <t>calle Luis de la Torre</t>
  </si>
  <si>
    <t>calle del Puerto de Almansa, 39</t>
  </si>
  <si>
    <t>calle de Parvillas Altas</t>
  </si>
  <si>
    <t>calle GuadaÃƒÂ­ra</t>
  </si>
  <si>
    <t>calle del RÃ­o Orinoco, 34</t>
  </si>
  <si>
    <t>calle del Doctor Bellido</t>
  </si>
  <si>
    <t>avenida de Buenos Aires, 62</t>
  </si>
  <si>
    <t>calle de San Anselmo</t>
  </si>
  <si>
    <t>calle de San Anselmo, 45 -43</t>
  </si>
  <si>
    <t>calle PeÃƒÂ±a de Oroel</t>
  </si>
  <si>
    <t>calle de Pont de Molins, 15</t>
  </si>
  <si>
    <t>plaza de la Sierra Carbonera</t>
  </si>
  <si>
    <t>avenida Orcasur</t>
  </si>
  <si>
    <t>calle Alfonso XIII, 13</t>
  </si>
  <si>
    <t>calle Marina Vega</t>
  </si>
  <si>
    <t>calle GonzÃƒÂ¡lez Arias</t>
  </si>
  <si>
    <t>calle Miguel Solas, 13</t>
  </si>
  <si>
    <t>calle Jayena</t>
  </si>
  <si>
    <t>calle GuadalcÃƒÂ¡zar, 16</t>
  </si>
  <si>
    <t>calle Alcocer</t>
  </si>
  <si>
    <t>calle Puerto de Canfranc</t>
  </si>
  <si>
    <t>calle de Albino HernÃƒÂ¡ndez LÃƒÂ¡zaro</t>
  </si>
  <si>
    <t>calle Calamina</t>
  </si>
  <si>
    <t>calle de CÃƒÂ¡rtama, 10</t>
  </si>
  <si>
    <t>calle de los CacereÃƒÂ±os</t>
  </si>
  <si>
    <t>calle BuendÃ­a, 23</t>
  </si>
  <si>
    <t>calle de CÃƒÂ¡rtama</t>
  </si>
  <si>
    <t>calle Terriente</t>
  </si>
  <si>
    <t>calle de la Colonia Erillas</t>
  </si>
  <si>
    <t>calle Escoriaza</t>
  </si>
  <si>
    <t>calle de Godella s/n</t>
  </si>
  <si>
    <t>calle de Cazorla</t>
  </si>
  <si>
    <t>calle de Beniferri s/n</t>
  </si>
  <si>
    <t>calle Moncada, 119</t>
  </si>
  <si>
    <t>calle del Puerto Canfranc</t>
  </si>
  <si>
    <t>calle de Peironcely s/n</t>
  </si>
  <si>
    <t>calle Cecilio Perucha</t>
  </si>
  <si>
    <t>calle de Beniferri, 75</t>
  </si>
  <si>
    <t>calle de Benita LÃ³pez</t>
  </si>
  <si>
    <t>travesÃ­a de Palomeras</t>
  </si>
  <si>
    <t>calle de Benimamet s/n</t>
  </si>
  <si>
    <t>calle de Godella, 23</t>
  </si>
  <si>
    <t>calle de JosuÃƒÂ© Lillo, 53</t>
  </si>
  <si>
    <t>calle Litos</t>
  </si>
  <si>
    <t>calle Moncada</t>
  </si>
  <si>
    <t>calle Sierra de Alquife, 30</t>
  </si>
  <si>
    <t>calle del Pico Cejo s/n</t>
  </si>
  <si>
    <t>calle de Godella, 50</t>
  </si>
  <si>
    <t>calle ConcepciÃ³n de la Oliva s/n</t>
  </si>
  <si>
    <t>calle de San Dalmacio</t>
  </si>
  <si>
    <t>calle Emilio Raboso</t>
  </si>
  <si>
    <t>calle de Sierra Elvira, 32</t>
  </si>
  <si>
    <t>Columna1</t>
  </si>
  <si>
    <t>calle Hermanos 1ba</t>
  </si>
  <si>
    <t>Property  type Binaria</t>
  </si>
  <si>
    <t>Barrio</t>
  </si>
  <si>
    <t>Colegios</t>
  </si>
  <si>
    <t>Hospitales</t>
  </si>
  <si>
    <t>Centros Comerciales</t>
  </si>
  <si>
    <t>Distancia al Hospital más Cercano (km)</t>
  </si>
  <si>
    <t>Distancia al Centro Comercial más Cercano (km)</t>
  </si>
  <si>
    <t>Casco Histórico de Vallecas</t>
  </si>
  <si>
    <t>0 (Centro Comercial La Gavia)</t>
  </si>
  <si>
    <t>Entrevías</t>
  </si>
  <si>
    <t>Moscardó</t>
  </si>
  <si>
    <t>San Cristóbal</t>
  </si>
  <si>
    <t>San Fermín</t>
  </si>
  <si>
    <t>Zofío</t>
  </si>
  <si>
    <t>colegios</t>
  </si>
  <si>
    <t>Barrio Moscardó</t>
  </si>
  <si>
    <t>Distancia C.C</t>
  </si>
  <si>
    <t>{'price': {'amount': 320000,0, 'currencySuffix': 'Ã¢â€šÂ¬'}}</t>
  </si>
  <si>
    <t>1,0 (Hospital 12 de Octubre)</t>
  </si>
  <si>
    <t>2,5 (Centro Comercial Plaza Río 2)</t>
  </si>
  <si>
    <t>{'price': {'amount': 108000,0, 'currencySuffix': 'Ã¢â€šÂ¬'}}</t>
  </si>
  <si>
    <t>2,5 (Hospital 12 de Octubre)</t>
  </si>
  <si>
    <t>2,0 (Centro Comercial Plaza Río 2)</t>
  </si>
  <si>
    <t>{'price': {'amount': 449000,0, 'currencySuffix': 'Ã¢â€šÂ¬'}}</t>
  </si>
  <si>
    <t>2,0 (Hospital Infanta Leonor)</t>
  </si>
  <si>
    <t>1,2 (Hospital 12 de Octubre)</t>
  </si>
  <si>
    <t>3,0 (Centro Comercial Plaza Río 2)</t>
  </si>
  <si>
    <t>{'price': {'amount': 132000,0, 'currencySuffix': 'Ã¢â€šÂ¬'}}</t>
  </si>
  <si>
    <t>3,8 (Hospital Universitario de Getafe)</t>
  </si>
  <si>
    <t>4,0 (Centro Comercial Parquesur)</t>
  </si>
  <si>
    <t>{'price': {'amount': 445000,0, 'currencySuffix': 'Ã¢â€šÂ¬'}}</t>
  </si>
  <si>
    <t>3,5 (Centro Comercial La Gavia)</t>
  </si>
  <si>
    <t>{'price': {'amount': 515000,0, 'currencySuffix': 'Ã¢â€šÂ¬'}}</t>
  </si>
  <si>
    <t>1,5 (Hospital 12 de Octubre)</t>
  </si>
  <si>
    <t>1,0 (Centro Comercial Plaza Río 2)</t>
  </si>
  <si>
    <t>2,0 (Hospital 12 de Octubre)</t>
  </si>
  <si>
    <t>{'price': {'amount': 370000,0, 'currencySuffix': 'Ã¢â€šÂ¬'}}</t>
  </si>
  <si>
    <t>3,5 (Hospital Infanta Leonor)</t>
  </si>
  <si>
    <t>{'price': {'amount': 470000,0, 'currencySuffix': 'Ã¢â€šÂ¬'}}</t>
  </si>
  <si>
    <t>2,8 (Hospital Infanta Leonor)</t>
  </si>
  <si>
    <t>4,0 (Centro Comercial La Gavia)</t>
  </si>
  <si>
    <t>1,5 (Centro Comercial Plaza Río 2)</t>
  </si>
  <si>
    <t>{'price': {'amount': 220000,0, 'currencySuffix': 'Ã¢â€šÂ¬'}}</t>
  </si>
  <si>
    <t>3,0 (Centro Comercial Parquesur)</t>
  </si>
  <si>
    <t>{'price': {'amount': 435000,0, 'currencySuffix': 'Ã¢â€šÂ¬'}}</t>
  </si>
  <si>
    <t>2,5 (Centro Comercial Parquesur)</t>
  </si>
  <si>
    <t>{'price': {'amount': 335000,0, 'currencySuffix': 'Ã¢â€šÂ¬'}}</t>
  </si>
  <si>
    <t>1,8 (Hospital 12 de Octubre)</t>
  </si>
  <si>
    <t>{'price': {'amount': 189000,0, 'currencySuffix': 'Ã¢â€šÂ¬'}}</t>
  </si>
  <si>
    <t>1,5 (Hospital Infanta Leonor)</t>
  </si>
  <si>
    <t>3,0 (Centro Comercial La Gavia)</t>
  </si>
  <si>
    <t>{'price': {'amount': 380000,0, 'currencySuffix': 'Ã¢â€šÂ¬'}}</t>
  </si>
  <si>
    <t>3,5 (Centro Comercial Plaza Río 2)</t>
  </si>
  <si>
    <t>{'price': {'amount': 240000,0, 'currencySuffix': 'Ã¢â€šÂ¬'}}</t>
  </si>
  <si>
    <t>2,5 (Centro Comercial La Gavia)</t>
  </si>
  <si>
    <t>2,5 (Hospital Infanta Leonor)</t>
  </si>
  <si>
    <t>2,0 (Centro Comercial La Gavia)</t>
  </si>
  <si>
    <t>{'price': {'amount': 280000,0, 'currencySuffix': 'Ã¢â€šÂ¬'}}</t>
  </si>
  <si>
    <t>{'price': {'amount': 379000,0, 'currencySuffix': 'Ã¢â€šÂ¬'}}</t>
  </si>
  <si>
    <t>1,8 (Hospital Infanta Leonor)</t>
  </si>
  <si>
    <t>{'price': {'amount': 345000,0, 'currencySuffix': 'Ã¢â€šÂ¬'}}</t>
  </si>
  <si>
    <t>{'price': {'amount': 439000,0, 'currencySuffix': 'Ã¢â€šÂ¬'}}</t>
  </si>
  <si>
    <t>3,0 (Hospital 12 de Octubre)</t>
  </si>
  <si>
    <t>3,5 (Centro Comercial Parquesur)</t>
  </si>
  <si>
    <t>{'price': {'amount': 459000,0, 'currencySuffix': 'Ã¢â€šÂ¬'}}</t>
  </si>
  <si>
    <t>{'price': {'amount': 510000,0, 'currencySuffix': 'Ã¢â€šÂ¬'}}</t>
  </si>
  <si>
    <t>4,0 (Hospital Infanta Leonor)</t>
  </si>
  <si>
    <t>4,5 (Centro Comercial La Gavia)</t>
  </si>
  <si>
    <t>{'price': {'amount': 552000,0, 'currencySuffix': 'Ã¢â€šÂ¬'}}</t>
  </si>
  <si>
    <t>{'price': {'amount': 540000,0, 'currencySuffix': 'Ã¢â€šÂ¬'}}</t>
  </si>
  <si>
    <t>{'price': {'amount': 285000,0, 'currencySuffix': 'Ã¢â€šÂ¬', 'priceDropInfo': {'formerPrice': 295000,0, 'priceDropValue': 10000, 'priceDropPercentage': 3}}}</t>
  </si>
  <si>
    <t>{'price': {'amount': 150000,0, 'currencySuffix': 'Ã¢â€šÂ¬'}}</t>
  </si>
  <si>
    <t>{'price': {'amount': 399000,0, 'currencySuffix': 'Ã¢â€šÂ¬'}}</t>
  </si>
  <si>
    <t>{'price': {'amount': 249000,0, 'currencySuffix': 'Ã¢â€šÂ¬'}}</t>
  </si>
  <si>
    <t>{'price': {'amount': 215000,0, 'currencySuffix': 'Ã¢â€šÂ¬'}}</t>
  </si>
  <si>
    <t>{'price': {'amount': 428000,0, 'currencySuffix': 'Ã¢â€šÂ¬'}}</t>
  </si>
  <si>
    <t>del Teniente Cnel, NoreÃƒÂ±a, 22</t>
  </si>
  <si>
    <t>{'price': {'amount': 213000,0, 'currencySuffix': 'Ã¢â€šÂ¬', 'priceDropInfo': {'formerPrice': 225000,0, 'priceDropValue': 12000, 'priceDropPercentage': 5}}}</t>
  </si>
  <si>
    <t>{'price': {'amount': 315000,0, 'currencySuffix': 'Ã¢â€šÂ¬'}}</t>
  </si>
  <si>
    <t>{'price': {'amount': 520000,0, 'currencySuffix': 'Ã¢â€šÂ¬'}}</t>
  </si>
  <si>
    <t>{'price': {'amount': 355862,0, 'currencySuffix': 'Ã¢â€šÂ¬'}}</t>
  </si>
  <si>
    <t>{'price': {'amount': 440000,0, 'currencySuffix': 'Ã¢â€šÂ¬', 'priceDropInfo': {'formerPrice': 490000,0, 'priceDropValue': 50000, 'priceDropPercentage': 10}}}</t>
  </si>
  <si>
    <t>{'price': {'amount': 275000,0, 'currencySuffix': 'Ã¢â€šÂ¬', 'priceDropInfo': {'formerPrice': 299000,0, 'priceDropValue': 24000, 'priceDropPercentage': 8}}}</t>
  </si>
  <si>
    <t>{'price': {'amount': 500000,0, 'currencySuffix': 'Ã¢â€šÂ¬'}}</t>
  </si>
  <si>
    <t>{'price': {'amount': 550000,0, 'currencySuffix': 'Ã¢â€šÂ¬'}}</t>
  </si>
  <si>
    <t>{'price': {'amount': 440000,0, 'currencySuffix': 'Ã¢â€šÂ¬'}}</t>
  </si>
  <si>
    <t>{'price': {'amount': 275000,0, 'currencySuffix': 'Ã¢â€šÂ¬'}}</t>
  </si>
  <si>
    <t>{'price': {'amount': 397340,0, 'currencySuffix': 'Ã¢â€šÂ¬'}}</t>
  </si>
  <si>
    <t>{'price': {'amount': 350000,0, 'currencySuffix': 'Ã¢â€šÂ¬'}}</t>
  </si>
  <si>
    <t>{'price': {'amount': 198000,0, 'currencySuffix': 'Ã¢â€šÂ¬'}}</t>
  </si>
  <si>
    <t>{'price': {'amount': 475000,0, 'currencySuffix': 'Ã¢â€šÂ¬'}}</t>
  </si>
  <si>
    <t>{'price': {'amount': 359000,0, 'currencySuffix': 'Ã¢â€šÂ¬'}}</t>
  </si>
  <si>
    <t>{'price': {'amount': 248900,0, 'currencySuffix': 'Ã¢â€šÂ¬'}}</t>
  </si>
  <si>
    <t>{'price': {'amount': 295000,0, 'currencySuffix': 'Ã¢â€šÂ¬'}}</t>
  </si>
  <si>
    <t>{'price': {'amount': 340000,0, 'currencySuffix': 'Ã¢â€šÂ¬', 'priceDropInfo': {'formerPrice': 350000,0, 'priceDropValue': 10000, 'priceDropPercentage': 3}}}</t>
  </si>
  <si>
    <t>{'price': {'amount': 340000,0, 'currencySuffix': 'Ã¢â€šÂ¬'}}</t>
  </si>
  <si>
    <t>{'price': {'amount': 305000,0, 'currencySuffix': 'Ã¢â€šÂ¬'}}</t>
  </si>
  <si>
    <t>{'price': {'amount': 115000,0, 'currencySuffix': 'Ã¢â€šÂ¬'}}</t>
  </si>
  <si>
    <t>{'price': {'amount': 115000,0, 'currencySuffix': 'Ã¢â€šÂ¬', 'priceDropInfo': {'formerPrice': 125000,0, 'priceDropValue': 10000, 'priceDropPercentage': 8}}}</t>
  </si>
  <si>
    <t>{'price': {'amount': 390000,0, 'currencySuffix': 'Ã¢â€šÂ¬'}}</t>
  </si>
  <si>
    <t>{'price': {'amount': 199900,0, 'currencySuffix': 'Ã¢â€šÂ¬'}}</t>
  </si>
  <si>
    <t>{'price': {'amount': 570000,0, 'currencySuffix': 'Ã¢â€šÂ¬'}}</t>
  </si>
  <si>
    <t>{'price': {'amount': 420000,0, 'currencySuffix': 'Ã¢â€šÂ¬'}}</t>
  </si>
  <si>
    <t>{'price': {'amount': 395000,0, 'currencySuffix': 'Ã¢â€šÂ¬'}}</t>
  </si>
  <si>
    <t>{'price': {'amount': 405000,0, 'currencySuffix': 'Ã¢â€šÂ¬'}}</t>
  </si>
  <si>
    <t>{'price': {'amount': 140000,0, 'currencySuffix': 'Ã¢â€šÂ¬'}}</t>
  </si>
  <si>
    <t>{'price': {'amount': 250000,0, 'currencySuffix': 'Ã¢â€šÂ¬'}}</t>
  </si>
  <si>
    <t>{'price': {'amount': 560000,0, 'currencySuffix': 'Ã¢â€šÂ¬'}}</t>
  </si>
  <si>
    <t>{'price': {'amount': 330000,0, 'currencySuffix': 'Ã¢â€šÂ¬'}}</t>
  </si>
  <si>
    <t>{'price': {'amount': 550000,0, 'currencySuffix': 'Ã¢â€šÂ¬', 'priceDropInfo': {'formerPrice': 569000,0, 'priceDropValue': 19000, 'priceDropPercentage': 3}}}</t>
  </si>
  <si>
    <t>{'price': {'amount': 400000,0, 'currencySuffix': 'Ã¢â€šÂ¬', 'priceDropInfo': {'formerPrice': 430000,0, 'priceDropValue': 30000, 'priceDropPercentage': 7}}}</t>
  </si>
  <si>
    <t>{'price': {'amount': 382000,0, 'currencySuffix': 'Ã¢â€šÂ¬'}}</t>
  </si>
  <si>
    <t>{'price': {'amount': 555000,0, 'currencySuffix': 'Ã¢â€šÂ¬'}}</t>
  </si>
  <si>
    <t>{'price': {'amount': 185000,0, 'currencySuffix': 'Ã¢â€šÂ¬'}}</t>
  </si>
  <si>
    <t>{'price': {'amount': 222999,0, 'currencySuffix': 'Ã¢â€šÂ¬', 'priceDropInfo': {'formerPrice': 229000,0, 'priceDropValue': 6001, 'priceDropPercentage': 3}}}</t>
  </si>
  <si>
    <t>{'price': {'amount': 325000,0, 'currencySuffix': 'Ã¢â€šÂ¬'}}</t>
  </si>
  <si>
    <t>{'price': {'amount': 460000,0, 'currencySuffix': 'Ã¢â€šÂ¬'}}</t>
  </si>
  <si>
    <t>{'price': {'amount': 556000,0, 'currencySuffix': 'Ã¢â€šÂ¬', 'priceDropInfo': {'formerPrice': 566000,0, 'priceDropValue': 10000, 'priceDropPercentage': 2}}}</t>
  </si>
  <si>
    <t>{'price': {'amount': 480000,0, 'currencySuffix': 'Ã¢â€šÂ¬'}}</t>
  </si>
  <si>
    <t>{'price': {'amount': 575000,0, 'currencySuffix': 'Ã¢â€šÂ¬'}}</t>
  </si>
  <si>
    <t>{'price': {'amount': 349000,0, 'currencySuffix': 'Ã¢â€šÂ¬'}}</t>
  </si>
  <si>
    <t>{'price': {'amount': 165000,0, 'currencySuffix': 'Ã¢â€šÂ¬'}}</t>
  </si>
  <si>
    <t>{'price': {'amount': 420000,0, 'currencySuffix': 'Ã¢â€šÂ¬', 'priceDropInfo': {'formerPrice': 449900,0, 'priceDropValue': 29900, 'priceDropPercentage': 7}}}</t>
  </si>
  <si>
    <t>{'price': {'amount': 360000,0, 'currencySuffix': 'Ã¢â€šÂ¬'}}</t>
  </si>
  <si>
    <t>{'price': {'amount': 433000,0, 'currencySuffix': 'Ã¢â€šÂ¬'}}</t>
  </si>
  <si>
    <t>{'price': {'amount': 190000,0, 'currencySuffix': 'Ã¢â€šÂ¬'}}</t>
  </si>
  <si>
    <t>{'price': {'amount': 248000,0, 'currencySuffix': 'Ã¢â€šÂ¬'}}</t>
  </si>
  <si>
    <t>{'price': {'amount': 290000,0, 'currencySuffix': 'Ã¢â€šÂ¬'}}</t>
  </si>
  <si>
    <t>{'price': {'amount': 299000,0, 'currencySuffix': 'Ã¢â€šÂ¬'}}</t>
  </si>
  <si>
    <t>{'price': {'amount': 455000,0, 'currencySuffix': 'Ã¢â€šÂ¬'}}</t>
  </si>
  <si>
    <t>{'price': {'amount': 569000,0, 'currencySuffix': 'Ã¢â€šÂ¬'}}</t>
  </si>
  <si>
    <t>{'price': {'amount': 396000,0, 'currencySuffix': 'Ã¢â€šÂ¬', 'priceDropInfo': {'formerPrice': 410000,0, 'priceDropValue': 14000, 'priceDropPercentage': 3}}}</t>
  </si>
  <si>
    <t>{'price': {'amount': 396000,0, 'currencySuffix': 'Ã¢â€šÂ¬'}}</t>
  </si>
  <si>
    <t>{'price': {'amount': 130000,0, 'currencySuffix': 'Ã¢â€šÂ¬', 'priceDropInfo': {'formerPrice': 135000,0, 'priceDropValue': 5000, 'priceDropPercentage': 4}}}</t>
  </si>
  <si>
    <t>{'price': {'amount': 222000,0, 'currencySuffix': 'Ã¢â€šÂ¬'}}</t>
  </si>
  <si>
    <t>{'price': {'amount': 385500,0, 'currencySuffix': 'Ã¢â€šÂ¬'}}</t>
  </si>
  <si>
    <t>{'price': {'amount': 336000,0, 'currencySuffix': 'Ã¢â€šÂ¬'}}</t>
  </si>
  <si>
    <t>{'price': {'amount': 485000,0, 'currencySuffix': 'Ã¢â€šÂ¬', 'priceDropInfo': {'formerPrice': 500000,0, 'priceDropValue': 15000, 'priceDropPercentage': 3}}}</t>
  </si>
  <si>
    <t>{'price': {'amount': 199000,0, 'currencySuffix': 'Ã¢â€šÂ¬'}}</t>
  </si>
  <si>
    <t>{'price': {'amount': 569900,0, 'currencySuffix': 'Ã¢â€šÂ¬'}}</t>
  </si>
  <si>
    <t>{'price': {'amount': 89000,0, 'currencySuffix': 'Ã¢â€šÂ¬', 'priceDropInfo': {'formerPrice': 94990,0, 'priceDropValue': 5990, 'priceDropPercentage': 6}}}</t>
  </si>
  <si>
    <t>{'price': {'amount': 235000,0, 'currencySuffix': 'Ã¢â€šÂ¬'}}</t>
  </si>
  <si>
    <t>{'price': {'amount': 93000,0, 'currencySuffix': 'Ã¢â€šÂ¬', 'priceDropInfo': {'formerPrice': 99000,0, 'priceDropValue': 6000, 'priceDropPercentage': 6}}}</t>
  </si>
  <si>
    <t>{'price': {'amount': 504000,0, 'currencySuffix': 'Ã¢â€šÂ¬'}}</t>
  </si>
  <si>
    <t>{'price': {'amount': 176000,0, 'currencySuffix': 'Ã¢â€šÂ¬', 'priceDropInfo': {'formerPrice': 179000,0, 'priceDropValue': 3000, 'priceDropPercentage': 2}}}</t>
  </si>
  <si>
    <t>{'price': {'amount': 418000,0, 'currencySuffix': 'Ã¢â€šÂ¬'}}</t>
  </si>
  <si>
    <t>{'price': {'amount': 499000,0, 'currencySuffix': 'Ã¢â€šÂ¬'}}</t>
  </si>
  <si>
    <t>{'price': {'amount': 255000,0, 'currencySuffix': 'Ã¢â€šÂ¬'}}</t>
  </si>
  <si>
    <t>{'price': {'amount': 485000,0, 'currencySuffix': 'Ã¢â€šÂ¬'}}</t>
  </si>
  <si>
    <t>{'price': {'amount': 239000,0, 'currencySuffix': 'Ã¢â€šÂ¬'}}</t>
  </si>
  <si>
    <t>{'price': {'amount': 525000,0, 'currencySuffix': 'Ã¢â€šÂ¬'}}</t>
  </si>
  <si>
    <t>{'price': {'amount': 384900,0, 'currencySuffix': 'Ã¢â€šÂ¬'}}</t>
  </si>
  <si>
    <t>{'price': {'amount': 541500,0, 'currencySuffix': 'Ã¢â€šÂ¬'}}</t>
  </si>
  <si>
    <t>{'price': {'amount': 204000,0, 'currencySuffix': 'Ã¢â€šÂ¬'}}</t>
  </si>
  <si>
    <t>{'price': {'amount': 128000,0, 'currencySuffix': 'Ã¢â€šÂ¬'}}</t>
  </si>
  <si>
    <t>{'price': {'amount': 270000,0, 'currencySuffix': 'Ã¢â€šÂ¬'}}</t>
  </si>
  <si>
    <t>{'price': {'amount': 180000,0, 'currencySuffix': 'Ã¢â€šÂ¬'}}</t>
  </si>
  <si>
    <t>{'price': {'amount': 174900,0, 'currencySuffix': 'Ã¢â€šÂ¬'}}</t>
  </si>
  <si>
    <t>{'price': {'amount': 184000,0, 'currencySuffix': 'Ã¢â€šÂ¬'}}</t>
  </si>
  <si>
    <t>{'price': {'amount': 174000,0, 'currencySuffix': 'Ã¢â€šÂ¬'}}</t>
  </si>
  <si>
    <t>{'price': {'amount': 497000,0, 'currencySuffix': 'Ã¢â€šÂ¬'}}</t>
  </si>
  <si>
    <t>{'price': {'amount': 478100,0, 'currencySuffix': 'Ã¢â€šÂ¬'}}</t>
  </si>
  <si>
    <t>{'price': {'amount': 430000,0, 'currencySuffix': 'Ã¢â€šÂ¬'}}</t>
  </si>
  <si>
    <t>{'price': {'amount': 249900,0, 'currencySuffix': 'Ã¢â€šÂ¬', 'priceDropInfo': {'formerPrice': 255000,0, 'priceDropValue': 5100, 'priceDropPercentage': 2}}}</t>
  </si>
  <si>
    <t>{'price': {'amount': 548000,0, 'currencySuffix': 'Ã¢â€šÂ¬'}}</t>
  </si>
  <si>
    <t>{'price': {'amount': 207000,0, 'currencySuffix': 'Ã¢â€šÂ¬'}}</t>
  </si>
  <si>
    <t>{'price': {'amount': 265000,0, 'currencySuffix': 'Ã¢â€šÂ¬'}}</t>
  </si>
  <si>
    <t>{'price': {'amount': 514500,0, 'currencySuffix': 'Ã¢â€šÂ¬'}}</t>
  </si>
  <si>
    <t>{'price': {'amount': 383000,0, 'currencySuffix': 'Ã¢â€šÂ¬'}}</t>
  </si>
  <si>
    <t>{'price': {'amount': 315000,0, 'currencySuffix': 'Ã¢â€šÂ¬', 'priceDropInfo': {'formerPrice': 335000,0, 'priceDropValue': 20000, 'priceDropPercentage': 6}}}</t>
  </si>
  <si>
    <t>{'price': {'amount': 378000,0, 'currencySuffix': 'Ã¢â€šÂ¬'}}</t>
  </si>
  <si>
    <t>{'price': {'amount': 466400,0, 'currencySuffix': 'Ã¢â€šÂ¬'}}</t>
  </si>
  <si>
    <t>{'price': {'amount': 260000,0, 'currencySuffix': 'Ã¢â€šÂ¬'}}</t>
  </si>
  <si>
    <t>{'price': {'amount': 129500,0, 'currencySuffix': 'Ã¢â€šÂ¬'}}</t>
  </si>
  <si>
    <t>{'price': {'amount': 169500,0, 'currencySuffix': 'Ã¢â€šÂ¬'}}</t>
  </si>
  <si>
    <t>{'price': {'amount': 120000,0, 'currencySuffix': 'Ã¢â€šÂ¬'}}</t>
  </si>
  <si>
    <t>{'price': {'amount': 559900,0, 'currencySuffix': 'Ã¢â€šÂ¬'}}</t>
  </si>
  <si>
    <t>{'price': {'amount': 239000,0, 'currencySuffix': 'Ã¢â€šÂ¬', 'priceDropInfo': {'formerPrice': 249000,0, 'priceDropValue': 10000, 'priceDropPercentage': 4}}}</t>
  </si>
  <si>
    <t>{'price': {'amount': 495000,0, 'currencySuffix': 'Ã¢â€šÂ¬'}}</t>
  </si>
  <si>
    <t>{'price': {'amount': 225000,0, 'currencySuffix': 'Ã¢â€šÂ¬'}}</t>
  </si>
  <si>
    <t>{'price': {'amount': 145000,0, 'currencySuffix': 'Ã¢â€šÂ¬'}}</t>
  </si>
  <si>
    <t>{'price': {'amount': 429000,0, 'currencySuffix': 'Ã¢â€šÂ¬', 'priceDropInfo': {'formerPrice': 446000,0, 'priceDropValue': 17000, 'priceDropPercentage': 4}}}</t>
  </si>
  <si>
    <t>{'price': {'amount': 232000,0, 'currencySuffix': 'Ã¢â€šÂ¬'}}</t>
  </si>
  <si>
    <t>{'price': {'amount': 319000,0, 'currencySuffix': 'Ã¢â€šÂ¬'}}</t>
  </si>
  <si>
    <t>{'price': {'amount': 218000,0, 'currencySuffix': 'Ã¢â€šÂ¬', 'priceDropInfo': {'formerPrice': 225000,0, 'priceDropValue': 7000, 'priceDropPercentage': 3}}}</t>
  </si>
  <si>
    <t>{'price': {'amount': 444000,0, 'currencySuffix': 'Ã¢â€šÂ¬'}}</t>
  </si>
  <si>
    <t>{'price': {'amount': 200000,0, 'currencySuffix': 'Ã¢â€šÂ¬'}}</t>
  </si>
  <si>
    <t>{'price': {'amount': 368000,0, 'currencySuffix': 'Ã¢â€šÂ¬'}}</t>
  </si>
  <si>
    <t>{'price': {'amount': 274000,0, 'currencySuffix': 'Ã¢â€šÂ¬'}}</t>
  </si>
  <si>
    <t>{'price': {'amount': 534900,0, 'currencySuffix': 'Ã¢â€šÂ¬'}}</t>
  </si>
  <si>
    <t>{'price': {'amount': 169000,0, 'currencySuffix': 'Ã¢â€šÂ¬'}}</t>
  </si>
  <si>
    <t>{'price': {'amount': 189990,0, 'currencySuffix': 'Ã¢â€šÂ¬'}}</t>
  </si>
  <si>
    <t>{'price': {'amount': 459900,0, 'currencySuffix': 'Ã¢â€šÂ¬'}}</t>
  </si>
  <si>
    <t>{'price': {'amount': 253000,0, 'currencySuffix': 'Ã¢â€šÂ¬'}}</t>
  </si>
  <si>
    <t>{'price': {'amount': 343975,0, 'currencySuffix': 'Ã¢â€šÂ¬'}}</t>
  </si>
  <si>
    <t>{'price': {'amount': 448000,0, 'currencySuffix': 'Ã¢â€šÂ¬'}}</t>
  </si>
  <si>
    <t>{'price': {'amount': 216500,0, 'currencySuffix': 'Ã¢â€šÂ¬'}}</t>
  </si>
  <si>
    <t>{'price': {'amount': 452900,0, 'currencySuffix': 'Ã¢â€šÂ¬'}}</t>
  </si>
  <si>
    <t>{'price': {'amount': 95500,0, 'currencySuffix': 'Ã¢â€šÂ¬'}}</t>
  </si>
  <si>
    <t>{'price': {'amount': 235750,0, 'currencySuffix': 'Ã¢â€šÂ¬', 'priceDropInfo': {'formerPrice': 247590,0, 'priceDropValue': 11840, 'priceDropPercentage': 5}}}</t>
  </si>
  <si>
    <t>{'price': {'amount': 310000,0, 'currencySuffix': 'Ã¢â€šÂ¬'}}</t>
  </si>
  <si>
    <t>{'price': {'amount': 156000,0, 'currencySuffix': 'Ã¢â€šÂ¬'}}</t>
  </si>
  <si>
    <t>{'price': {'amount': 281000,0, 'currencySuffix': 'Ã¢â€šÂ¬'}}</t>
  </si>
  <si>
    <t>{'price': {'amount': 130000,0, 'currencySuffix': 'Ã¢â€šÂ¬'}}</t>
  </si>
  <si>
    <t>{'price': {'amount': 259000,0, 'currencySuffix': 'Ã¢â€šÂ¬'}}</t>
  </si>
  <si>
    <t>{'price': {'amount': 89000,0, 'currencySuffix': 'Ã¢â€šÂ¬'}}</t>
  </si>
  <si>
    <t>{'price': {'amount': 323000,0, 'currencySuffix': 'Ã¢â€šÂ¬'}}</t>
  </si>
  <si>
    <t>{'price': {'amount': 327000,0, 'currencySuffix': 'Ã¢â€šÂ¬'}}</t>
  </si>
  <si>
    <t>{'price': {'amount': 463900,0, 'currencySuffix': 'Ã¢â€šÂ¬'}}</t>
  </si>
  <si>
    <t>{'price': {'amount': 262000,0, 'currencySuffix': 'Ã¢â€šÂ¬'}}</t>
  </si>
  <si>
    <t>{'price': {'amount': 365000,0, 'currencySuffix': 'Ã¢â€šÂ¬'}}</t>
  </si>
  <si>
    <t>{'price': {'amount': 380846,0, 'currencySuffix': 'Ã¢â€šÂ¬'}}</t>
  </si>
  <si>
    <t>{'price': {'amount': 468900,0, 'currencySuffix': 'Ã¢â€šÂ¬'}}</t>
  </si>
  <si>
    <t>{'price': {'amount': 312000,0, 'currencySuffix': 'Ã¢â€šÂ¬'}}</t>
  </si>
  <si>
    <t>{'price': {'amount': 160000,0, 'currencySuffix': 'Ã¢â€šÂ¬'}}</t>
  </si>
  <si>
    <t>{'price': {'amount': 80000,0, 'currencySuffix': 'Ã¢â€šÂ¬'}}</t>
  </si>
  <si>
    <t>{'price': {'amount': 529000,0, 'currencySuffix': 'Ã¢â€šÂ¬'}}</t>
  </si>
  <si>
    <t>{'price': {'amount': 338000,0, 'currencySuffix': 'Ã¢â€šÂ¬'}}</t>
  </si>
  <si>
    <t>{'price': {'amount': 155000,0, 'currencySuffix': 'Ã¢â€šÂ¬'}}</t>
  </si>
  <si>
    <t>{'price': {'amount': 543000,0, 'currencySuffix': 'Ã¢â€šÂ¬'}}</t>
  </si>
  <si>
    <t>{'price': {'amount': 443200,0, 'currencySuffix': 'Ã¢â€šÂ¬'}}</t>
  </si>
  <si>
    <t>{'price': {'amount': 375000,0, 'currencySuffix': 'Ã¢â€šÂ¬'}}</t>
  </si>
  <si>
    <t>{'price': {'amount': 217000,0, 'currencySuffix': 'Ã¢â€šÂ¬'}}</t>
  </si>
  <si>
    <t>{'price': {'amount': 67000,0, 'currencySuffix': 'Ã¢â€šÂ¬', 'priceDropInfo': {'formerPrice': 70000,0, 'priceDropValue': 3000, 'priceDropPercentage': 4}}}</t>
  </si>
  <si>
    <t>{'price': {'amount': 311000,0, 'currencySuffix': 'Ã¢â€šÂ¬'}}</t>
  </si>
  <si>
    <t>{'price': {'amount': 129900,0, 'currencySuffix': 'Ã¢â€šÂ¬'}}</t>
  </si>
  <si>
    <t>{'price': {'amount': 317000,0, 'currencySuffix': 'Ã¢â€šÂ¬'}}</t>
  </si>
  <si>
    <t>{'price': {'amount': 195000,0, 'currencySuffix': 'Ã¢â€šÂ¬'}}</t>
  </si>
  <si>
    <t>{'price': {'amount': 288000,0, 'currencySuffix': 'Ã¢â€šÂ¬'}}</t>
  </si>
  <si>
    <t>{'price': {'amount': 179000,0, 'currencySuffix': 'Ã¢â€šÂ¬', 'priceDropInfo': {'formerPrice': 188000,0, 'priceDropValue': 9000, 'priceDropPercentage': 5}}}</t>
  </si>
  <si>
    <t>{'price': {'amount': 486000,0, 'currencySuffix': 'Ã¢â€šÂ¬'}}</t>
  </si>
  <si>
    <t>{'price': {'amount': 329000,0, 'currencySuffix': 'Ã¢â€šÂ¬'}}</t>
  </si>
  <si>
    <t>{'price': {'amount': 135000,0, 'currencySuffix': 'Ã¢â€šÂ¬'}}</t>
  </si>
  <si>
    <t>{'price': {'amount': 235000,0, 'currencySuffix': 'Ã¢â€šÂ¬', 'priceDropInfo': {'formerPrice': 245000,0, 'priceDropValue': 10000, 'priceDropPercentage': 4}}}</t>
  </si>
  <si>
    <t>{'price': {'amount': 539000,0, 'currencySuffix': 'Ã¢â€šÂ¬'}}</t>
  </si>
  <si>
    <t>{'price': {'amount': 332000,0, 'currencySuffix': 'Ã¢â€šÂ¬'}}</t>
  </si>
  <si>
    <t>{'price': {'amount': 385000,0, 'currencySuffix': 'Ã¢â€šÂ¬'}}</t>
  </si>
  <si>
    <t>{'price': {'amount': 263000,0, 'currencySuffix': 'Ã¢â€šÂ¬'}}</t>
  </si>
  <si>
    <t>{'price': {'amount': 339000,0, 'currencySuffix': 'Ã¢â€šÂ¬', 'priceDropInfo': {'formerPrice': 359000,0, 'priceDropValue': 20000, 'priceDropPercentage': 6}}}</t>
  </si>
  <si>
    <t>{'price': {'amount': 171000,0, 'currencySuffix': 'Ã¢â€šÂ¬'}}</t>
  </si>
  <si>
    <t>{'price': {'amount': 303000,0, 'currencySuffix': 'Ã¢â€šÂ¬'}}</t>
  </si>
  <si>
    <t>{'price': {'amount': 169900,0, 'currencySuffix': 'Ã¢â€šÂ¬', 'priceDropInfo': {'formerPrice': 175000,0, 'priceDropValue': 5100, 'priceDropPercentage': 3}}}</t>
  </si>
  <si>
    <t>{'price': {'amount': 177000,0, 'currencySuffix': 'Ã¢â€šÂ¬'}}</t>
  </si>
  <si>
    <t>{'price': {'amount': 289900,0, 'currencySuffix': 'Ã¢â€šÂ¬'}}</t>
  </si>
  <si>
    <t>{'price': {'amount': 252000,0, 'currencySuffix': 'Ã¢â€šÂ¬'}}</t>
  </si>
  <si>
    <t>{'price': {'amount': 93900,0, 'currencySuffix': 'Ã¢â€šÂ¬'}}</t>
  </si>
  <si>
    <t>{'price': {'amount': 149990,0, 'currencySuffix': 'Ã¢â€šÂ¬', 'priceDropInfo': {'formerPrice': 154990,0, 'priceDropValue': 5000, 'priceDropPercentage': 3}}}</t>
  </si>
  <si>
    <t>{'price': {'amount': 299900,0, 'currencySuffix': 'Ã¢â€šÂ¬'}}</t>
  </si>
  <si>
    <t>{'price': {'amount': 187000,0, 'currencySuffix': 'Ã¢â€šÂ¬'}}</t>
  </si>
  <si>
    <t>{'price': {'amount': 366000,0, 'currencySuffix': 'Ã¢â€šÂ¬'}}</t>
  </si>
  <si>
    <t>{'price': {'amount': 175000,0, 'currencySuffix': 'Ã¢â€šÂ¬'}}</t>
  </si>
  <si>
    <t>{'price': {'amount': 494900,0, 'currencySuffix': 'Ã¢â€šÂ¬', 'priceDropInfo': {'formerPrice': 500000,0, 'priceDropValue': 5100, 'priceDropPercentage': 1}}}</t>
  </si>
  <si>
    <t>{'price': {'amount': 421900,0, 'currencySuffix': 'Ã¢â€šÂ¬'}}</t>
  </si>
  <si>
    <t>{'price': {'amount': 244000,0, 'currencySuffix': 'Ã¢â€šÂ¬'}}</t>
  </si>
  <si>
    <t>{'price': {'amount': 195000,0, 'currencySuffix': 'Ã¢â€šÂ¬', 'priceDropInfo': {'formerPrice': 205000,0, 'priceDropValue': 10000, 'priceDropPercentage': 5}}}</t>
  </si>
  <si>
    <t>{'price': {'amount': 389000,0, 'currencySuffix': 'Ã¢â€šÂ¬', 'priceDropInfo': {'formerPrice': 399000,0, 'priceDropValue': 10000, 'priceDropPercentage': 3}}}</t>
  </si>
  <si>
    <t>{'price': {'amount': 435900,0, 'currencySuffix': 'Ã¢â€šÂ¬'}}</t>
  </si>
  <si>
    <t>{'price': {'amount': 164000,0, 'currencySuffix': 'Ã¢â€šÂ¬'}}</t>
  </si>
  <si>
    <t>{'price': {'amount': 287000,0, 'currencySuffix': 'Ã¢â€šÂ¬'}}</t>
  </si>
  <si>
    <t>{'price': {'amount': 178000,0, 'currencySuffix': 'Ã¢â€šÂ¬'}}</t>
  </si>
  <si>
    <t>{'price': {'amount': 196000,0, 'currencySuffix': 'Ã¢â€šÂ¬'}}</t>
  </si>
  <si>
    <t>{'price': {'amount': 243000,0, 'currencySuffix': 'Ã¢â€šÂ¬'}}</t>
  </si>
  <si>
    <t>{'price': {'amount': 474000,0, 'currencySuffix': 'Ã¢â€šÂ¬'}}</t>
  </si>
  <si>
    <t>{'price': {'amount': 246000,0, 'currencySuffix': 'Ã¢â€šÂ¬'}}</t>
  </si>
  <si>
    <t>{'price': {'amount': 404000,0, 'currencySuffix': 'Ã¢â€šÂ¬'}}</t>
  </si>
  <si>
    <t>{'price': {'amount': 400000,0, 'currencySuffix': 'Ã¢â€šÂ¬'}}</t>
  </si>
  <si>
    <t>{'price': {'amount': 90000,0, 'currencySuffix': 'Ã¢â€šÂ¬', 'priceDropInfo': {'formerPrice': 93000,0, 'priceDropValue': 3000, 'priceDropPercentage': 3}}}</t>
  </si>
  <si>
    <t>{'price': {'amount': 477000,0, 'currencySuffix': 'Ã¢â€šÂ¬'}}</t>
  </si>
  <si>
    <t>{'price': {'amount': 111000,0, 'currencySuffix': 'Ã¢â€šÂ¬'}}</t>
  </si>
  <si>
    <t>{'price': {'amount': 161000,0, 'currencySuffix': 'Ã¢â€šÂ¬'}}</t>
  </si>
  <si>
    <t>{'price': {'amount': 367000,0, 'currencySuffix': 'Ã¢â€šÂ¬'}}</t>
  </si>
  <si>
    <t>{'price': {'amount': 342000,0, 'currencySuffix': 'Ã¢â€šÂ¬'}}</t>
  </si>
  <si>
    <t>{'price': {'amount': 284900,0, 'currencySuffix': 'Ã¢â€šÂ¬'}}</t>
  </si>
  <si>
    <t>{'price': {'amount': 259900,0, 'currencySuffix': 'Ã¢â€šÂ¬'}}</t>
  </si>
  <si>
    <t>{'price': {'amount': 398000,0, 'currencySuffix': 'Ã¢â€šÂ¬'}}</t>
  </si>
  <si>
    <t>{'price': {'amount': 272300,0, 'currencySuffix': 'Ã¢â€šÂ¬'}}</t>
  </si>
  <si>
    <t>{'price': {'amount': 199995,0, 'currencySuffix': 'Ã¢â€šÂ¬', 'priceDropInfo': {'formerPrice': 208000,0, 'priceDropValue': 8005, 'priceDropPercentage': 4}}}</t>
  </si>
  <si>
    <t>{'price': {'amount': 315000,0, 'currencySuffix': 'Ã¢â€šÂ¬', 'priceDropInfo': {'formerPrice': 325000,0, 'priceDropValue': 10000, 'priceDropPercentage': 3}}}</t>
  </si>
  <si>
    <t>{'price': {'amount': 210000,0, 'currencySuffix': 'Ã¢â€šÂ¬', 'priceDropInfo': {'formerPrice': 217000,0, 'priceDropValue': 7000, 'priceDropPercentage': 3}}}</t>
  </si>
  <si>
    <t>{'price': {'amount': 210000,0, 'currencySuffix': 'Ã¢â€šÂ¬'}}</t>
  </si>
  <si>
    <t>{'price': {'amount': 205990,0, 'currencySuffix': 'Ã¢â€šÂ¬'}}</t>
  </si>
  <si>
    <t>{'price': {'amount': 355000,0, 'currencySuffix': 'Ã¢â€šÂ¬'}}</t>
  </si>
  <si>
    <t>{'price': {'amount': 179900,0, 'currencySuffix': 'Ã¢â€šÂ¬'}}</t>
  </si>
  <si>
    <t>{'price': {'amount': 269000,0, 'currencySuffix': 'Ã¢â€šÂ¬'}}</t>
  </si>
  <si>
    <t>{'price': {'amount': 172000,0, 'currencySuffix': 'Ã¢â€šÂ¬'}}</t>
  </si>
  <si>
    <t>{'price': {'amount': 227000,0, 'currencySuffix': 'Ã¢â€šÂ¬'}}</t>
  </si>
  <si>
    <t>{'price': {'amount': 247590,0, 'currencySuffix': 'Ã¢â€šÂ¬'}}</t>
  </si>
  <si>
    <t>{'price': {'amount': 202000,0, 'currencySuffix': 'Ã¢â€šÂ¬'}}</t>
  </si>
  <si>
    <t>{'price': {'amount': 221000,0, 'currencySuffix': 'Ã¢â€šÂ¬'}}</t>
  </si>
  <si>
    <t>{'price': {'amount': 119000,0, 'currencySuffix': 'Ã¢â€šÂ¬'}}</t>
  </si>
  <si>
    <t>{'price': {'amount': 231000,0, 'currencySuffix': 'Ã¢â€šÂ¬'}}</t>
  </si>
  <si>
    <t>{'price': {'amount': 224000,0, 'currencySuffix': 'Ã¢â€šÂ¬'}}</t>
  </si>
  <si>
    <t>{'price': {'amount': 209999,0, 'currencySuffix': 'Ã¢â€šÂ¬', 'priceDropInfo': {'formerPrice': 214990,0, 'priceDropValue': 4991, 'priceDropPercentage': 2}}}</t>
  </si>
  <si>
    <t>{'price': {'amount': 219999,0, 'currencySuffix': 'Ã¢â€šÂ¬'}}</t>
  </si>
  <si>
    <t>{'price': {'amount': 159000,0, 'currencySuffix': 'Ã¢â€šÂ¬'}}</t>
  </si>
  <si>
    <t>{'price': {'amount': 248500,0, 'currencySuffix': 'Ã¢â€šÂ¬'}}</t>
  </si>
  <si>
    <t>{'price': {'amount': 228000,0, 'currencySuffix': 'Ã¢â€šÂ¬'}}</t>
  </si>
  <si>
    <t>{'price': {'amount': 258000,0, 'currencySuffix': 'Ã¢â€šÂ¬'}}</t>
  </si>
  <si>
    <t>{'price': {'amount': 257700,0, 'currencySuffix': 'Ã¢â€šÂ¬'}}</t>
  </si>
  <si>
    <t>{'price': {'amount': 173500,0, 'currencySuffix': 'Ã¢â€šÂ¬'}}</t>
  </si>
  <si>
    <t>{'price': {'amount': 300000,0, 'currencySuffix': 'Ã¢â€šÂ¬'}}</t>
  </si>
  <si>
    <t>{'price': {'amount': 149900,0, 'currencySuffix': 'Ã¢â€šÂ¬'}}</t>
  </si>
  <si>
    <t>{'price': {'amount': 138990,0, 'currencySuffix': 'Ã¢â€šÂ¬'}}</t>
  </si>
  <si>
    <t>{'price': {'amount': 182000,0, 'currencySuffix': 'Ã¢â€šÂ¬', 'priceDropInfo': {'formerPrice': 185000,0, 'priceDropValue': 3000, 'priceDropPercentage': 2}}}</t>
  </si>
  <si>
    <t>{'price': {'amount': 225000,0, 'currencySuffix': 'Ã¢â€šÂ¬', 'priceDropInfo': {'formerPrice': 245000,0, 'priceDropValue': 20000, 'priceDropPercentage': 8}}}</t>
  </si>
  <si>
    <t>{'price': {'amount': 69000,0, 'currencySuffix': 'Ã¢â€šÂ¬'}}</t>
  </si>
  <si>
    <t>{'price': {'amount': 358000,0, 'currencySuffix': 'Ã¢â€šÂ¬'}}</t>
  </si>
  <si>
    <t>{'price': {'amount': 197000,0, 'currencySuffix': 'Ã¢â€šÂ¬'}}</t>
  </si>
  <si>
    <t>{'price': {'amount': 214000,0, 'currencySuffix': 'Ã¢â€šÂ¬', 'priceDropInfo': {'formerPrice': 219000,0, 'priceDropValue': 5000, 'priceDropPercentage': 2}}}</t>
  </si>
  <si>
    <t>{'price': {'amount': 214000,0, 'currencySuffix': 'Ã¢â€šÂ¬'}}</t>
  </si>
  <si>
    <t>{'price': {'amount': 415000,0, 'currencySuffix': 'Ã¢â€šÂ¬'}}</t>
  </si>
  <si>
    <t>{'price': {'amount': 149000,0, 'currencySuffix': 'Ã¢â€šÂ¬'}}</t>
  </si>
  <si>
    <t>{'price': {'amount': 285000,0, 'currencySuffix': 'Ã¢â€šÂ¬'}}</t>
  </si>
  <si>
    <t>{'price': {'amount': 527000,0, 'currencySuffix': 'Ã¢â€šÂ¬'}}</t>
  </si>
  <si>
    <t>{'price': {'amount': 236000,0, 'currencySuffix': 'Ã¢â€šÂ¬'}}</t>
  </si>
  <si>
    <t>{'price': {'amount': 168000,0, 'currencySuffix': 'Ã¢â€šÂ¬', 'priceDropInfo': {'formerPrice': 177000,0, 'priceDropValue': 9000, 'priceDropPercentage': 5}}}</t>
  </si>
  <si>
    <t>{'price': {'amount': 251000,0, 'currencySuffix': 'Ã¢â€šÂ¬'}}</t>
  </si>
  <si>
    <t>{'price': {'amount': 459900,0, 'currencySuffix': 'Ã¢â€šÂ¬', 'priceDropInfo': {'formerPrice': 469900,0, 'priceDropValue': 10000, 'priceDropPercentage': 2}}}</t>
  </si>
  <si>
    <t>{'price': {'amount': 276500,0, 'currencySuffix': 'Ã¢â€šÂ¬'}}</t>
  </si>
  <si>
    <t>{'price': {'amount': 90000,0, 'currencySuffix': 'Ã¢â€šÂ¬'}}</t>
  </si>
  <si>
    <t>{'price': {'amount': 170000,0, 'currencySuffix': 'Ã¢â€šÂ¬'}}</t>
  </si>
  <si>
    <t>{'price': {'amount': 279000,0, 'currencySuffix': 'Ã¢â€šÂ¬'}}</t>
  </si>
  <si>
    <t>{'price': {'amount': 157000,0, 'currencySuffix': 'Ã¢â€šÂ¬'}}</t>
  </si>
  <si>
    <t>{'price': {'amount': 239900,0, 'currencySuffix': 'Ã¢â€šÂ¬'}}</t>
  </si>
  <si>
    <t>{'price': {'amount': 233000,0, 'currencySuffix': 'Ã¢â€šÂ¬'}}</t>
  </si>
  <si>
    <t>{'price': {'amount': 277500,0, 'currencySuffix': 'Ã¢â€šÂ¬'}}</t>
  </si>
  <si>
    <t>{'price': {'amount': 223000,0, 'currencySuffix': 'Ã¢â€šÂ¬', 'priceDropInfo': {'formerPrice': 233000,0, 'priceDropValue': 10000, 'priceDropPercentage': 4}}}</t>
  </si>
  <si>
    <t>{'price': {'amount': 347800,0, 'currencySuffix': 'Ã¢â€šÂ¬'}}</t>
  </si>
  <si>
    <t>{'price': {'amount': 357200,0, 'currencySuffix': 'Ã¢â€šÂ¬'}}</t>
  </si>
  <si>
    <t>{'price': {'amount': 173700,0, 'currencySuffix': 'Ã¢â€šÂ¬'}}</t>
  </si>
  <si>
    <t>{'price': {'amount': 277700,0, 'currencySuffix': 'Ã¢â€šÂ¬'}}</t>
  </si>
  <si>
    <t>{'price': {'amount': 242300,0, 'currencySuffix': 'Ã¢â€šÂ¬'}}</t>
  </si>
  <si>
    <t>{'price': {'amount': 283000,0, 'currencySuffix': 'Ã¢â€šÂ¬'}}</t>
  </si>
  <si>
    <t>{'price': {'amount': 389000,0, 'currencySuffix': 'Ã¢â€šÂ¬'}}</t>
  </si>
  <si>
    <t>{'price': {'amount': 229000,0, 'currencySuffix': 'Ã¢â€šÂ¬'}}</t>
  </si>
  <si>
    <t>{'price': {'amount': 314700,0, 'currencySuffix': 'Ã¢â€šÂ¬'}}</t>
  </si>
  <si>
    <t>{'price': {'amount': 298000,0, 'currencySuffix': 'Ã¢â€šÂ¬', 'priceDropInfo': {'formerPrice': 304000,0, 'priceDropValue': 6000, 'priceDropPercentage': 2}}}</t>
  </si>
  <si>
    <t>{'price': {'amount': 229500,0, 'currencySuffix': 'Ã¢â€šÂ¬'}}</t>
  </si>
  <si>
    <t>{'price': {'amount': 399800,0, 'currencySuffix': 'Ã¢â€šÂ¬'}}</t>
  </si>
  <si>
    <t>{'price': {'amount': 226000,0, 'currencySuffix': 'Ã¢â€šÂ¬'}}</t>
  </si>
  <si>
    <t>{'price': {'amount': 99000,0, 'currencySuffix': 'Ã¢â€šÂ¬'}}</t>
  </si>
  <si>
    <t>{'price': {'amount': 241000,0, 'currencySuffix': 'Ã¢â€šÂ¬'}}</t>
  </si>
  <si>
    <t>{'price': {'amount': 268000,0, 'currencySuffix': 'Ã¢â€šÂ¬'}}</t>
  </si>
  <si>
    <t>{'price': {'amount': 159900,0, 'currencySuffix': 'Ã¢â€šÂ¬'}}</t>
  </si>
  <si>
    <t>{'price': {'amount': 245000,0, 'currencySuffix': 'Ã¢â€šÂ¬'}}</t>
  </si>
  <si>
    <t>{'price': {'amount': 223000,0, 'currencySuffix': 'Ã¢â€šÂ¬'}}</t>
  </si>
  <si>
    <t>{'price': {'amount': 229000,0, 'currencySuffix': 'Ã¢â€šÂ¬', 'priceDropInfo': {'formerPrice': 239900,0, 'priceDropValue': 10900, 'priceDropPercentage': 5}}}</t>
  </si>
  <si>
    <t>{'price': {'amount': 116000,0, 'currencySuffix': 'Ã¢â€šÂ¬'}}</t>
  </si>
  <si>
    <t>{'price': {'amount': 183000,0, 'currencySuffix': 'Ã¢â€šÂ¬'}}</t>
  </si>
  <si>
    <t>{'price': {'amount': 242000,0, 'currencySuffix': 'Ã¢â€šÂ¬'}}</t>
  </si>
  <si>
    <t>{'price': {'amount': 322700,0, 'currencySuffix': 'Ã¢â€šÂ¬'}}</t>
  </si>
  <si>
    <t>{'price': {'amount': 312700,0, 'currencySuffix': 'Ã¢â€šÂ¬'}}</t>
  </si>
  <si>
    <t>{'price': {'amount': 105000,0, 'currencySuffix': 'Ã¢â€šÂ¬'}}</t>
  </si>
  <si>
    <t>{'price': {'amount': 210000,0, 'currencySuffix': 'Ã¢â€šÂ¬', 'priceDropInfo': {'formerPrice': 265000,0, 'priceDropValue': 55000, 'priceDropPercentage': 21}}}</t>
  </si>
  <si>
    <t>{'price': {'amount': 149999,0, 'currencySuffix': 'Ã¢â€šÂ¬'}}</t>
  </si>
  <si>
    <t>{'price': {'amount': 465600,0, 'currencySuffix': 'Ã¢â€šÂ¬'}}</t>
  </si>
  <si>
    <t>{'price': {'amount': 188000,0, 'currencySuffix': 'Ã¢â€šÂ¬'}}</t>
  </si>
  <si>
    <t>{'price': {'amount': 208800,0, 'currencySuffix': 'Ã¢â€šÂ¬'}}</t>
  </si>
  <si>
    <t>{'price': {'amount': 298000,0, 'currencySuffix': 'Ã¢â€šÂ¬'}}</t>
  </si>
  <si>
    <t>{'price': {'amount': 143000,0, 'currencySuffix': 'Ã¢â€šÂ¬', 'priceDropInfo': {'formerPrice': 149000,0, 'priceDropValue': 6000, 'priceDropPercentage': 4}}}</t>
  </si>
  <si>
    <t>{'price': {'amount': 125000,0, 'currencySuffix': 'Ã¢â€šÂ¬'}}</t>
  </si>
  <si>
    <t>{'price': {'amount': 109990,0, 'currencySuffix': 'Ã¢â€šÂ¬'}}</t>
  </si>
  <si>
    <t>{'price': {'amount': 222000,0, 'currencySuffix': 'Ã¢â€šÂ¬', 'priceDropInfo': {'formerPrice': 230000,0, 'priceDropValue': 8000, 'priceDropPercentage': 3}}}</t>
  </si>
  <si>
    <t>{'price': {'amount': 222000,0, 'currencySuffix': 'Ã¢â€šÂ¬', 'priceDropInfo': {'formerPrice': 225000,0, 'priceDropValue': 3000, 'priceDropPercentage': 1}}}</t>
  </si>
  <si>
    <t>{'price': {'amount': 144840,0, 'currencySuffix': 'Ã¢â€šÂ¬'}}</t>
  </si>
  <si>
    <t>{'price': {'amount': 273700,0, 'currencySuffix': 'Ã¢â€šÂ¬'}}</t>
  </si>
  <si>
    <t>{'price': {'amount': 194000,0, 'currencySuffix': 'Ã¢â€šÂ¬', 'priceDropInfo': {'formerPrice': 197000,0, 'priceDropValue': 3000, 'priceDropPercentage': 2}}}</t>
  </si>
  <si>
    <t>{'price': {'amount': 131875,0, 'currencySuffix': 'Ã¢â€šÂ¬'}}</t>
  </si>
  <si>
    <t>{'price': {'amount': 139990,0, 'currencySuffix': 'Ã¢â€šÂ¬', 'priceDropInfo': {'formerPrice': 144900,0, 'priceDropValue': 4910, 'priceDropPercentage': 3}}}</t>
  </si>
  <si>
    <t>{'price': {'amount': 221500,0, 'currencySuffix': 'Ã¢â€šÂ¬'}}</t>
  </si>
  <si>
    <t>{'price': {'amount': 283700,0, 'currencySuffix': 'Ã¢â€šÂ¬'}}</t>
  </si>
  <si>
    <t>{'price': {'amount': 275000,0, 'currencySuffix': 'Ã¢â€šÂ¬', 'priceDropInfo': {'formerPrice': 295000,0, 'priceDropValue': 20000, 'priceDropPercentage': 7}}}</t>
  </si>
  <si>
    <t>{'price': {'amount': 146510,0, 'currencySuffix': 'Ã¢â€šÂ¬'}}</t>
  </si>
  <si>
    <t>{'price': {'amount': 129000,0, 'currencySuffix': 'Ã¢â€šÂ¬'}}</t>
  </si>
  <si>
    <t>{'price': {'amount': 490000,0, 'currencySuffix': 'Ã¢â€šÂ¬'}}</t>
  </si>
  <si>
    <t>{'price': {'amount': 219000,0, 'currencySuffix': 'Ã¢â€šÂ¬'}}</t>
  </si>
  <si>
    <t>{'price': {'amount': 224500,0, 'currencySuffix': 'Ã¢â€šÂ¬'}}</t>
  </si>
  <si>
    <t>{'price': {'amount': 341000,0, 'currencySuffix': 'Ã¢â€šÂ¬'}}</t>
  </si>
  <si>
    <t>{'price': {'amount': 230000,0, 'currencySuffix': 'Ã¢â€šÂ¬'}}</t>
  </si>
  <si>
    <t>{'price': {'amount': 167000,0, 'currencySuffix': 'Ã¢â€šÂ¬'}}</t>
  </si>
  <si>
    <t>{'price': {'amount': 194500,0, 'currencySuffix': 'Ã¢â€šÂ¬'}}</t>
  </si>
  <si>
    <t>{'price': {'amount': 124000,0, 'currencySuffix': 'Ã¢â€šÂ¬'}}</t>
  </si>
  <si>
    <t>{'price': {'amount': 222500,0, 'currencySuffix': 'Ã¢â€šÂ¬'}}</t>
  </si>
  <si>
    <t>{'price': {'amount': 205000,0, 'currencySuffix': 'Ã¢â€šÂ¬'}}</t>
  </si>
  <si>
    <t>{'price': {'amount': 160000,0, 'currencySuffix': 'Ã¢â€šÂ¬', 'priceDropInfo': {'formerPrice': 169000,0, 'priceDropValue': 9000, 'priceDropPercentage': 5}}}</t>
  </si>
  <si>
    <t>{'price': {'amount': 136000,0, 'currencySuffix': 'Ã¢â€šÂ¬'}}</t>
  </si>
  <si>
    <t>{'price': {'amount': 183137,0, 'currencySuffix': 'Ã¢â€šÂ¬'}}</t>
  </si>
  <si>
    <t>{'price': {'amount': 204990,0, 'currencySuffix': 'Ã¢â€šÂ¬', 'priceDropInfo': {'formerPrice': 209000,0, 'priceDropValue': 4010, 'priceDropPercentage': 2}}}</t>
  </si>
  <si>
    <t>{'price': {'amount': 166000,0, 'currencySuffix': 'Ã¢â€šÂ¬'}}</t>
  </si>
  <si>
    <t>{'price': {'amount': 171500,0, 'currencySuffix': 'Ã¢â€šÂ¬'}}</t>
  </si>
  <si>
    <t>{'price': {'amount': 127000,0, 'currencySuffix': 'Ã¢â€šÂ¬'}}</t>
  </si>
  <si>
    <t>{'price': {'amount': 265000,0, 'currencySuffix': 'Ã¢â€šÂ¬', 'priceDropInfo': {'formerPrice': 275000,0, 'priceDropValue': 10000, 'priceDropPercentage': 4}}}</t>
  </si>
  <si>
    <t>{'price': {'amount': 182000,0, 'currencySuffix': 'Ã¢â€šÂ¬'}}</t>
  </si>
  <si>
    <t>{'price': {'amount': 156490,0, 'currencySuffix': 'Ã¢â€šÂ¬'}}</t>
  </si>
  <si>
    <t>{'price': {'amount': 137000,0, 'currencySuffix': 'Ã¢â€šÂ¬'}}</t>
  </si>
  <si>
    <t>{'price': {'amount': 208000,0, 'currencySuffix': 'Ã¢â€šÂ¬', 'priceDropInfo': {'formerPrice': 218500,0, 'priceDropValue': 10500, 'priceDropPercentage': 5}}}</t>
  </si>
  <si>
    <t>{'price': {'amount': 205000,0, 'currencySuffix': 'Ã¢â€šÂ¬', 'priceDropInfo': {'formerPrice': 219000,0, 'priceDropValue': 14000, 'priceDropPercentage': 6}}}</t>
  </si>
  <si>
    <t>{'price': {'amount': 319500,0, 'currencySuffix': 'Ã¢â€šÂ¬'}}</t>
  </si>
  <si>
    <t>{'price': {'amount': 150000,0, 'currencySuffix': 'Ã¢â€šÂ¬', 'priceDropInfo': {'formerPrice': 160000,0, 'priceDropValue': 10000, 'priceDropPercentage': 6}}}</t>
  </si>
  <si>
    <t>{'price': {'amount': 179500,0, 'currencySuffix': 'Ã¢â€šÂ¬'}}</t>
  </si>
  <si>
    <t>{'price': {'amount': 154900,0, 'currencySuffix': 'Ã¢â€šÂ¬'}}</t>
  </si>
  <si>
    <t>{'price': {'amount': 203794,0, 'currencySuffix': 'Ã¢â€šÂ¬'}}</t>
  </si>
  <si>
    <t>{'price': {'amount': 152000,0, 'currencySuffix': 'Ã¢â€šÂ¬'}}</t>
  </si>
  <si>
    <t>{'price': {'amount': 170100,0, 'currencySuffix': 'Ã¢â€šÂ¬'}}</t>
  </si>
  <si>
    <t>{'price': {'amount': 159300,0, 'currencySuffix': 'Ã¢â€šÂ¬'}}</t>
  </si>
  <si>
    <t>{'price': {'amount': 147000,0, 'currencySuffix': 'Ã¢â€šÂ¬'}}</t>
  </si>
  <si>
    <t>{'price': {'amount': 179000,0, 'currencySuffix': 'Ã¢â€šÂ¬'}}</t>
  </si>
  <si>
    <t>{'price': {'amount': 259000,0, 'currencySuffix': 'Ã¢â€šÂ¬', 'priceDropInfo': {'formerPrice': 269000,0, 'priceDropValue': 10000, 'priceDropPercentage': 4}}}</t>
  </si>
  <si>
    <t>{'price': {'amount': 160000,0, 'currencySuffix': 'Ã¢â€šÂ¬', 'priceDropInfo': {'formerPrice': 170000,0, 'priceDropValue': 10000, 'priceDropPercentage': 6}}}</t>
  </si>
  <si>
    <t>{'price': {'amount': 210000,0, 'currencySuffix': 'Ã¢â€šÂ¬', 'priceDropInfo': {'formerPrice': 220000,0, 'priceDropValue': 10000, 'priceDropPercentage': 5}}}</t>
  </si>
  <si>
    <t>{'price': {'amount': 169900,0, 'currencySuffix': 'Ã¢â€šÂ¬'}}</t>
  </si>
  <si>
    <t>{'price': {'amount': 561778,0, 'currencySuffix': 'Ã¢â€šÂ¬'}}</t>
  </si>
  <si>
    <t>{'price': {'amount': 235400,0, 'currencySuffix': 'Ã¢â€šÂ¬'}}</t>
  </si>
  <si>
    <t>{'price': {'amount': 223900,0, 'currencySuffix': 'Ã¢â€šÂ¬'}}</t>
  </si>
  <si>
    <t>{'price': {'amount': 194900,0, 'currencySuffix': 'Ã¢â€šÂ¬', 'priceDropInfo': {'formerPrice': 207260,0, 'priceDropValue': 12360, 'priceDropPercentage': 6}}}</t>
  </si>
  <si>
    <t>{'price': {'amount': 158000,0, 'currencySuffix': 'Ã¢â€šÂ¬'}}</t>
  </si>
  <si>
    <t>{'price': {'amount': 168000,0, 'currencySuffix': 'Ã¢â€šÂ¬'}}</t>
  </si>
  <si>
    <t>{'price': {'amount': 131000,0, 'currencySuffix': 'Ã¢â€šÂ¬', 'priceDropInfo': {'formerPrice': 134000,0, 'priceDropValue': 3000, 'priceDropPercentage': 2}}}</t>
  </si>
  <si>
    <t>{'price': {'amount': 212000,0, 'currencySuffix': 'Ã¢â€šÂ¬'}}</t>
  </si>
  <si>
    <t>{'price': {'amount': 133000,0, 'currencySuffix': 'Ã¢â€šÂ¬'}}</t>
  </si>
  <si>
    <t>{'price': {'amount': 234000,0, 'currencySuffix': 'Ã¢â€šÂ¬'}}</t>
  </si>
  <si>
    <t>{'price': {'amount': 269600,0, 'currencySuffix': 'Ã¢â€šÂ¬'}}</t>
  </si>
  <si>
    <t>{'price': {'amount': 285000,0, 'currencySuffix': 'Ã¢â€šÂ¬', 'priceDropInfo': {'formerPrice': 300000,0, 'priceDropValue': 15000, 'priceDropPercentage': 5}}}</t>
  </si>
  <si>
    <t>{'price': {'amount': 209000,0, 'currencySuffix': 'Ã¢â€šÂ¬'}}</t>
  </si>
  <si>
    <t>{'price': {'amount': 118450,0, 'currencySuffix': 'Ã¢â€šÂ¬'}}</t>
  </si>
  <si>
    <t>{'price': {'amount': 121000,0, 'currencySuffix': 'Ã¢â€šÂ¬'}}</t>
  </si>
  <si>
    <t>{'price': {'amount': 187500,0, 'currencySuffix': 'Ã¢â€šÂ¬'}}</t>
  </si>
  <si>
    <t>{'price': {'amount': 286000,0, 'currencySuffix': 'Ã¢â€šÂ¬'}}</t>
  </si>
  <si>
    <t>{'price': {'amount': 176000,0, 'currencySuffix': 'Ã¢â€šÂ¬'}}</t>
  </si>
  <si>
    <t>{'price': {'amount': 167500,0, 'currencySuffix': 'Ã¢â€šÂ¬'}}</t>
  </si>
  <si>
    <t>{'price': {'amount': 76000,0, 'currencySuffix': 'Ã¢â€šÂ¬', 'priceDropInfo': {'formerPrice': 86000,0, 'priceDropValue': 10000, 'priceDropPercentage': 12}}}</t>
  </si>
  <si>
    <t>{'price': {'amount': 389999,0, 'currencySuffix': 'Ã¢â€šÂ¬', 'priceDropInfo': {'formerPrice': 414500,0, 'priceDropValue': 24501, 'priceDropPercentage': 6}}}</t>
  </si>
  <si>
    <t>{'price': {'amount': 314000,0, 'currencySuffix': 'Ã¢â€šÂ¬'}}</t>
  </si>
  <si>
    <t>{'price': {'amount': 118000,0, 'currencySuffix': 'Ã¢â€šÂ¬'}}</t>
  </si>
  <si>
    <t>{'price': {'amount': 280000,0, 'currencySuffix': 'Ã¢â€šÂ¬', 'priceDropInfo': {'formerPrice': 285000,0, 'priceDropValue': 5000, 'priceDropPercentage': 2}}}</t>
  </si>
  <si>
    <t>{'price': {'amount': 152500,0, 'currencySuffix': 'Ã¢â€šÂ¬'}}</t>
  </si>
  <si>
    <t>{'price': {'amount': 162000,0, 'currencySuffix': 'Ã¢â€šÂ¬'}}</t>
  </si>
  <si>
    <t>{'price': {'amount': 149500,0, 'currencySuffix': 'Ã¢â€šÂ¬'}}</t>
  </si>
  <si>
    <t>{'price': {'amount': 112000,0, 'currencySuffix': 'Ã¢â€šÂ¬'}}</t>
  </si>
  <si>
    <t>{'price': {'amount': 492460,0, 'currencySuffix': 'Ã¢â€šÂ¬'}}</t>
  </si>
  <si>
    <t>{'price': {'amount': 140700,0, 'currencySuffix': 'Ã¢â€šÂ¬'}}</t>
  </si>
  <si>
    <t>{'price': {'amount': 240000,0, 'currencySuffix': 'Ã¢â€šÂ¬', 'priceDropInfo': {'formerPrice': 250000,0, 'priceDropValue': 10000, 'priceDropPercentage': 4}}}</t>
  </si>
  <si>
    <t>{'price': {'amount': 210000,0, 'currencySuffix': 'Ã¢â€šÂ¬', 'priceDropInfo': {'formerPrice': 221200,0, 'priceDropValue': 11200, 'priceDropPercentage': 5}}}</t>
  </si>
  <si>
    <t>{'price': {'amount': 139000,0, 'currencySuffix': 'Ã¢â€šÂ¬'}}</t>
  </si>
  <si>
    <t>{'price': {'amount': 196500,0, 'currencySuffix': 'Ã¢â€šÂ¬'}}</t>
  </si>
  <si>
    <t>{'price': {'amount': 523255,0, 'currencySuffix': 'Ã¢â€šÂ¬'}}</t>
  </si>
  <si>
    <t>{'price': {'amount': 144990,0, 'currencySuffix': 'Ã¢â€šÂ¬'}}</t>
  </si>
  <si>
    <t>{'price': {'amount': 521156,0, 'currencySuffix': 'Ã¢â€šÂ¬'}}</t>
  </si>
  <si>
    <t>{'price': {'amount': 185500,0, 'currencySuffix': 'Ã¢â€šÂ¬'}}</t>
  </si>
  <si>
    <t>{'price': {'amount': 199900,0, 'currencySuffix': 'Ã¢â€šÂ¬', 'priceDropInfo': {'formerPrice': 204900,0, 'priceDropValue': 5000, 'priceDropPercentage': 2}}}</t>
  </si>
  <si>
    <t>{'price': {'amount': 238000,0, 'currencySuffix': 'Ã¢â€šÂ¬'}}</t>
  </si>
  <si>
    <t>{'price': {'amount': 136800,0, 'currencySuffix': 'Ã¢â€šÂ¬'}}</t>
  </si>
  <si>
    <t>{'price': {'amount': 60000,0, 'currencySuffix': 'Ã¢â€šÂ¬'}}</t>
  </si>
  <si>
    <t>{'price': {'amount': 186500,0, 'currencySuffix': 'Ã¢â€šÂ¬'}}</t>
  </si>
  <si>
    <t>{'price': {'amount': 465000,0, 'currencySuffix': 'Ã¢â€šÂ¬'}}</t>
  </si>
  <si>
    <t>{'price': {'amount': 224000,0, 'currencySuffix': 'Ã¢â€šÂ¬', 'priceDropInfo': {'formerPrice': 229000,0, 'priceDropValue': 5000, 'priceDropPercentage': 2}}}</t>
  </si>
  <si>
    <t>{'price': {'amount': 150000,0, 'currencySuffix': 'Ã¢â€šÂ¬', 'priceDropInfo': {'formerPrice': 153000,0, 'priceDropValue': 3000, 'priceDropPercentage': 2}}}</t>
  </si>
  <si>
    <t>{'price': {'amount': 256450,0, 'currencySuffix': 'Ã¢â€šÂ¬'}}</t>
  </si>
  <si>
    <t>{'price': {'amount': 199950,0, 'currencySuffix': 'Ã¢â€šÂ¬'}}</t>
  </si>
  <si>
    <t>{'price': {'amount': 234900,0, 'currencySuffix': 'Ã¢â€šÂ¬'}}</t>
  </si>
  <si>
    <t>{'price': {'amount': 169000,0, 'currencySuffix': 'Ã¢â€šÂ¬', 'priceDropInfo': {'formerPrice': 179000,0, 'priceDropValue': 10000, 'priceDropPercentage': 6}}}</t>
  </si>
  <si>
    <t>{'price': {'amount': 75000,0, 'currencySuffix': 'Ã¢â€šÂ¬'}}</t>
  </si>
  <si>
    <t>{'price': {'amount': 145000,0, 'currencySuffix': 'Ã¢â€šÂ¬', 'priceDropInfo': {'formerPrice': 153000,0, 'priceDropValue': 8000, 'priceDropPercentage': 5}}}</t>
  </si>
  <si>
    <t>{'price': {'amount': 206000,0, 'currencySuffix': 'Ã¢â€šÂ¬', 'priceDropInfo': {'formerPrice': 210000,0, 'priceDropValue': 4000, 'priceDropPercentage': 2}}}</t>
  </si>
  <si>
    <t>{'price': {'amount': 254432,0, 'currencySuffix': 'Ã¢â€šÂ¬'}}</t>
  </si>
  <si>
    <t>{'price': {'amount': 173000,0, 'currencySuffix': 'Ã¢â€šÂ¬', 'priceDropInfo': {'formerPrice': 178000,0, 'priceDropValue': 5000, 'priceDropPercentage': 3}}}</t>
  </si>
  <si>
    <t>{'price': {'amount': 369000,0, 'currencySuffix': 'Ã¢â€šÂ¬'}}</t>
  </si>
  <si>
    <t>{'price': {'amount': 314990,0, 'currencySuffix': 'Ã¢â€šÂ¬'}}</t>
  </si>
  <si>
    <t>{'price': {'amount': 201917,0, 'currencySuffix': 'Ã¢â€šÂ¬'}}</t>
  </si>
  <si>
    <t>{'price': {'amount': 100000,0, 'currencySuffix': 'Ã¢â€šÂ¬'}}</t>
  </si>
  <si>
    <t>{'price': {'amount': 50000,0, 'currencySuffix': 'Ã¢â€šÂ¬', 'priceDropInfo': {'formerPrice': 58900,0, 'priceDropValue': 8900, 'priceDropPercentage': 15}}}</t>
  </si>
  <si>
    <t>{'price': {'amount': 50000,0, 'currencySuffix': 'Ã¢â€šÂ¬'}}</t>
  </si>
  <si>
    <t>{'price': {'amount': 249900,0, 'currencySuffix': 'Ã¢â€šÂ¬'}}</t>
  </si>
  <si>
    <t>{'price': {'amount': 193000,0, 'currencySuffix': 'Ã¢â€šÂ¬'}}</t>
  </si>
  <si>
    <t>{'price': {'amount': 136150,0, 'currencySuffix': 'Ã¢â€šÂ¬'}}</t>
  </si>
  <si>
    <t>{'price': {'amount': 142500,0, 'currencySuffix': 'Ã¢â€šÂ¬'}}</t>
  </si>
  <si>
    <t>{'price': {'amount': 192000,0, 'currencySuffix': 'Ã¢â€šÂ¬'}}</t>
  </si>
  <si>
    <t>{'price': {'amount': 151000,0, 'currencySuffix': 'Ã¢â€šÂ¬'}}</t>
  </si>
  <si>
    <t>{'price': {'amount': 236633,0, 'currencySuffix': 'Ã¢â€šÂ¬'}}</t>
  </si>
  <si>
    <t>{'price': {'amount': 313000,0, 'currencySuffix': 'Ã¢â€šÂ¬'}}</t>
  </si>
  <si>
    <t>{'price': {'amount': 235116,0, 'currencySuffix': 'Ã¢â€šÂ¬'}}</t>
  </si>
  <si>
    <t>{'price': {'amount': 136457,0, 'currencySuffix': 'Ã¢â€šÂ¬'}}</t>
  </si>
  <si>
    <t>{'price': {'amount': 107200,0, 'currencySuffix': 'Ã¢â€šÂ¬'}}</t>
  </si>
  <si>
    <t>{'price': {'amount': 98200,0, 'currencySuffix': 'Ã¢â€šÂ¬'}}</t>
  </si>
  <si>
    <t>{'price': {'amount': 137800,0, 'currencySuffix': 'Ã¢â€šÂ¬'}}</t>
  </si>
  <si>
    <t>{'price': {'amount': 200000,0, 'currencySuffix': 'Ã¢â€šÂ¬', 'priceDropInfo': {'formerPrice': 210000,0, 'priceDropValue': 10000, 'priceDropPercentage': 5}}}</t>
  </si>
  <si>
    <t>{'price': {'amount': 137500,0, 'currencySuffix': 'Ã¢â€šÂ¬'}}</t>
  </si>
  <si>
    <t>{'price': {'amount': 234500,0, 'currencySuffix': 'Ã¢â€šÂ¬'}}</t>
  </si>
  <si>
    <t>{'price': {'amount': 95000,0, 'currencySuffix': 'Ã¢â€šÂ¬'}}</t>
  </si>
  <si>
    <t>{'price': {'amount': 66000,0, 'currencySuffix': 'Ã¢â€šÂ¬'}}</t>
  </si>
  <si>
    <t>{'price': {'amount': 545000,0, 'currencySuffix': 'Ã¢â€šÂ¬'}}</t>
  </si>
  <si>
    <t>{'price': {'amount': 238323,0, 'currencySuffix': 'Ã¢â€šÂ¬'}}</t>
  </si>
  <si>
    <t>{'price': {'amount': 157900,0, 'currencySuffix': 'Ã¢â€šÂ¬'}}</t>
  </si>
  <si>
    <t>{'price': {'amount': 124600,0, 'currencySuffix': 'Ã¢â€šÂ¬'}}</t>
  </si>
  <si>
    <t>{'price': {'amount': 359900,0, 'currencySuffix': 'Ã¢â€šÂ¬'}}</t>
  </si>
  <si>
    <t>{'price': {'amount': 178500,0, 'currencySuffix': 'Ã¢â€šÂ¬'}}</t>
  </si>
  <si>
    <t>{'price': {'amount': 192500,0, 'currencySuffix': 'Ã¢â€šÂ¬'}}</t>
  </si>
  <si>
    <t>{'price': {'amount': 202860,0, 'currencySuffix': 'Ã¢â€šÂ¬'}}</t>
  </si>
  <si>
    <t>{'price': {'amount': 190000,0, 'currencySuffix': 'Ã¢â€šÂ¬', 'priceDropInfo': {'formerPrice': 205000,0, 'priceDropValue': 15000, 'priceDropPercentage': 7}}}</t>
  </si>
  <si>
    <t>{'price': {'amount': 257000,0, 'currencySuffix': 'Ã¢â€šÂ¬'}}</t>
  </si>
  <si>
    <t>{'price': {'amount': 260000,0, 'currencySuffix': 'Ã¢â€šÂ¬', 'priceDropInfo': {'formerPrice': 265000,0, 'priceDropValue': 5000, 'priceDropPercentage': 2}}}</t>
  </si>
  <si>
    <t>{'price': {'amount': 127500,0, 'currencySuffix': 'Ã¢â€šÂ¬'}}</t>
  </si>
  <si>
    <t>{'price': {'amount': 117000,0, 'currencySuffix': 'Ã¢â€šÂ¬'}}</t>
  </si>
  <si>
    <t>{'price': {'amount': 68937,0, 'currencySuffix': 'Ã¢â€šÂ¬'}}</t>
  </si>
  <si>
    <t>{'price': {'amount': 146000,0, 'currencySuffix': 'Ã¢â€šÂ¬'}}</t>
  </si>
  <si>
    <t>{'price': {'amount': 124900,0, 'currencySuffix': 'Ã¢â€šÂ¬'}}</t>
  </si>
  <si>
    <t>{'price': {'amount': 179000,0, 'currencySuffix': 'Ã¢â€šÂ¬', 'priceDropInfo': {'formerPrice': 185000,0, 'priceDropValue': 6000, 'priceDropPercentage': 3}}}</t>
  </si>
  <si>
    <t>{'price': {'amount': 219000,0, 'currencySuffix': 'Ã¢â€šÂ¬', 'priceDropInfo': {'formerPrice': 239000,0, 'priceDropValue': 20000, 'priceDropPercentage': 8}}}</t>
  </si>
  <si>
    <t>{'price': {'amount': 171999,0, 'currencySuffix': 'Ã¢â€šÂ¬'}}</t>
  </si>
  <si>
    <t>{'price': {'amount': 107000,0, 'currencySuffix': 'Ã¢â€šÂ¬'}}</t>
  </si>
  <si>
    <t>{'price': {'amount': 120000,0, 'currencySuffix': 'Ã¢â€šÂ¬', 'priceDropInfo': {'formerPrice': 124900,0, 'priceDropValue': 4900, 'priceDropPercentage': 4}}}</t>
  </si>
  <si>
    <t>{'price': {'amount': 86000,0, 'currencySuffix': 'Ã¢â€šÂ¬'}}</t>
  </si>
  <si>
    <t>{'price': {'amount': 159500,0, 'currencySuffix': 'Ã¢â€šÂ¬', 'priceDropInfo': {'formerPrice': 168000,0, 'priceDropValue': 8500, 'priceDropPercentage': 5}}}</t>
  </si>
  <si>
    <t>{'price': {'amount': 123000,0, 'currencySuffix': 'Ã¢â€šÂ¬'}}</t>
  </si>
  <si>
    <t>{'price': {'amount': 113000,0, 'currencySuffix': 'Ã¢â€šÂ¬'}}</t>
  </si>
  <si>
    <t>{'price': {'amount': 147556,0, 'currencySuffix': 'Ã¢â€šÂ¬'}}</t>
  </si>
  <si>
    <t>{'price': {'amount': 59000,0, 'currencySuffix': 'Ã¢â€šÂ¬'}}</t>
  </si>
  <si>
    <t>{'price': {'amount': 143000,0, 'currencySuffix': 'Ã¢â€šÂ¬'}}</t>
  </si>
  <si>
    <t>{'price': {'amount': 186000,0, 'currencySuffix': 'Ã¢â€šÂ¬'}}</t>
  </si>
  <si>
    <t>{'price': {'amount': 68000,0, 'currencySuffix': 'Ã¢â€šÂ¬'}}</t>
  </si>
  <si>
    <t>{'price': {'amount': 52400,0, 'currencySuffix': 'Ã¢â€šÂ¬'}}</t>
  </si>
  <si>
    <t>{'price': {'amount': 93000,0, 'currencySuffix': 'Ã¢â€šÂ¬'}}</t>
  </si>
  <si>
    <t>{'price': {'amount': 162500,0, 'currencySuffix': 'Ã¢â€šÂ¬'}}</t>
  </si>
  <si>
    <t>{'price': {'amount': 224900,0, 'currencySuffix': 'Ã¢â€šÂ¬'}}</t>
  </si>
  <si>
    <t>{'price': {'amount': 105500,0, 'currencySuffix': 'Ã¢â€šÂ¬'}}</t>
  </si>
  <si>
    <t>{'price': {'amount': 205900,0, 'currencySuffix': 'Ã¢â€šÂ¬'}}</t>
  </si>
  <si>
    <t>{'price': {'amount': 64000,0, 'currencySuffix': 'Ã¢â€šÂ¬'}}</t>
  </si>
  <si>
    <t>{'price': {'amount': 109000,0, 'currencySuffix': 'Ã¢â€šÂ¬'}}</t>
  </si>
  <si>
    <t>{'price': {'amount': 123600,0, 'currencySuffix': 'Ã¢â€šÂ¬'}}</t>
  </si>
  <si>
    <t>{'price': {'amount': 161600,0, 'currencySuffix': 'Ã¢â€šÂ¬'}}</t>
  </si>
  <si>
    <t>{'price': {'amount': 110000,0, 'currencySuffix': 'Ã¢â€šÂ¬'}}</t>
  </si>
  <si>
    <t>{'price': {'amount': 88000,0, 'currencySuffix': 'Ã¢â€šÂ¬'}}</t>
  </si>
  <si>
    <t>{'price': {'amount': 247000,0, 'currencySuffix': 'Ã¢â€šÂ¬'}}</t>
  </si>
  <si>
    <t>{'price': {'amount': 107900,0, 'currencySuffix': 'Ã¢â€šÂ¬'}}</t>
  </si>
  <si>
    <t>{'price': {'amount': 358000,0, 'currencySuffix': 'Ã¢â€šÂ¬', 'priceDropInfo': {'formerPrice': 380000,0, 'priceDropValue': 22000, 'priceDropPercentage': 6}}}</t>
  </si>
  <si>
    <t>{'price': {'amount': 137309,0, 'currencySuffix': 'Ã¢â€šÂ¬'}}</t>
  </si>
  <si>
    <t>{'price': {'amount': 216000,0, 'currencySuffix': 'Ã¢â€šÂ¬'}}</t>
  </si>
  <si>
    <t>{'price': {'amount': 140085,0, 'currencySuffix': 'Ã¢â€šÂ¬'}}</t>
  </si>
  <si>
    <t>{'price': {'amount': 70000,0, 'currencySuffix': 'Ã¢â€šÂ¬'}}</t>
  </si>
  <si>
    <t>{'price': {'amount': 87410,0, 'currencySuffix': 'Ã¢â€šÂ¬'}}</t>
  </si>
  <si>
    <t>{'price': {'amount': 96000,0, 'currencySuffix': 'Ã¢â€šÂ¬'}}</t>
  </si>
  <si>
    <t>{'price': {'amount': 120400,0, 'currencySuffix': 'Ã¢â€šÂ¬'}}</t>
  </si>
  <si>
    <t>{'price': {'amount': 65000,0, 'currencySuffix': 'Ã¢â€šÂ¬'}}</t>
  </si>
  <si>
    <t>{'price': {'amount': 120640,0, 'currencySuffix': 'Ã¢â€šÂ¬'}}</t>
  </si>
  <si>
    <t>{'price': {'amount': 93400,0, 'currencySuffix': 'Ã¢â€šÂ¬'}}</t>
  </si>
  <si>
    <t>{'price': {'amount': 157920,0, 'currencySuffix': 'Ã¢â€šÂ¬'}}</t>
  </si>
  <si>
    <t>{'price': {'amount': 73000,0, 'currencySuffix': 'Ã¢â€šÂ¬'}}</t>
  </si>
  <si>
    <t>{'price': {'amount': 148500,0, 'currencySuffix': 'Ã¢â€šÂ¬'}}</t>
  </si>
  <si>
    <t>{'price': {'amount': 145000,0, 'currencySuffix': 'Ã¢â€šÂ¬', 'priceDropInfo': {'formerPrice': 150000,0, 'priceDropValue': 5000, 'priceDropPercentage': 3}}}</t>
  </si>
  <si>
    <t>{'price': {'amount': 114990,0, 'currencySuffix': 'Ã¢â€šÂ¬'}}</t>
  </si>
  <si>
    <t>{'price': {'amount': 166600,0, 'currencySuffix': 'Ã¢â€šÂ¬'}}</t>
  </si>
  <si>
    <t>{'price': {'amount': 131000,0, 'currencySuffix': 'Ã¢â€šÂ¬'}}</t>
  </si>
  <si>
    <t>{'price': {'amount': 65400,0, 'currencySuffix': 'Ã¢â€šÂ¬'}}</t>
  </si>
  <si>
    <t>{'price': {'amount': 85000,0, 'currencySuffix': 'Ã¢â€šÂ¬'}}</t>
  </si>
  <si>
    <t>{'price': {'amount': 104000,0, 'currencySuffix': 'Ã¢â€šÂ¬'}}</t>
  </si>
  <si>
    <t>{'price': {'amount': 84000,0, 'currencySuffix': 'Ã¢â€šÂ¬'}}</t>
  </si>
  <si>
    <t>{'price': {'amount': 87000,0, 'currencySuffix': 'Ã¢â€šÂ¬'}}</t>
  </si>
  <si>
    <t>{'price': {'amount': 94000,0, 'currencySuffix': 'Ã¢â€šÂ¬'}}</t>
  </si>
  <si>
    <t>{'price': {'amount': 126900,0, 'currencySuffix': 'Ã¢â€šÂ¬'}}</t>
  </si>
  <si>
    <t>{'price': {'amount': 89900,0, 'currencySuffix': 'Ã¢â€šÂ¬'}}</t>
  </si>
  <si>
    <t>{'price': {'amount': 138000,0, 'currencySuffix': 'Ã¢â€šÂ¬'}}</t>
  </si>
  <si>
    <t>{'price': {'amount': 75700,0, 'currencySuffix': 'Ã¢â€šÂ¬'}}</t>
  </si>
  <si>
    <t>{'price': {'amount': 108800,0, 'currencySuffix': 'Ã¢â€šÂ¬'}}</t>
  </si>
  <si>
    <t>{'price': {'amount': 79000,0, 'currencySuffix': 'Ã¢â€šÂ¬'}}</t>
  </si>
  <si>
    <t>{'price': {'amount': 112547,0, 'currencySuffix': 'Ã¢â€šÂ¬'}}</t>
  </si>
  <si>
    <t>{'price': {'amount': 151300,0, 'currencySuffix': 'Ã¢â€šÂ¬'}}</t>
  </si>
  <si>
    <t>{'price': {'amount': 202500,0, 'currencySuffix': 'Ã¢â€šÂ¬'}}</t>
  </si>
  <si>
    <t>{'price': {'amount': 71000,0, 'currencySuffix': 'Ã¢â€šÂ¬'}}</t>
  </si>
  <si>
    <t>{'price': {'amount': 74000,0, 'currencySuffix': 'Ã¢â€šÂ¬'}}</t>
  </si>
  <si>
    <t>{'price': {'amount': 100100,0, 'currencySuffix': 'Ã¢â€šÂ¬'}}</t>
  </si>
  <si>
    <t>{'price': {'amount': 76000,0, 'currencySuffix': 'Ã¢â€šÂ¬'}}</t>
  </si>
  <si>
    <t>{'price': {'amount': 94000,0, 'currencySuffix': 'Ã¢â€šÂ¬', 'priceDropInfo': {'formerPrice': 101400,0, 'priceDropValue': 7400, 'priceDropPercentage': 7}}}</t>
  </si>
  <si>
    <t>{'price': {'amount': 159200,0, 'currencySuffix': 'Ã¢â€šÂ¬'}}</t>
  </si>
  <si>
    <t>{'price': {'amount': 131859,0, 'currencySuffix': 'Ã¢â€šÂ¬'}}</t>
  </si>
  <si>
    <t>{'price': {'amount': 70250,0, 'currencySuffix': 'Ã¢â€šÂ¬'}}</t>
  </si>
  <si>
    <t>{'price': {'amount': 90000,0, 'currencySuffix': 'Ã¢â€šÂ¬', 'priceDropInfo': {'formerPrice': 99500,0, 'priceDropValue': 9500, 'priceDropPercentage': 10}}}</t>
  </si>
  <si>
    <t>{'price': {'amount': 103000,0, 'currencySuffix': 'Ã¢â€šÂ¬'}}</t>
  </si>
  <si>
    <t>{'price': {'amount': 81000,0, 'currencySuffix': 'Ã¢â€šÂ¬'}}</t>
  </si>
  <si>
    <t>{'price': {'amount': 61000,0, 'currencySuffix': 'Ã¢â€šÂ¬'}}</t>
  </si>
  <si>
    <t>{'price': {'amount': 63000,0, 'currencySuffix': 'Ã¢â€šÂ¬'}}</t>
  </si>
  <si>
    <t>{'price': {'amount': 69900,0, 'currencySuffix': 'Ã¢â€šÂ¬'}}</t>
  </si>
  <si>
    <t>{'price': {'amount': 71600,0, 'currencySuffix': 'Ã¢â€šÂ¬'}}</t>
  </si>
  <si>
    <t>{'price': {'amount': 67000,0, 'currencySuffix': 'Ã¢â€šÂ¬'}}</t>
  </si>
  <si>
    <t>{'price': {'amount': 73000,0, 'currencySuffix': 'Ã¢â€šÂ¬', 'priceDropInfo': {'formerPrice': 81100,0, 'priceDropValue': 8100, 'priceDropPercentage': 10}}}</t>
  </si>
  <si>
    <t>{'price': {'amount': 63719,0, 'currencySuffix': 'Ã¢â€šÂ¬'}}</t>
  </si>
  <si>
    <t>{'price': {'amount': 62000,0, 'currencySuffix': 'Ã¢â€šÂ¬'}}</t>
  </si>
  <si>
    <t>{'price': {'amount': 106000,0, 'currencySuffix': 'Ã¢â€šÂ¬'}}</t>
  </si>
  <si>
    <t>{'price': {'amount': 62000,0, 'currencySuffix': 'Ã¢â€šÂ¬', 'priceDropInfo': {'formerPrice': 69000,0, 'priceDropValue': 7000, 'priceDropPercentage': 10}}}</t>
  </si>
  <si>
    <t>{'price': {'amount': 109500,0, 'currencySuffix': 'Ã¢â€šÂ¬'}}</t>
  </si>
  <si>
    <t>{'price': {'amount': 90500,0, 'currencySuffix': 'Ã¢â€šÂ¬'}}</t>
  </si>
  <si>
    <t>{'price': {'amount': 54000,0, 'currencySuffix': 'Ã¢â€šÂ¬'}}</t>
  </si>
  <si>
    <t>{'price': {'amount': 53000,0, 'currencySuffix': 'Ã¢â€šÂ¬'}}</t>
  </si>
  <si>
    <t>{'price': {'amount': 78094,0, 'currencySuffix': 'Ã¢â€šÂ¬'}}</t>
  </si>
  <si>
    <t>{'price': {'amount': 101000,0, 'currencySuffix': 'Ã¢â€šÂ¬'}}</t>
  </si>
  <si>
    <t>{'price': {'amount': 83000,0, 'currencySuffix': 'Ã¢â€šÂ¬'}}</t>
  </si>
  <si>
    <t>{'price': {'amount': 86300,0, 'currencySuffix': 'Ã¢â€šÂ¬'}}</t>
  </si>
  <si>
    <t>{'price': {'amount': 78900,0, 'currencySuffix': 'Ã¢â€šÂ¬'}}</t>
  </si>
  <si>
    <t>{'price': {'amount': 54000,0, 'currencySuffix': 'Ã¢â€šÂ¬', 'priceDropInfo': {'formerPrice': 65000,0, 'priceDropValue': 11000, 'priceDropPercentage': 17}}}</t>
  </si>
  <si>
    <t>Distancia al hospital</t>
  </si>
  <si>
    <t>Hospital mas cercano</t>
  </si>
  <si>
    <t xml:space="preserve"> (Hospital 12 de Octubre)</t>
  </si>
  <si>
    <t xml:space="preserve"> (Hospital Infanta Leonor)</t>
  </si>
  <si>
    <t xml:space="preserve"> (Hospital Universitario de Getafe)</t>
  </si>
  <si>
    <t>C.C mas cercano</t>
  </si>
  <si>
    <t xml:space="preserve"> (Centro Comercial Plaza Río 2)</t>
  </si>
  <si>
    <t xml:space="preserve"> (Centro Comercial La Gavia)</t>
  </si>
  <si>
    <t>Centro Comercial La Gavia)</t>
  </si>
  <si>
    <t xml:space="preserve"> (Centro Comercial Parquesur)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</si>
</sst>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3" fillId="33" borderId="14" xfId="0" applyFont="1" applyFill="1" applyBorder="1"/>
    <xf numFmtId="0" fontId="13" fillId="33" borderId="13" xfId="0" applyFont="1" applyFill="1" applyBorder="1"/>
    <xf numFmtId="0" fontId="13" fillId="33" borderId="15" xfId="0" applyFont="1" applyFill="1" applyBorder="1"/>
    <xf numFmtId="0" fontId="0" fillId="34" borderId="14" xfId="0" applyFill="1" applyBorder="1" applyAlignment="1">
      <alignment horizontal="left"/>
    </xf>
    <xf numFmtId="1" fontId="0" fillId="34" borderId="13" xfId="0" applyNumberFormat="1" applyFill="1" applyBorder="1"/>
    <xf numFmtId="1" fontId="0" fillId="34" borderId="15" xfId="0" applyNumberFormat="1" applyFill="1" applyBorder="1"/>
    <xf numFmtId="1" fontId="0" fillId="0" borderId="14" xfId="0" applyNumberFormat="1" applyBorder="1"/>
    <xf numFmtId="1" fontId="0" fillId="0" borderId="13" xfId="0" applyNumberFormat="1" applyBorder="1"/>
    <xf numFmtId="1" fontId="0" fillId="0" borderId="15" xfId="0" applyNumberFormat="1" applyBorder="1"/>
    <xf numFmtId="0" fontId="0" fillId="0" borderId="14" xfId="0" applyBorder="1" applyAlignment="1">
      <alignment horizontal="left"/>
    </xf>
    <xf numFmtId="0" fontId="0" fillId="34" borderId="11" xfId="0" applyFill="1" applyBorder="1" applyAlignment="1">
      <alignment horizontal="left"/>
    </xf>
    <xf numFmtId="1" fontId="0" fillId="34" borderId="10" xfId="0" applyNumberFormat="1" applyFill="1" applyBorder="1"/>
    <xf numFmtId="1" fontId="0" fillId="34" borderId="12" xfId="0" applyNumberForma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9"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05F0FE-7D30-43A2-A13C-F015377B2C00}" name="Tabla1" displayName="Tabla1" ref="A1:AC1289" totalsRowShown="0">
  <autoFilter ref="A1:AC1289" xr:uid="{4805F0FE-7D30-43A2-A13C-F015377B2C00}">
    <filterColumn colId="20">
      <filters>
        <filter val="0"/>
      </filters>
    </filterColumn>
  </autoFilter>
  <tableColumns count="29">
    <tableColumn id="1" xr3:uid="{093443B6-1BA0-4699-A8B5-7B7680635A8E}" name="Columna1"/>
    <tableColumn id="2" xr3:uid="{B5048152-32B9-4B58-99B8-A82630028AB5}" name="floor" dataDxfId="18"/>
    <tableColumn id="3" xr3:uid="{F5C02DEE-D320-4CE3-AD3C-B870CF0CB37D}" name="price" dataDxfId="17"/>
    <tableColumn id="4" xr3:uid="{042C443C-907D-4479-9BF2-854CB607933B}" name="priceInfo"/>
    <tableColumn id="21" xr3:uid="{BFB24DFB-5A69-4BF7-A0C6-046D0458BEC5}" name="Property  type Binaria" dataDxfId="16">
      <calculatedColumnFormula>+IF(Tabla1[[#This Row],[PropertyType simple]]="flat",1,0)</calculatedColumnFormula>
    </tableColumn>
    <tableColumn id="5" xr3:uid="{509E1D8C-D2F3-4540-B0B0-228D78EC1480}" name="PropertyType simple"/>
    <tableColumn id="6" xr3:uid="{3A665888-29BA-4FB5-AA09-62D8DEF70B07}" name="propertyType"/>
    <tableColumn id="7" xr3:uid="{B2418616-5E0D-4852-A15A-21B3457AC9C1}" name="size" dataDxfId="15"/>
    <tableColumn id="8" xr3:uid="{ED4CDC36-6F02-425B-9050-0F79CC875B7E}" name="exterior" dataDxfId="14"/>
    <tableColumn id="9" xr3:uid="{2AADCBB2-274B-4460-83AE-3B69D345374C}" name="rooms" dataDxfId="13"/>
    <tableColumn id="10" xr3:uid="{17C31AC5-7832-4510-A34A-E248B95C4EE6}" name="bathrooms" dataDxfId="12"/>
    <tableColumn id="11" xr3:uid="{E6895DF3-8ADB-4175-9BC7-6E029E3EDBD7}" name="address"/>
    <tableColumn id="12" xr3:uid="{60CBEFEB-6C2B-4F1D-B55E-ADF1B11D94C4}" name="district"/>
    <tableColumn id="13" xr3:uid="{34D03ED2-5583-42EB-B7ED-79DEAC5C9AD9}" name="neighborhood"/>
    <tableColumn id="14" xr3:uid="{8E41AB29-95CB-492C-B84C-2A60EA90F311}" name="latitude"/>
    <tableColumn id="15" xr3:uid="{4E2CF76C-1FBB-467E-9D5A-2E5C361F366B}" name="longitude"/>
    <tableColumn id="17" xr3:uid="{26449D9B-C68B-41B7-A23A-68CD67ADCB7B}" name="status"/>
    <tableColumn id="18" xr3:uid="{F8C35307-DD55-4CE5-99BB-FAD0A68EDE37}" name="newDevelopment" dataDxfId="11"/>
    <tableColumn id="19" xr3:uid="{BA754B60-93FB-41B9-AAFA-E044C9B2A63D}" name="hasLift" dataDxfId="10"/>
    <tableColumn id="20" xr3:uid="{39DFD657-7E3E-48DD-A6D8-BD07A7F96BAF}" name="priceByArea" dataDxfId="9">
      <calculatedColumnFormula>+Tabla1[[#This Row],[price]]/Tabla1[[#This Row],[size]]</calculatedColumnFormula>
    </tableColumn>
    <tableColumn id="24" xr3:uid="{53D0C067-C829-48BB-A0C6-71A49176D9F5}" name="ParkingSpace" dataDxfId="8"/>
    <tableColumn id="25" xr3:uid="{25DF2AC3-594C-4BF9-AF6B-895B8A50F6A7}" name="Parkin icnlude in price" dataDxfId="7"/>
    <tableColumn id="26" xr3:uid="{30476790-C341-4AFE-8C4F-2497E3AF6205}" name="Precio Plaza" dataDxfId="6"/>
    <tableColumn id="27" xr3:uid="{F2385BAA-94D9-4DD9-83FC-B3F446BA4B1F}" name="Precio+plaza" dataDxfId="5"/>
    <tableColumn id="22" xr3:uid="{F0E3DB97-805E-41EF-95EF-8E9928A5D5B8}" name="colegios" dataDxfId="4">
      <calculatedColumnFormula>+VLOOKUP(Tabla1[[#This Row],[neighborhood]],$AG$2:$AL$28,2,FALSE)</calculatedColumnFormula>
    </tableColumn>
    <tableColumn id="33" xr3:uid="{E8BA7CDA-6FDD-4CB8-B659-BB1F806BD0C0}" name="Distancia al hospital" dataDxfId="3"/>
    <tableColumn id="32" xr3:uid="{82D1178C-EA2C-4E15-8C1B-7510E9D70D76}" name="Hospital mas cercano" dataDxfId="2"/>
    <tableColumn id="31" xr3:uid="{5ABB3D24-27B5-4B93-A468-70A18E4B5E23}" name="Distancia C.C" dataDxfId="1"/>
    <tableColumn id="34" xr3:uid="{282B5FFE-8776-4B17-B95E-F11E1F2FC5F9}" name="C.C mas cercan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4BAB-185A-494A-A1A0-EA122C99B2C6}">
  <dimension ref="A1:AL1289"/>
  <sheetViews>
    <sheetView tabSelected="1" topLeftCell="Q1" zoomScale="68" workbookViewId="0">
      <selection activeCell="U17" sqref="U17"/>
    </sheetView>
  </sheetViews>
  <sheetFormatPr baseColWidth="10" defaultRowHeight="14.4" x14ac:dyDescent="0.3"/>
  <cols>
    <col min="2" max="3" width="11.5546875" style="1"/>
    <col min="4" max="4" width="73.77734375" hidden="1" customWidth="1"/>
    <col min="5" max="5" width="21" bestFit="1" customWidth="1"/>
    <col min="6" max="6" width="20" customWidth="1"/>
    <col min="7" max="7" width="13.88671875" customWidth="1"/>
    <col min="8" max="10" width="11.5546875" style="1"/>
    <col min="11" max="11" width="11.88671875" style="1" customWidth="1"/>
    <col min="12" max="12" width="0" hidden="1" customWidth="1"/>
    <col min="14" max="14" width="14.21875" customWidth="1"/>
    <col min="15" max="16" width="11.5546875" hidden="1" customWidth="1"/>
    <col min="18" max="18" width="17.33203125" style="1" customWidth="1"/>
    <col min="19" max="19" width="11.5546875" style="1"/>
    <col min="20" max="20" width="20.88671875" style="1" bestFit="1" customWidth="1"/>
    <col min="21" max="21" width="12.21875" style="1" customWidth="1"/>
    <col min="22" max="22" width="14.5546875" style="1" customWidth="1"/>
    <col min="23" max="23" width="14.33203125" style="1" customWidth="1"/>
    <col min="24" max="24" width="21.33203125" style="1" customWidth="1"/>
    <col min="25" max="25" width="13.77734375" customWidth="1"/>
    <col min="26" max="26" width="13.77734375" style="2" customWidth="1"/>
    <col min="27" max="27" width="28.88671875" bestFit="1" customWidth="1"/>
    <col min="28" max="28" width="24.44140625" customWidth="1"/>
    <col min="29" max="29" width="26.44140625" bestFit="1" customWidth="1"/>
    <col min="30" max="30" width="8.33203125" bestFit="1" customWidth="1"/>
    <col min="32" max="32" width="18.5546875" bestFit="1" customWidth="1"/>
    <col min="33" max="33" width="33.6640625" bestFit="1" customWidth="1"/>
    <col min="34" max="34" width="10.6640625" bestFit="1" customWidth="1"/>
    <col min="35" max="35" width="12.109375" customWidth="1"/>
    <col min="36" max="36" width="20.77734375" customWidth="1"/>
    <col min="37" max="37" width="36.5546875" customWidth="1"/>
    <col min="38" max="38" width="44.21875" customWidth="1"/>
  </cols>
  <sheetData>
    <row r="1" spans="1:38" ht="21" customHeight="1" x14ac:dyDescent="0.3">
      <c r="A1" t="s">
        <v>668</v>
      </c>
      <c r="B1" s="1" t="s">
        <v>0</v>
      </c>
      <c r="C1" s="1" t="s">
        <v>1</v>
      </c>
      <c r="D1" t="s">
        <v>2</v>
      </c>
      <c r="E1" s="1" t="s">
        <v>670</v>
      </c>
      <c r="F1" s="1" t="s">
        <v>3</v>
      </c>
      <c r="G1" t="s">
        <v>4</v>
      </c>
      <c r="H1" s="1" t="s">
        <v>5</v>
      </c>
      <c r="I1" s="1" t="s">
        <v>6</v>
      </c>
      <c r="J1" t="s">
        <v>7</v>
      </c>
      <c r="K1" s="1" t="s">
        <v>8</v>
      </c>
      <c r="L1" s="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t="s">
        <v>15</v>
      </c>
      <c r="S1" s="1" t="s">
        <v>16</v>
      </c>
      <c r="T1" s="1" t="s">
        <v>17</v>
      </c>
      <c r="U1" t="s">
        <v>18</v>
      </c>
      <c r="V1" s="1" t="s">
        <v>19</v>
      </c>
      <c r="W1" s="1" t="s">
        <v>20</v>
      </c>
      <c r="X1" t="s">
        <v>21</v>
      </c>
      <c r="Y1" t="s">
        <v>684</v>
      </c>
      <c r="Z1" s="2" t="s">
        <v>1268</v>
      </c>
      <c r="AA1" t="s">
        <v>1269</v>
      </c>
      <c r="AB1" t="s">
        <v>686</v>
      </c>
      <c r="AC1" t="s">
        <v>1273</v>
      </c>
      <c r="AG1" s="3" t="s">
        <v>671</v>
      </c>
      <c r="AH1" s="4" t="s">
        <v>672</v>
      </c>
      <c r="AI1" s="4" t="s">
        <v>673</v>
      </c>
      <c r="AJ1" s="4" t="s">
        <v>674</v>
      </c>
      <c r="AK1" s="4" t="s">
        <v>675</v>
      </c>
      <c r="AL1" s="5" t="s">
        <v>676</v>
      </c>
    </row>
    <row r="2" spans="1:38" x14ac:dyDescent="0.3">
      <c r="A2">
        <v>356</v>
      </c>
      <c r="B2" s="1">
        <v>2</v>
      </c>
      <c r="C2" s="1">
        <v>320000</v>
      </c>
      <c r="D2" t="s">
        <v>687</v>
      </c>
      <c r="E2" s="1">
        <f>+IF(Tabla1[[#This Row],[PropertyType simple]]="flat",1,0)</f>
        <v>1</v>
      </c>
      <c r="F2" s="1" t="s">
        <v>22</v>
      </c>
      <c r="G2" t="s">
        <v>22</v>
      </c>
      <c r="H2" s="1">
        <v>35</v>
      </c>
      <c r="I2" s="1">
        <v>0</v>
      </c>
      <c r="J2">
        <v>2</v>
      </c>
      <c r="K2" s="1">
        <v>1</v>
      </c>
      <c r="L2" s="1" t="s">
        <v>37</v>
      </c>
      <c r="M2" t="s">
        <v>28</v>
      </c>
      <c r="N2" s="1" t="s">
        <v>42</v>
      </c>
      <c r="O2" s="1">
        <v>404040732</v>
      </c>
      <c r="P2">
        <v>-36981971</v>
      </c>
      <c r="Q2" s="1" t="s">
        <v>62</v>
      </c>
      <c r="R2">
        <v>0</v>
      </c>
      <c r="S2" s="1">
        <v>1</v>
      </c>
      <c r="T2" s="1">
        <f>+Tabla1[[#This Row],[price]]/Tabla1[[#This Row],[size]]</f>
        <v>9142.8571428571431</v>
      </c>
      <c r="U2">
        <v>0</v>
      </c>
      <c r="V2" s="1">
        <v>0</v>
      </c>
      <c r="W2" s="1">
        <v>0</v>
      </c>
      <c r="X2">
        <v>0</v>
      </c>
      <c r="Y2" s="1">
        <f>+VLOOKUP(Tabla1[[#This Row],[neighborhood]],$AG$2:$AL$28,2,FALSE)</f>
        <v>2</v>
      </c>
      <c r="Z2" s="2">
        <v>1</v>
      </c>
      <c r="AA2" s="2" t="s">
        <v>1270</v>
      </c>
      <c r="AB2">
        <v>1.5</v>
      </c>
      <c r="AC2" s="1" t="s">
        <v>1274</v>
      </c>
      <c r="AG2" s="6" t="s">
        <v>88</v>
      </c>
      <c r="AH2" s="7">
        <v>5</v>
      </c>
      <c r="AI2" s="7">
        <v>1</v>
      </c>
      <c r="AJ2" s="7">
        <v>0</v>
      </c>
      <c r="AK2" s="7">
        <v>0</v>
      </c>
      <c r="AL2" s="8" t="s">
        <v>689</v>
      </c>
    </row>
    <row r="3" spans="1:38" x14ac:dyDescent="0.3">
      <c r="A3">
        <v>1291</v>
      </c>
      <c r="B3" s="1">
        <v>3</v>
      </c>
      <c r="C3" s="1">
        <v>108000</v>
      </c>
      <c r="D3" t="s">
        <v>690</v>
      </c>
      <c r="E3" s="1">
        <f>+IF(Tabla1[[#This Row],[PropertyType simple]]="flat",1,0)</f>
        <v>1</v>
      </c>
      <c r="F3" s="1" t="s">
        <v>22</v>
      </c>
      <c r="G3" t="s">
        <v>253</v>
      </c>
      <c r="H3" s="1">
        <v>12</v>
      </c>
      <c r="I3" s="1">
        <v>0</v>
      </c>
      <c r="J3">
        <v>0</v>
      </c>
      <c r="K3" s="1">
        <v>1</v>
      </c>
      <c r="L3" s="1" t="s">
        <v>118</v>
      </c>
      <c r="M3" t="s">
        <v>28</v>
      </c>
      <c r="N3" s="1" t="s">
        <v>38</v>
      </c>
      <c r="O3" s="1">
        <v>404026304</v>
      </c>
      <c r="P3">
        <v>-37031625</v>
      </c>
      <c r="Q3" s="1" t="s">
        <v>30</v>
      </c>
      <c r="R3">
        <v>0</v>
      </c>
      <c r="S3" s="1">
        <v>1</v>
      </c>
      <c r="T3" s="1">
        <f>+Tabla1[[#This Row],[price]]/Tabla1[[#This Row],[size]]</f>
        <v>9000</v>
      </c>
      <c r="U3">
        <v>0</v>
      </c>
      <c r="V3" s="1">
        <v>0</v>
      </c>
      <c r="W3" s="1">
        <v>0</v>
      </c>
      <c r="X3">
        <v>0</v>
      </c>
      <c r="Y3" s="1">
        <f>+VLOOKUP(Tabla1[[#This Row],[neighborhood]],$AG$2:$AL$28,2,FALSE)</f>
        <v>3</v>
      </c>
      <c r="Z3">
        <v>2.5</v>
      </c>
      <c r="AA3" s="1" t="s">
        <v>1270</v>
      </c>
      <c r="AB3">
        <v>2</v>
      </c>
      <c r="AC3" s="1" t="s">
        <v>1274</v>
      </c>
      <c r="AG3" s="9" t="s">
        <v>38</v>
      </c>
      <c r="AH3" s="10">
        <v>3</v>
      </c>
      <c r="AI3" s="10">
        <v>0</v>
      </c>
      <c r="AJ3" s="10">
        <v>0</v>
      </c>
      <c r="AK3" s="10" t="s">
        <v>691</v>
      </c>
      <c r="AL3" s="11" t="s">
        <v>692</v>
      </c>
    </row>
    <row r="4" spans="1:38" hidden="1" x14ac:dyDescent="0.3">
      <c r="A4">
        <v>198</v>
      </c>
      <c r="B4" s="1">
        <v>3</v>
      </c>
      <c r="C4" s="1">
        <v>449000</v>
      </c>
      <c r="D4" t="s">
        <v>693</v>
      </c>
      <c r="E4" s="1">
        <f>+IF(Tabla1[[#This Row],[PropertyType simple]]="flat",1,0)</f>
        <v>1</v>
      </c>
      <c r="F4" s="1" t="s">
        <v>22</v>
      </c>
      <c r="G4" t="s">
        <v>45</v>
      </c>
      <c r="H4" s="1">
        <v>51</v>
      </c>
      <c r="I4" s="1">
        <v>1</v>
      </c>
      <c r="J4">
        <v>2</v>
      </c>
      <c r="K4" s="1">
        <v>1</v>
      </c>
      <c r="L4" s="1" t="s">
        <v>99</v>
      </c>
      <c r="M4" t="s">
        <v>47</v>
      </c>
      <c r="N4" s="1" t="s">
        <v>100</v>
      </c>
      <c r="O4" s="1">
        <v>403956622</v>
      </c>
      <c r="P4">
        <v>-36683926</v>
      </c>
      <c r="Q4" s="1" t="s">
        <v>26</v>
      </c>
      <c r="R4">
        <v>1</v>
      </c>
      <c r="S4" s="1">
        <v>1</v>
      </c>
      <c r="T4" s="1">
        <f>+Tabla1[[#This Row],[price]]/Tabla1[[#This Row],[size]]</f>
        <v>8803.9215686274511</v>
      </c>
      <c r="U4">
        <v>1</v>
      </c>
      <c r="V4" s="1">
        <v>0</v>
      </c>
      <c r="W4" s="1">
        <v>19500</v>
      </c>
      <c r="X4">
        <v>468500</v>
      </c>
      <c r="Y4" s="1">
        <f>+VLOOKUP(Tabla1[[#This Row],[neighborhood]],$AG$2:$AL$28,2,FALSE)</f>
        <v>4</v>
      </c>
      <c r="Z4">
        <v>2</v>
      </c>
      <c r="AA4" s="1" t="s">
        <v>1271</v>
      </c>
      <c r="AB4">
        <v>2.5</v>
      </c>
      <c r="AC4" s="1" t="s">
        <v>1275</v>
      </c>
      <c r="AE4" s="2"/>
      <c r="AG4" s="6" t="s">
        <v>25</v>
      </c>
      <c r="AH4" s="7">
        <v>4</v>
      </c>
      <c r="AI4" s="7">
        <v>0</v>
      </c>
      <c r="AJ4" s="7">
        <v>0</v>
      </c>
      <c r="AK4" s="7" t="s">
        <v>695</v>
      </c>
      <c r="AL4" s="8" t="s">
        <v>696</v>
      </c>
    </row>
    <row r="5" spans="1:38" x14ac:dyDescent="0.3">
      <c r="A5">
        <v>1188</v>
      </c>
      <c r="B5" s="1">
        <v>4</v>
      </c>
      <c r="C5" s="1">
        <v>132000</v>
      </c>
      <c r="D5" t="s">
        <v>697</v>
      </c>
      <c r="E5" s="1">
        <f>+IF(Tabla1[[#This Row],[PropertyType simple]]="flat",1,0)</f>
        <v>1</v>
      </c>
      <c r="F5" s="1" t="s">
        <v>22</v>
      </c>
      <c r="G5" t="s">
        <v>253</v>
      </c>
      <c r="H5" s="1">
        <v>15</v>
      </c>
      <c r="I5" s="1">
        <v>0</v>
      </c>
      <c r="J5">
        <v>0</v>
      </c>
      <c r="K5" s="1">
        <v>1</v>
      </c>
      <c r="L5" s="1" t="s">
        <v>176</v>
      </c>
      <c r="M5" t="s">
        <v>28</v>
      </c>
      <c r="N5" s="1" t="s">
        <v>42</v>
      </c>
      <c r="O5" s="1">
        <v>404026031</v>
      </c>
      <c r="P5">
        <v>-36935259</v>
      </c>
      <c r="Q5" s="1" t="s">
        <v>30</v>
      </c>
      <c r="R5">
        <v>0</v>
      </c>
      <c r="S5" s="1">
        <v>1</v>
      </c>
      <c r="T5" s="1">
        <f>+Tabla1[[#This Row],[price]]/Tabla1[[#This Row],[size]]</f>
        <v>8800</v>
      </c>
      <c r="U5">
        <v>0</v>
      </c>
      <c r="V5" s="1">
        <v>0</v>
      </c>
      <c r="W5" s="1">
        <v>0</v>
      </c>
      <c r="X5">
        <v>0</v>
      </c>
      <c r="Y5" s="1">
        <f>+VLOOKUP(Tabla1[[#This Row],[neighborhood]],$AG$2:$AL$28,2,FALSE)</f>
        <v>2</v>
      </c>
      <c r="Z5" s="1">
        <v>1</v>
      </c>
      <c r="AA5" s="1" t="s">
        <v>1270</v>
      </c>
      <c r="AB5">
        <v>1.5</v>
      </c>
      <c r="AC5" s="1" t="s">
        <v>1274</v>
      </c>
      <c r="AG5" s="12" t="s">
        <v>133</v>
      </c>
      <c r="AH5" s="10">
        <v>2</v>
      </c>
      <c r="AI5" s="10">
        <v>0</v>
      </c>
      <c r="AJ5" s="10">
        <v>0</v>
      </c>
      <c r="AK5" s="10" t="s">
        <v>698</v>
      </c>
      <c r="AL5" s="11" t="s">
        <v>699</v>
      </c>
    </row>
    <row r="6" spans="1:38" hidden="1" x14ac:dyDescent="0.3">
      <c r="A6">
        <v>205</v>
      </c>
      <c r="B6" s="1">
        <v>3</v>
      </c>
      <c r="C6" s="1">
        <v>445000</v>
      </c>
      <c r="D6" t="s">
        <v>700</v>
      </c>
      <c r="E6" s="1">
        <f>+IF(Tabla1[[#This Row],[PropertyType simple]]="flat",1,0)</f>
        <v>1</v>
      </c>
      <c r="F6" s="1" t="s">
        <v>22</v>
      </c>
      <c r="G6" t="s">
        <v>45</v>
      </c>
      <c r="H6" s="1">
        <v>51</v>
      </c>
      <c r="I6" s="1">
        <v>1</v>
      </c>
      <c r="J6">
        <v>2</v>
      </c>
      <c r="K6" s="1">
        <v>1</v>
      </c>
      <c r="L6" s="1" t="s">
        <v>99</v>
      </c>
      <c r="M6" t="s">
        <v>47</v>
      </c>
      <c r="N6" s="1" t="s">
        <v>100</v>
      </c>
      <c r="O6" s="1">
        <v>403956622</v>
      </c>
      <c r="P6">
        <v>-36683926</v>
      </c>
      <c r="Q6" s="1" t="s">
        <v>26</v>
      </c>
      <c r="R6">
        <v>1</v>
      </c>
      <c r="S6" s="1">
        <v>1</v>
      </c>
      <c r="T6" s="1">
        <f>+Tabla1[[#This Row],[price]]/Tabla1[[#This Row],[size]]</f>
        <v>8725.4901960784318</v>
      </c>
      <c r="U6">
        <v>1</v>
      </c>
      <c r="V6" s="1">
        <v>0</v>
      </c>
      <c r="W6" s="1">
        <v>19500</v>
      </c>
      <c r="X6">
        <v>464500</v>
      </c>
      <c r="Y6" s="1">
        <f>+VLOOKUP(Tabla1[[#This Row],[neighborhood]],$AG$2:$AL$28,2,FALSE)</f>
        <v>4</v>
      </c>
      <c r="Z6">
        <v>2</v>
      </c>
      <c r="AA6" s="1" t="s">
        <v>1271</v>
      </c>
      <c r="AB6">
        <v>2.5</v>
      </c>
      <c r="AC6" s="1" t="s">
        <v>1275</v>
      </c>
      <c r="AG6" s="6" t="s">
        <v>677</v>
      </c>
      <c r="AH6" s="7">
        <v>6</v>
      </c>
      <c r="AI6" s="7">
        <v>0</v>
      </c>
      <c r="AJ6" s="7">
        <v>0</v>
      </c>
      <c r="AK6" s="7" t="s">
        <v>694</v>
      </c>
      <c r="AL6" s="8" t="s">
        <v>701</v>
      </c>
    </row>
    <row r="7" spans="1:38" x14ac:dyDescent="0.3">
      <c r="A7">
        <v>149</v>
      </c>
      <c r="B7" s="1">
        <v>1</v>
      </c>
      <c r="C7" s="1">
        <v>515000</v>
      </c>
      <c r="D7" t="s">
        <v>702</v>
      </c>
      <c r="E7" s="1">
        <f>+IF(Tabla1[[#This Row],[PropertyType simple]]="flat",1,0)</f>
        <v>1</v>
      </c>
      <c r="F7" s="1" t="s">
        <v>22</v>
      </c>
      <c r="G7" t="s">
        <v>22</v>
      </c>
      <c r="H7" s="1">
        <v>61</v>
      </c>
      <c r="I7" s="1">
        <v>1</v>
      </c>
      <c r="J7">
        <v>2</v>
      </c>
      <c r="K7" s="1">
        <v>1</v>
      </c>
      <c r="L7" s="1" t="s">
        <v>69</v>
      </c>
      <c r="M7" t="s">
        <v>28</v>
      </c>
      <c r="N7" s="1" t="s">
        <v>38</v>
      </c>
      <c r="O7" s="1">
        <v>40399878</v>
      </c>
      <c r="P7">
        <v>-3704714</v>
      </c>
      <c r="Q7" s="1" t="s">
        <v>30</v>
      </c>
      <c r="R7">
        <v>0</v>
      </c>
      <c r="S7" s="1">
        <v>0</v>
      </c>
      <c r="T7" s="1">
        <f>+Tabla1[[#This Row],[price]]/Tabla1[[#This Row],[size]]</f>
        <v>8442.622950819672</v>
      </c>
      <c r="U7">
        <v>0</v>
      </c>
      <c r="V7" s="1">
        <v>0</v>
      </c>
      <c r="W7" s="1">
        <v>0</v>
      </c>
      <c r="X7">
        <v>0</v>
      </c>
      <c r="Y7" s="1">
        <f>+VLOOKUP(Tabla1[[#This Row],[neighborhood]],$AG$2:$AL$28,2,FALSE)</f>
        <v>3</v>
      </c>
      <c r="Z7">
        <v>2.5</v>
      </c>
      <c r="AA7" s="1" t="s">
        <v>1270</v>
      </c>
      <c r="AB7">
        <v>2</v>
      </c>
      <c r="AC7" s="1" t="s">
        <v>1274</v>
      </c>
      <c r="AG7" s="12" t="s">
        <v>44</v>
      </c>
      <c r="AH7" s="10">
        <v>3</v>
      </c>
      <c r="AI7" s="10">
        <v>0</v>
      </c>
      <c r="AJ7" s="10">
        <v>0</v>
      </c>
      <c r="AK7" s="10" t="s">
        <v>703</v>
      </c>
      <c r="AL7" s="11" t="s">
        <v>704</v>
      </c>
    </row>
    <row r="8" spans="1:38" hidden="1" x14ac:dyDescent="0.3">
      <c r="A8">
        <v>148</v>
      </c>
      <c r="B8" s="1">
        <v>4</v>
      </c>
      <c r="C8" s="1">
        <v>515000</v>
      </c>
      <c r="D8" t="s">
        <v>702</v>
      </c>
      <c r="E8" s="1">
        <f>+IF(Tabla1[[#This Row],[PropertyType simple]]="flat",1,0)</f>
        <v>1</v>
      </c>
      <c r="F8" s="1" t="s">
        <v>22</v>
      </c>
      <c r="G8" t="s">
        <v>45</v>
      </c>
      <c r="H8" s="1">
        <v>61</v>
      </c>
      <c r="I8" s="1">
        <v>1</v>
      </c>
      <c r="J8">
        <v>1</v>
      </c>
      <c r="K8" s="1">
        <v>1</v>
      </c>
      <c r="L8" s="1" t="s">
        <v>68</v>
      </c>
      <c r="M8" t="s">
        <v>28</v>
      </c>
      <c r="N8" s="1" t="s">
        <v>29</v>
      </c>
      <c r="O8" s="1">
        <v>403911729</v>
      </c>
      <c r="P8">
        <v>-36890808</v>
      </c>
      <c r="Q8" s="1" t="s">
        <v>30</v>
      </c>
      <c r="R8">
        <v>0</v>
      </c>
      <c r="S8" s="1">
        <v>1</v>
      </c>
      <c r="T8" s="1">
        <f>+Tabla1[[#This Row],[price]]/Tabla1[[#This Row],[size]]</f>
        <v>8442.622950819672</v>
      </c>
      <c r="U8">
        <v>1</v>
      </c>
      <c r="V8" s="1">
        <v>1</v>
      </c>
      <c r="W8" s="1">
        <v>0</v>
      </c>
      <c r="X8">
        <v>0</v>
      </c>
      <c r="Y8" s="1">
        <f>+VLOOKUP(Tabla1[[#This Row],[neighborhood]],$AG$2:$AL$28,2,FALSE)</f>
        <v>2</v>
      </c>
      <c r="Z8">
        <v>2</v>
      </c>
      <c r="AA8" s="1" t="s">
        <v>1270</v>
      </c>
      <c r="AB8">
        <v>1.5</v>
      </c>
      <c r="AC8" s="1" t="s">
        <v>1274</v>
      </c>
      <c r="AG8" s="6" t="s">
        <v>35</v>
      </c>
      <c r="AH8" s="7">
        <v>5</v>
      </c>
      <c r="AI8" s="7">
        <v>0</v>
      </c>
      <c r="AJ8" s="7">
        <v>0</v>
      </c>
      <c r="AK8" s="7" t="s">
        <v>705</v>
      </c>
      <c r="AL8" s="8" t="s">
        <v>689</v>
      </c>
    </row>
    <row r="9" spans="1:38" hidden="1" x14ac:dyDescent="0.3">
      <c r="A9">
        <v>280</v>
      </c>
      <c r="B9" s="1">
        <v>3</v>
      </c>
      <c r="C9" s="1">
        <v>370000</v>
      </c>
      <c r="D9" t="s">
        <v>706</v>
      </c>
      <c r="E9" s="1">
        <f>+IF(Tabla1[[#This Row],[PropertyType simple]]="flat",1,0)</f>
        <v>1</v>
      </c>
      <c r="F9" s="1" t="s">
        <v>22</v>
      </c>
      <c r="G9" t="s">
        <v>22</v>
      </c>
      <c r="H9" s="1">
        <v>48</v>
      </c>
      <c r="I9" s="1">
        <v>1</v>
      </c>
      <c r="J9">
        <v>1</v>
      </c>
      <c r="K9" s="1">
        <v>1</v>
      </c>
      <c r="L9" s="1" t="s">
        <v>57</v>
      </c>
      <c r="M9" t="s">
        <v>28</v>
      </c>
      <c r="N9" s="1" t="s">
        <v>35</v>
      </c>
      <c r="O9" s="1">
        <v>403962274</v>
      </c>
      <c r="P9">
        <v>-36930176</v>
      </c>
      <c r="Q9" s="1" t="s">
        <v>30</v>
      </c>
      <c r="R9">
        <v>1</v>
      </c>
      <c r="S9" s="1">
        <v>1</v>
      </c>
      <c r="T9" s="1">
        <f>+Tabla1[[#This Row],[price]]/Tabla1[[#This Row],[size]]</f>
        <v>7708.333333333333</v>
      </c>
      <c r="U9">
        <v>1</v>
      </c>
      <c r="V9" s="1">
        <v>1</v>
      </c>
      <c r="W9" s="1">
        <v>0</v>
      </c>
      <c r="X9">
        <v>0</v>
      </c>
      <c r="Y9" s="1">
        <f>+VLOOKUP(Tabla1[[#This Row],[neighborhood]],$AG$2:$AL$28,2,FALSE)</f>
        <v>5</v>
      </c>
      <c r="Z9" s="2">
        <v>2</v>
      </c>
      <c r="AA9" s="1" t="s">
        <v>1270</v>
      </c>
      <c r="AB9">
        <v>2.5</v>
      </c>
      <c r="AC9" s="1" t="s">
        <v>1274</v>
      </c>
      <c r="AG9" s="12" t="s">
        <v>33</v>
      </c>
      <c r="AH9" s="10">
        <v>4</v>
      </c>
      <c r="AI9" s="10">
        <v>0</v>
      </c>
      <c r="AJ9" s="10">
        <v>1</v>
      </c>
      <c r="AK9" s="10" t="s">
        <v>707</v>
      </c>
      <c r="AL9" s="11" t="s">
        <v>678</v>
      </c>
    </row>
    <row r="10" spans="1:38" hidden="1" x14ac:dyDescent="0.3">
      <c r="A10">
        <v>179</v>
      </c>
      <c r="B10" s="1">
        <v>2</v>
      </c>
      <c r="C10" s="1">
        <v>470000</v>
      </c>
      <c r="D10" t="s">
        <v>708</v>
      </c>
      <c r="E10" s="1">
        <f>+IF(Tabla1[[#This Row],[PropertyType simple]]="flat",1,0)</f>
        <v>1</v>
      </c>
      <c r="F10" s="1" t="s">
        <v>22</v>
      </c>
      <c r="G10" t="s">
        <v>22</v>
      </c>
      <c r="H10" s="1">
        <v>63</v>
      </c>
      <c r="I10" s="1">
        <v>1</v>
      </c>
      <c r="J10">
        <v>1</v>
      </c>
      <c r="K10" s="1">
        <v>1</v>
      </c>
      <c r="L10" s="1" t="s">
        <v>90</v>
      </c>
      <c r="M10" t="s">
        <v>28</v>
      </c>
      <c r="N10" s="1" t="s">
        <v>35</v>
      </c>
      <c r="O10" s="1">
        <v>403983484</v>
      </c>
      <c r="P10">
        <v>-36831836</v>
      </c>
      <c r="Q10" s="1" t="s">
        <v>30</v>
      </c>
      <c r="R10">
        <v>0</v>
      </c>
      <c r="S10" s="1">
        <v>1</v>
      </c>
      <c r="T10" s="1">
        <f>+Tabla1[[#This Row],[price]]/Tabla1[[#This Row],[size]]</f>
        <v>7460.3174603174602</v>
      </c>
      <c r="U10">
        <v>1</v>
      </c>
      <c r="V10" s="1">
        <v>1</v>
      </c>
      <c r="W10" s="1">
        <v>0</v>
      </c>
      <c r="X10">
        <v>0</v>
      </c>
      <c r="Y10" s="1">
        <f>+VLOOKUP(Tabla1[[#This Row],[neighborhood]],$AG$2:$AL$28,2,FALSE)</f>
        <v>5</v>
      </c>
      <c r="Z10">
        <v>2</v>
      </c>
      <c r="AA10" s="1" t="s">
        <v>1270</v>
      </c>
      <c r="AB10">
        <v>2.5</v>
      </c>
      <c r="AC10" s="1" t="s">
        <v>1274</v>
      </c>
      <c r="AG10" s="6" t="s">
        <v>679</v>
      </c>
      <c r="AH10" s="7">
        <v>3</v>
      </c>
      <c r="AI10" s="7">
        <v>0</v>
      </c>
      <c r="AJ10" s="7">
        <v>0</v>
      </c>
      <c r="AK10" s="7" t="s">
        <v>709</v>
      </c>
      <c r="AL10" s="8" t="s">
        <v>710</v>
      </c>
    </row>
    <row r="11" spans="1:38" hidden="1" x14ac:dyDescent="0.3">
      <c r="A11">
        <v>181</v>
      </c>
      <c r="B11" s="1">
        <v>3</v>
      </c>
      <c r="C11" s="1">
        <v>470000</v>
      </c>
      <c r="D11" t="s">
        <v>708</v>
      </c>
      <c r="E11" s="1">
        <f>+IF(Tabla1[[#This Row],[PropertyType simple]]="flat",1,0)</f>
        <v>1</v>
      </c>
      <c r="F11" s="1" t="s">
        <v>22</v>
      </c>
      <c r="G11" t="s">
        <v>22</v>
      </c>
      <c r="H11" s="1">
        <v>63</v>
      </c>
      <c r="I11" s="1">
        <v>1</v>
      </c>
      <c r="J11">
        <v>1</v>
      </c>
      <c r="K11" s="1">
        <v>1</v>
      </c>
      <c r="L11" s="1" t="s">
        <v>91</v>
      </c>
      <c r="M11" t="s">
        <v>28</v>
      </c>
      <c r="N11" s="1" t="s">
        <v>35</v>
      </c>
      <c r="O11" s="1">
        <v>403974789</v>
      </c>
      <c r="P11">
        <v>-36838564</v>
      </c>
      <c r="Q11" s="1" t="s">
        <v>30</v>
      </c>
      <c r="R11">
        <v>0</v>
      </c>
      <c r="S11" s="1">
        <v>1</v>
      </c>
      <c r="T11" s="1">
        <f>+Tabla1[[#This Row],[price]]/Tabla1[[#This Row],[size]]</f>
        <v>7460.3174603174602</v>
      </c>
      <c r="U11">
        <v>1</v>
      </c>
      <c r="V11" s="1">
        <v>1</v>
      </c>
      <c r="W11" s="1">
        <v>0</v>
      </c>
      <c r="X11">
        <v>0</v>
      </c>
      <c r="Y11" s="1">
        <f>+VLOOKUP(Tabla1[[#This Row],[neighborhood]],$AG$2:$AL$28,2,FALSE)</f>
        <v>5</v>
      </c>
      <c r="Z11">
        <v>2</v>
      </c>
      <c r="AA11" s="1" t="s">
        <v>1270</v>
      </c>
      <c r="AB11">
        <v>2.5</v>
      </c>
      <c r="AC11" s="1" t="s">
        <v>1274</v>
      </c>
      <c r="AG11" s="12" t="s">
        <v>29</v>
      </c>
      <c r="AH11" s="10">
        <v>2</v>
      </c>
      <c r="AI11" s="10">
        <v>0</v>
      </c>
      <c r="AJ11" s="10">
        <v>0</v>
      </c>
      <c r="AK11" s="10" t="s">
        <v>705</v>
      </c>
      <c r="AL11" s="11" t="s">
        <v>711</v>
      </c>
    </row>
    <row r="12" spans="1:38" x14ac:dyDescent="0.3">
      <c r="A12">
        <v>708</v>
      </c>
      <c r="B12" s="1">
        <v>3</v>
      </c>
      <c r="C12" s="1">
        <v>220000</v>
      </c>
      <c r="D12" t="s">
        <v>712</v>
      </c>
      <c r="E12" s="1">
        <f>+IF(Tabla1[[#This Row],[PropertyType simple]]="flat",1,0)</f>
        <v>1</v>
      </c>
      <c r="F12" s="1" t="s">
        <v>22</v>
      </c>
      <c r="G12" t="s">
        <v>22</v>
      </c>
      <c r="H12" s="1">
        <v>30</v>
      </c>
      <c r="I12" s="1">
        <v>0</v>
      </c>
      <c r="J12">
        <v>1</v>
      </c>
      <c r="K12" s="1">
        <v>1</v>
      </c>
      <c r="L12" s="1" t="s">
        <v>358</v>
      </c>
      <c r="M12" t="s">
        <v>28</v>
      </c>
      <c r="N12" s="1" t="s">
        <v>42</v>
      </c>
      <c r="O12" s="1">
        <v>404019286</v>
      </c>
      <c r="P12">
        <v>-36913084</v>
      </c>
      <c r="Q12" s="1" t="s">
        <v>30</v>
      </c>
      <c r="R12">
        <v>0</v>
      </c>
      <c r="S12" s="1">
        <v>0</v>
      </c>
      <c r="T12" s="1">
        <f>+Tabla1[[#This Row],[price]]/Tabla1[[#This Row],[size]]</f>
        <v>7333.333333333333</v>
      </c>
      <c r="U12">
        <v>0</v>
      </c>
      <c r="V12" s="1">
        <v>0</v>
      </c>
      <c r="W12" s="1">
        <v>0</v>
      </c>
      <c r="X12">
        <v>0</v>
      </c>
      <c r="Y12" s="1">
        <f>+VLOOKUP(Tabla1[[#This Row],[neighborhood]],$AG$2:$AL$28,2,FALSE)</f>
        <v>2</v>
      </c>
      <c r="Z12">
        <v>1</v>
      </c>
      <c r="AA12" s="1" t="s">
        <v>1270</v>
      </c>
      <c r="AB12">
        <v>1.5</v>
      </c>
      <c r="AC12" s="1" t="s">
        <v>1274</v>
      </c>
      <c r="AG12" s="6" t="s">
        <v>109</v>
      </c>
      <c r="AH12" s="7">
        <v>3</v>
      </c>
      <c r="AI12" s="7">
        <v>0</v>
      </c>
      <c r="AJ12" s="7">
        <v>0</v>
      </c>
      <c r="AK12" s="7" t="s">
        <v>703</v>
      </c>
      <c r="AL12" s="8" t="s">
        <v>713</v>
      </c>
    </row>
    <row r="13" spans="1:38" hidden="1" x14ac:dyDescent="0.3">
      <c r="A13">
        <v>216</v>
      </c>
      <c r="B13" s="1">
        <v>3</v>
      </c>
      <c r="C13" s="1">
        <v>435000</v>
      </c>
      <c r="D13" t="s">
        <v>714</v>
      </c>
      <c r="E13" s="1">
        <f>+IF(Tabla1[[#This Row],[PropertyType simple]]="flat",1,0)</f>
        <v>1</v>
      </c>
      <c r="F13" s="1" t="s">
        <v>22</v>
      </c>
      <c r="G13" t="s">
        <v>22</v>
      </c>
      <c r="H13" s="1">
        <v>61</v>
      </c>
      <c r="I13" s="1">
        <v>1</v>
      </c>
      <c r="J13">
        <v>2</v>
      </c>
      <c r="K13" s="1">
        <v>1</v>
      </c>
      <c r="L13" s="1" t="s">
        <v>99</v>
      </c>
      <c r="M13" t="s">
        <v>47</v>
      </c>
      <c r="N13" s="1" t="s">
        <v>100</v>
      </c>
      <c r="O13" s="1">
        <v>403956622</v>
      </c>
      <c r="P13">
        <v>-36683926</v>
      </c>
      <c r="Q13" s="1" t="s">
        <v>26</v>
      </c>
      <c r="R13">
        <v>1</v>
      </c>
      <c r="S13" s="1">
        <v>1</v>
      </c>
      <c r="T13" s="1">
        <f>+Tabla1[[#This Row],[price]]/Tabla1[[#This Row],[size]]</f>
        <v>7131.1475409836066</v>
      </c>
      <c r="U13">
        <v>1</v>
      </c>
      <c r="V13" s="1">
        <v>0</v>
      </c>
      <c r="W13" s="1">
        <v>19500</v>
      </c>
      <c r="X13">
        <v>454500</v>
      </c>
      <c r="Y13" s="1">
        <f>+VLOOKUP(Tabla1[[#This Row],[neighborhood]],$AG$2:$AL$28,2,FALSE)</f>
        <v>4</v>
      </c>
      <c r="Z13">
        <v>2</v>
      </c>
      <c r="AA13" s="1" t="s">
        <v>1271</v>
      </c>
      <c r="AB13">
        <v>2.5</v>
      </c>
      <c r="AC13" s="1" t="s">
        <v>1275</v>
      </c>
      <c r="AG13" s="12" t="s">
        <v>194</v>
      </c>
      <c r="AH13" s="10">
        <v>2</v>
      </c>
      <c r="AI13" s="10">
        <v>0</v>
      </c>
      <c r="AJ13" s="10">
        <v>0</v>
      </c>
      <c r="AK13" s="10" t="s">
        <v>705</v>
      </c>
      <c r="AL13" s="11" t="s">
        <v>715</v>
      </c>
    </row>
    <row r="14" spans="1:38" x14ac:dyDescent="0.3">
      <c r="A14">
        <v>338</v>
      </c>
      <c r="B14" s="1">
        <v>4</v>
      </c>
      <c r="C14" s="1">
        <v>335000</v>
      </c>
      <c r="D14" t="s">
        <v>716</v>
      </c>
      <c r="E14" s="1">
        <f>+IF(Tabla1[[#This Row],[PropertyType simple]]="flat",1,0)</f>
        <v>1</v>
      </c>
      <c r="F14" s="1" t="s">
        <v>22</v>
      </c>
      <c r="G14" t="s">
        <v>22</v>
      </c>
      <c r="H14" s="1">
        <v>47</v>
      </c>
      <c r="I14" s="1">
        <v>1</v>
      </c>
      <c r="J14">
        <v>1</v>
      </c>
      <c r="K14" s="1">
        <v>1</v>
      </c>
      <c r="L14" s="1" t="s">
        <v>178</v>
      </c>
      <c r="M14" t="s">
        <v>28</v>
      </c>
      <c r="N14" s="1" t="s">
        <v>42</v>
      </c>
      <c r="O14" s="1">
        <v>404023977</v>
      </c>
      <c r="P14">
        <v>-36916024</v>
      </c>
      <c r="Q14" s="1" t="s">
        <v>30</v>
      </c>
      <c r="R14">
        <v>0</v>
      </c>
      <c r="S14" s="1">
        <v>0</v>
      </c>
      <c r="T14" s="1">
        <f>+Tabla1[[#This Row],[price]]/Tabla1[[#This Row],[size]]</f>
        <v>7127.6595744680853</v>
      </c>
      <c r="U14">
        <v>0</v>
      </c>
      <c r="V14" s="1">
        <v>0</v>
      </c>
      <c r="W14" s="1">
        <v>0</v>
      </c>
      <c r="X14">
        <v>0</v>
      </c>
      <c r="Y14" s="1">
        <f>+VLOOKUP(Tabla1[[#This Row],[neighborhood]],$AG$2:$AL$28,2,FALSE)</f>
        <v>2</v>
      </c>
      <c r="Z14">
        <v>1</v>
      </c>
      <c r="AA14" s="1" t="s">
        <v>1270</v>
      </c>
      <c r="AB14">
        <v>1.5</v>
      </c>
      <c r="AC14" s="1" t="s">
        <v>1274</v>
      </c>
      <c r="AG14" s="6" t="s">
        <v>680</v>
      </c>
      <c r="AH14" s="7">
        <v>4</v>
      </c>
      <c r="AI14" s="7">
        <v>0</v>
      </c>
      <c r="AJ14" s="7">
        <v>0</v>
      </c>
      <c r="AK14" s="7" t="s">
        <v>717</v>
      </c>
      <c r="AL14" s="8" t="s">
        <v>692</v>
      </c>
    </row>
    <row r="15" spans="1:38" x14ac:dyDescent="0.3">
      <c r="A15">
        <v>844</v>
      </c>
      <c r="B15" s="1">
        <v>1</v>
      </c>
      <c r="C15" s="1">
        <v>189000</v>
      </c>
      <c r="D15" t="s">
        <v>718</v>
      </c>
      <c r="E15" s="1">
        <f>+IF(Tabla1[[#This Row],[PropertyType simple]]="flat",1,0)</f>
        <v>1</v>
      </c>
      <c r="F15" s="1" t="s">
        <v>22</v>
      </c>
      <c r="G15" t="s">
        <v>22</v>
      </c>
      <c r="H15" s="1">
        <v>27</v>
      </c>
      <c r="I15" s="1">
        <v>0</v>
      </c>
      <c r="J15">
        <v>1</v>
      </c>
      <c r="K15" s="1">
        <v>1</v>
      </c>
      <c r="L15" s="1" t="s">
        <v>65</v>
      </c>
      <c r="M15" t="s">
        <v>28</v>
      </c>
      <c r="N15" s="1" t="s">
        <v>42</v>
      </c>
      <c r="O15" s="1">
        <v>404020331</v>
      </c>
      <c r="P15">
        <v>-3691437</v>
      </c>
      <c r="Q15" s="1" t="s">
        <v>30</v>
      </c>
      <c r="R15">
        <v>0</v>
      </c>
      <c r="S15" s="1">
        <v>0</v>
      </c>
      <c r="T15" s="1">
        <f>+Tabla1[[#This Row],[price]]/Tabla1[[#This Row],[size]]</f>
        <v>7000</v>
      </c>
      <c r="U15">
        <v>0</v>
      </c>
      <c r="V15" s="1">
        <v>0</v>
      </c>
      <c r="W15" s="1">
        <v>0</v>
      </c>
      <c r="X15">
        <v>0</v>
      </c>
      <c r="Y15" s="1">
        <f>+VLOOKUP(Tabla1[[#This Row],[neighborhood]],$AG$2:$AL$28,2,FALSE)</f>
        <v>2</v>
      </c>
      <c r="Z15">
        <v>1</v>
      </c>
      <c r="AA15" s="1" t="s">
        <v>1270</v>
      </c>
      <c r="AB15">
        <v>1.5</v>
      </c>
      <c r="AC15" s="1" t="s">
        <v>1274</v>
      </c>
      <c r="AG15" s="12" t="s">
        <v>59</v>
      </c>
      <c r="AH15" s="10">
        <v>5</v>
      </c>
      <c r="AI15" s="10">
        <v>0</v>
      </c>
      <c r="AJ15" s="10">
        <v>0</v>
      </c>
      <c r="AK15" s="10" t="s">
        <v>719</v>
      </c>
      <c r="AL15" s="11" t="s">
        <v>720</v>
      </c>
    </row>
    <row r="16" spans="1:38" x14ac:dyDescent="0.3">
      <c r="A16">
        <v>270</v>
      </c>
      <c r="B16" s="1">
        <v>1</v>
      </c>
      <c r="C16" s="1">
        <v>380000</v>
      </c>
      <c r="D16" t="s">
        <v>721</v>
      </c>
      <c r="E16" s="1">
        <f>+IF(Tabla1[[#This Row],[PropertyType simple]]="flat",1,0)</f>
        <v>1</v>
      </c>
      <c r="F16" s="1" t="s">
        <v>22</v>
      </c>
      <c r="G16" t="s">
        <v>22</v>
      </c>
      <c r="H16" s="1">
        <v>55</v>
      </c>
      <c r="I16" s="1">
        <v>1</v>
      </c>
      <c r="J16">
        <v>1</v>
      </c>
      <c r="K16" s="1">
        <v>1</v>
      </c>
      <c r="L16" s="1" t="s">
        <v>64</v>
      </c>
      <c r="M16" t="s">
        <v>28</v>
      </c>
      <c r="N16" s="1" t="s">
        <v>29</v>
      </c>
      <c r="O16" s="1">
        <v>403892031</v>
      </c>
      <c r="P16">
        <v>-36912525</v>
      </c>
      <c r="Q16" s="1" t="s">
        <v>30</v>
      </c>
      <c r="R16">
        <v>0</v>
      </c>
      <c r="S16" s="1">
        <v>1</v>
      </c>
      <c r="T16" s="1">
        <f>+Tabla1[[#This Row],[price]]/Tabla1[[#This Row],[size]]</f>
        <v>6909.090909090909</v>
      </c>
      <c r="U16">
        <v>0</v>
      </c>
      <c r="V16" s="1">
        <v>0</v>
      </c>
      <c r="W16" s="1">
        <v>0</v>
      </c>
      <c r="X16">
        <v>0</v>
      </c>
      <c r="Y16" s="1">
        <f>+VLOOKUP(Tabla1[[#This Row],[neighborhood]],$AG$2:$AL$28,2,FALSE)</f>
        <v>2</v>
      </c>
      <c r="Z16">
        <v>2</v>
      </c>
      <c r="AA16" s="1" t="s">
        <v>1270</v>
      </c>
      <c r="AB16">
        <v>1.5</v>
      </c>
      <c r="AC16" s="1" t="s">
        <v>1274</v>
      </c>
      <c r="AG16" s="6" t="s">
        <v>142</v>
      </c>
      <c r="AH16" s="7">
        <v>3</v>
      </c>
      <c r="AI16" s="7">
        <v>0</v>
      </c>
      <c r="AJ16" s="7">
        <v>0</v>
      </c>
      <c r="AK16" s="7" t="s">
        <v>691</v>
      </c>
      <c r="AL16" s="8" t="s">
        <v>722</v>
      </c>
    </row>
    <row r="17" spans="1:38" x14ac:dyDescent="0.3">
      <c r="A17">
        <v>599</v>
      </c>
      <c r="B17" s="1">
        <v>2</v>
      </c>
      <c r="C17" s="1">
        <v>240000</v>
      </c>
      <c r="D17" t="s">
        <v>723</v>
      </c>
      <c r="E17" s="1">
        <f>+IF(Tabla1[[#This Row],[PropertyType simple]]="flat",1,0)</f>
        <v>1</v>
      </c>
      <c r="F17" s="1" t="s">
        <v>22</v>
      </c>
      <c r="G17" t="s">
        <v>22</v>
      </c>
      <c r="H17" s="1">
        <v>35</v>
      </c>
      <c r="I17" s="1">
        <v>1</v>
      </c>
      <c r="J17">
        <v>2</v>
      </c>
      <c r="K17" s="1">
        <v>1</v>
      </c>
      <c r="L17" s="1" t="s">
        <v>312</v>
      </c>
      <c r="M17" t="s">
        <v>28</v>
      </c>
      <c r="N17" s="1" t="s">
        <v>38</v>
      </c>
      <c r="O17" s="1">
        <v>404002052</v>
      </c>
      <c r="P17">
        <v>-37017807</v>
      </c>
      <c r="Q17" s="1" t="s">
        <v>62</v>
      </c>
      <c r="R17">
        <v>0</v>
      </c>
      <c r="S17" s="1">
        <v>1</v>
      </c>
      <c r="T17" s="1">
        <f>+Tabla1[[#This Row],[price]]/Tabla1[[#This Row],[size]]</f>
        <v>6857.1428571428569</v>
      </c>
      <c r="U17">
        <v>0</v>
      </c>
      <c r="V17" s="1">
        <v>0</v>
      </c>
      <c r="W17" s="1">
        <v>0</v>
      </c>
      <c r="X17">
        <v>0</v>
      </c>
      <c r="Y17" s="1">
        <f>+VLOOKUP(Tabla1[[#This Row],[neighborhood]],$AG$2:$AL$28,2,FALSE)</f>
        <v>3</v>
      </c>
      <c r="Z17">
        <v>2.5</v>
      </c>
      <c r="AA17" s="1" t="s">
        <v>1270</v>
      </c>
      <c r="AB17">
        <v>2</v>
      </c>
      <c r="AC17" s="1" t="s">
        <v>1274</v>
      </c>
      <c r="AG17" s="12" t="s">
        <v>181</v>
      </c>
      <c r="AH17" s="10">
        <v>4</v>
      </c>
      <c r="AI17" s="10">
        <v>0</v>
      </c>
      <c r="AJ17" s="10">
        <v>0</v>
      </c>
      <c r="AK17" s="10" t="s">
        <v>694</v>
      </c>
      <c r="AL17" s="11" t="s">
        <v>724</v>
      </c>
    </row>
    <row r="18" spans="1:38" x14ac:dyDescent="0.3">
      <c r="A18">
        <v>608</v>
      </c>
      <c r="B18" s="1">
        <v>3</v>
      </c>
      <c r="C18" s="1">
        <v>240000</v>
      </c>
      <c r="D18" t="s">
        <v>723</v>
      </c>
      <c r="E18" s="1">
        <f>+IF(Tabla1[[#This Row],[PropertyType simple]]="flat",1,0)</f>
        <v>1</v>
      </c>
      <c r="F18" s="1" t="s">
        <v>22</v>
      </c>
      <c r="G18" t="s">
        <v>22</v>
      </c>
      <c r="H18" s="1">
        <v>35</v>
      </c>
      <c r="I18" s="1">
        <v>1</v>
      </c>
      <c r="J18">
        <v>2</v>
      </c>
      <c r="K18" s="1">
        <v>1</v>
      </c>
      <c r="L18" s="1" t="s">
        <v>50</v>
      </c>
      <c r="M18" t="s">
        <v>28</v>
      </c>
      <c r="N18" s="1" t="s">
        <v>29</v>
      </c>
      <c r="O18" s="1">
        <v>403913923</v>
      </c>
      <c r="P18">
        <v>-36951261</v>
      </c>
      <c r="Q18" s="1" t="s">
        <v>30</v>
      </c>
      <c r="R18">
        <v>0</v>
      </c>
      <c r="S18" s="1">
        <v>0</v>
      </c>
      <c r="T18" s="1">
        <f>+Tabla1[[#This Row],[price]]/Tabla1[[#This Row],[size]]</f>
        <v>6857.1428571428569</v>
      </c>
      <c r="U18">
        <v>0</v>
      </c>
      <c r="V18" s="1">
        <v>0</v>
      </c>
      <c r="W18" s="1">
        <v>0</v>
      </c>
      <c r="X18">
        <v>0</v>
      </c>
      <c r="Y18" s="1">
        <f>+VLOOKUP(Tabla1[[#This Row],[neighborhood]],$AG$2:$AL$28,2,FALSE)</f>
        <v>2</v>
      </c>
      <c r="Z18">
        <v>2</v>
      </c>
      <c r="AA18" s="1" t="s">
        <v>1270</v>
      </c>
      <c r="AB18">
        <v>1.5</v>
      </c>
      <c r="AC18" s="1" t="s">
        <v>1274</v>
      </c>
      <c r="AG18" s="6" t="s">
        <v>48</v>
      </c>
      <c r="AH18" s="7">
        <v>3</v>
      </c>
      <c r="AI18" s="7">
        <v>0</v>
      </c>
      <c r="AJ18" s="7">
        <v>0</v>
      </c>
      <c r="AK18" s="7" t="s">
        <v>725</v>
      </c>
      <c r="AL18" s="8" t="s">
        <v>726</v>
      </c>
    </row>
    <row r="19" spans="1:38" x14ac:dyDescent="0.3">
      <c r="A19">
        <v>444</v>
      </c>
      <c r="B19" s="1">
        <v>4</v>
      </c>
      <c r="C19" s="1">
        <v>280000</v>
      </c>
      <c r="D19" t="s">
        <v>727</v>
      </c>
      <c r="E19" s="1">
        <f>+IF(Tabla1[[#This Row],[PropertyType simple]]="flat",1,0)</f>
        <v>1</v>
      </c>
      <c r="F19" s="1" t="s">
        <v>22</v>
      </c>
      <c r="G19" t="s">
        <v>51</v>
      </c>
      <c r="H19" s="1">
        <v>41</v>
      </c>
      <c r="I19" s="1">
        <v>1</v>
      </c>
      <c r="J19">
        <v>1</v>
      </c>
      <c r="K19" s="1">
        <v>1</v>
      </c>
      <c r="L19" s="1" t="s">
        <v>121</v>
      </c>
      <c r="M19" t="s">
        <v>28</v>
      </c>
      <c r="N19" s="1" t="s">
        <v>42</v>
      </c>
      <c r="O19" s="1">
        <v>404013325</v>
      </c>
      <c r="P19">
        <v>-36930007</v>
      </c>
      <c r="Q19" s="1" t="s">
        <v>30</v>
      </c>
      <c r="R19">
        <v>0</v>
      </c>
      <c r="S19" s="1">
        <v>1</v>
      </c>
      <c r="T19" s="1">
        <f>+Tabla1[[#This Row],[price]]/Tabla1[[#This Row],[size]]</f>
        <v>6829.2682926829266</v>
      </c>
      <c r="U19">
        <v>0</v>
      </c>
      <c r="V19" s="1">
        <v>0</v>
      </c>
      <c r="W19" s="1">
        <v>0</v>
      </c>
      <c r="X19">
        <v>0</v>
      </c>
      <c r="Y19" s="1">
        <f>+VLOOKUP(Tabla1[[#This Row],[neighborhood]],$AG$2:$AL$28,2,FALSE)</f>
        <v>2</v>
      </c>
      <c r="Z19">
        <v>1</v>
      </c>
      <c r="AA19" s="1" t="s">
        <v>1270</v>
      </c>
      <c r="AB19">
        <v>1.5</v>
      </c>
      <c r="AC19" s="1" t="s">
        <v>1274</v>
      </c>
      <c r="AG19" s="12" t="s">
        <v>42</v>
      </c>
      <c r="AH19" s="10">
        <v>2</v>
      </c>
      <c r="AI19" s="10">
        <v>0</v>
      </c>
      <c r="AJ19" s="10">
        <v>0</v>
      </c>
      <c r="AK19" s="10" t="s">
        <v>688</v>
      </c>
      <c r="AL19" s="11" t="s">
        <v>711</v>
      </c>
    </row>
    <row r="20" spans="1:38" hidden="1" x14ac:dyDescent="0.3">
      <c r="A20">
        <v>274</v>
      </c>
      <c r="B20" s="1">
        <v>3</v>
      </c>
      <c r="C20" s="1">
        <v>379000</v>
      </c>
      <c r="D20" t="s">
        <v>728</v>
      </c>
      <c r="E20" s="1">
        <f>+IF(Tabla1[[#This Row],[PropertyType simple]]="flat",1,0)</f>
        <v>1</v>
      </c>
      <c r="F20" s="1" t="s">
        <v>22</v>
      </c>
      <c r="G20" t="s">
        <v>22</v>
      </c>
      <c r="H20" s="1">
        <v>56</v>
      </c>
      <c r="I20" s="1">
        <v>1</v>
      </c>
      <c r="J20">
        <v>2</v>
      </c>
      <c r="K20" s="1">
        <v>2</v>
      </c>
      <c r="L20" s="1" t="s">
        <v>99</v>
      </c>
      <c r="M20" t="s">
        <v>47</v>
      </c>
      <c r="N20" s="1" t="s">
        <v>100</v>
      </c>
      <c r="O20" s="1">
        <v>403956622</v>
      </c>
      <c r="P20">
        <v>-36683926</v>
      </c>
      <c r="Q20" s="1" t="s">
        <v>26</v>
      </c>
      <c r="R20">
        <v>1</v>
      </c>
      <c r="S20" s="1">
        <v>1</v>
      </c>
      <c r="T20" s="1">
        <f>+Tabla1[[#This Row],[price]]/Tabla1[[#This Row],[size]]</f>
        <v>6767.8571428571431</v>
      </c>
      <c r="U20">
        <v>1</v>
      </c>
      <c r="V20" s="1">
        <v>0</v>
      </c>
      <c r="W20" s="1">
        <v>19500</v>
      </c>
      <c r="X20">
        <v>398500</v>
      </c>
      <c r="Y20" s="1">
        <f>+VLOOKUP(Tabla1[[#This Row],[neighborhood]],$AG$2:$AL$28,2,FALSE)</f>
        <v>4</v>
      </c>
      <c r="Z20">
        <v>2</v>
      </c>
      <c r="AA20" s="1" t="s">
        <v>1271</v>
      </c>
      <c r="AB20">
        <v>2.5</v>
      </c>
      <c r="AC20" s="1" t="s">
        <v>1275</v>
      </c>
      <c r="AG20" s="6" t="s">
        <v>128</v>
      </c>
      <c r="AH20" s="7">
        <v>5</v>
      </c>
      <c r="AI20" s="7">
        <v>0</v>
      </c>
      <c r="AJ20" s="7">
        <v>0</v>
      </c>
      <c r="AK20" s="7" t="s">
        <v>729</v>
      </c>
      <c r="AL20" s="8" t="s">
        <v>726</v>
      </c>
    </row>
    <row r="21" spans="1:38" x14ac:dyDescent="0.3">
      <c r="A21">
        <v>317</v>
      </c>
      <c r="B21" s="1">
        <v>3</v>
      </c>
      <c r="C21" s="1">
        <v>345000</v>
      </c>
      <c r="D21" t="s">
        <v>730</v>
      </c>
      <c r="E21" s="1">
        <f>+IF(Tabla1[[#This Row],[PropertyType simple]]="flat",1,0)</f>
        <v>1</v>
      </c>
      <c r="F21" s="1" t="s">
        <v>22</v>
      </c>
      <c r="G21" t="s">
        <v>22</v>
      </c>
      <c r="H21" s="1">
        <v>51</v>
      </c>
      <c r="I21" s="1">
        <v>0</v>
      </c>
      <c r="J21">
        <v>3</v>
      </c>
      <c r="K21" s="1">
        <v>1</v>
      </c>
      <c r="L21" s="1" t="s">
        <v>165</v>
      </c>
      <c r="M21" t="s">
        <v>28</v>
      </c>
      <c r="N21" s="1" t="s">
        <v>35</v>
      </c>
      <c r="O21" s="1">
        <v>404010681</v>
      </c>
      <c r="P21">
        <v>-3696274</v>
      </c>
      <c r="Q21" s="1" t="s">
        <v>30</v>
      </c>
      <c r="R21">
        <v>0</v>
      </c>
      <c r="S21" s="1">
        <v>1</v>
      </c>
      <c r="T21" s="1">
        <f>+Tabla1[[#This Row],[price]]/Tabla1[[#This Row],[size]]</f>
        <v>6764.7058823529414</v>
      </c>
      <c r="U21">
        <v>0</v>
      </c>
      <c r="V21" s="1">
        <v>0</v>
      </c>
      <c r="W21" s="1">
        <v>0</v>
      </c>
      <c r="X21">
        <v>0</v>
      </c>
      <c r="Y21" s="1">
        <f>+VLOOKUP(Tabla1[[#This Row],[neighborhood]],$AG$2:$AL$28,2,FALSE)</f>
        <v>5</v>
      </c>
      <c r="Z21">
        <v>2</v>
      </c>
      <c r="AA21" s="1" t="s">
        <v>1270</v>
      </c>
      <c r="AB21">
        <v>2.5</v>
      </c>
      <c r="AC21" s="1" t="s">
        <v>1274</v>
      </c>
      <c r="AG21" s="12" t="s">
        <v>53</v>
      </c>
      <c r="AH21" s="10">
        <v>3</v>
      </c>
      <c r="AI21" s="10">
        <v>0</v>
      </c>
      <c r="AJ21" s="10">
        <v>0</v>
      </c>
      <c r="AK21" s="10" t="s">
        <v>695</v>
      </c>
      <c r="AL21" s="11" t="s">
        <v>692</v>
      </c>
    </row>
    <row r="22" spans="1:38" x14ac:dyDescent="0.3">
      <c r="A22">
        <v>213</v>
      </c>
      <c r="B22" s="1">
        <v>3</v>
      </c>
      <c r="C22" s="1">
        <v>439000</v>
      </c>
      <c r="D22" t="s">
        <v>731</v>
      </c>
      <c r="E22" s="1">
        <f>+IF(Tabla1[[#This Row],[PropertyType simple]]="flat",1,0)</f>
        <v>1</v>
      </c>
      <c r="F22" s="1" t="s">
        <v>22</v>
      </c>
      <c r="G22" t="s">
        <v>22</v>
      </c>
      <c r="H22" s="1">
        <v>66</v>
      </c>
      <c r="I22" s="1">
        <v>1</v>
      </c>
      <c r="J22">
        <v>1</v>
      </c>
      <c r="K22" s="1">
        <v>1</v>
      </c>
      <c r="L22" s="1" t="s">
        <v>112</v>
      </c>
      <c r="M22" t="s">
        <v>28</v>
      </c>
      <c r="N22" s="1" t="s">
        <v>42</v>
      </c>
      <c r="O22" s="1">
        <v>404017571</v>
      </c>
      <c r="P22">
        <v>-36980034</v>
      </c>
      <c r="Q22" s="1" t="s">
        <v>26</v>
      </c>
      <c r="R22">
        <v>1</v>
      </c>
      <c r="S22" s="1">
        <v>1</v>
      </c>
      <c r="T22" s="1">
        <f>+Tabla1[[#This Row],[price]]/Tabla1[[#This Row],[size]]</f>
        <v>6651.515151515152</v>
      </c>
      <c r="U22">
        <v>0</v>
      </c>
      <c r="V22" s="1">
        <v>0</v>
      </c>
      <c r="W22" s="1">
        <v>0</v>
      </c>
      <c r="X22">
        <v>0</v>
      </c>
      <c r="Y22" s="1">
        <f>+VLOOKUP(Tabla1[[#This Row],[neighborhood]],$AG$2:$AL$28,2,FALSE)</f>
        <v>2</v>
      </c>
      <c r="Z22">
        <v>1</v>
      </c>
      <c r="AA22" s="1" t="s">
        <v>1270</v>
      </c>
      <c r="AB22">
        <v>1.5</v>
      </c>
      <c r="AC22" s="1" t="s">
        <v>1274</v>
      </c>
      <c r="AG22" s="6" t="s">
        <v>681</v>
      </c>
      <c r="AH22" s="7">
        <v>2</v>
      </c>
      <c r="AI22" s="7">
        <v>0</v>
      </c>
      <c r="AJ22" s="7">
        <v>0</v>
      </c>
      <c r="AK22" s="7" t="s">
        <v>732</v>
      </c>
      <c r="AL22" s="8" t="s">
        <v>733</v>
      </c>
    </row>
    <row r="23" spans="1:38" hidden="1" x14ac:dyDescent="0.3">
      <c r="A23">
        <v>193</v>
      </c>
      <c r="B23" s="1">
        <v>4</v>
      </c>
      <c r="C23" s="1">
        <v>459000</v>
      </c>
      <c r="D23" t="s">
        <v>734</v>
      </c>
      <c r="E23" s="1">
        <f>+IF(Tabla1[[#This Row],[PropertyType simple]]="flat",1,0)</f>
        <v>1</v>
      </c>
      <c r="F23" s="1" t="s">
        <v>22</v>
      </c>
      <c r="G23" t="s">
        <v>51</v>
      </c>
      <c r="H23" s="1">
        <v>70</v>
      </c>
      <c r="I23" s="1">
        <v>1</v>
      </c>
      <c r="J23">
        <v>2</v>
      </c>
      <c r="K23" s="1">
        <v>1</v>
      </c>
      <c r="L23" s="1" t="s">
        <v>99</v>
      </c>
      <c r="M23" t="s">
        <v>47</v>
      </c>
      <c r="N23" s="1" t="s">
        <v>100</v>
      </c>
      <c r="O23" s="1">
        <v>403956622</v>
      </c>
      <c r="P23">
        <v>-36683926</v>
      </c>
      <c r="Q23" s="1" t="s">
        <v>26</v>
      </c>
      <c r="R23">
        <v>1</v>
      </c>
      <c r="S23" s="1">
        <v>1</v>
      </c>
      <c r="T23" s="1">
        <f>+Tabla1[[#This Row],[price]]/Tabla1[[#This Row],[size]]</f>
        <v>6557.1428571428569</v>
      </c>
      <c r="U23">
        <v>1</v>
      </c>
      <c r="V23" s="1">
        <v>0</v>
      </c>
      <c r="W23" s="1">
        <v>19500</v>
      </c>
      <c r="X23">
        <v>478500</v>
      </c>
      <c r="Y23" s="1">
        <f>+VLOOKUP(Tabla1[[#This Row],[neighborhood]],$AG$2:$AL$28,2,FALSE)</f>
        <v>4</v>
      </c>
      <c r="Z23">
        <v>2</v>
      </c>
      <c r="AA23" s="1" t="s">
        <v>1271</v>
      </c>
      <c r="AB23">
        <v>2.5</v>
      </c>
      <c r="AC23" s="1" t="s">
        <v>1275</v>
      </c>
      <c r="AG23" s="12" t="s">
        <v>100</v>
      </c>
      <c r="AH23" s="10">
        <v>4</v>
      </c>
      <c r="AI23" s="10">
        <v>0</v>
      </c>
      <c r="AJ23" s="10">
        <v>0</v>
      </c>
      <c r="AK23" s="10" t="s">
        <v>694</v>
      </c>
      <c r="AL23" s="11" t="s">
        <v>724</v>
      </c>
    </row>
    <row r="24" spans="1:38" x14ac:dyDescent="0.3">
      <c r="A24">
        <v>206</v>
      </c>
      <c r="B24" s="1">
        <v>2</v>
      </c>
      <c r="C24" s="1">
        <v>445000</v>
      </c>
      <c r="D24" t="s">
        <v>700</v>
      </c>
      <c r="E24" s="1">
        <f>+IF(Tabla1[[#This Row],[PropertyType simple]]="flat",1,0)</f>
        <v>1</v>
      </c>
      <c r="F24" s="1" t="s">
        <v>22</v>
      </c>
      <c r="G24" t="s">
        <v>22</v>
      </c>
      <c r="H24" s="1">
        <v>68</v>
      </c>
      <c r="I24" s="1">
        <v>1</v>
      </c>
      <c r="J24">
        <v>2</v>
      </c>
      <c r="K24" s="1">
        <v>1</v>
      </c>
      <c r="L24" s="1" t="s">
        <v>107</v>
      </c>
      <c r="M24" t="s">
        <v>28</v>
      </c>
      <c r="N24" s="1" t="s">
        <v>35</v>
      </c>
      <c r="O24" s="1">
        <v>403981418</v>
      </c>
      <c r="P24">
        <v>-36962417</v>
      </c>
      <c r="Q24" s="1" t="s">
        <v>30</v>
      </c>
      <c r="R24">
        <v>0</v>
      </c>
      <c r="S24" s="1">
        <v>1</v>
      </c>
      <c r="T24" s="1">
        <f>+Tabla1[[#This Row],[price]]/Tabla1[[#This Row],[size]]</f>
        <v>6544.1176470588234</v>
      </c>
      <c r="U24">
        <v>0</v>
      </c>
      <c r="V24" s="1">
        <v>0</v>
      </c>
      <c r="W24" s="1">
        <v>0</v>
      </c>
      <c r="X24">
        <v>0</v>
      </c>
      <c r="Y24" s="1">
        <f>+VLOOKUP(Tabla1[[#This Row],[neighborhood]],$AG$2:$AL$28,2,FALSE)</f>
        <v>5</v>
      </c>
      <c r="Z24">
        <v>2</v>
      </c>
      <c r="AA24" s="1" t="s">
        <v>1270</v>
      </c>
      <c r="AB24">
        <v>2.5</v>
      </c>
      <c r="AC24" s="1" t="s">
        <v>1274</v>
      </c>
      <c r="AG24" s="6" t="s">
        <v>682</v>
      </c>
      <c r="AH24" s="7">
        <v>3</v>
      </c>
      <c r="AI24" s="7">
        <v>0</v>
      </c>
      <c r="AJ24" s="7">
        <v>0</v>
      </c>
      <c r="AK24" s="7" t="s">
        <v>703</v>
      </c>
      <c r="AL24" s="8" t="s">
        <v>692</v>
      </c>
    </row>
    <row r="25" spans="1:38" x14ac:dyDescent="0.3">
      <c r="A25">
        <v>152</v>
      </c>
      <c r="B25" s="1">
        <v>1</v>
      </c>
      <c r="C25" s="1">
        <v>510000</v>
      </c>
      <c r="D25" t="s">
        <v>735</v>
      </c>
      <c r="E25" s="1">
        <f>+IF(Tabla1[[#This Row],[PropertyType simple]]="flat",1,0)</f>
        <v>1</v>
      </c>
      <c r="F25" s="1" t="s">
        <v>22</v>
      </c>
      <c r="G25" t="s">
        <v>22</v>
      </c>
      <c r="H25" s="1">
        <v>78</v>
      </c>
      <c r="I25" s="1">
        <v>1</v>
      </c>
      <c r="J25">
        <v>3</v>
      </c>
      <c r="K25" s="1">
        <v>2</v>
      </c>
      <c r="L25" s="1" t="s">
        <v>70</v>
      </c>
      <c r="M25" t="s">
        <v>28</v>
      </c>
      <c r="N25" s="1" t="s">
        <v>38</v>
      </c>
      <c r="O25" s="1">
        <v>404032307</v>
      </c>
      <c r="P25">
        <v>-37015827</v>
      </c>
      <c r="Q25" s="1" t="s">
        <v>30</v>
      </c>
      <c r="R25">
        <v>0</v>
      </c>
      <c r="S25" s="1">
        <v>1</v>
      </c>
      <c r="T25" s="1">
        <f>+Tabla1[[#This Row],[price]]/Tabla1[[#This Row],[size]]</f>
        <v>6538.4615384615381</v>
      </c>
      <c r="U25">
        <v>0</v>
      </c>
      <c r="V25" s="1">
        <v>0</v>
      </c>
      <c r="W25" s="1">
        <v>0</v>
      </c>
      <c r="X25">
        <v>0</v>
      </c>
      <c r="Y25" s="1">
        <f>+VLOOKUP(Tabla1[[#This Row],[neighborhood]],$AG$2:$AL$28,2,FALSE)</f>
        <v>3</v>
      </c>
      <c r="Z25">
        <v>2.5</v>
      </c>
      <c r="AA25" s="1" t="s">
        <v>1270</v>
      </c>
      <c r="AB25">
        <v>2</v>
      </c>
      <c r="AC25" s="1" t="s">
        <v>1274</v>
      </c>
      <c r="AG25" s="12" t="s">
        <v>76</v>
      </c>
      <c r="AH25" s="10">
        <v>4</v>
      </c>
      <c r="AI25" s="10">
        <v>0</v>
      </c>
      <c r="AJ25" s="10">
        <v>0</v>
      </c>
      <c r="AK25" s="10" t="s">
        <v>725</v>
      </c>
      <c r="AL25" s="11" t="s">
        <v>720</v>
      </c>
    </row>
    <row r="26" spans="1:38" hidden="1" x14ac:dyDescent="0.3">
      <c r="A26">
        <v>359</v>
      </c>
      <c r="B26" s="1">
        <v>5</v>
      </c>
      <c r="C26" s="1">
        <v>320000</v>
      </c>
      <c r="D26" t="s">
        <v>687</v>
      </c>
      <c r="E26" s="1">
        <f>+IF(Tabla1[[#This Row],[PropertyType simple]]="flat",1,0)</f>
        <v>1</v>
      </c>
      <c r="F26" s="1" t="s">
        <v>22</v>
      </c>
      <c r="G26" t="s">
        <v>22</v>
      </c>
      <c r="H26" s="1">
        <v>49</v>
      </c>
      <c r="I26" s="1">
        <v>1</v>
      </c>
      <c r="J26">
        <v>1</v>
      </c>
      <c r="K26" s="1">
        <v>1</v>
      </c>
      <c r="L26" s="1" t="s">
        <v>178</v>
      </c>
      <c r="M26" t="s">
        <v>28</v>
      </c>
      <c r="N26" s="1" t="s">
        <v>42</v>
      </c>
      <c r="O26" s="1">
        <v>404048937</v>
      </c>
      <c r="P26">
        <v>-36904646</v>
      </c>
      <c r="Q26" s="1" t="s">
        <v>30</v>
      </c>
      <c r="R26">
        <v>0</v>
      </c>
      <c r="S26" s="1">
        <v>1</v>
      </c>
      <c r="T26" s="1">
        <f>+Tabla1[[#This Row],[price]]/Tabla1[[#This Row],[size]]</f>
        <v>6530.6122448979595</v>
      </c>
      <c r="U26">
        <v>1</v>
      </c>
      <c r="V26" s="1">
        <v>0</v>
      </c>
      <c r="W26" s="1">
        <v>30000</v>
      </c>
      <c r="X26">
        <v>350000</v>
      </c>
      <c r="Y26" s="1">
        <f>+VLOOKUP(Tabla1[[#This Row],[neighborhood]],$AG$2:$AL$28,2,FALSE)</f>
        <v>2</v>
      </c>
      <c r="Z26">
        <v>1</v>
      </c>
      <c r="AA26" s="1" t="s">
        <v>1270</v>
      </c>
      <c r="AB26">
        <v>1.5</v>
      </c>
      <c r="AC26" s="1" t="s">
        <v>1274</v>
      </c>
      <c r="AG26" s="6" t="s">
        <v>291</v>
      </c>
      <c r="AH26" s="7">
        <v>1</v>
      </c>
      <c r="AI26" s="7">
        <v>0</v>
      </c>
      <c r="AJ26" s="7">
        <v>0</v>
      </c>
      <c r="AK26" s="7" t="s">
        <v>736</v>
      </c>
      <c r="AL26" s="8" t="s">
        <v>737</v>
      </c>
    </row>
    <row r="27" spans="1:38" x14ac:dyDescent="0.3">
      <c r="A27">
        <v>119</v>
      </c>
      <c r="B27" s="1">
        <v>5</v>
      </c>
      <c r="C27" s="1">
        <v>552000</v>
      </c>
      <c r="D27" t="s">
        <v>738</v>
      </c>
      <c r="E27" s="1">
        <f>+IF(Tabla1[[#This Row],[PropertyType simple]]="flat",1,0)</f>
        <v>1</v>
      </c>
      <c r="F27" s="1" t="s">
        <v>22</v>
      </c>
      <c r="G27" t="s">
        <v>22</v>
      </c>
      <c r="H27" s="1">
        <v>85</v>
      </c>
      <c r="I27" s="1">
        <v>1</v>
      </c>
      <c r="J27">
        <v>2</v>
      </c>
      <c r="K27" s="1">
        <v>2</v>
      </c>
      <c r="L27" s="1" t="s">
        <v>37</v>
      </c>
      <c r="M27" t="s">
        <v>28</v>
      </c>
      <c r="N27" s="1" t="s">
        <v>42</v>
      </c>
      <c r="O27" s="1">
        <v>404045138</v>
      </c>
      <c r="P27">
        <v>-36980823</v>
      </c>
      <c r="Q27" s="1" t="s">
        <v>30</v>
      </c>
      <c r="R27">
        <v>0</v>
      </c>
      <c r="S27" s="1">
        <v>1</v>
      </c>
      <c r="T27" s="1">
        <f>+Tabla1[[#This Row],[price]]/Tabla1[[#This Row],[size]]</f>
        <v>6494.1176470588234</v>
      </c>
      <c r="U27">
        <v>0</v>
      </c>
      <c r="V27" s="1">
        <v>0</v>
      </c>
      <c r="W27" s="1">
        <v>0</v>
      </c>
      <c r="X27">
        <v>0</v>
      </c>
      <c r="Y27" s="1">
        <f>+VLOOKUP(Tabla1[[#This Row],[neighborhood]],$AG$2:$AL$28,2,FALSE)</f>
        <v>2</v>
      </c>
      <c r="Z27">
        <v>1</v>
      </c>
      <c r="AA27" s="1" t="s">
        <v>1270</v>
      </c>
      <c r="AB27">
        <v>1.5</v>
      </c>
      <c r="AC27" s="1" t="s">
        <v>1274</v>
      </c>
      <c r="AG27" s="12" t="s">
        <v>86</v>
      </c>
      <c r="AH27" s="10">
        <v>5</v>
      </c>
      <c r="AI27" s="10">
        <v>0</v>
      </c>
      <c r="AJ27" s="10">
        <v>0</v>
      </c>
      <c r="AK27" s="10" t="s">
        <v>705</v>
      </c>
      <c r="AL27" s="11" t="s">
        <v>715</v>
      </c>
    </row>
    <row r="28" spans="1:38" x14ac:dyDescent="0.3">
      <c r="A28">
        <v>335</v>
      </c>
      <c r="B28" s="1">
        <v>2</v>
      </c>
      <c r="C28" s="1">
        <v>335000</v>
      </c>
      <c r="D28" t="s">
        <v>716</v>
      </c>
      <c r="E28" s="1">
        <f>+IF(Tabla1[[#This Row],[PropertyType simple]]="flat",1,0)</f>
        <v>1</v>
      </c>
      <c r="F28" s="1" t="s">
        <v>22</v>
      </c>
      <c r="G28" t="s">
        <v>22</v>
      </c>
      <c r="H28" s="1">
        <v>52</v>
      </c>
      <c r="I28" s="1">
        <v>0</v>
      </c>
      <c r="J28">
        <v>2</v>
      </c>
      <c r="K28" s="1">
        <v>1</v>
      </c>
      <c r="L28" s="1" t="s">
        <v>176</v>
      </c>
      <c r="M28" t="s">
        <v>28</v>
      </c>
      <c r="N28" s="1" t="s">
        <v>42</v>
      </c>
      <c r="O28" s="1">
        <v>404025592</v>
      </c>
      <c r="P28">
        <v>-36875828</v>
      </c>
      <c r="Q28" s="1" t="s">
        <v>30</v>
      </c>
      <c r="R28">
        <v>0</v>
      </c>
      <c r="S28" s="1">
        <v>1</v>
      </c>
      <c r="T28" s="1">
        <f>+Tabla1[[#This Row],[price]]/Tabla1[[#This Row],[size]]</f>
        <v>6442.3076923076924</v>
      </c>
      <c r="U28">
        <v>0</v>
      </c>
      <c r="V28" s="1">
        <v>0</v>
      </c>
      <c r="W28" s="1">
        <v>0</v>
      </c>
      <c r="X28">
        <v>0</v>
      </c>
      <c r="Y28" s="1">
        <f>+VLOOKUP(Tabla1[[#This Row],[neighborhood]],$AG$2:$AL$28,2,FALSE)</f>
        <v>2</v>
      </c>
      <c r="Z28">
        <v>1</v>
      </c>
      <c r="AA28" s="1" t="s">
        <v>1270</v>
      </c>
      <c r="AB28">
        <v>1.5</v>
      </c>
      <c r="AC28" s="1" t="s">
        <v>1274</v>
      </c>
      <c r="AG28" s="13" t="s">
        <v>683</v>
      </c>
      <c r="AH28" s="14">
        <v>2</v>
      </c>
      <c r="AI28" s="14">
        <v>0</v>
      </c>
      <c r="AJ28" s="14">
        <v>0</v>
      </c>
      <c r="AK28" s="14" t="s">
        <v>717</v>
      </c>
      <c r="AL28" s="15" t="s">
        <v>692</v>
      </c>
    </row>
    <row r="29" spans="1:38" hidden="1" x14ac:dyDescent="0.3">
      <c r="A29">
        <v>129</v>
      </c>
      <c r="B29" s="1">
        <v>7</v>
      </c>
      <c r="C29" s="1">
        <v>540000</v>
      </c>
      <c r="D29" t="s">
        <v>739</v>
      </c>
      <c r="E29">
        <f>+IF(Tabla1[[#This Row],[PropertyType simple]]="flat",1,0)</f>
        <v>1</v>
      </c>
      <c r="F29" t="s">
        <v>22</v>
      </c>
      <c r="G29" t="s">
        <v>45</v>
      </c>
      <c r="H29" s="1">
        <v>84</v>
      </c>
      <c r="I29" s="1">
        <v>1</v>
      </c>
      <c r="J29" s="1">
        <v>1</v>
      </c>
      <c r="K29" s="1">
        <v>1</v>
      </c>
      <c r="L29" t="s">
        <v>57</v>
      </c>
      <c r="M29" t="s">
        <v>28</v>
      </c>
      <c r="N29" t="s">
        <v>35</v>
      </c>
      <c r="O29">
        <v>403962274</v>
      </c>
      <c r="P29">
        <v>-36930176</v>
      </c>
      <c r="Q29" t="s">
        <v>30</v>
      </c>
      <c r="R29" s="1">
        <v>1</v>
      </c>
      <c r="S29" s="1">
        <v>1</v>
      </c>
      <c r="T29" s="1">
        <f>+Tabla1[[#This Row],[price]]/Tabla1[[#This Row],[size]]</f>
        <v>6428.5714285714284</v>
      </c>
      <c r="U29" s="1">
        <v>1</v>
      </c>
      <c r="V29" s="1">
        <v>1</v>
      </c>
      <c r="W29" s="1">
        <v>0</v>
      </c>
      <c r="X29" s="1">
        <v>0</v>
      </c>
      <c r="Y29" s="1">
        <f>+VLOOKUP(Tabla1[[#This Row],[neighborhood]],$AG$2:$AL$28,2,FALSE)</f>
        <v>5</v>
      </c>
      <c r="Z29">
        <v>2</v>
      </c>
      <c r="AA29" s="1" t="s">
        <v>1270</v>
      </c>
      <c r="AB29">
        <v>2.5</v>
      </c>
      <c r="AC29" s="1" t="s">
        <v>1274</v>
      </c>
    </row>
    <row r="30" spans="1:38" x14ac:dyDescent="0.3">
      <c r="A30">
        <v>433</v>
      </c>
      <c r="B30" s="1">
        <v>3</v>
      </c>
      <c r="C30" s="1">
        <v>285000</v>
      </c>
      <c r="D30" t="s">
        <v>740</v>
      </c>
      <c r="E30">
        <f>+IF(Tabla1[[#This Row],[PropertyType simple]]="flat",1,0)</f>
        <v>1</v>
      </c>
      <c r="F30" t="s">
        <v>22</v>
      </c>
      <c r="G30" t="s">
        <v>22</v>
      </c>
      <c r="H30" s="1">
        <v>45</v>
      </c>
      <c r="I30" s="1">
        <v>0</v>
      </c>
      <c r="J30" s="1">
        <v>1</v>
      </c>
      <c r="K30" s="1">
        <v>1</v>
      </c>
      <c r="L30" t="s">
        <v>234</v>
      </c>
      <c r="M30" t="s">
        <v>28</v>
      </c>
      <c r="N30" t="s">
        <v>38</v>
      </c>
      <c r="O30">
        <v>403991249</v>
      </c>
      <c r="P30">
        <v>-37011344</v>
      </c>
      <c r="Q30" t="s">
        <v>30</v>
      </c>
      <c r="R30" s="1">
        <v>0</v>
      </c>
      <c r="S30" s="1">
        <v>0</v>
      </c>
      <c r="T30" s="1">
        <f>+Tabla1[[#This Row],[price]]/Tabla1[[#This Row],[size]]</f>
        <v>6333.333333333333</v>
      </c>
      <c r="U30" s="1">
        <v>0</v>
      </c>
      <c r="V30" s="1">
        <v>0</v>
      </c>
      <c r="W30" s="1">
        <v>0</v>
      </c>
      <c r="X30" s="1">
        <v>0</v>
      </c>
      <c r="Y30" s="1">
        <f>+VLOOKUP(Tabla1[[#This Row],[neighborhood]],$AG$2:$AL$28,2,FALSE)</f>
        <v>3</v>
      </c>
      <c r="Z30">
        <v>2.5</v>
      </c>
      <c r="AA30" s="1" t="s">
        <v>1270</v>
      </c>
      <c r="AB30">
        <v>2</v>
      </c>
      <c r="AC30" s="1" t="s">
        <v>1274</v>
      </c>
    </row>
    <row r="31" spans="1:38" x14ac:dyDescent="0.3">
      <c r="A31">
        <v>703</v>
      </c>
      <c r="B31" s="1">
        <v>2</v>
      </c>
      <c r="C31" s="1">
        <v>220000</v>
      </c>
      <c r="D31" t="s">
        <v>712</v>
      </c>
      <c r="E31">
        <f>+IF(Tabla1[[#This Row],[PropertyType simple]]="flat",1,0)</f>
        <v>1</v>
      </c>
      <c r="F31" t="s">
        <v>22</v>
      </c>
      <c r="G31" t="s">
        <v>22</v>
      </c>
      <c r="H31" s="1">
        <v>35</v>
      </c>
      <c r="I31" s="1">
        <v>0</v>
      </c>
      <c r="J31" s="1">
        <v>1</v>
      </c>
      <c r="K31" s="1">
        <v>1</v>
      </c>
      <c r="L31" t="s">
        <v>354</v>
      </c>
      <c r="M31" t="s">
        <v>28</v>
      </c>
      <c r="N31" t="s">
        <v>35</v>
      </c>
      <c r="O31">
        <v>404000881</v>
      </c>
      <c r="P31">
        <v>-36975193</v>
      </c>
      <c r="Q31" t="s">
        <v>30</v>
      </c>
      <c r="R31" s="1">
        <v>0</v>
      </c>
      <c r="S31" s="1">
        <v>1</v>
      </c>
      <c r="T31" s="1">
        <f>+Tabla1[[#This Row],[price]]/Tabla1[[#This Row],[size]]</f>
        <v>6285.7142857142853</v>
      </c>
      <c r="U31" s="1">
        <v>0</v>
      </c>
      <c r="V31" s="1">
        <v>0</v>
      </c>
      <c r="W31" s="1">
        <v>0</v>
      </c>
      <c r="X31" s="1">
        <v>0</v>
      </c>
      <c r="Y31" s="1">
        <f>+VLOOKUP(Tabla1[[#This Row],[neighborhood]],$AG$2:$AL$28,2,FALSE)</f>
        <v>5</v>
      </c>
      <c r="Z31">
        <v>2</v>
      </c>
      <c r="AA31" s="1" t="s">
        <v>1270</v>
      </c>
      <c r="AB31">
        <v>2.5</v>
      </c>
      <c r="AC31" s="1" t="s">
        <v>1274</v>
      </c>
    </row>
    <row r="32" spans="1:38" x14ac:dyDescent="0.3">
      <c r="A32">
        <v>1088</v>
      </c>
      <c r="B32" s="1">
        <v>1</v>
      </c>
      <c r="C32" s="1">
        <v>150000</v>
      </c>
      <c r="D32" t="s">
        <v>741</v>
      </c>
      <c r="E32">
        <f>+IF(Tabla1[[#This Row],[PropertyType simple]]="flat",1,0)</f>
        <v>1</v>
      </c>
      <c r="F32" t="s">
        <v>22</v>
      </c>
      <c r="G32" t="s">
        <v>253</v>
      </c>
      <c r="H32" s="1">
        <v>24</v>
      </c>
      <c r="I32" s="1">
        <v>0</v>
      </c>
      <c r="J32" s="1">
        <v>0</v>
      </c>
      <c r="K32" s="1">
        <v>1</v>
      </c>
      <c r="L32" t="s">
        <v>528</v>
      </c>
      <c r="M32" t="s">
        <v>28</v>
      </c>
      <c r="N32" t="s">
        <v>42</v>
      </c>
      <c r="O32">
        <v>40402617</v>
      </c>
      <c r="P32">
        <v>-36897917</v>
      </c>
      <c r="Q32" t="s">
        <v>30</v>
      </c>
      <c r="R32" s="1">
        <v>0</v>
      </c>
      <c r="S32" s="1">
        <v>0</v>
      </c>
      <c r="T32" s="1">
        <f>+Tabla1[[#This Row],[price]]/Tabla1[[#This Row],[size]]</f>
        <v>6250</v>
      </c>
      <c r="U32" s="1">
        <v>0</v>
      </c>
      <c r="V32" s="1">
        <v>0</v>
      </c>
      <c r="W32" s="1">
        <v>0</v>
      </c>
      <c r="X32" s="1">
        <v>0</v>
      </c>
      <c r="Y32" s="1">
        <f>+VLOOKUP(Tabla1[[#This Row],[neighborhood]],$AG$2:$AL$28,2,FALSE)</f>
        <v>2</v>
      </c>
      <c r="Z32">
        <v>1</v>
      </c>
      <c r="AA32" s="1" t="s">
        <v>1270</v>
      </c>
      <c r="AB32">
        <v>1.5</v>
      </c>
      <c r="AC32" s="1" t="s">
        <v>1274</v>
      </c>
    </row>
    <row r="33" spans="1:29" x14ac:dyDescent="0.3">
      <c r="A33">
        <v>241</v>
      </c>
      <c r="B33" s="1">
        <v>1</v>
      </c>
      <c r="C33" s="1">
        <v>399000</v>
      </c>
      <c r="D33" t="s">
        <v>742</v>
      </c>
      <c r="E33">
        <f>+IF(Tabla1[[#This Row],[PropertyType simple]]="flat",1,0)</f>
        <v>1</v>
      </c>
      <c r="F33" t="s">
        <v>22</v>
      </c>
      <c r="G33" t="s">
        <v>22</v>
      </c>
      <c r="H33" s="1">
        <v>64</v>
      </c>
      <c r="I33" s="1">
        <v>1</v>
      </c>
      <c r="J33" s="1">
        <v>1</v>
      </c>
      <c r="K33" s="1">
        <v>1</v>
      </c>
      <c r="L33" t="s">
        <v>124</v>
      </c>
      <c r="M33" t="s">
        <v>28</v>
      </c>
      <c r="N33" t="s">
        <v>42</v>
      </c>
      <c r="O33">
        <v>404017571</v>
      </c>
      <c r="P33">
        <v>-36980034</v>
      </c>
      <c r="Q33" t="s">
        <v>26</v>
      </c>
      <c r="R33" s="1">
        <v>1</v>
      </c>
      <c r="S33" s="1">
        <v>1</v>
      </c>
      <c r="T33" s="1">
        <f>+Tabla1[[#This Row],[price]]/Tabla1[[#This Row],[size]]</f>
        <v>6234.375</v>
      </c>
      <c r="U33" s="1">
        <v>0</v>
      </c>
      <c r="V33" s="1">
        <v>0</v>
      </c>
      <c r="W33" s="1">
        <v>0</v>
      </c>
      <c r="X33" s="1">
        <v>0</v>
      </c>
      <c r="Y33" s="1">
        <f>+VLOOKUP(Tabla1[[#This Row],[neighborhood]],$AG$2:$AL$28,2,FALSE)</f>
        <v>2</v>
      </c>
      <c r="Z33">
        <v>1</v>
      </c>
      <c r="AA33" s="1" t="s">
        <v>1270</v>
      </c>
      <c r="AB33">
        <v>1.5</v>
      </c>
      <c r="AC33" s="1" t="s">
        <v>1274</v>
      </c>
    </row>
    <row r="34" spans="1:29" x14ac:dyDescent="0.3">
      <c r="A34">
        <v>570</v>
      </c>
      <c r="B34" s="1">
        <v>3</v>
      </c>
      <c r="C34" s="1">
        <v>249000</v>
      </c>
      <c r="D34" t="s">
        <v>743</v>
      </c>
      <c r="E34">
        <f>+IF(Tabla1[[#This Row],[PropertyType simple]]="flat",1,0)</f>
        <v>1</v>
      </c>
      <c r="F34" t="s">
        <v>22</v>
      </c>
      <c r="G34" t="s">
        <v>22</v>
      </c>
      <c r="H34" s="1">
        <v>40</v>
      </c>
      <c r="I34" s="1">
        <v>1</v>
      </c>
      <c r="J34" s="1">
        <v>1</v>
      </c>
      <c r="K34" s="1">
        <v>1</v>
      </c>
      <c r="L34" t="s">
        <v>118</v>
      </c>
      <c r="M34" t="s">
        <v>28</v>
      </c>
      <c r="N34" t="s">
        <v>38</v>
      </c>
      <c r="O34">
        <v>404025025</v>
      </c>
      <c r="P34">
        <v>-37036007</v>
      </c>
      <c r="Q34" t="s">
        <v>30</v>
      </c>
      <c r="R34" s="1">
        <v>0</v>
      </c>
      <c r="S34" s="1">
        <v>1</v>
      </c>
      <c r="T34" s="1">
        <f>+Tabla1[[#This Row],[price]]/Tabla1[[#This Row],[size]]</f>
        <v>6225</v>
      </c>
      <c r="U34" s="1">
        <v>0</v>
      </c>
      <c r="V34" s="1">
        <v>0</v>
      </c>
      <c r="W34" s="1">
        <v>0</v>
      </c>
      <c r="X34" s="1">
        <v>0</v>
      </c>
      <c r="Y34" s="1">
        <f>+VLOOKUP(Tabla1[[#This Row],[neighborhood]],$AG$2:$AL$28,2,FALSE)</f>
        <v>3</v>
      </c>
      <c r="Z34">
        <v>2.5</v>
      </c>
      <c r="AA34" s="1" t="s">
        <v>1270</v>
      </c>
      <c r="AB34">
        <v>2</v>
      </c>
      <c r="AC34" s="1" t="s">
        <v>1274</v>
      </c>
    </row>
    <row r="35" spans="1:29" x14ac:dyDescent="0.3">
      <c r="A35">
        <v>147</v>
      </c>
      <c r="B35" s="1">
        <v>8</v>
      </c>
      <c r="C35" s="1">
        <v>515000</v>
      </c>
      <c r="D35" t="s">
        <v>702</v>
      </c>
      <c r="E35">
        <f>+IF(Tabla1[[#This Row],[PropertyType simple]]="flat",1,0)</f>
        <v>1</v>
      </c>
      <c r="F35" t="s">
        <v>22</v>
      </c>
      <c r="G35" t="s">
        <v>22</v>
      </c>
      <c r="H35" s="1">
        <v>83</v>
      </c>
      <c r="I35" s="1">
        <v>1</v>
      </c>
      <c r="J35" s="1">
        <v>3</v>
      </c>
      <c r="K35" s="1">
        <v>2</v>
      </c>
      <c r="L35" t="s">
        <v>67</v>
      </c>
      <c r="M35" t="s">
        <v>28</v>
      </c>
      <c r="N35" t="s">
        <v>44</v>
      </c>
      <c r="O35">
        <v>403997801</v>
      </c>
      <c r="P35">
        <v>-3699306</v>
      </c>
      <c r="Q35" t="s">
        <v>30</v>
      </c>
      <c r="R35" s="1">
        <v>0</v>
      </c>
      <c r="S35" s="1">
        <v>1</v>
      </c>
      <c r="T35" s="1">
        <f>+Tabla1[[#This Row],[price]]/Tabla1[[#This Row],[size]]</f>
        <v>6204.8192771084341</v>
      </c>
      <c r="U35" s="1">
        <v>0</v>
      </c>
      <c r="V35" s="1">
        <v>0</v>
      </c>
      <c r="W35" s="1">
        <v>0</v>
      </c>
      <c r="X35" s="1">
        <v>0</v>
      </c>
      <c r="Y35" s="1">
        <f>+VLOOKUP(Tabla1[[#This Row],[neighborhood]],$AG$2:$AL$28,2,FALSE)</f>
        <v>3</v>
      </c>
      <c r="Z35">
        <v>1.5</v>
      </c>
      <c r="AA35" s="1" t="s">
        <v>1270</v>
      </c>
      <c r="AB35">
        <v>1</v>
      </c>
      <c r="AC35" s="1" t="s">
        <v>1274</v>
      </c>
    </row>
    <row r="36" spans="1:29" hidden="1" x14ac:dyDescent="0.3">
      <c r="A36">
        <v>743</v>
      </c>
      <c r="B36" s="1">
        <v>4</v>
      </c>
      <c r="C36" s="1">
        <v>215000</v>
      </c>
      <c r="D36" t="s">
        <v>744</v>
      </c>
      <c r="E36">
        <f>+IF(Tabla1[[#This Row],[PropertyType simple]]="flat",1,0)</f>
        <v>1</v>
      </c>
      <c r="F36" t="s">
        <v>22</v>
      </c>
      <c r="G36" t="s">
        <v>253</v>
      </c>
      <c r="H36" s="1">
        <v>35</v>
      </c>
      <c r="I36" s="1">
        <v>1</v>
      </c>
      <c r="J36" s="1">
        <v>0</v>
      </c>
      <c r="K36" s="1">
        <v>1</v>
      </c>
      <c r="L36" t="s">
        <v>66</v>
      </c>
      <c r="M36" t="s">
        <v>32</v>
      </c>
      <c r="N36" t="s">
        <v>33</v>
      </c>
      <c r="O36">
        <v>403666561</v>
      </c>
      <c r="P36">
        <v>-36215401</v>
      </c>
      <c r="Q36" t="s">
        <v>30</v>
      </c>
      <c r="R36" s="1">
        <v>0</v>
      </c>
      <c r="S36" s="1">
        <v>1</v>
      </c>
      <c r="T36" s="1">
        <f>+Tabla1[[#This Row],[price]]/Tabla1[[#This Row],[size]]</f>
        <v>6142.8571428571431</v>
      </c>
      <c r="U36" s="1">
        <v>1</v>
      </c>
      <c r="V36" s="1">
        <v>1</v>
      </c>
      <c r="W36" s="1">
        <v>0</v>
      </c>
      <c r="X36" s="1">
        <v>0</v>
      </c>
      <c r="Y36" s="1">
        <f>+VLOOKUP(Tabla1[[#This Row],[neighborhood]],$AG$2:$AL$28,2,FALSE)</f>
        <v>4</v>
      </c>
      <c r="Z36">
        <v>3.5</v>
      </c>
      <c r="AA36" s="1" t="s">
        <v>1271</v>
      </c>
      <c r="AB36" s="1">
        <v>0</v>
      </c>
      <c r="AC36" s="1" t="s">
        <v>1276</v>
      </c>
    </row>
    <row r="37" spans="1:29" hidden="1" x14ac:dyDescent="0.3">
      <c r="A37">
        <v>222</v>
      </c>
      <c r="B37" s="1">
        <v>1</v>
      </c>
      <c r="C37" s="1">
        <v>428000</v>
      </c>
      <c r="D37" t="s">
        <v>745</v>
      </c>
      <c r="E37">
        <f>+IF(Tabla1[[#This Row],[PropertyType simple]]="flat",1,0)</f>
        <v>1</v>
      </c>
      <c r="F37" t="s">
        <v>22</v>
      </c>
      <c r="G37" t="s">
        <v>22</v>
      </c>
      <c r="H37" s="1">
        <v>70</v>
      </c>
      <c r="I37" s="1">
        <v>1</v>
      </c>
      <c r="J37" s="1">
        <v>1</v>
      </c>
      <c r="K37" s="1">
        <v>1</v>
      </c>
      <c r="L37" t="s">
        <v>746</v>
      </c>
      <c r="M37" t="s">
        <v>28</v>
      </c>
      <c r="N37" t="s">
        <v>29</v>
      </c>
      <c r="O37">
        <v>403886336</v>
      </c>
      <c r="P37">
        <v>-36937319</v>
      </c>
      <c r="Q37" t="s">
        <v>26</v>
      </c>
      <c r="R37" s="1">
        <v>1</v>
      </c>
      <c r="S37" s="1">
        <v>1</v>
      </c>
      <c r="T37" s="1">
        <f>+Tabla1[[#This Row],[price]]/Tabla1[[#This Row],[size]]</f>
        <v>6114.2857142857147</v>
      </c>
      <c r="U37" s="1">
        <v>1</v>
      </c>
      <c r="V37" s="1">
        <v>1</v>
      </c>
      <c r="W37" s="1">
        <v>0</v>
      </c>
      <c r="X37" s="1">
        <v>0</v>
      </c>
      <c r="Y37" s="1">
        <f>+VLOOKUP(Tabla1[[#This Row],[neighborhood]],$AG$2:$AL$28,2,FALSE)</f>
        <v>2</v>
      </c>
      <c r="Z37">
        <v>2</v>
      </c>
      <c r="AA37" s="1" t="s">
        <v>1270</v>
      </c>
      <c r="AB37">
        <v>1.5</v>
      </c>
      <c r="AC37" s="1" t="s">
        <v>1274</v>
      </c>
    </row>
    <row r="38" spans="1:29" x14ac:dyDescent="0.3">
      <c r="A38">
        <v>336</v>
      </c>
      <c r="B38" s="1">
        <v>3</v>
      </c>
      <c r="C38" s="1">
        <v>335000</v>
      </c>
      <c r="D38" t="s">
        <v>716</v>
      </c>
      <c r="E38">
        <f>+IF(Tabla1[[#This Row],[PropertyType simple]]="flat",1,0)</f>
        <v>1</v>
      </c>
      <c r="F38" t="s">
        <v>22</v>
      </c>
      <c r="G38" t="s">
        <v>51</v>
      </c>
      <c r="H38" s="1">
        <v>55</v>
      </c>
      <c r="I38" s="1">
        <v>1</v>
      </c>
      <c r="J38" s="1">
        <v>1</v>
      </c>
      <c r="K38" s="1">
        <v>1</v>
      </c>
      <c r="L38" t="s">
        <v>177</v>
      </c>
      <c r="M38" t="s">
        <v>28</v>
      </c>
      <c r="N38" t="s">
        <v>35</v>
      </c>
      <c r="O38">
        <v>404008599</v>
      </c>
      <c r="P38">
        <v>-36956303</v>
      </c>
      <c r="Q38" t="s">
        <v>30</v>
      </c>
      <c r="R38" s="1">
        <v>0</v>
      </c>
      <c r="S38" s="1">
        <v>1</v>
      </c>
      <c r="T38" s="1">
        <f>+Tabla1[[#This Row],[price]]/Tabla1[[#This Row],[size]]</f>
        <v>6090.909090909091</v>
      </c>
      <c r="U38" s="1">
        <v>0</v>
      </c>
      <c r="V38" s="1">
        <v>0</v>
      </c>
      <c r="W38" s="1">
        <v>0</v>
      </c>
      <c r="X38" s="1">
        <v>0</v>
      </c>
      <c r="Y38" s="1">
        <f>+VLOOKUP(Tabla1[[#This Row],[neighborhood]],$AG$2:$AL$28,2,FALSE)</f>
        <v>5</v>
      </c>
      <c r="Z38">
        <v>2</v>
      </c>
      <c r="AA38" s="1" t="s">
        <v>1270</v>
      </c>
      <c r="AB38">
        <v>2.5</v>
      </c>
      <c r="AC38" s="1" t="s">
        <v>1274</v>
      </c>
    </row>
    <row r="39" spans="1:29" x14ac:dyDescent="0.3">
      <c r="A39">
        <v>747</v>
      </c>
      <c r="B39" s="1">
        <v>3</v>
      </c>
      <c r="C39" s="1">
        <v>213000</v>
      </c>
      <c r="D39" t="s">
        <v>747</v>
      </c>
      <c r="E39">
        <f>+IF(Tabla1[[#This Row],[PropertyType simple]]="flat",1,0)</f>
        <v>1</v>
      </c>
      <c r="F39" t="s">
        <v>22</v>
      </c>
      <c r="G39" t="s">
        <v>253</v>
      </c>
      <c r="H39" s="1">
        <v>35</v>
      </c>
      <c r="I39" s="1">
        <v>1</v>
      </c>
      <c r="J39" s="1">
        <v>0</v>
      </c>
      <c r="K39" s="1">
        <v>1</v>
      </c>
      <c r="L39" t="s">
        <v>49</v>
      </c>
      <c r="M39" t="s">
        <v>28</v>
      </c>
      <c r="N39" t="s">
        <v>38</v>
      </c>
      <c r="O39">
        <v>404018545</v>
      </c>
      <c r="P39">
        <v>-37046875</v>
      </c>
      <c r="Q39" t="s">
        <v>30</v>
      </c>
      <c r="R39" s="1">
        <v>0</v>
      </c>
      <c r="S39" s="1">
        <v>0</v>
      </c>
      <c r="T39" s="1">
        <f>+Tabla1[[#This Row],[price]]/Tabla1[[#This Row],[size]]</f>
        <v>6085.7142857142853</v>
      </c>
      <c r="U39" s="1">
        <v>0</v>
      </c>
      <c r="V39" s="1">
        <v>0</v>
      </c>
      <c r="W39" s="1">
        <v>0</v>
      </c>
      <c r="X39" s="1">
        <v>0</v>
      </c>
      <c r="Y39" s="1">
        <f>+VLOOKUP(Tabla1[[#This Row],[neighborhood]],$AG$2:$AL$28,2,FALSE)</f>
        <v>3</v>
      </c>
      <c r="Z39">
        <v>2.5</v>
      </c>
      <c r="AA39" s="1" t="s">
        <v>1270</v>
      </c>
      <c r="AB39">
        <v>2</v>
      </c>
      <c r="AC39" s="1" t="s">
        <v>1274</v>
      </c>
    </row>
    <row r="40" spans="1:29" x14ac:dyDescent="0.3">
      <c r="A40">
        <v>376</v>
      </c>
      <c r="B40" s="1">
        <v>3</v>
      </c>
      <c r="C40" s="1">
        <v>315000</v>
      </c>
      <c r="D40" t="s">
        <v>748</v>
      </c>
      <c r="E40">
        <f>+IF(Tabla1[[#This Row],[PropertyType simple]]="flat",1,0)</f>
        <v>1</v>
      </c>
      <c r="F40" t="s">
        <v>22</v>
      </c>
      <c r="G40" t="s">
        <v>22</v>
      </c>
      <c r="H40" s="1">
        <v>52</v>
      </c>
      <c r="I40" s="1">
        <v>0</v>
      </c>
      <c r="J40" s="1">
        <v>1</v>
      </c>
      <c r="K40" s="1">
        <v>1</v>
      </c>
      <c r="L40" t="s">
        <v>199</v>
      </c>
      <c r="M40" t="s">
        <v>28</v>
      </c>
      <c r="N40" t="s">
        <v>42</v>
      </c>
      <c r="O40">
        <v>404035323</v>
      </c>
      <c r="P40">
        <v>-36890462</v>
      </c>
      <c r="Q40" t="s">
        <v>30</v>
      </c>
      <c r="R40" s="1">
        <v>0</v>
      </c>
      <c r="S40" s="1">
        <v>1</v>
      </c>
      <c r="T40" s="1">
        <f>+Tabla1[[#This Row],[price]]/Tabla1[[#This Row],[size]]</f>
        <v>6057.6923076923076</v>
      </c>
      <c r="U40" s="1">
        <v>0</v>
      </c>
      <c r="V40" s="1">
        <v>0</v>
      </c>
      <c r="W40" s="1">
        <v>0</v>
      </c>
      <c r="X40" s="1">
        <v>0</v>
      </c>
      <c r="Y40" s="1">
        <f>+VLOOKUP(Tabla1[[#This Row],[neighborhood]],$AG$2:$AL$28,2,FALSE)</f>
        <v>2</v>
      </c>
      <c r="Z40">
        <v>1</v>
      </c>
      <c r="AA40" s="1" t="s">
        <v>1270</v>
      </c>
      <c r="AB40">
        <v>1.5</v>
      </c>
      <c r="AC40" s="1" t="s">
        <v>1274</v>
      </c>
    </row>
    <row r="41" spans="1:29" hidden="1" x14ac:dyDescent="0.3">
      <c r="A41">
        <v>144</v>
      </c>
      <c r="B41" s="1">
        <v>2</v>
      </c>
      <c r="C41" s="1">
        <v>520000</v>
      </c>
      <c r="D41" t="s">
        <v>749</v>
      </c>
      <c r="E41">
        <f>+IF(Tabla1[[#This Row],[PropertyType simple]]="flat",1,0)</f>
        <v>1</v>
      </c>
      <c r="F41" t="s">
        <v>22</v>
      </c>
      <c r="G41" t="s">
        <v>22</v>
      </c>
      <c r="H41" s="1">
        <v>86</v>
      </c>
      <c r="I41" s="1">
        <v>1</v>
      </c>
      <c r="J41" s="1">
        <v>2</v>
      </c>
      <c r="K41" s="1">
        <v>2</v>
      </c>
      <c r="L41" t="s">
        <v>57</v>
      </c>
      <c r="M41" t="s">
        <v>28</v>
      </c>
      <c r="N41" t="s">
        <v>35</v>
      </c>
      <c r="O41">
        <v>403962274</v>
      </c>
      <c r="P41">
        <v>-36930176</v>
      </c>
      <c r="Q41" t="s">
        <v>26</v>
      </c>
      <c r="R41" s="1">
        <v>1</v>
      </c>
      <c r="S41" s="1">
        <v>1</v>
      </c>
      <c r="T41" s="1">
        <f>+Tabla1[[#This Row],[price]]/Tabla1[[#This Row],[size]]</f>
        <v>6046.5116279069771</v>
      </c>
      <c r="U41" s="1">
        <v>1</v>
      </c>
      <c r="V41" s="1">
        <v>1</v>
      </c>
      <c r="W41" s="1">
        <v>0</v>
      </c>
      <c r="X41" s="1">
        <v>0</v>
      </c>
      <c r="Y41" s="1">
        <f>+VLOOKUP(Tabla1[[#This Row],[neighborhood]],$AG$2:$AL$28,2,FALSE)</f>
        <v>5</v>
      </c>
      <c r="Z41">
        <v>2</v>
      </c>
      <c r="AA41" s="1" t="s">
        <v>1270</v>
      </c>
      <c r="AB41">
        <v>2.5</v>
      </c>
      <c r="AC41" s="1" t="s">
        <v>1274</v>
      </c>
    </row>
    <row r="42" spans="1:29" x14ac:dyDescent="0.3">
      <c r="A42">
        <v>304</v>
      </c>
      <c r="B42" s="1">
        <v>3</v>
      </c>
      <c r="C42" s="1">
        <v>355862</v>
      </c>
      <c r="D42" t="s">
        <v>750</v>
      </c>
      <c r="E42">
        <f>+IF(Tabla1[[#This Row],[PropertyType simple]]="flat",1,0)</f>
        <v>1</v>
      </c>
      <c r="F42" t="s">
        <v>22</v>
      </c>
      <c r="G42" t="s">
        <v>22</v>
      </c>
      <c r="H42" s="1">
        <v>59</v>
      </c>
      <c r="I42" s="1">
        <v>0</v>
      </c>
      <c r="J42" s="1">
        <v>3</v>
      </c>
      <c r="K42" s="1">
        <v>3</v>
      </c>
      <c r="L42" t="s">
        <v>156</v>
      </c>
      <c r="M42" t="s">
        <v>47</v>
      </c>
      <c r="N42" t="s">
        <v>100</v>
      </c>
      <c r="O42">
        <v>403929154</v>
      </c>
      <c r="P42">
        <v>-36664597</v>
      </c>
      <c r="Q42" t="s">
        <v>30</v>
      </c>
      <c r="R42" s="1">
        <v>0</v>
      </c>
      <c r="S42" s="1">
        <v>0</v>
      </c>
      <c r="T42" s="1">
        <f>+Tabla1[[#This Row],[price]]/Tabla1[[#This Row],[size]]</f>
        <v>6031.5593220338988</v>
      </c>
      <c r="U42" s="1">
        <v>0</v>
      </c>
      <c r="V42" s="1">
        <v>0</v>
      </c>
      <c r="W42" s="1">
        <v>0</v>
      </c>
      <c r="X42" s="1">
        <v>0</v>
      </c>
      <c r="Y42" s="1">
        <f>+VLOOKUP(Tabla1[[#This Row],[neighborhood]],$AG$2:$AL$28,2,FALSE)</f>
        <v>4</v>
      </c>
      <c r="Z42">
        <v>2</v>
      </c>
      <c r="AA42" s="1" t="s">
        <v>1271</v>
      </c>
      <c r="AB42">
        <v>2.5</v>
      </c>
      <c r="AC42" s="1" t="s">
        <v>1275</v>
      </c>
    </row>
    <row r="43" spans="1:29" hidden="1" x14ac:dyDescent="0.3">
      <c r="A43">
        <v>211</v>
      </c>
      <c r="B43" s="1">
        <v>2</v>
      </c>
      <c r="C43" s="1">
        <v>440000</v>
      </c>
      <c r="D43" t="s">
        <v>751</v>
      </c>
      <c r="E43">
        <f>+IF(Tabla1[[#This Row],[PropertyType simple]]="flat",1,0)</f>
        <v>1</v>
      </c>
      <c r="F43" t="s">
        <v>22</v>
      </c>
      <c r="G43" t="s">
        <v>22</v>
      </c>
      <c r="H43" s="1">
        <v>73</v>
      </c>
      <c r="I43" s="1">
        <v>1</v>
      </c>
      <c r="J43" s="1">
        <v>1</v>
      </c>
      <c r="K43" s="1">
        <v>1</v>
      </c>
      <c r="L43" t="s">
        <v>110</v>
      </c>
      <c r="M43" t="s">
        <v>28</v>
      </c>
      <c r="N43" t="s">
        <v>42</v>
      </c>
      <c r="O43">
        <v>404029263</v>
      </c>
      <c r="P43">
        <v>-36988204</v>
      </c>
      <c r="Q43" t="s">
        <v>30</v>
      </c>
      <c r="R43" s="1">
        <v>0</v>
      </c>
      <c r="S43" s="1">
        <v>1</v>
      </c>
      <c r="T43" s="1">
        <f>+Tabla1[[#This Row],[price]]/Tabla1[[#This Row],[size]]</f>
        <v>6027.3972602739723</v>
      </c>
      <c r="U43" s="1">
        <v>1</v>
      </c>
      <c r="V43" s="1">
        <v>1</v>
      </c>
      <c r="W43" s="1">
        <v>0</v>
      </c>
      <c r="X43" s="1">
        <v>0</v>
      </c>
      <c r="Y43" s="1">
        <f>+VLOOKUP(Tabla1[[#This Row],[neighborhood]],$AG$2:$AL$28,2,FALSE)</f>
        <v>2</v>
      </c>
      <c r="Z43">
        <v>1</v>
      </c>
      <c r="AA43" s="1" t="s">
        <v>1270</v>
      </c>
      <c r="AB43">
        <v>1.5</v>
      </c>
      <c r="AC43" s="1" t="s">
        <v>1274</v>
      </c>
    </row>
    <row r="44" spans="1:29" hidden="1" x14ac:dyDescent="0.3">
      <c r="A44">
        <v>273</v>
      </c>
      <c r="B44" s="1">
        <v>3</v>
      </c>
      <c r="C44" s="1">
        <v>379000</v>
      </c>
      <c r="D44" t="s">
        <v>728</v>
      </c>
      <c r="E44">
        <f>+IF(Tabla1[[#This Row],[PropertyType simple]]="flat",1,0)</f>
        <v>1</v>
      </c>
      <c r="F44" t="s">
        <v>22</v>
      </c>
      <c r="G44" t="s">
        <v>22</v>
      </c>
      <c r="H44" s="1">
        <v>63</v>
      </c>
      <c r="I44" s="1">
        <v>1</v>
      </c>
      <c r="J44" s="1">
        <v>2</v>
      </c>
      <c r="K44" s="1">
        <v>2</v>
      </c>
      <c r="L44" t="s">
        <v>102</v>
      </c>
      <c r="M44" t="s">
        <v>47</v>
      </c>
      <c r="N44" t="s">
        <v>100</v>
      </c>
      <c r="O44">
        <v>403969644</v>
      </c>
      <c r="P44">
        <v>-36696522</v>
      </c>
      <c r="Q44" t="s">
        <v>30</v>
      </c>
      <c r="R44" s="1">
        <v>1</v>
      </c>
      <c r="S44" s="1">
        <v>1</v>
      </c>
      <c r="T44" s="1">
        <f>+Tabla1[[#This Row],[price]]/Tabla1[[#This Row],[size]]</f>
        <v>6015.8730158730159</v>
      </c>
      <c r="U44" s="1">
        <v>1</v>
      </c>
      <c r="V44" s="1">
        <v>0</v>
      </c>
      <c r="W44" s="1">
        <v>20000</v>
      </c>
      <c r="X44" s="1">
        <v>399000</v>
      </c>
      <c r="Y44" s="1">
        <f>+VLOOKUP(Tabla1[[#This Row],[neighborhood]],$AG$2:$AL$28,2,FALSE)</f>
        <v>4</v>
      </c>
      <c r="Z44">
        <v>2</v>
      </c>
      <c r="AA44" s="1" t="s">
        <v>1271</v>
      </c>
      <c r="AB44">
        <v>2.5</v>
      </c>
      <c r="AC44" s="1" t="s">
        <v>1275</v>
      </c>
    </row>
    <row r="45" spans="1:29" x14ac:dyDescent="0.3">
      <c r="A45">
        <v>467</v>
      </c>
      <c r="B45" s="1">
        <v>3</v>
      </c>
      <c r="C45" s="1">
        <v>275000</v>
      </c>
      <c r="D45" t="s">
        <v>752</v>
      </c>
      <c r="E45">
        <f>+IF(Tabla1[[#This Row],[PropertyType simple]]="flat",1,0)</f>
        <v>1</v>
      </c>
      <c r="F45" t="s">
        <v>22</v>
      </c>
      <c r="G45" t="s">
        <v>22</v>
      </c>
      <c r="H45" s="1">
        <v>46</v>
      </c>
      <c r="I45" s="1">
        <v>0</v>
      </c>
      <c r="J45" s="1">
        <v>2</v>
      </c>
      <c r="K45" s="1">
        <v>1</v>
      </c>
      <c r="L45" t="s">
        <v>252</v>
      </c>
      <c r="M45" t="s">
        <v>28</v>
      </c>
      <c r="N45" t="s">
        <v>38</v>
      </c>
      <c r="O45">
        <v>403986635</v>
      </c>
      <c r="P45">
        <v>-37070402</v>
      </c>
      <c r="Q45" t="s">
        <v>62</v>
      </c>
      <c r="R45" s="1">
        <v>0</v>
      </c>
      <c r="S45" s="1">
        <v>1</v>
      </c>
      <c r="T45" s="1">
        <f>+Tabla1[[#This Row],[price]]/Tabla1[[#This Row],[size]]</f>
        <v>5978.260869565217</v>
      </c>
      <c r="U45" s="1">
        <v>0</v>
      </c>
      <c r="V45" s="1">
        <v>0</v>
      </c>
      <c r="W45" s="1">
        <v>0</v>
      </c>
      <c r="X45" s="1">
        <v>0</v>
      </c>
      <c r="Y45" s="1">
        <f>+VLOOKUP(Tabla1[[#This Row],[neighborhood]],$AG$2:$AL$28,2,FALSE)</f>
        <v>3</v>
      </c>
      <c r="Z45">
        <v>2.5</v>
      </c>
      <c r="AA45" s="1" t="s">
        <v>1270</v>
      </c>
      <c r="AB45">
        <v>2</v>
      </c>
      <c r="AC45" s="1" t="s">
        <v>1274</v>
      </c>
    </row>
    <row r="46" spans="1:29" x14ac:dyDescent="0.3">
      <c r="A46">
        <v>155</v>
      </c>
      <c r="B46" s="1">
        <v>1</v>
      </c>
      <c r="C46" s="1">
        <v>500000</v>
      </c>
      <c r="D46" t="s">
        <v>753</v>
      </c>
      <c r="E46">
        <f>+IF(Tabla1[[#This Row],[PropertyType simple]]="flat",1,0)</f>
        <v>1</v>
      </c>
      <c r="F46" t="s">
        <v>22</v>
      </c>
      <c r="G46" t="s">
        <v>22</v>
      </c>
      <c r="H46" s="1">
        <v>84</v>
      </c>
      <c r="I46" s="1">
        <v>1</v>
      </c>
      <c r="J46" s="1">
        <v>3</v>
      </c>
      <c r="K46" s="1">
        <v>2</v>
      </c>
      <c r="L46" t="s">
        <v>72</v>
      </c>
      <c r="M46" t="s">
        <v>28</v>
      </c>
      <c r="N46" t="s">
        <v>42</v>
      </c>
      <c r="O46">
        <v>404033015</v>
      </c>
      <c r="P46">
        <v>-3701509</v>
      </c>
      <c r="Q46" t="s">
        <v>30</v>
      </c>
      <c r="R46" s="1">
        <v>0</v>
      </c>
      <c r="S46" s="1">
        <v>1</v>
      </c>
      <c r="T46" s="1">
        <f>+Tabla1[[#This Row],[price]]/Tabla1[[#This Row],[size]]</f>
        <v>5952.3809523809523</v>
      </c>
      <c r="U46" s="1">
        <v>0</v>
      </c>
      <c r="V46" s="1">
        <v>0</v>
      </c>
      <c r="W46" s="1">
        <v>0</v>
      </c>
      <c r="X46" s="1">
        <v>0</v>
      </c>
      <c r="Y46" s="1">
        <f>+VLOOKUP(Tabla1[[#This Row],[neighborhood]],$AG$2:$AL$28,2,FALSE)</f>
        <v>2</v>
      </c>
      <c r="Z46">
        <v>1</v>
      </c>
      <c r="AA46" s="1" t="s">
        <v>1270</v>
      </c>
      <c r="AB46">
        <v>1.5</v>
      </c>
      <c r="AC46" s="1" t="s">
        <v>1274</v>
      </c>
    </row>
    <row r="47" spans="1:29" hidden="1" x14ac:dyDescent="0.3">
      <c r="A47">
        <v>128</v>
      </c>
      <c r="B47" s="1">
        <v>3</v>
      </c>
      <c r="C47" s="1">
        <v>540000</v>
      </c>
      <c r="D47" t="s">
        <v>739</v>
      </c>
      <c r="E47">
        <f>+IF(Tabla1[[#This Row],[PropertyType simple]]="flat",1,0)</f>
        <v>1</v>
      </c>
      <c r="F47" t="s">
        <v>22</v>
      </c>
      <c r="G47" t="s">
        <v>22</v>
      </c>
      <c r="H47" s="1">
        <v>91</v>
      </c>
      <c r="I47" s="1">
        <v>1</v>
      </c>
      <c r="J47" s="1">
        <v>2</v>
      </c>
      <c r="K47" s="1">
        <v>2</v>
      </c>
      <c r="L47" t="s">
        <v>56</v>
      </c>
      <c r="M47" t="s">
        <v>28</v>
      </c>
      <c r="N47" t="s">
        <v>29</v>
      </c>
      <c r="O47">
        <v>40393231</v>
      </c>
      <c r="P47">
        <v>-36790879</v>
      </c>
      <c r="Q47" t="s">
        <v>30</v>
      </c>
      <c r="R47" s="1">
        <v>0</v>
      </c>
      <c r="S47" s="1">
        <v>1</v>
      </c>
      <c r="T47" s="1">
        <f>+Tabla1[[#This Row],[price]]/Tabla1[[#This Row],[size]]</f>
        <v>5934.065934065934</v>
      </c>
      <c r="U47" s="1">
        <v>1</v>
      </c>
      <c r="V47" s="1">
        <v>1</v>
      </c>
      <c r="W47" s="1">
        <v>0</v>
      </c>
      <c r="X47" s="1">
        <v>0</v>
      </c>
      <c r="Y47" s="1">
        <f>+VLOOKUP(Tabla1[[#This Row],[neighborhood]],$AG$2:$AL$28,2,FALSE)</f>
        <v>2</v>
      </c>
      <c r="Z47">
        <v>2</v>
      </c>
      <c r="AA47" s="1" t="s">
        <v>1270</v>
      </c>
      <c r="AB47">
        <v>1.5</v>
      </c>
      <c r="AC47" s="1" t="s">
        <v>1274</v>
      </c>
    </row>
    <row r="48" spans="1:29" x14ac:dyDescent="0.3">
      <c r="A48">
        <v>569</v>
      </c>
      <c r="B48" s="1">
        <v>3</v>
      </c>
      <c r="C48" s="1">
        <v>249000</v>
      </c>
      <c r="D48" t="s">
        <v>743</v>
      </c>
      <c r="E48">
        <f>+IF(Tabla1[[#This Row],[PropertyType simple]]="flat",1,0)</f>
        <v>1</v>
      </c>
      <c r="F48" t="s">
        <v>22</v>
      </c>
      <c r="G48" t="s">
        <v>22</v>
      </c>
      <c r="H48" s="1">
        <v>42</v>
      </c>
      <c r="I48" s="1">
        <v>0</v>
      </c>
      <c r="J48" s="1">
        <v>2</v>
      </c>
      <c r="K48" s="1">
        <v>1</v>
      </c>
      <c r="L48" t="s">
        <v>300</v>
      </c>
      <c r="M48" t="s">
        <v>28</v>
      </c>
      <c r="N48" t="s">
        <v>35</v>
      </c>
      <c r="O48">
        <v>403978978</v>
      </c>
      <c r="P48">
        <v>-36956514</v>
      </c>
      <c r="Q48" t="s">
        <v>30</v>
      </c>
      <c r="R48" s="1">
        <v>0</v>
      </c>
      <c r="S48" s="1">
        <v>0</v>
      </c>
      <c r="T48" s="1">
        <f>+Tabla1[[#This Row],[price]]/Tabla1[[#This Row],[size]]</f>
        <v>5928.5714285714284</v>
      </c>
      <c r="U48" s="1">
        <v>0</v>
      </c>
      <c r="V48" s="1">
        <v>0</v>
      </c>
      <c r="W48" s="1">
        <v>0</v>
      </c>
      <c r="X48" s="1">
        <v>0</v>
      </c>
      <c r="Y48" s="1">
        <f>+VLOOKUP(Tabla1[[#This Row],[neighborhood]],$AG$2:$AL$28,2,FALSE)</f>
        <v>5</v>
      </c>
      <c r="Z48">
        <v>2</v>
      </c>
      <c r="AA48" s="1" t="s">
        <v>1270</v>
      </c>
      <c r="AB48">
        <v>2.5</v>
      </c>
      <c r="AC48" s="1" t="s">
        <v>1274</v>
      </c>
    </row>
    <row r="49" spans="1:29" hidden="1" x14ac:dyDescent="0.3">
      <c r="A49">
        <v>123</v>
      </c>
      <c r="B49" s="1">
        <v>2</v>
      </c>
      <c r="C49" s="1">
        <v>550000</v>
      </c>
      <c r="D49" t="s">
        <v>754</v>
      </c>
      <c r="E49">
        <f>+IF(Tabla1[[#This Row],[PropertyType simple]]="flat",1,0)</f>
        <v>1</v>
      </c>
      <c r="F49" t="s">
        <v>22</v>
      </c>
      <c r="G49" t="s">
        <v>22</v>
      </c>
      <c r="H49" s="1">
        <v>93</v>
      </c>
      <c r="I49" s="1">
        <v>1</v>
      </c>
      <c r="J49" s="1">
        <v>3</v>
      </c>
      <c r="K49" s="1">
        <v>2</v>
      </c>
      <c r="L49" t="s">
        <v>49</v>
      </c>
      <c r="M49" t="s">
        <v>28</v>
      </c>
      <c r="N49" t="s">
        <v>38</v>
      </c>
      <c r="O49">
        <v>404025471</v>
      </c>
      <c r="P49">
        <v>-37035521</v>
      </c>
      <c r="Q49" t="s">
        <v>30</v>
      </c>
      <c r="R49" s="1">
        <v>0</v>
      </c>
      <c r="S49" s="1">
        <v>1</v>
      </c>
      <c r="T49" s="1">
        <f>+Tabla1[[#This Row],[price]]/Tabla1[[#This Row],[size]]</f>
        <v>5913.9784946236559</v>
      </c>
      <c r="U49" s="1">
        <v>1</v>
      </c>
      <c r="V49" s="1">
        <v>1</v>
      </c>
      <c r="W49" s="1">
        <v>0</v>
      </c>
      <c r="X49" s="1">
        <v>0</v>
      </c>
      <c r="Y49" s="1">
        <f>+VLOOKUP(Tabla1[[#This Row],[neighborhood]],$AG$2:$AL$28,2,FALSE)</f>
        <v>3</v>
      </c>
      <c r="Z49">
        <v>2.5</v>
      </c>
      <c r="AA49" s="1" t="s">
        <v>1270</v>
      </c>
      <c r="AB49">
        <v>2</v>
      </c>
      <c r="AC49" s="1" t="s">
        <v>1274</v>
      </c>
    </row>
    <row r="50" spans="1:29" x14ac:dyDescent="0.3">
      <c r="A50">
        <v>212</v>
      </c>
      <c r="B50" s="1">
        <v>3</v>
      </c>
      <c r="C50" s="1">
        <v>440000</v>
      </c>
      <c r="D50" t="s">
        <v>755</v>
      </c>
      <c r="E50">
        <f>+IF(Tabla1[[#This Row],[PropertyType simple]]="flat",1,0)</f>
        <v>1</v>
      </c>
      <c r="F50" t="s">
        <v>22</v>
      </c>
      <c r="G50" t="s">
        <v>22</v>
      </c>
      <c r="H50" s="1">
        <v>75</v>
      </c>
      <c r="I50" s="1">
        <v>1</v>
      </c>
      <c r="J50" s="1">
        <v>2</v>
      </c>
      <c r="K50" s="1">
        <v>1</v>
      </c>
      <c r="L50" t="s">
        <v>111</v>
      </c>
      <c r="M50" t="s">
        <v>24</v>
      </c>
      <c r="N50" t="s">
        <v>680</v>
      </c>
      <c r="O50">
        <v>403895098</v>
      </c>
      <c r="P50">
        <v>-37010505</v>
      </c>
      <c r="Q50" t="s">
        <v>30</v>
      </c>
      <c r="R50" s="1">
        <v>0</v>
      </c>
      <c r="S50" s="1">
        <v>0</v>
      </c>
      <c r="T50" s="1">
        <f>+Tabla1[[#This Row],[price]]/Tabla1[[#This Row],[size]]</f>
        <v>5866.666666666667</v>
      </c>
      <c r="U50" s="1">
        <v>0</v>
      </c>
      <c r="V50" s="1">
        <v>0</v>
      </c>
      <c r="W50" s="1">
        <v>0</v>
      </c>
      <c r="X50" s="1">
        <v>0</v>
      </c>
      <c r="Y50" s="1">
        <f>+VLOOKUP(Tabla1[[#This Row],[neighborhood]],$AG$2:$AL$28,2,FALSE)</f>
        <v>4</v>
      </c>
      <c r="Z50">
        <v>1.8</v>
      </c>
      <c r="AA50" s="1" t="s">
        <v>1270</v>
      </c>
      <c r="AB50">
        <v>2</v>
      </c>
      <c r="AC50" s="1" t="s">
        <v>1274</v>
      </c>
    </row>
    <row r="51" spans="1:29" x14ac:dyDescent="0.3">
      <c r="A51">
        <v>469</v>
      </c>
      <c r="B51" s="1">
        <v>3</v>
      </c>
      <c r="C51" s="1">
        <v>275000</v>
      </c>
      <c r="D51" t="s">
        <v>756</v>
      </c>
      <c r="E51">
        <f>+IF(Tabla1[[#This Row],[PropertyType simple]]="flat",1,0)</f>
        <v>1</v>
      </c>
      <c r="F51" t="s">
        <v>22</v>
      </c>
      <c r="G51" t="s">
        <v>253</v>
      </c>
      <c r="H51" s="1">
        <v>47</v>
      </c>
      <c r="I51" s="1">
        <v>1</v>
      </c>
      <c r="J51" s="1">
        <v>0</v>
      </c>
      <c r="K51" s="1">
        <v>1</v>
      </c>
      <c r="L51" t="s">
        <v>74</v>
      </c>
      <c r="M51" t="s">
        <v>28</v>
      </c>
      <c r="N51" t="s">
        <v>38</v>
      </c>
      <c r="O51">
        <v>404028172</v>
      </c>
      <c r="P51">
        <v>-37014551</v>
      </c>
      <c r="Q51" t="s">
        <v>30</v>
      </c>
      <c r="R51" s="1">
        <v>0</v>
      </c>
      <c r="S51" s="1">
        <v>1</v>
      </c>
      <c r="T51" s="1">
        <f>+Tabla1[[#This Row],[price]]/Tabla1[[#This Row],[size]]</f>
        <v>5851.0638297872338</v>
      </c>
      <c r="U51" s="1">
        <v>0</v>
      </c>
      <c r="V51" s="1">
        <v>0</v>
      </c>
      <c r="W51" s="1">
        <v>0</v>
      </c>
      <c r="X51" s="1">
        <v>0</v>
      </c>
      <c r="Y51" s="1">
        <f>+VLOOKUP(Tabla1[[#This Row],[neighborhood]],$AG$2:$AL$28,2,FALSE)</f>
        <v>3</v>
      </c>
      <c r="Z51">
        <v>2.5</v>
      </c>
      <c r="AA51" s="1" t="s">
        <v>1270</v>
      </c>
      <c r="AB51">
        <v>2</v>
      </c>
      <c r="AC51" s="1" t="s">
        <v>1274</v>
      </c>
    </row>
    <row r="52" spans="1:29" x14ac:dyDescent="0.3">
      <c r="A52">
        <v>245</v>
      </c>
      <c r="B52" s="1">
        <v>3</v>
      </c>
      <c r="C52" s="1">
        <v>397340</v>
      </c>
      <c r="D52" t="s">
        <v>757</v>
      </c>
      <c r="E52">
        <f>+IF(Tabla1[[#This Row],[PropertyType simple]]="flat",1,0)</f>
        <v>1</v>
      </c>
      <c r="F52" t="s">
        <v>22</v>
      </c>
      <c r="G52" t="s">
        <v>22</v>
      </c>
      <c r="H52" s="1">
        <v>68</v>
      </c>
      <c r="I52" s="1">
        <v>1</v>
      </c>
      <c r="J52" s="1">
        <v>2</v>
      </c>
      <c r="K52" s="1">
        <v>1</v>
      </c>
      <c r="L52" t="s">
        <v>129</v>
      </c>
      <c r="M52" t="s">
        <v>32</v>
      </c>
      <c r="N52" t="s">
        <v>33</v>
      </c>
      <c r="O52">
        <v>403580526</v>
      </c>
      <c r="P52">
        <v>-35900761</v>
      </c>
      <c r="Q52" t="s">
        <v>30</v>
      </c>
      <c r="R52" s="1">
        <v>0</v>
      </c>
      <c r="S52" s="1">
        <v>0</v>
      </c>
      <c r="T52" s="1">
        <f>+Tabla1[[#This Row],[price]]/Tabla1[[#This Row],[size]]</f>
        <v>5843.2352941176468</v>
      </c>
      <c r="U52" s="1">
        <v>0</v>
      </c>
      <c r="V52" s="1">
        <v>0</v>
      </c>
      <c r="W52" s="1">
        <v>0</v>
      </c>
      <c r="X52" s="1">
        <v>0</v>
      </c>
      <c r="Y52" s="1">
        <f>+VLOOKUP(Tabla1[[#This Row],[neighborhood]],$AG$2:$AL$28,2,FALSE)</f>
        <v>4</v>
      </c>
      <c r="Z52">
        <v>3.5</v>
      </c>
      <c r="AA52" s="1" t="s">
        <v>1271</v>
      </c>
      <c r="AB52" s="1">
        <v>0</v>
      </c>
      <c r="AC52" s="1" t="s">
        <v>1276</v>
      </c>
    </row>
    <row r="53" spans="1:29" x14ac:dyDescent="0.3">
      <c r="A53">
        <v>310</v>
      </c>
      <c r="B53" s="1">
        <v>6</v>
      </c>
      <c r="C53" s="1">
        <v>350000</v>
      </c>
      <c r="D53" t="s">
        <v>758</v>
      </c>
      <c r="E53">
        <f>+IF(Tabla1[[#This Row],[PropertyType simple]]="flat",1,0)</f>
        <v>1</v>
      </c>
      <c r="F53" t="s">
        <v>22</v>
      </c>
      <c r="G53" t="s">
        <v>22</v>
      </c>
      <c r="H53" s="1">
        <v>60</v>
      </c>
      <c r="I53" s="1">
        <v>0</v>
      </c>
      <c r="J53" s="1">
        <v>1</v>
      </c>
      <c r="K53" s="1">
        <v>1</v>
      </c>
      <c r="L53" t="s">
        <v>162</v>
      </c>
      <c r="M53" t="s">
        <v>28</v>
      </c>
      <c r="N53" t="s">
        <v>42</v>
      </c>
      <c r="O53">
        <v>40403832</v>
      </c>
      <c r="P53">
        <v>-36999531</v>
      </c>
      <c r="Q53" t="s">
        <v>30</v>
      </c>
      <c r="R53" s="1">
        <v>0</v>
      </c>
      <c r="S53" s="1">
        <v>0</v>
      </c>
      <c r="T53" s="1">
        <f>+Tabla1[[#This Row],[price]]/Tabla1[[#This Row],[size]]</f>
        <v>5833.333333333333</v>
      </c>
      <c r="U53" s="1">
        <v>0</v>
      </c>
      <c r="V53" s="1">
        <v>0</v>
      </c>
      <c r="W53" s="1">
        <v>0</v>
      </c>
      <c r="X53" s="1">
        <v>0</v>
      </c>
      <c r="Y53" s="1">
        <f>+VLOOKUP(Tabla1[[#This Row],[neighborhood]],$AG$2:$AL$28,2,FALSE)</f>
        <v>2</v>
      </c>
      <c r="Z53">
        <v>1</v>
      </c>
      <c r="AA53" s="1" t="s">
        <v>1270</v>
      </c>
      <c r="AB53">
        <v>1.5</v>
      </c>
      <c r="AC53" s="1" t="s">
        <v>1274</v>
      </c>
    </row>
    <row r="54" spans="1:29" x14ac:dyDescent="0.3">
      <c r="A54">
        <v>810</v>
      </c>
      <c r="B54" s="1">
        <v>3</v>
      </c>
      <c r="C54" s="1">
        <v>198000</v>
      </c>
      <c r="D54" t="s">
        <v>759</v>
      </c>
      <c r="E54">
        <f>+IF(Tabla1[[#This Row],[PropertyType simple]]="flat",1,0)</f>
        <v>1</v>
      </c>
      <c r="F54" t="s">
        <v>22</v>
      </c>
      <c r="G54" t="s">
        <v>22</v>
      </c>
      <c r="H54" s="1">
        <v>34</v>
      </c>
      <c r="I54" s="1">
        <v>0</v>
      </c>
      <c r="J54" s="1">
        <v>2</v>
      </c>
      <c r="K54" s="1">
        <v>1</v>
      </c>
      <c r="L54" t="s">
        <v>63</v>
      </c>
      <c r="M54" t="s">
        <v>28</v>
      </c>
      <c r="N54" t="s">
        <v>42</v>
      </c>
      <c r="O54">
        <v>404036083</v>
      </c>
      <c r="P54">
        <v>-36955072</v>
      </c>
      <c r="Q54" t="s">
        <v>62</v>
      </c>
      <c r="R54" s="1">
        <v>0</v>
      </c>
      <c r="S54" s="1">
        <v>1</v>
      </c>
      <c r="T54" s="1">
        <f>+Tabla1[[#This Row],[price]]/Tabla1[[#This Row],[size]]</f>
        <v>5823.5294117647063</v>
      </c>
      <c r="U54" s="1">
        <v>0</v>
      </c>
      <c r="V54" s="1">
        <v>0</v>
      </c>
      <c r="W54" s="1">
        <v>0</v>
      </c>
      <c r="X54" s="1">
        <v>0</v>
      </c>
      <c r="Y54" s="1">
        <f>+VLOOKUP(Tabla1[[#This Row],[neighborhood]],$AG$2:$AL$28,2,FALSE)</f>
        <v>2</v>
      </c>
      <c r="Z54">
        <v>1</v>
      </c>
      <c r="AA54" s="1" t="s">
        <v>1270</v>
      </c>
      <c r="AB54">
        <v>1.5</v>
      </c>
      <c r="AC54" s="1" t="s">
        <v>1274</v>
      </c>
    </row>
    <row r="55" spans="1:29" hidden="1" x14ac:dyDescent="0.3">
      <c r="A55">
        <v>215</v>
      </c>
      <c r="B55" s="1">
        <v>3</v>
      </c>
      <c r="C55" s="1">
        <v>435000</v>
      </c>
      <c r="D55" t="s">
        <v>714</v>
      </c>
      <c r="E55">
        <f>+IF(Tabla1[[#This Row],[PropertyType simple]]="flat",1,0)</f>
        <v>1</v>
      </c>
      <c r="F55" t="s">
        <v>22</v>
      </c>
      <c r="G55" t="s">
        <v>51</v>
      </c>
      <c r="H55" s="1">
        <v>75</v>
      </c>
      <c r="I55" s="1">
        <v>1</v>
      </c>
      <c r="J55" s="1">
        <v>2</v>
      </c>
      <c r="K55" s="1">
        <v>1</v>
      </c>
      <c r="L55" t="s">
        <v>102</v>
      </c>
      <c r="M55" t="s">
        <v>47</v>
      </c>
      <c r="N55" t="s">
        <v>100</v>
      </c>
      <c r="O55">
        <v>403969644</v>
      </c>
      <c r="P55">
        <v>-36696522</v>
      </c>
      <c r="Q55" t="s">
        <v>30</v>
      </c>
      <c r="R55" s="1">
        <v>1</v>
      </c>
      <c r="S55" s="1">
        <v>1</v>
      </c>
      <c r="T55" s="1">
        <f>+Tabla1[[#This Row],[price]]/Tabla1[[#This Row],[size]]</f>
        <v>5800</v>
      </c>
      <c r="U55" s="1">
        <v>1</v>
      </c>
      <c r="V55" s="1">
        <v>0</v>
      </c>
      <c r="W55" s="1">
        <v>20000</v>
      </c>
      <c r="X55" s="1">
        <v>455000</v>
      </c>
      <c r="Y55" s="1">
        <f>+VLOOKUP(Tabla1[[#This Row],[neighborhood]],$AG$2:$AL$28,2,FALSE)</f>
        <v>4</v>
      </c>
      <c r="Z55">
        <v>2</v>
      </c>
      <c r="AA55" s="1" t="s">
        <v>1271</v>
      </c>
      <c r="AB55">
        <v>2.5</v>
      </c>
      <c r="AC55" s="1" t="s">
        <v>1275</v>
      </c>
    </row>
    <row r="56" spans="1:29" hidden="1" x14ac:dyDescent="0.3">
      <c r="A56">
        <v>175</v>
      </c>
      <c r="B56" s="1">
        <v>3</v>
      </c>
      <c r="C56" s="1">
        <v>475000</v>
      </c>
      <c r="D56" t="s">
        <v>760</v>
      </c>
      <c r="E56">
        <f>+IF(Tabla1[[#This Row],[PropertyType simple]]="flat",1,0)</f>
        <v>1</v>
      </c>
      <c r="F56" t="s">
        <v>22</v>
      </c>
      <c r="G56" t="s">
        <v>45</v>
      </c>
      <c r="H56" s="1">
        <v>82</v>
      </c>
      <c r="I56" s="1">
        <v>1</v>
      </c>
      <c r="J56" s="1">
        <v>2</v>
      </c>
      <c r="K56" s="1">
        <v>2</v>
      </c>
      <c r="L56" t="s">
        <v>87</v>
      </c>
      <c r="M56" t="s">
        <v>24</v>
      </c>
      <c r="N56" t="s">
        <v>88</v>
      </c>
      <c r="O56">
        <v>403811939</v>
      </c>
      <c r="P56">
        <v>-36927927</v>
      </c>
      <c r="Q56" t="s">
        <v>30</v>
      </c>
      <c r="R56" s="1">
        <v>1</v>
      </c>
      <c r="S56" s="1">
        <v>1</v>
      </c>
      <c r="T56" s="1">
        <f>+Tabla1[[#This Row],[price]]/Tabla1[[#This Row],[size]]</f>
        <v>5792.6829268292686</v>
      </c>
      <c r="U56" s="1">
        <v>1</v>
      </c>
      <c r="V56" s="1">
        <v>1</v>
      </c>
      <c r="W56" s="1">
        <v>0</v>
      </c>
      <c r="X56" s="1">
        <v>0</v>
      </c>
      <c r="Y56" s="1">
        <f>+VLOOKUP(Tabla1[[#This Row],[neighborhood]],$AG$2:$AL$28,2,FALSE)</f>
        <v>5</v>
      </c>
      <c r="Z56">
        <v>0</v>
      </c>
      <c r="AA56" s="1" t="s">
        <v>1270</v>
      </c>
      <c r="AB56">
        <v>2.5</v>
      </c>
      <c r="AC56" s="1" t="s">
        <v>1274</v>
      </c>
    </row>
    <row r="57" spans="1:29" x14ac:dyDescent="0.3">
      <c r="A57">
        <v>299</v>
      </c>
      <c r="B57" s="1">
        <v>1</v>
      </c>
      <c r="C57" s="1">
        <v>359000</v>
      </c>
      <c r="D57" t="s">
        <v>761</v>
      </c>
      <c r="E57">
        <f>+IF(Tabla1[[#This Row],[PropertyType simple]]="flat",1,0)</f>
        <v>1</v>
      </c>
      <c r="F57" t="s">
        <v>22</v>
      </c>
      <c r="G57" t="s">
        <v>22</v>
      </c>
      <c r="H57" s="1">
        <v>62</v>
      </c>
      <c r="I57" s="1">
        <v>1</v>
      </c>
      <c r="J57" s="1">
        <v>3</v>
      </c>
      <c r="K57" s="1">
        <v>1</v>
      </c>
      <c r="L57" t="s">
        <v>153</v>
      </c>
      <c r="M57" t="s">
        <v>28</v>
      </c>
      <c r="N57" t="s">
        <v>44</v>
      </c>
      <c r="O57">
        <v>403993529</v>
      </c>
      <c r="P57">
        <v>-37005368</v>
      </c>
      <c r="Q57" t="s">
        <v>30</v>
      </c>
      <c r="R57" s="1">
        <v>0</v>
      </c>
      <c r="S57" s="1">
        <v>1</v>
      </c>
      <c r="T57" s="1">
        <f>+Tabla1[[#This Row],[price]]/Tabla1[[#This Row],[size]]</f>
        <v>5790.322580645161</v>
      </c>
      <c r="U57" s="1">
        <v>0</v>
      </c>
      <c r="V57" s="1">
        <v>0</v>
      </c>
      <c r="W57" s="1">
        <v>0</v>
      </c>
      <c r="X57" s="1">
        <v>0</v>
      </c>
      <c r="Y57" s="1">
        <f>+VLOOKUP(Tabla1[[#This Row],[neighborhood]],$AG$2:$AL$28,2,FALSE)</f>
        <v>3</v>
      </c>
      <c r="Z57">
        <v>1.5</v>
      </c>
      <c r="AA57" s="1" t="s">
        <v>1270</v>
      </c>
      <c r="AB57">
        <v>1</v>
      </c>
      <c r="AC57" s="1" t="s">
        <v>1274</v>
      </c>
    </row>
    <row r="58" spans="1:29" x14ac:dyDescent="0.3">
      <c r="A58">
        <v>577</v>
      </c>
      <c r="B58" s="1">
        <v>3</v>
      </c>
      <c r="C58" s="1">
        <v>248900</v>
      </c>
      <c r="D58" t="s">
        <v>762</v>
      </c>
      <c r="E58">
        <f>+IF(Tabla1[[#This Row],[PropertyType simple]]="flat",1,0)</f>
        <v>1</v>
      </c>
      <c r="F58" t="s">
        <v>22</v>
      </c>
      <c r="G58" t="s">
        <v>22</v>
      </c>
      <c r="H58" s="1">
        <v>43</v>
      </c>
      <c r="I58" s="1">
        <v>1</v>
      </c>
      <c r="J58" s="1">
        <v>2</v>
      </c>
      <c r="K58" s="1">
        <v>1</v>
      </c>
      <c r="L58" t="s">
        <v>91</v>
      </c>
      <c r="M58" t="s">
        <v>28</v>
      </c>
      <c r="N58" t="s">
        <v>35</v>
      </c>
      <c r="O58">
        <v>403968496</v>
      </c>
      <c r="P58">
        <v>-36949772</v>
      </c>
      <c r="Q58" t="s">
        <v>30</v>
      </c>
      <c r="R58" s="1">
        <v>0</v>
      </c>
      <c r="S58" s="1">
        <v>0</v>
      </c>
      <c r="T58" s="1">
        <f>+Tabla1[[#This Row],[price]]/Tabla1[[#This Row],[size]]</f>
        <v>5788.3720930232557</v>
      </c>
      <c r="U58" s="1">
        <v>0</v>
      </c>
      <c r="V58" s="1">
        <v>0</v>
      </c>
      <c r="W58" s="1">
        <v>0</v>
      </c>
      <c r="X58" s="1">
        <v>0</v>
      </c>
      <c r="Y58" s="1">
        <f>+VLOOKUP(Tabla1[[#This Row],[neighborhood]],$AG$2:$AL$28,2,FALSE)</f>
        <v>5</v>
      </c>
      <c r="Z58">
        <v>2</v>
      </c>
      <c r="AA58" s="1" t="s">
        <v>1270</v>
      </c>
      <c r="AB58">
        <v>2.5</v>
      </c>
      <c r="AC58" s="1" t="s">
        <v>1274</v>
      </c>
    </row>
    <row r="59" spans="1:29" x14ac:dyDescent="0.3">
      <c r="A59">
        <v>411</v>
      </c>
      <c r="B59" s="1">
        <v>5</v>
      </c>
      <c r="C59" s="1">
        <v>295000</v>
      </c>
      <c r="D59" t="s">
        <v>763</v>
      </c>
      <c r="E59">
        <f>+IF(Tabla1[[#This Row],[PropertyType simple]]="flat",1,0)</f>
        <v>1</v>
      </c>
      <c r="F59" t="s">
        <v>22</v>
      </c>
      <c r="G59" t="s">
        <v>22</v>
      </c>
      <c r="H59" s="1">
        <v>51</v>
      </c>
      <c r="I59" s="1">
        <v>0</v>
      </c>
      <c r="J59" s="1">
        <v>2</v>
      </c>
      <c r="K59" s="1">
        <v>1</v>
      </c>
      <c r="L59" t="s">
        <v>69</v>
      </c>
      <c r="M59" t="s">
        <v>28</v>
      </c>
      <c r="N59" t="s">
        <v>38</v>
      </c>
      <c r="O59">
        <v>404006518</v>
      </c>
      <c r="P59">
        <v>-37056829</v>
      </c>
      <c r="Q59" t="s">
        <v>30</v>
      </c>
      <c r="R59" s="1">
        <v>0</v>
      </c>
      <c r="S59" s="1">
        <v>1</v>
      </c>
      <c r="T59" s="1">
        <f>+Tabla1[[#This Row],[price]]/Tabla1[[#This Row],[size]]</f>
        <v>5784.3137254901958</v>
      </c>
      <c r="U59" s="1">
        <v>0</v>
      </c>
      <c r="V59" s="1">
        <v>0</v>
      </c>
      <c r="W59" s="1">
        <v>0</v>
      </c>
      <c r="X59" s="1">
        <v>0</v>
      </c>
      <c r="Y59" s="1">
        <f>+VLOOKUP(Tabla1[[#This Row],[neighborhood]],$AG$2:$AL$28,2,FALSE)</f>
        <v>3</v>
      </c>
      <c r="Z59">
        <v>2.5</v>
      </c>
      <c r="AA59" s="1" t="s">
        <v>1270</v>
      </c>
      <c r="AB59">
        <v>2</v>
      </c>
      <c r="AC59" s="1" t="s">
        <v>1274</v>
      </c>
    </row>
    <row r="60" spans="1:29" x14ac:dyDescent="0.3">
      <c r="A60">
        <v>1082</v>
      </c>
      <c r="B60" s="1">
        <v>5</v>
      </c>
      <c r="C60" s="1">
        <v>150000</v>
      </c>
      <c r="D60" t="s">
        <v>741</v>
      </c>
      <c r="E60">
        <f>+IF(Tabla1[[#This Row],[PropertyType simple]]="flat",1,0)</f>
        <v>1</v>
      </c>
      <c r="F60" t="s">
        <v>22</v>
      </c>
      <c r="G60" t="s">
        <v>253</v>
      </c>
      <c r="H60" s="1">
        <v>26</v>
      </c>
      <c r="I60" s="1">
        <v>0</v>
      </c>
      <c r="J60" s="1">
        <v>0</v>
      </c>
      <c r="K60" s="1">
        <v>1</v>
      </c>
      <c r="L60" t="s">
        <v>525</v>
      </c>
      <c r="M60" t="s">
        <v>28</v>
      </c>
      <c r="N60" t="s">
        <v>42</v>
      </c>
      <c r="O60">
        <v>404017772</v>
      </c>
      <c r="P60">
        <v>-36927534</v>
      </c>
      <c r="Q60" t="s">
        <v>30</v>
      </c>
      <c r="R60" s="1">
        <v>0</v>
      </c>
      <c r="S60" s="1">
        <v>1</v>
      </c>
      <c r="T60" s="1">
        <f>+Tabla1[[#This Row],[price]]/Tabla1[[#This Row],[size]]</f>
        <v>5769.2307692307695</v>
      </c>
      <c r="U60" s="1">
        <v>0</v>
      </c>
      <c r="V60" s="1">
        <v>0</v>
      </c>
      <c r="W60" s="1">
        <v>0</v>
      </c>
      <c r="X60" s="1">
        <v>0</v>
      </c>
      <c r="Y60" s="1">
        <f>+VLOOKUP(Tabla1[[#This Row],[neighborhood]],$AG$2:$AL$28,2,FALSE)</f>
        <v>2</v>
      </c>
      <c r="Z60">
        <v>1</v>
      </c>
      <c r="AA60" s="1" t="s">
        <v>1270</v>
      </c>
      <c r="AB60">
        <v>1.5</v>
      </c>
      <c r="AC60" s="1" t="s">
        <v>1274</v>
      </c>
    </row>
    <row r="61" spans="1:29" x14ac:dyDescent="0.3">
      <c r="A61">
        <v>324</v>
      </c>
      <c r="B61" s="1">
        <v>4</v>
      </c>
      <c r="C61" s="1">
        <v>340000</v>
      </c>
      <c r="D61" t="s">
        <v>764</v>
      </c>
      <c r="E61">
        <f>+IF(Tabla1[[#This Row],[PropertyType simple]]="flat",1,0)</f>
        <v>1</v>
      </c>
      <c r="F61" t="s">
        <v>22</v>
      </c>
      <c r="G61" t="s">
        <v>22</v>
      </c>
      <c r="H61" s="1">
        <v>59</v>
      </c>
      <c r="I61" s="1">
        <v>1</v>
      </c>
      <c r="J61" s="1">
        <v>1</v>
      </c>
      <c r="K61" s="1">
        <v>1</v>
      </c>
      <c r="L61" t="s">
        <v>65</v>
      </c>
      <c r="M61" t="s">
        <v>28</v>
      </c>
      <c r="N61" t="s">
        <v>42</v>
      </c>
      <c r="O61">
        <v>404024499</v>
      </c>
      <c r="P61">
        <v>-3688384</v>
      </c>
      <c r="Q61" t="s">
        <v>30</v>
      </c>
      <c r="R61" s="1">
        <v>0</v>
      </c>
      <c r="S61" s="1">
        <v>1</v>
      </c>
      <c r="T61" s="1">
        <f>+Tabla1[[#This Row],[price]]/Tabla1[[#This Row],[size]]</f>
        <v>5762.7118644067796</v>
      </c>
      <c r="U61" s="1">
        <v>0</v>
      </c>
      <c r="V61" s="1">
        <v>0</v>
      </c>
      <c r="W61" s="1">
        <v>0</v>
      </c>
      <c r="X61" s="1">
        <v>0</v>
      </c>
      <c r="Y61" s="1">
        <f>+VLOOKUP(Tabla1[[#This Row],[neighborhood]],$AG$2:$AL$28,2,FALSE)</f>
        <v>2</v>
      </c>
      <c r="Z61">
        <v>1</v>
      </c>
      <c r="AA61" s="1" t="s">
        <v>1270</v>
      </c>
      <c r="AB61">
        <v>1.5</v>
      </c>
      <c r="AC61" s="1" t="s">
        <v>1274</v>
      </c>
    </row>
    <row r="62" spans="1:29" x14ac:dyDescent="0.3">
      <c r="A62">
        <v>325</v>
      </c>
      <c r="B62" s="1">
        <v>4</v>
      </c>
      <c r="C62" s="1">
        <v>340000</v>
      </c>
      <c r="D62" t="s">
        <v>765</v>
      </c>
      <c r="E62">
        <f>+IF(Tabla1[[#This Row],[PropertyType simple]]="flat",1,0)</f>
        <v>1</v>
      </c>
      <c r="F62" t="s">
        <v>22</v>
      </c>
      <c r="G62" t="s">
        <v>22</v>
      </c>
      <c r="H62" s="1">
        <v>59</v>
      </c>
      <c r="I62" s="1">
        <v>1</v>
      </c>
      <c r="J62" s="1">
        <v>1</v>
      </c>
      <c r="K62" s="1">
        <v>1</v>
      </c>
      <c r="L62" t="s">
        <v>65</v>
      </c>
      <c r="M62" t="s">
        <v>28</v>
      </c>
      <c r="N62" t="s">
        <v>42</v>
      </c>
      <c r="O62">
        <v>404038595</v>
      </c>
      <c r="P62">
        <v>-3688556</v>
      </c>
      <c r="Q62" t="s">
        <v>30</v>
      </c>
      <c r="R62" s="1">
        <v>0</v>
      </c>
      <c r="S62" s="1">
        <v>1</v>
      </c>
      <c r="T62" s="1">
        <f>+Tabla1[[#This Row],[price]]/Tabla1[[#This Row],[size]]</f>
        <v>5762.7118644067796</v>
      </c>
      <c r="U62" s="1">
        <v>0</v>
      </c>
      <c r="V62" s="1">
        <v>0</v>
      </c>
      <c r="W62" s="1">
        <v>0</v>
      </c>
      <c r="X62" s="1">
        <v>0</v>
      </c>
      <c r="Y62" s="1">
        <f>+VLOOKUP(Tabla1[[#This Row],[neighborhood]],$AG$2:$AL$28,2,FALSE)</f>
        <v>2</v>
      </c>
      <c r="Z62">
        <v>1</v>
      </c>
      <c r="AA62" s="1" t="s">
        <v>1270</v>
      </c>
      <c r="AB62">
        <v>1.5</v>
      </c>
      <c r="AC62" s="1" t="s">
        <v>1274</v>
      </c>
    </row>
    <row r="63" spans="1:29" x14ac:dyDescent="0.3">
      <c r="A63">
        <v>329</v>
      </c>
      <c r="B63" s="1">
        <v>4</v>
      </c>
      <c r="C63" s="1">
        <v>340000</v>
      </c>
      <c r="D63" t="s">
        <v>764</v>
      </c>
      <c r="E63">
        <f>+IF(Tabla1[[#This Row],[PropertyType simple]]="flat",1,0)</f>
        <v>1</v>
      </c>
      <c r="F63" t="s">
        <v>22</v>
      </c>
      <c r="G63" t="s">
        <v>45</v>
      </c>
      <c r="H63" s="1">
        <v>59</v>
      </c>
      <c r="I63" s="1">
        <v>1</v>
      </c>
      <c r="J63" s="1">
        <v>1</v>
      </c>
      <c r="K63" s="1">
        <v>1</v>
      </c>
      <c r="L63" t="s">
        <v>65</v>
      </c>
      <c r="M63" t="s">
        <v>28</v>
      </c>
      <c r="N63" t="s">
        <v>42</v>
      </c>
      <c r="O63">
        <v>404021909</v>
      </c>
      <c r="P63">
        <v>-36917031</v>
      </c>
      <c r="Q63" t="s">
        <v>30</v>
      </c>
      <c r="R63" s="1">
        <v>0</v>
      </c>
      <c r="S63" s="1">
        <v>0</v>
      </c>
      <c r="T63" s="1">
        <f>+Tabla1[[#This Row],[price]]/Tabla1[[#This Row],[size]]</f>
        <v>5762.7118644067796</v>
      </c>
      <c r="U63" s="1">
        <v>0</v>
      </c>
      <c r="V63" s="1">
        <v>0</v>
      </c>
      <c r="W63" s="1">
        <v>0</v>
      </c>
      <c r="X63" s="1">
        <v>0</v>
      </c>
      <c r="Y63" s="1">
        <f>+VLOOKUP(Tabla1[[#This Row],[neighborhood]],$AG$2:$AL$28,2,FALSE)</f>
        <v>2</v>
      </c>
      <c r="Z63">
        <v>1</v>
      </c>
      <c r="AA63" s="1" t="s">
        <v>1270</v>
      </c>
      <c r="AB63">
        <v>1.5</v>
      </c>
      <c r="AC63" s="1" t="s">
        <v>1274</v>
      </c>
    </row>
    <row r="64" spans="1:29" x14ac:dyDescent="0.3">
      <c r="A64">
        <v>392</v>
      </c>
      <c r="B64" s="1">
        <v>1</v>
      </c>
      <c r="C64" s="1">
        <v>305000</v>
      </c>
      <c r="D64" t="s">
        <v>766</v>
      </c>
      <c r="E64">
        <f>+IF(Tabla1[[#This Row],[PropertyType simple]]="flat",1,0)</f>
        <v>1</v>
      </c>
      <c r="F64" t="s">
        <v>22</v>
      </c>
      <c r="G64" t="s">
        <v>22</v>
      </c>
      <c r="H64" s="1">
        <v>53</v>
      </c>
      <c r="I64" s="1">
        <v>1</v>
      </c>
      <c r="J64" s="1">
        <v>2</v>
      </c>
      <c r="K64" s="1">
        <v>1</v>
      </c>
      <c r="L64" t="s">
        <v>186</v>
      </c>
      <c r="M64" t="s">
        <v>28</v>
      </c>
      <c r="N64" t="s">
        <v>44</v>
      </c>
      <c r="O64">
        <v>403941195</v>
      </c>
      <c r="P64">
        <v>-36944179</v>
      </c>
      <c r="Q64" t="s">
        <v>30</v>
      </c>
      <c r="R64" s="1">
        <v>0</v>
      </c>
      <c r="S64" s="1">
        <v>1</v>
      </c>
      <c r="T64" s="1">
        <f>+Tabla1[[#This Row],[price]]/Tabla1[[#This Row],[size]]</f>
        <v>5754.7169811320755</v>
      </c>
      <c r="U64" s="1">
        <v>0</v>
      </c>
      <c r="V64" s="1">
        <v>0</v>
      </c>
      <c r="W64" s="1">
        <v>0</v>
      </c>
      <c r="X64" s="1">
        <v>0</v>
      </c>
      <c r="Y64" s="1">
        <f>+VLOOKUP(Tabla1[[#This Row],[neighborhood]],$AG$2:$AL$28,2,FALSE)</f>
        <v>3</v>
      </c>
      <c r="Z64">
        <v>1.5</v>
      </c>
      <c r="AA64" s="1" t="s">
        <v>1270</v>
      </c>
      <c r="AB64">
        <v>1</v>
      </c>
      <c r="AC64" s="1" t="s">
        <v>1274</v>
      </c>
    </row>
    <row r="65" spans="1:29" x14ac:dyDescent="0.3">
      <c r="A65">
        <v>1267</v>
      </c>
      <c r="B65" s="1">
        <v>2</v>
      </c>
      <c r="C65" s="1">
        <v>115000</v>
      </c>
      <c r="D65" t="s">
        <v>767</v>
      </c>
      <c r="E65">
        <f>+IF(Tabla1[[#This Row],[PropertyType simple]]="flat",1,0)</f>
        <v>1</v>
      </c>
      <c r="F65" t="s">
        <v>22</v>
      </c>
      <c r="G65" t="s">
        <v>22</v>
      </c>
      <c r="H65" s="1">
        <v>20</v>
      </c>
      <c r="I65" s="1">
        <v>1</v>
      </c>
      <c r="J65" s="1">
        <v>1</v>
      </c>
      <c r="K65" s="1">
        <v>1</v>
      </c>
      <c r="L65" t="s">
        <v>589</v>
      </c>
      <c r="M65" t="s">
        <v>24</v>
      </c>
      <c r="N65" t="s">
        <v>53</v>
      </c>
      <c r="O65">
        <v>403833329</v>
      </c>
      <c r="P65">
        <v>-37099649</v>
      </c>
      <c r="Q65" t="s">
        <v>30</v>
      </c>
      <c r="R65" s="1">
        <v>0</v>
      </c>
      <c r="S65" s="1">
        <v>0</v>
      </c>
      <c r="T65" s="1">
        <f>+Tabla1[[#This Row],[price]]/Tabla1[[#This Row],[size]]</f>
        <v>5750</v>
      </c>
      <c r="U65" s="1">
        <v>0</v>
      </c>
      <c r="V65" s="1">
        <v>0</v>
      </c>
      <c r="W65" s="1">
        <v>0</v>
      </c>
      <c r="X65" s="1">
        <v>0</v>
      </c>
      <c r="Y65" s="1">
        <f>+VLOOKUP(Tabla1[[#This Row],[neighborhood]],$AG$2:$AL$28,2,FALSE)</f>
        <v>3</v>
      </c>
      <c r="Z65">
        <v>1.2</v>
      </c>
      <c r="AA65" s="1" t="s">
        <v>1270</v>
      </c>
      <c r="AB65">
        <v>2</v>
      </c>
      <c r="AC65" s="1" t="s">
        <v>1274</v>
      </c>
    </row>
    <row r="66" spans="1:29" x14ac:dyDescent="0.3">
      <c r="A66">
        <v>1269</v>
      </c>
      <c r="B66" s="1">
        <v>3</v>
      </c>
      <c r="C66" s="1">
        <v>115000</v>
      </c>
      <c r="D66" t="s">
        <v>768</v>
      </c>
      <c r="E66">
        <f>+IF(Tabla1[[#This Row],[PropertyType simple]]="flat",1,0)</f>
        <v>1</v>
      </c>
      <c r="F66" t="s">
        <v>22</v>
      </c>
      <c r="G66" t="s">
        <v>22</v>
      </c>
      <c r="H66" s="1">
        <v>20</v>
      </c>
      <c r="I66" s="1">
        <v>1</v>
      </c>
      <c r="J66" s="1">
        <v>1</v>
      </c>
      <c r="K66" s="1">
        <v>1</v>
      </c>
      <c r="L66" t="s">
        <v>590</v>
      </c>
      <c r="M66" t="s">
        <v>47</v>
      </c>
      <c r="N66" t="s">
        <v>100</v>
      </c>
      <c r="O66">
        <v>403911562</v>
      </c>
      <c r="P66">
        <v>-36688508</v>
      </c>
      <c r="Q66" t="s">
        <v>30</v>
      </c>
      <c r="R66" s="1">
        <v>0</v>
      </c>
      <c r="S66" s="1">
        <v>0</v>
      </c>
      <c r="T66" s="1">
        <f>+Tabla1[[#This Row],[price]]/Tabla1[[#This Row],[size]]</f>
        <v>5750</v>
      </c>
      <c r="U66" s="1">
        <v>0</v>
      </c>
      <c r="V66" s="1">
        <v>0</v>
      </c>
      <c r="W66" s="1">
        <v>0</v>
      </c>
      <c r="X66" s="1">
        <v>0</v>
      </c>
      <c r="Y66" s="1">
        <f>+VLOOKUP(Tabla1[[#This Row],[neighborhood]],$AG$2:$AL$28,2,FALSE)</f>
        <v>4</v>
      </c>
      <c r="Z66">
        <v>2</v>
      </c>
      <c r="AA66" s="1" t="s">
        <v>1271</v>
      </c>
      <c r="AB66">
        <v>2.5</v>
      </c>
      <c r="AC66" s="1" t="s">
        <v>1275</v>
      </c>
    </row>
    <row r="67" spans="1:29" x14ac:dyDescent="0.3">
      <c r="A67">
        <v>255</v>
      </c>
      <c r="B67" s="1">
        <v>3</v>
      </c>
      <c r="C67" s="1">
        <v>390000</v>
      </c>
      <c r="D67" t="s">
        <v>769</v>
      </c>
      <c r="E67">
        <f>+IF(Tabla1[[#This Row],[PropertyType simple]]="flat",1,0)</f>
        <v>1</v>
      </c>
      <c r="F67" t="s">
        <v>22</v>
      </c>
      <c r="G67" t="s">
        <v>22</v>
      </c>
      <c r="H67" s="1">
        <v>68</v>
      </c>
      <c r="I67" s="1">
        <v>1</v>
      </c>
      <c r="J67" s="1">
        <v>2</v>
      </c>
      <c r="K67" s="1">
        <v>1</v>
      </c>
      <c r="L67" t="s">
        <v>106</v>
      </c>
      <c r="M67" t="s">
        <v>24</v>
      </c>
      <c r="N67" t="s">
        <v>680</v>
      </c>
      <c r="O67">
        <v>403885519</v>
      </c>
      <c r="P67">
        <v>-36994864</v>
      </c>
      <c r="Q67" t="s">
        <v>30</v>
      </c>
      <c r="R67" s="1">
        <v>0</v>
      </c>
      <c r="S67" s="1">
        <v>1</v>
      </c>
      <c r="T67" s="1">
        <f>+Tabla1[[#This Row],[price]]/Tabla1[[#This Row],[size]]</f>
        <v>5735.2941176470586</v>
      </c>
      <c r="U67" s="1">
        <v>0</v>
      </c>
      <c r="V67" s="1">
        <v>0</v>
      </c>
      <c r="W67" s="1">
        <v>0</v>
      </c>
      <c r="X67" s="1">
        <v>0</v>
      </c>
      <c r="Y67" s="1">
        <f>+VLOOKUP(Tabla1[[#This Row],[neighborhood]],$AG$2:$AL$28,2,FALSE)</f>
        <v>4</v>
      </c>
      <c r="Z67">
        <v>1.8</v>
      </c>
      <c r="AA67" s="1" t="s">
        <v>1270</v>
      </c>
      <c r="AB67">
        <v>2</v>
      </c>
      <c r="AC67" s="1" t="s">
        <v>1274</v>
      </c>
    </row>
    <row r="68" spans="1:29" x14ac:dyDescent="0.3">
      <c r="A68">
        <v>468</v>
      </c>
      <c r="B68" s="1">
        <v>3</v>
      </c>
      <c r="C68" s="1">
        <v>275000</v>
      </c>
      <c r="D68" t="s">
        <v>756</v>
      </c>
      <c r="E68">
        <f>+IF(Tabla1[[#This Row],[PropertyType simple]]="flat",1,0)</f>
        <v>1</v>
      </c>
      <c r="F68" t="s">
        <v>22</v>
      </c>
      <c r="G68" t="s">
        <v>253</v>
      </c>
      <c r="H68" s="1">
        <v>48</v>
      </c>
      <c r="I68" s="1">
        <v>1</v>
      </c>
      <c r="J68" s="1">
        <v>0</v>
      </c>
      <c r="K68" s="1">
        <v>1</v>
      </c>
      <c r="L68" t="s">
        <v>74</v>
      </c>
      <c r="M68" t="s">
        <v>28</v>
      </c>
      <c r="N68" t="s">
        <v>38</v>
      </c>
      <c r="O68">
        <v>404008145</v>
      </c>
      <c r="P68">
        <v>-3700822</v>
      </c>
      <c r="Q68" t="s">
        <v>30</v>
      </c>
      <c r="R68" s="1">
        <v>0</v>
      </c>
      <c r="S68" s="1">
        <v>1</v>
      </c>
      <c r="T68" s="1">
        <f>+Tabla1[[#This Row],[price]]/Tabla1[[#This Row],[size]]</f>
        <v>5729.166666666667</v>
      </c>
      <c r="U68" s="1">
        <v>0</v>
      </c>
      <c r="V68" s="1">
        <v>0</v>
      </c>
      <c r="W68" s="1">
        <v>0</v>
      </c>
      <c r="X68" s="1">
        <v>0</v>
      </c>
      <c r="Y68" s="1">
        <f>+VLOOKUP(Tabla1[[#This Row],[neighborhood]],$AG$2:$AL$28,2,FALSE)</f>
        <v>3</v>
      </c>
      <c r="Z68">
        <v>2.5</v>
      </c>
      <c r="AA68" s="1" t="s">
        <v>1270</v>
      </c>
      <c r="AB68">
        <v>2</v>
      </c>
      <c r="AC68" s="1" t="s">
        <v>1274</v>
      </c>
    </row>
    <row r="69" spans="1:29" x14ac:dyDescent="0.3">
      <c r="A69">
        <v>604</v>
      </c>
      <c r="B69" s="1">
        <v>5</v>
      </c>
      <c r="C69" s="1">
        <v>240000</v>
      </c>
      <c r="D69" t="s">
        <v>723</v>
      </c>
      <c r="E69">
        <f>+IF(Tabla1[[#This Row],[PropertyType simple]]="flat",1,0)</f>
        <v>1</v>
      </c>
      <c r="F69" t="s">
        <v>22</v>
      </c>
      <c r="G69" t="s">
        <v>22</v>
      </c>
      <c r="H69" s="1">
        <v>42</v>
      </c>
      <c r="I69" s="1">
        <v>0</v>
      </c>
      <c r="J69" s="1">
        <v>2</v>
      </c>
      <c r="K69" s="1">
        <v>1</v>
      </c>
      <c r="L69" t="s">
        <v>316</v>
      </c>
      <c r="M69" t="s">
        <v>28</v>
      </c>
      <c r="N69" t="s">
        <v>35</v>
      </c>
      <c r="O69">
        <v>403932501</v>
      </c>
      <c r="P69">
        <v>-36945564</v>
      </c>
      <c r="Q69" t="s">
        <v>30</v>
      </c>
      <c r="R69" s="1">
        <v>0</v>
      </c>
      <c r="S69" s="1">
        <v>0</v>
      </c>
      <c r="T69" s="1">
        <f>+Tabla1[[#This Row],[price]]/Tabla1[[#This Row],[size]]</f>
        <v>5714.2857142857147</v>
      </c>
      <c r="U69" s="1">
        <v>0</v>
      </c>
      <c r="V69" s="1">
        <v>0</v>
      </c>
      <c r="W69" s="1">
        <v>0</v>
      </c>
      <c r="X69" s="1">
        <v>0</v>
      </c>
      <c r="Y69" s="1">
        <f>+VLOOKUP(Tabla1[[#This Row],[neighborhood]],$AG$2:$AL$28,2,FALSE)</f>
        <v>5</v>
      </c>
      <c r="Z69">
        <v>2</v>
      </c>
      <c r="AA69" s="1" t="s">
        <v>1270</v>
      </c>
      <c r="AB69">
        <v>2.5</v>
      </c>
      <c r="AC69" s="1" t="s">
        <v>1274</v>
      </c>
    </row>
    <row r="70" spans="1:29" hidden="1" x14ac:dyDescent="0.3">
      <c r="A70">
        <v>795</v>
      </c>
      <c r="B70" s="1">
        <v>7</v>
      </c>
      <c r="C70" s="1">
        <v>199900</v>
      </c>
      <c r="D70" t="s">
        <v>770</v>
      </c>
      <c r="E70">
        <f>+IF(Tabla1[[#This Row],[PropertyType simple]]="flat",1,0)</f>
        <v>1</v>
      </c>
      <c r="F70" t="s">
        <v>22</v>
      </c>
      <c r="G70" t="s">
        <v>51</v>
      </c>
      <c r="H70" s="1">
        <v>35</v>
      </c>
      <c r="I70" s="1">
        <v>1</v>
      </c>
      <c r="J70" s="1">
        <v>1</v>
      </c>
      <c r="K70" s="1">
        <v>1</v>
      </c>
      <c r="L70" t="s">
        <v>119</v>
      </c>
      <c r="M70" t="s">
        <v>32</v>
      </c>
      <c r="N70" t="s">
        <v>33</v>
      </c>
      <c r="O70">
        <v>403633142</v>
      </c>
      <c r="P70">
        <v>-35879362</v>
      </c>
      <c r="Q70" t="s">
        <v>30</v>
      </c>
      <c r="R70" s="1">
        <v>0</v>
      </c>
      <c r="S70" s="1">
        <v>1</v>
      </c>
      <c r="T70" s="1">
        <f>+Tabla1[[#This Row],[price]]/Tabla1[[#This Row],[size]]</f>
        <v>5711.4285714285716</v>
      </c>
      <c r="U70" s="1">
        <v>1</v>
      </c>
      <c r="V70" s="1">
        <v>1</v>
      </c>
      <c r="W70" s="1">
        <v>0</v>
      </c>
      <c r="X70" s="1">
        <v>0</v>
      </c>
      <c r="Y70" s="1">
        <f>+VLOOKUP(Tabla1[[#This Row],[neighborhood]],$AG$2:$AL$28,2,FALSE)</f>
        <v>4</v>
      </c>
      <c r="Z70">
        <v>3.5</v>
      </c>
      <c r="AA70" s="1" t="s">
        <v>1271</v>
      </c>
      <c r="AB70" s="1">
        <v>0</v>
      </c>
      <c r="AC70" s="1" t="s">
        <v>1276</v>
      </c>
    </row>
    <row r="71" spans="1:29" x14ac:dyDescent="0.3">
      <c r="A71">
        <v>108</v>
      </c>
      <c r="B71" s="1">
        <v>2</v>
      </c>
      <c r="C71" s="1">
        <v>570000</v>
      </c>
      <c r="D71" t="s">
        <v>771</v>
      </c>
      <c r="E71">
        <f>+IF(Tabla1[[#This Row],[PropertyType simple]]="flat",1,0)</f>
        <v>1</v>
      </c>
      <c r="F71" t="s">
        <v>22</v>
      </c>
      <c r="G71" t="s">
        <v>22</v>
      </c>
      <c r="H71" s="1">
        <v>100</v>
      </c>
      <c r="I71" s="1">
        <v>1</v>
      </c>
      <c r="J71" s="1">
        <v>2</v>
      </c>
      <c r="K71" s="1">
        <v>2</v>
      </c>
      <c r="L71" t="s">
        <v>27</v>
      </c>
      <c r="M71" t="s">
        <v>28</v>
      </c>
      <c r="N71" t="s">
        <v>29</v>
      </c>
      <c r="O71">
        <v>403863683</v>
      </c>
      <c r="P71">
        <v>-36938002</v>
      </c>
      <c r="Q71" t="s">
        <v>30</v>
      </c>
      <c r="R71" s="1">
        <v>0</v>
      </c>
      <c r="S71" s="1">
        <v>0</v>
      </c>
      <c r="T71" s="1">
        <f>+Tabla1[[#This Row],[price]]/Tabla1[[#This Row],[size]]</f>
        <v>5700</v>
      </c>
      <c r="U71" s="1">
        <v>0</v>
      </c>
      <c r="V71" s="1">
        <v>0</v>
      </c>
      <c r="W71" s="1">
        <v>0</v>
      </c>
      <c r="X71" s="1">
        <v>0</v>
      </c>
      <c r="Y71" s="1">
        <f>+VLOOKUP(Tabla1[[#This Row],[neighborhood]],$AG$2:$AL$28,2,FALSE)</f>
        <v>2</v>
      </c>
      <c r="Z71">
        <v>2</v>
      </c>
      <c r="AA71" s="1" t="s">
        <v>1270</v>
      </c>
      <c r="AB71">
        <v>1.5</v>
      </c>
      <c r="AC71" s="1" t="s">
        <v>1274</v>
      </c>
    </row>
    <row r="72" spans="1:29" hidden="1" x14ac:dyDescent="0.3">
      <c r="A72">
        <v>227</v>
      </c>
      <c r="B72" s="1">
        <v>2</v>
      </c>
      <c r="C72" s="1">
        <v>420000</v>
      </c>
      <c r="D72" t="s">
        <v>772</v>
      </c>
      <c r="E72">
        <f>+IF(Tabla1[[#This Row],[PropertyType simple]]="flat",1,0)</f>
        <v>1</v>
      </c>
      <c r="F72" t="s">
        <v>22</v>
      </c>
      <c r="G72" t="s">
        <v>22</v>
      </c>
      <c r="H72" s="1">
        <v>74</v>
      </c>
      <c r="I72" s="1">
        <v>1</v>
      </c>
      <c r="J72" s="1">
        <v>2</v>
      </c>
      <c r="K72" s="1">
        <v>2</v>
      </c>
      <c r="L72" t="s">
        <v>87</v>
      </c>
      <c r="M72" t="s">
        <v>24</v>
      </c>
      <c r="N72" t="s">
        <v>88</v>
      </c>
      <c r="O72">
        <v>403811939</v>
      </c>
      <c r="P72">
        <v>-36927927</v>
      </c>
      <c r="Q72" t="s">
        <v>30</v>
      </c>
      <c r="R72" s="1">
        <v>1</v>
      </c>
      <c r="S72" s="1">
        <v>1</v>
      </c>
      <c r="T72" s="1">
        <f>+Tabla1[[#This Row],[price]]/Tabla1[[#This Row],[size]]</f>
        <v>5675.6756756756758</v>
      </c>
      <c r="U72" s="1">
        <v>1</v>
      </c>
      <c r="V72" s="1">
        <v>1</v>
      </c>
      <c r="W72" s="1">
        <v>0</v>
      </c>
      <c r="X72" s="1">
        <v>0</v>
      </c>
      <c r="Y72" s="1">
        <f>+VLOOKUP(Tabla1[[#This Row],[neighborhood]],$AG$2:$AL$28,2,FALSE)</f>
        <v>5</v>
      </c>
      <c r="Z72">
        <v>0</v>
      </c>
      <c r="AA72" s="1" t="s">
        <v>1270</v>
      </c>
      <c r="AB72">
        <v>2.5</v>
      </c>
      <c r="AC72" s="1" t="s">
        <v>1274</v>
      </c>
    </row>
    <row r="73" spans="1:29" x14ac:dyDescent="0.3">
      <c r="A73">
        <v>253</v>
      </c>
      <c r="B73" s="1">
        <v>5</v>
      </c>
      <c r="C73" s="1">
        <v>395000</v>
      </c>
      <c r="D73" t="s">
        <v>773</v>
      </c>
      <c r="E73">
        <f>+IF(Tabla1[[#This Row],[PropertyType simple]]="flat",1,0)</f>
        <v>1</v>
      </c>
      <c r="F73" t="s">
        <v>22</v>
      </c>
      <c r="G73" t="s">
        <v>22</v>
      </c>
      <c r="H73" s="1">
        <v>70</v>
      </c>
      <c r="I73" s="1">
        <v>1</v>
      </c>
      <c r="J73" s="1">
        <v>3</v>
      </c>
      <c r="K73" s="1">
        <v>1</v>
      </c>
      <c r="L73" t="s">
        <v>107</v>
      </c>
      <c r="M73" t="s">
        <v>28</v>
      </c>
      <c r="N73" t="s">
        <v>35</v>
      </c>
      <c r="O73">
        <v>403967735</v>
      </c>
      <c r="P73">
        <v>-36958341</v>
      </c>
      <c r="Q73" t="s">
        <v>30</v>
      </c>
      <c r="R73" s="1">
        <v>0</v>
      </c>
      <c r="S73" s="1">
        <v>1</v>
      </c>
      <c r="T73" s="1">
        <f>+Tabla1[[#This Row],[price]]/Tabla1[[#This Row],[size]]</f>
        <v>5642.8571428571431</v>
      </c>
      <c r="U73" s="1">
        <v>0</v>
      </c>
      <c r="V73" s="1">
        <v>0</v>
      </c>
      <c r="W73" s="1">
        <v>0</v>
      </c>
      <c r="X73" s="1">
        <v>0</v>
      </c>
      <c r="Y73" s="1">
        <f>+VLOOKUP(Tabla1[[#This Row],[neighborhood]],$AG$2:$AL$28,2,FALSE)</f>
        <v>5</v>
      </c>
      <c r="Z73">
        <v>2</v>
      </c>
      <c r="AA73" s="1" t="s">
        <v>1270</v>
      </c>
      <c r="AB73">
        <v>2.5</v>
      </c>
      <c r="AC73" s="1" t="s">
        <v>1274</v>
      </c>
    </row>
    <row r="74" spans="1:29" x14ac:dyDescent="0.3">
      <c r="A74">
        <v>235</v>
      </c>
      <c r="B74" s="1">
        <v>1</v>
      </c>
      <c r="C74" s="1">
        <v>405000</v>
      </c>
      <c r="D74" t="s">
        <v>774</v>
      </c>
      <c r="E74">
        <f>+IF(Tabla1[[#This Row],[PropertyType simple]]="flat",1,0)</f>
        <v>1</v>
      </c>
      <c r="F74" t="s">
        <v>22</v>
      </c>
      <c r="G74" t="s">
        <v>22</v>
      </c>
      <c r="H74" s="1">
        <v>72</v>
      </c>
      <c r="I74" s="1">
        <v>1</v>
      </c>
      <c r="J74" s="1">
        <v>2</v>
      </c>
      <c r="K74" s="1">
        <v>1</v>
      </c>
      <c r="L74" t="s">
        <v>121</v>
      </c>
      <c r="M74" t="s">
        <v>28</v>
      </c>
      <c r="N74" t="s">
        <v>42</v>
      </c>
      <c r="O74">
        <v>404020851</v>
      </c>
      <c r="P74">
        <v>-36942821</v>
      </c>
      <c r="Q74" t="s">
        <v>30</v>
      </c>
      <c r="R74" s="1">
        <v>0</v>
      </c>
      <c r="S74" s="1">
        <v>1</v>
      </c>
      <c r="T74" s="1">
        <f>+Tabla1[[#This Row],[price]]/Tabla1[[#This Row],[size]]</f>
        <v>5625</v>
      </c>
      <c r="U74" s="1">
        <v>0</v>
      </c>
      <c r="V74" s="1">
        <v>0</v>
      </c>
      <c r="W74" s="1">
        <v>0</v>
      </c>
      <c r="X74" s="1">
        <v>0</v>
      </c>
      <c r="Y74" s="1">
        <f>+VLOOKUP(Tabla1[[#This Row],[neighborhood]],$AG$2:$AL$28,2,FALSE)</f>
        <v>2</v>
      </c>
      <c r="Z74">
        <v>1</v>
      </c>
      <c r="AA74" s="1" t="s">
        <v>1270</v>
      </c>
      <c r="AB74">
        <v>1.5</v>
      </c>
      <c r="AC74" s="1" t="s">
        <v>1274</v>
      </c>
    </row>
    <row r="75" spans="1:29" x14ac:dyDescent="0.3">
      <c r="A75">
        <v>372</v>
      </c>
      <c r="B75" s="1">
        <v>2</v>
      </c>
      <c r="C75" s="1">
        <v>315000</v>
      </c>
      <c r="D75" t="s">
        <v>748</v>
      </c>
      <c r="E75">
        <f>+IF(Tabla1[[#This Row],[PropertyType simple]]="flat",1,0)</f>
        <v>1</v>
      </c>
      <c r="F75" t="s">
        <v>22</v>
      </c>
      <c r="G75" t="s">
        <v>22</v>
      </c>
      <c r="H75" s="1">
        <v>56</v>
      </c>
      <c r="I75" s="1">
        <v>1</v>
      </c>
      <c r="J75" s="1">
        <v>1</v>
      </c>
      <c r="K75" s="1">
        <v>1</v>
      </c>
      <c r="L75" t="s">
        <v>199</v>
      </c>
      <c r="M75" t="s">
        <v>28</v>
      </c>
      <c r="N75" t="s">
        <v>42</v>
      </c>
      <c r="O75">
        <v>404035573</v>
      </c>
      <c r="P75">
        <v>-37008091</v>
      </c>
      <c r="Q75" t="s">
        <v>30</v>
      </c>
      <c r="R75" s="1">
        <v>0</v>
      </c>
      <c r="S75" s="1">
        <v>1</v>
      </c>
      <c r="T75" s="1">
        <f>+Tabla1[[#This Row],[price]]/Tabla1[[#This Row],[size]]</f>
        <v>5625</v>
      </c>
      <c r="U75" s="1">
        <v>0</v>
      </c>
      <c r="V75" s="1">
        <v>0</v>
      </c>
      <c r="W75" s="1">
        <v>0</v>
      </c>
      <c r="X75" s="1">
        <v>0</v>
      </c>
      <c r="Y75" s="1">
        <f>+VLOOKUP(Tabla1[[#This Row],[neighborhood]],$AG$2:$AL$28,2,FALSE)</f>
        <v>2</v>
      </c>
      <c r="Z75">
        <v>1</v>
      </c>
      <c r="AA75" s="1" t="s">
        <v>1270</v>
      </c>
      <c r="AB75">
        <v>1.5</v>
      </c>
      <c r="AC75" s="1" t="s">
        <v>1274</v>
      </c>
    </row>
    <row r="76" spans="1:29" x14ac:dyDescent="0.3">
      <c r="A76">
        <v>1150</v>
      </c>
      <c r="B76" s="1">
        <v>3</v>
      </c>
      <c r="C76" s="1">
        <v>140000</v>
      </c>
      <c r="D76" t="s">
        <v>775</v>
      </c>
      <c r="E76">
        <f>+IF(Tabla1[[#This Row],[PropertyType simple]]="flat",1,0)</f>
        <v>1</v>
      </c>
      <c r="F76" t="s">
        <v>22</v>
      </c>
      <c r="G76" t="s">
        <v>22</v>
      </c>
      <c r="H76" s="1">
        <v>25</v>
      </c>
      <c r="I76" s="1">
        <v>0</v>
      </c>
      <c r="J76" s="1">
        <v>1</v>
      </c>
      <c r="K76" s="1">
        <v>1</v>
      </c>
      <c r="L76" t="s">
        <v>107</v>
      </c>
      <c r="M76" t="s">
        <v>28</v>
      </c>
      <c r="N76" t="s">
        <v>35</v>
      </c>
      <c r="O76">
        <v>403999387</v>
      </c>
      <c r="P76">
        <v>-36939536</v>
      </c>
      <c r="Q76" t="s">
        <v>30</v>
      </c>
      <c r="R76" s="1">
        <v>0</v>
      </c>
      <c r="S76" s="1">
        <v>0</v>
      </c>
      <c r="T76" s="1">
        <f>+Tabla1[[#This Row],[price]]/Tabla1[[#This Row],[size]]</f>
        <v>5600</v>
      </c>
      <c r="U76" s="1">
        <v>0</v>
      </c>
      <c r="V76" s="1">
        <v>0</v>
      </c>
      <c r="W76" s="1">
        <v>0</v>
      </c>
      <c r="X76" s="1">
        <v>0</v>
      </c>
      <c r="Y76" s="1">
        <f>+VLOOKUP(Tabla1[[#This Row],[neighborhood]],$AG$2:$AL$28,2,FALSE)</f>
        <v>5</v>
      </c>
      <c r="Z76">
        <v>2</v>
      </c>
      <c r="AA76" s="1" t="s">
        <v>1270</v>
      </c>
      <c r="AB76">
        <v>2.5</v>
      </c>
      <c r="AC76" s="1" t="s">
        <v>1274</v>
      </c>
    </row>
    <row r="77" spans="1:29" x14ac:dyDescent="0.3">
      <c r="A77">
        <v>140</v>
      </c>
      <c r="B77" s="1">
        <v>1</v>
      </c>
      <c r="C77" s="1">
        <v>520000</v>
      </c>
      <c r="D77" t="s">
        <v>749</v>
      </c>
      <c r="E77">
        <f>+IF(Tabla1[[#This Row],[PropertyType simple]]="flat",1,0)</f>
        <v>1</v>
      </c>
      <c r="F77" t="s">
        <v>22</v>
      </c>
      <c r="G77" t="s">
        <v>22</v>
      </c>
      <c r="H77" s="1">
        <v>93</v>
      </c>
      <c r="I77" s="1">
        <v>1</v>
      </c>
      <c r="J77" s="1">
        <v>3</v>
      </c>
      <c r="K77" s="1">
        <v>2</v>
      </c>
      <c r="L77" t="s">
        <v>63</v>
      </c>
      <c r="M77" t="s">
        <v>28</v>
      </c>
      <c r="N77" t="s">
        <v>35</v>
      </c>
      <c r="O77">
        <v>404010537</v>
      </c>
      <c r="P77">
        <v>-3693888</v>
      </c>
      <c r="Q77" t="s">
        <v>30</v>
      </c>
      <c r="R77" s="1">
        <v>0</v>
      </c>
      <c r="S77" s="1">
        <v>1</v>
      </c>
      <c r="T77" s="1">
        <f>+Tabla1[[#This Row],[price]]/Tabla1[[#This Row],[size]]</f>
        <v>5591.3978494623652</v>
      </c>
      <c r="U77" s="1">
        <v>0</v>
      </c>
      <c r="V77" s="1">
        <v>0</v>
      </c>
      <c r="W77" s="1">
        <v>0</v>
      </c>
      <c r="X77" s="1">
        <v>0</v>
      </c>
      <c r="Y77" s="1">
        <f>+VLOOKUP(Tabla1[[#This Row],[neighborhood]],$AG$2:$AL$28,2,FALSE)</f>
        <v>5</v>
      </c>
      <c r="Z77">
        <v>2</v>
      </c>
      <c r="AA77" s="1" t="s">
        <v>1270</v>
      </c>
      <c r="AB77">
        <v>2.5</v>
      </c>
      <c r="AC77" s="1" t="s">
        <v>1274</v>
      </c>
    </row>
    <row r="78" spans="1:29" x14ac:dyDescent="0.3">
      <c r="A78">
        <v>559</v>
      </c>
      <c r="B78" s="1">
        <v>3</v>
      </c>
      <c r="C78" s="1">
        <v>250000</v>
      </c>
      <c r="D78" t="s">
        <v>776</v>
      </c>
      <c r="E78">
        <f>+IF(Tabla1[[#This Row],[PropertyType simple]]="flat",1,0)</f>
        <v>1</v>
      </c>
      <c r="F78" t="s">
        <v>22</v>
      </c>
      <c r="G78" t="s">
        <v>22</v>
      </c>
      <c r="H78" s="1">
        <v>45</v>
      </c>
      <c r="I78" s="1">
        <v>1</v>
      </c>
      <c r="J78" s="1">
        <v>2</v>
      </c>
      <c r="K78" s="1">
        <v>1</v>
      </c>
      <c r="L78" t="s">
        <v>294</v>
      </c>
      <c r="M78" t="s">
        <v>24</v>
      </c>
      <c r="N78" t="s">
        <v>680</v>
      </c>
      <c r="O78">
        <v>403906596</v>
      </c>
      <c r="P78">
        <v>-37077702</v>
      </c>
      <c r="Q78" t="s">
        <v>30</v>
      </c>
      <c r="R78" s="1">
        <v>0</v>
      </c>
      <c r="S78" s="1">
        <v>0</v>
      </c>
      <c r="T78" s="1">
        <f>+Tabla1[[#This Row],[price]]/Tabla1[[#This Row],[size]]</f>
        <v>5555.5555555555557</v>
      </c>
      <c r="U78" s="1">
        <v>0</v>
      </c>
      <c r="V78" s="1">
        <v>0</v>
      </c>
      <c r="W78" s="1">
        <v>0</v>
      </c>
      <c r="X78" s="1">
        <v>0</v>
      </c>
      <c r="Y78" s="1">
        <f>+VLOOKUP(Tabla1[[#This Row],[neighborhood]],$AG$2:$AL$28,2,FALSE)</f>
        <v>4</v>
      </c>
      <c r="Z78">
        <v>1.8</v>
      </c>
      <c r="AA78" s="1" t="s">
        <v>1270</v>
      </c>
      <c r="AB78">
        <v>2</v>
      </c>
      <c r="AC78" s="1" t="s">
        <v>1274</v>
      </c>
    </row>
    <row r="79" spans="1:29" x14ac:dyDescent="0.3">
      <c r="A79">
        <v>113</v>
      </c>
      <c r="B79" s="1">
        <v>1</v>
      </c>
      <c r="C79" s="1">
        <v>560000</v>
      </c>
      <c r="D79" t="s">
        <v>777</v>
      </c>
      <c r="E79">
        <f>+IF(Tabla1[[#This Row],[PropertyType simple]]="flat",1,0)</f>
        <v>1</v>
      </c>
      <c r="F79" t="s">
        <v>22</v>
      </c>
      <c r="G79" t="s">
        <v>22</v>
      </c>
      <c r="H79" s="1">
        <v>101</v>
      </c>
      <c r="I79" s="1">
        <v>1</v>
      </c>
      <c r="J79" s="1">
        <v>2</v>
      </c>
      <c r="K79" s="1">
        <v>2</v>
      </c>
      <c r="L79" t="s">
        <v>27</v>
      </c>
      <c r="M79" t="s">
        <v>28</v>
      </c>
      <c r="N79" t="s">
        <v>29</v>
      </c>
      <c r="O79">
        <v>403863683</v>
      </c>
      <c r="P79">
        <v>-36938002</v>
      </c>
      <c r="Q79" t="s">
        <v>30</v>
      </c>
      <c r="R79" s="1">
        <v>0</v>
      </c>
      <c r="S79" s="1">
        <v>0</v>
      </c>
      <c r="T79" s="1">
        <f>+Tabla1[[#This Row],[price]]/Tabla1[[#This Row],[size]]</f>
        <v>5544.5544554455446</v>
      </c>
      <c r="U79" s="1">
        <v>0</v>
      </c>
      <c r="V79" s="1">
        <v>0</v>
      </c>
      <c r="W79" s="1">
        <v>0</v>
      </c>
      <c r="X79" s="1">
        <v>0</v>
      </c>
      <c r="Y79" s="1">
        <f>+VLOOKUP(Tabla1[[#This Row],[neighborhood]],$AG$2:$AL$28,2,FALSE)</f>
        <v>2</v>
      </c>
      <c r="Z79">
        <v>2</v>
      </c>
      <c r="AA79" s="1" t="s">
        <v>1270</v>
      </c>
      <c r="AB79">
        <v>1.5</v>
      </c>
      <c r="AC79" s="1" t="s">
        <v>1274</v>
      </c>
    </row>
    <row r="80" spans="1:29" x14ac:dyDescent="0.3">
      <c r="A80">
        <v>733</v>
      </c>
      <c r="B80" s="1">
        <v>5</v>
      </c>
      <c r="C80" s="1">
        <v>215000</v>
      </c>
      <c r="D80" t="s">
        <v>744</v>
      </c>
      <c r="E80">
        <f>+IF(Tabla1[[#This Row],[PropertyType simple]]="flat",1,0)</f>
        <v>1</v>
      </c>
      <c r="F80" t="s">
        <v>22</v>
      </c>
      <c r="G80" t="s">
        <v>22</v>
      </c>
      <c r="H80" s="1">
        <v>39</v>
      </c>
      <c r="I80" s="1">
        <v>0</v>
      </c>
      <c r="J80" s="1">
        <v>1</v>
      </c>
      <c r="K80" s="1">
        <v>1</v>
      </c>
      <c r="L80" t="s">
        <v>369</v>
      </c>
      <c r="M80" t="s">
        <v>28</v>
      </c>
      <c r="N80" t="s">
        <v>42</v>
      </c>
      <c r="O80">
        <v>404058654</v>
      </c>
      <c r="P80">
        <v>-36917936</v>
      </c>
      <c r="Q80" t="s">
        <v>30</v>
      </c>
      <c r="R80" s="1">
        <v>0</v>
      </c>
      <c r="S80" s="1">
        <v>0</v>
      </c>
      <c r="T80" s="1">
        <f>+Tabla1[[#This Row],[price]]/Tabla1[[#This Row],[size]]</f>
        <v>5512.8205128205127</v>
      </c>
      <c r="U80" s="1">
        <v>0</v>
      </c>
      <c r="V80" s="1">
        <v>0</v>
      </c>
      <c r="W80" s="1">
        <v>0</v>
      </c>
      <c r="X80" s="1">
        <v>0</v>
      </c>
      <c r="Y80" s="1">
        <f>+VLOOKUP(Tabla1[[#This Row],[neighborhood]],$AG$2:$AL$28,2,FALSE)</f>
        <v>2</v>
      </c>
      <c r="Z80">
        <v>1</v>
      </c>
      <c r="AA80" s="1" t="s">
        <v>1270</v>
      </c>
      <c r="AB80">
        <v>1.5</v>
      </c>
      <c r="AC80" s="1" t="s">
        <v>1274</v>
      </c>
    </row>
    <row r="81" spans="1:29" x14ac:dyDescent="0.3">
      <c r="A81">
        <v>344</v>
      </c>
      <c r="B81" s="1">
        <v>3</v>
      </c>
      <c r="C81" s="1">
        <v>330000</v>
      </c>
      <c r="D81" t="s">
        <v>778</v>
      </c>
      <c r="E81">
        <f>+IF(Tabla1[[#This Row],[PropertyType simple]]="flat",1,0)</f>
        <v>1</v>
      </c>
      <c r="F81" t="s">
        <v>22</v>
      </c>
      <c r="G81" t="s">
        <v>22</v>
      </c>
      <c r="H81" s="1">
        <v>60</v>
      </c>
      <c r="I81" s="1">
        <v>1</v>
      </c>
      <c r="J81" s="1">
        <v>3</v>
      </c>
      <c r="K81" s="1">
        <v>1</v>
      </c>
      <c r="L81" t="s">
        <v>91</v>
      </c>
      <c r="M81" t="s">
        <v>28</v>
      </c>
      <c r="N81" t="s">
        <v>35</v>
      </c>
      <c r="O81">
        <v>403946737</v>
      </c>
      <c r="P81">
        <v>-36935453</v>
      </c>
      <c r="Q81" t="s">
        <v>30</v>
      </c>
      <c r="R81" s="1">
        <v>0</v>
      </c>
      <c r="S81" s="1">
        <v>1</v>
      </c>
      <c r="T81" s="1">
        <f>+Tabla1[[#This Row],[price]]/Tabla1[[#This Row],[size]]</f>
        <v>5500</v>
      </c>
      <c r="U81" s="1">
        <v>0</v>
      </c>
      <c r="V81" s="1">
        <v>0</v>
      </c>
      <c r="W81" s="1">
        <v>0</v>
      </c>
      <c r="X81" s="1">
        <v>0</v>
      </c>
      <c r="Y81" s="1">
        <f>+VLOOKUP(Tabla1[[#This Row],[neighborhood]],$AG$2:$AL$28,2,FALSE)</f>
        <v>5</v>
      </c>
      <c r="Z81">
        <v>2</v>
      </c>
      <c r="AA81" s="1" t="s">
        <v>1270</v>
      </c>
      <c r="AB81">
        <v>2.5</v>
      </c>
      <c r="AC81" s="1" t="s">
        <v>1274</v>
      </c>
    </row>
    <row r="82" spans="1:29" x14ac:dyDescent="0.3">
      <c r="A82">
        <v>120</v>
      </c>
      <c r="B82" s="1">
        <v>6</v>
      </c>
      <c r="C82" s="1">
        <v>550000</v>
      </c>
      <c r="D82" t="s">
        <v>779</v>
      </c>
      <c r="E82">
        <f>+IF(Tabla1[[#This Row],[PropertyType simple]]="flat",1,0)</f>
        <v>1</v>
      </c>
      <c r="F82" t="s">
        <v>22</v>
      </c>
      <c r="G82" t="s">
        <v>22</v>
      </c>
      <c r="H82" s="1">
        <v>100</v>
      </c>
      <c r="I82" s="1">
        <v>1</v>
      </c>
      <c r="J82" s="1">
        <v>2</v>
      </c>
      <c r="K82" s="1">
        <v>1</v>
      </c>
      <c r="L82" t="s">
        <v>43</v>
      </c>
      <c r="M82" t="s">
        <v>28</v>
      </c>
      <c r="N82" t="s">
        <v>44</v>
      </c>
      <c r="O82">
        <v>403942376</v>
      </c>
      <c r="P82">
        <v>-36985789</v>
      </c>
      <c r="Q82" t="s">
        <v>30</v>
      </c>
      <c r="R82" s="1">
        <v>0</v>
      </c>
      <c r="S82" s="1">
        <v>1</v>
      </c>
      <c r="T82" s="1">
        <f>+Tabla1[[#This Row],[price]]/Tabla1[[#This Row],[size]]</f>
        <v>5500</v>
      </c>
      <c r="U82" s="1">
        <v>0</v>
      </c>
      <c r="V82" s="1">
        <v>0</v>
      </c>
      <c r="W82" s="1">
        <v>0</v>
      </c>
      <c r="X82" s="1">
        <v>0</v>
      </c>
      <c r="Y82" s="1">
        <f>+VLOOKUP(Tabla1[[#This Row],[neighborhood]],$AG$2:$AL$28,2,FALSE)</f>
        <v>3</v>
      </c>
      <c r="Z82">
        <v>1.5</v>
      </c>
      <c r="AA82" s="1" t="s">
        <v>1270</v>
      </c>
      <c r="AB82">
        <v>1</v>
      </c>
      <c r="AC82" s="1" t="s">
        <v>1274</v>
      </c>
    </row>
    <row r="83" spans="1:29" x14ac:dyDescent="0.3">
      <c r="A83">
        <v>239</v>
      </c>
      <c r="B83" s="1">
        <v>5</v>
      </c>
      <c r="C83" s="1">
        <v>400000</v>
      </c>
      <c r="D83" t="s">
        <v>780</v>
      </c>
      <c r="E83">
        <f>+IF(Tabla1[[#This Row],[PropertyType simple]]="flat",1,0)</f>
        <v>1</v>
      </c>
      <c r="F83" t="s">
        <v>22</v>
      </c>
      <c r="G83" t="s">
        <v>22</v>
      </c>
      <c r="H83" s="1">
        <v>73</v>
      </c>
      <c r="I83" s="1">
        <v>1</v>
      </c>
      <c r="J83" s="1">
        <v>2</v>
      </c>
      <c r="K83" s="1">
        <v>1</v>
      </c>
      <c r="L83" t="s">
        <v>123</v>
      </c>
      <c r="M83" t="s">
        <v>28</v>
      </c>
      <c r="N83" t="s">
        <v>44</v>
      </c>
      <c r="O83">
        <v>4039471</v>
      </c>
      <c r="P83">
        <v>-369665</v>
      </c>
      <c r="Q83" t="s">
        <v>30</v>
      </c>
      <c r="R83" s="1">
        <v>0</v>
      </c>
      <c r="S83" s="1">
        <v>1</v>
      </c>
      <c r="T83" s="1">
        <f>+Tabla1[[#This Row],[price]]/Tabla1[[#This Row],[size]]</f>
        <v>5479.4520547945203</v>
      </c>
      <c r="U83" s="1">
        <v>0</v>
      </c>
      <c r="V83" s="1">
        <v>0</v>
      </c>
      <c r="W83" s="1">
        <v>0</v>
      </c>
      <c r="X83" s="1">
        <v>0</v>
      </c>
      <c r="Y83" s="1">
        <f>+VLOOKUP(Tabla1[[#This Row],[neighborhood]],$AG$2:$AL$28,2,FALSE)</f>
        <v>3</v>
      </c>
      <c r="Z83">
        <v>1.5</v>
      </c>
      <c r="AA83" s="1" t="s">
        <v>1270</v>
      </c>
      <c r="AB83">
        <v>1</v>
      </c>
      <c r="AC83" s="1" t="s">
        <v>1274</v>
      </c>
    </row>
    <row r="84" spans="1:29" hidden="1" x14ac:dyDescent="0.3">
      <c r="A84">
        <v>234</v>
      </c>
      <c r="B84" s="1">
        <v>1</v>
      </c>
      <c r="C84" s="1">
        <v>405000</v>
      </c>
      <c r="D84" t="s">
        <v>774</v>
      </c>
      <c r="E84">
        <f>+IF(Tabla1[[#This Row],[PropertyType simple]]="flat",1,0)</f>
        <v>1</v>
      </c>
      <c r="F84" t="s">
        <v>22</v>
      </c>
      <c r="G84" t="s">
        <v>22</v>
      </c>
      <c r="H84" s="1">
        <v>74</v>
      </c>
      <c r="I84" s="1">
        <v>1</v>
      </c>
      <c r="J84" s="1">
        <v>2</v>
      </c>
      <c r="K84" s="1">
        <v>2</v>
      </c>
      <c r="L84" t="s">
        <v>120</v>
      </c>
      <c r="M84" t="s">
        <v>24</v>
      </c>
      <c r="N84" t="s">
        <v>88</v>
      </c>
      <c r="O84">
        <v>403811939</v>
      </c>
      <c r="P84">
        <v>-36927927</v>
      </c>
      <c r="Q84" t="s">
        <v>30</v>
      </c>
      <c r="R84" s="1">
        <v>1</v>
      </c>
      <c r="S84" s="1">
        <v>1</v>
      </c>
      <c r="T84" s="1">
        <f>+Tabla1[[#This Row],[price]]/Tabla1[[#This Row],[size]]</f>
        <v>5472.9729729729734</v>
      </c>
      <c r="U84" s="1">
        <v>1</v>
      </c>
      <c r="V84" s="1">
        <v>1</v>
      </c>
      <c r="W84" s="1">
        <v>0</v>
      </c>
      <c r="X84" s="1">
        <v>0</v>
      </c>
      <c r="Y84" s="1">
        <f>+VLOOKUP(Tabla1[[#This Row],[neighborhood]],$AG$2:$AL$28,2,FALSE)</f>
        <v>5</v>
      </c>
      <c r="Z84">
        <v>0</v>
      </c>
      <c r="AA84" s="1" t="s">
        <v>1270</v>
      </c>
      <c r="AB84">
        <v>2.5</v>
      </c>
      <c r="AC84" s="1" t="s">
        <v>1274</v>
      </c>
    </row>
    <row r="85" spans="1:29" x14ac:dyDescent="0.3">
      <c r="A85">
        <v>268</v>
      </c>
      <c r="B85" s="1">
        <v>1</v>
      </c>
      <c r="C85" s="1">
        <v>382000</v>
      </c>
      <c r="D85" t="s">
        <v>781</v>
      </c>
      <c r="E85">
        <f>+IF(Tabla1[[#This Row],[PropertyType simple]]="flat",1,0)</f>
        <v>1</v>
      </c>
      <c r="F85" t="s">
        <v>22</v>
      </c>
      <c r="G85" t="s">
        <v>22</v>
      </c>
      <c r="H85" s="1">
        <v>70</v>
      </c>
      <c r="I85" s="1">
        <v>1</v>
      </c>
      <c r="J85" s="1">
        <v>2</v>
      </c>
      <c r="K85" s="1">
        <v>1</v>
      </c>
      <c r="L85" t="s">
        <v>137</v>
      </c>
      <c r="M85" t="s">
        <v>28</v>
      </c>
      <c r="N85" t="s">
        <v>44</v>
      </c>
      <c r="O85">
        <v>403951302</v>
      </c>
      <c r="P85">
        <v>-3698064</v>
      </c>
      <c r="Q85" t="s">
        <v>30</v>
      </c>
      <c r="R85" s="1">
        <v>0</v>
      </c>
      <c r="S85" s="1">
        <v>1</v>
      </c>
      <c r="T85" s="1">
        <f>+Tabla1[[#This Row],[price]]/Tabla1[[#This Row],[size]]</f>
        <v>5457.1428571428569</v>
      </c>
      <c r="U85" s="1">
        <v>0</v>
      </c>
      <c r="V85" s="1">
        <v>0</v>
      </c>
      <c r="W85" s="1">
        <v>0</v>
      </c>
      <c r="X85" s="1">
        <v>0</v>
      </c>
      <c r="Y85" s="1">
        <f>+VLOOKUP(Tabla1[[#This Row],[neighborhood]],$AG$2:$AL$28,2,FALSE)</f>
        <v>3</v>
      </c>
      <c r="Z85">
        <v>1.5</v>
      </c>
      <c r="AA85" s="1" t="s">
        <v>1270</v>
      </c>
      <c r="AB85">
        <v>1</v>
      </c>
      <c r="AC85" s="1" t="s">
        <v>1274</v>
      </c>
    </row>
    <row r="86" spans="1:29" hidden="1" x14ac:dyDescent="0.3">
      <c r="A86">
        <v>390</v>
      </c>
      <c r="B86" s="1">
        <v>8</v>
      </c>
      <c r="C86" s="1">
        <v>305000</v>
      </c>
      <c r="D86" t="s">
        <v>766</v>
      </c>
      <c r="E86">
        <f>+IF(Tabla1[[#This Row],[PropertyType simple]]="flat",1,0)</f>
        <v>1</v>
      </c>
      <c r="F86" t="s">
        <v>22</v>
      </c>
      <c r="G86" t="s">
        <v>45</v>
      </c>
      <c r="H86" s="1">
        <v>56</v>
      </c>
      <c r="I86" s="1">
        <v>1</v>
      </c>
      <c r="J86" s="1">
        <v>1</v>
      </c>
      <c r="K86" s="1">
        <v>1</v>
      </c>
      <c r="L86" t="s">
        <v>209</v>
      </c>
      <c r="M86" t="s">
        <v>32</v>
      </c>
      <c r="N86" t="s">
        <v>33</v>
      </c>
      <c r="O86">
        <v>403626541</v>
      </c>
      <c r="P86">
        <v>-35895674</v>
      </c>
      <c r="Q86" t="s">
        <v>30</v>
      </c>
      <c r="R86" s="1">
        <v>0</v>
      </c>
      <c r="S86" s="1">
        <v>1</v>
      </c>
      <c r="T86" s="1">
        <f>+Tabla1[[#This Row],[price]]/Tabla1[[#This Row],[size]]</f>
        <v>5446.4285714285716</v>
      </c>
      <c r="U86" s="1">
        <v>1</v>
      </c>
      <c r="V86" s="1">
        <v>1</v>
      </c>
      <c r="W86" s="1">
        <v>0</v>
      </c>
      <c r="X86" s="1">
        <v>0</v>
      </c>
      <c r="Y86" s="1">
        <f>+VLOOKUP(Tabla1[[#This Row],[neighborhood]],$AG$2:$AL$28,2,FALSE)</f>
        <v>4</v>
      </c>
      <c r="Z86">
        <v>3.5</v>
      </c>
      <c r="AA86" s="1" t="s">
        <v>1271</v>
      </c>
      <c r="AB86" s="1">
        <v>0</v>
      </c>
      <c r="AC86" s="1" t="s">
        <v>1276</v>
      </c>
    </row>
    <row r="87" spans="1:29" hidden="1" x14ac:dyDescent="0.3">
      <c r="A87">
        <v>118</v>
      </c>
      <c r="B87" s="1">
        <v>3</v>
      </c>
      <c r="C87" s="1">
        <v>555000</v>
      </c>
      <c r="D87" t="s">
        <v>782</v>
      </c>
      <c r="E87">
        <f>+IF(Tabla1[[#This Row],[PropertyType simple]]="flat",1,0)</f>
        <v>1</v>
      </c>
      <c r="F87" t="s">
        <v>22</v>
      </c>
      <c r="G87" t="s">
        <v>22</v>
      </c>
      <c r="H87" s="1">
        <v>102</v>
      </c>
      <c r="I87" s="1">
        <v>1</v>
      </c>
      <c r="J87" s="1">
        <v>2</v>
      </c>
      <c r="K87" s="1">
        <v>2</v>
      </c>
      <c r="L87" t="s">
        <v>23</v>
      </c>
      <c r="M87" t="s">
        <v>24</v>
      </c>
      <c r="N87" t="s">
        <v>25</v>
      </c>
      <c r="O87">
        <v>403858532</v>
      </c>
      <c r="P87">
        <v>-37002055</v>
      </c>
      <c r="Q87" t="s">
        <v>26</v>
      </c>
      <c r="R87" s="1">
        <v>1</v>
      </c>
      <c r="S87" s="1">
        <v>1</v>
      </c>
      <c r="T87" s="1">
        <f>+Tabla1[[#This Row],[price]]/Tabla1[[#This Row],[size]]</f>
        <v>5441.1764705882351</v>
      </c>
      <c r="U87" s="1">
        <v>1</v>
      </c>
      <c r="V87" s="1">
        <v>1</v>
      </c>
      <c r="W87" s="1">
        <v>0</v>
      </c>
      <c r="X87" s="1">
        <v>0</v>
      </c>
      <c r="Y87" s="1">
        <f>+VLOOKUP(Tabla1[[#This Row],[neighborhood]],$AG$2:$AL$28,2,FALSE)</f>
        <v>4</v>
      </c>
      <c r="Z87">
        <v>1.2</v>
      </c>
      <c r="AA87" s="1" t="s">
        <v>1270</v>
      </c>
      <c r="AB87">
        <v>3</v>
      </c>
      <c r="AC87" s="1" t="s">
        <v>1274</v>
      </c>
    </row>
    <row r="88" spans="1:29" x14ac:dyDescent="0.3">
      <c r="A88">
        <v>870</v>
      </c>
      <c r="B88" s="1">
        <v>1</v>
      </c>
      <c r="C88" s="1">
        <v>185000</v>
      </c>
      <c r="D88" t="s">
        <v>783</v>
      </c>
      <c r="E88">
        <f>+IF(Tabla1[[#This Row],[PropertyType simple]]="flat",1,0)</f>
        <v>1</v>
      </c>
      <c r="F88" t="s">
        <v>22</v>
      </c>
      <c r="G88" t="s">
        <v>22</v>
      </c>
      <c r="H88" s="1">
        <v>34</v>
      </c>
      <c r="I88" s="1">
        <v>0</v>
      </c>
      <c r="J88" s="1">
        <v>2</v>
      </c>
      <c r="K88" s="1">
        <v>1</v>
      </c>
      <c r="L88" t="s">
        <v>69</v>
      </c>
      <c r="M88" t="s">
        <v>28</v>
      </c>
      <c r="N88" t="s">
        <v>38</v>
      </c>
      <c r="O88">
        <v>403984608</v>
      </c>
      <c r="P88">
        <v>-37043064</v>
      </c>
      <c r="Q88" t="s">
        <v>62</v>
      </c>
      <c r="R88" s="1">
        <v>0</v>
      </c>
      <c r="S88" s="1">
        <v>1</v>
      </c>
      <c r="T88" s="1">
        <f>+Tabla1[[#This Row],[price]]/Tabla1[[#This Row],[size]]</f>
        <v>5441.1764705882351</v>
      </c>
      <c r="U88" s="1">
        <v>0</v>
      </c>
      <c r="V88" s="1">
        <v>0</v>
      </c>
      <c r="W88" s="1">
        <v>0</v>
      </c>
      <c r="X88" s="1">
        <v>0</v>
      </c>
      <c r="Y88" s="1">
        <f>+VLOOKUP(Tabla1[[#This Row],[neighborhood]],$AG$2:$AL$28,2,FALSE)</f>
        <v>3</v>
      </c>
      <c r="Z88">
        <v>2.5</v>
      </c>
      <c r="AA88" s="1" t="s">
        <v>1270</v>
      </c>
      <c r="AB88">
        <v>2</v>
      </c>
      <c r="AC88" s="1" t="s">
        <v>1274</v>
      </c>
    </row>
    <row r="89" spans="1:29" x14ac:dyDescent="0.3">
      <c r="A89">
        <v>692</v>
      </c>
      <c r="B89" s="1">
        <v>3</v>
      </c>
      <c r="C89" s="1">
        <v>222999</v>
      </c>
      <c r="D89" t="s">
        <v>784</v>
      </c>
      <c r="E89">
        <f>+IF(Tabla1[[#This Row],[PropertyType simple]]="flat",1,0)</f>
        <v>1</v>
      </c>
      <c r="F89" t="s">
        <v>22</v>
      </c>
      <c r="G89" t="s">
        <v>22</v>
      </c>
      <c r="H89" s="1">
        <v>41</v>
      </c>
      <c r="I89" s="1">
        <v>1</v>
      </c>
      <c r="J89" s="1">
        <v>1</v>
      </c>
      <c r="K89" s="1">
        <v>1</v>
      </c>
      <c r="L89" t="s">
        <v>177</v>
      </c>
      <c r="M89" t="s">
        <v>28</v>
      </c>
      <c r="N89" t="s">
        <v>35</v>
      </c>
      <c r="O89">
        <v>403978668</v>
      </c>
      <c r="P89">
        <v>-36928034</v>
      </c>
      <c r="Q89" t="s">
        <v>30</v>
      </c>
      <c r="R89" s="1">
        <v>0</v>
      </c>
      <c r="S89" s="1">
        <v>1</v>
      </c>
      <c r="T89" s="1">
        <f>+Tabla1[[#This Row],[price]]/Tabla1[[#This Row],[size]]</f>
        <v>5439</v>
      </c>
      <c r="U89" s="1">
        <v>0</v>
      </c>
      <c r="V89" s="1">
        <v>0</v>
      </c>
      <c r="W89" s="1">
        <v>0</v>
      </c>
      <c r="X89" s="1">
        <v>0</v>
      </c>
      <c r="Y89" s="1">
        <f>+VLOOKUP(Tabla1[[#This Row],[neighborhood]],$AG$2:$AL$28,2,FALSE)</f>
        <v>5</v>
      </c>
      <c r="Z89">
        <v>2</v>
      </c>
      <c r="AA89" s="1" t="s">
        <v>1270</v>
      </c>
      <c r="AB89">
        <v>2.5</v>
      </c>
      <c r="AC89" s="1" t="s">
        <v>1274</v>
      </c>
    </row>
    <row r="90" spans="1:29" x14ac:dyDescent="0.3">
      <c r="A90">
        <v>109</v>
      </c>
      <c r="B90" s="1">
        <v>3</v>
      </c>
      <c r="C90" s="1">
        <v>570000</v>
      </c>
      <c r="D90" t="s">
        <v>771</v>
      </c>
      <c r="E90">
        <f>+IF(Tabla1[[#This Row],[PropertyType simple]]="flat",1,0)</f>
        <v>1</v>
      </c>
      <c r="F90" t="s">
        <v>22</v>
      </c>
      <c r="G90" t="s">
        <v>22</v>
      </c>
      <c r="H90" s="1">
        <v>105</v>
      </c>
      <c r="I90" s="1">
        <v>1</v>
      </c>
      <c r="J90" s="1">
        <v>3</v>
      </c>
      <c r="K90" s="1">
        <v>1</v>
      </c>
      <c r="L90" t="s">
        <v>34</v>
      </c>
      <c r="M90" t="s">
        <v>28</v>
      </c>
      <c r="N90" t="s">
        <v>35</v>
      </c>
      <c r="O90">
        <v>403929624</v>
      </c>
      <c r="P90">
        <v>-36954504</v>
      </c>
      <c r="Q90" t="s">
        <v>30</v>
      </c>
      <c r="R90" s="1">
        <v>0</v>
      </c>
      <c r="S90" s="1">
        <v>1</v>
      </c>
      <c r="T90" s="1">
        <f>+Tabla1[[#This Row],[price]]/Tabla1[[#This Row],[size]]</f>
        <v>5428.5714285714284</v>
      </c>
      <c r="U90" s="1">
        <v>0</v>
      </c>
      <c r="V90" s="1">
        <v>0</v>
      </c>
      <c r="W90" s="1">
        <v>0</v>
      </c>
      <c r="X90" s="1">
        <v>0</v>
      </c>
      <c r="Y90" s="1">
        <f>+VLOOKUP(Tabla1[[#This Row],[neighborhood]],$AG$2:$AL$28,2,FALSE)</f>
        <v>5</v>
      </c>
      <c r="Z90">
        <v>2</v>
      </c>
      <c r="AA90" s="1" t="s">
        <v>1270</v>
      </c>
      <c r="AB90">
        <v>2.5</v>
      </c>
      <c r="AC90" s="1" t="s">
        <v>1274</v>
      </c>
    </row>
    <row r="91" spans="1:29" x14ac:dyDescent="0.3">
      <c r="A91">
        <v>350</v>
      </c>
      <c r="B91" s="1">
        <v>3</v>
      </c>
      <c r="C91" s="1">
        <v>325000</v>
      </c>
      <c r="D91" t="s">
        <v>785</v>
      </c>
      <c r="E91">
        <f>+IF(Tabla1[[#This Row],[PropertyType simple]]="flat",1,0)</f>
        <v>1</v>
      </c>
      <c r="F91" t="s">
        <v>22</v>
      </c>
      <c r="G91" t="s">
        <v>22</v>
      </c>
      <c r="H91" s="1">
        <v>60</v>
      </c>
      <c r="I91" s="1">
        <v>1</v>
      </c>
      <c r="J91" s="1">
        <v>2</v>
      </c>
      <c r="K91" s="1">
        <v>1</v>
      </c>
      <c r="L91" t="s">
        <v>186</v>
      </c>
      <c r="M91" t="s">
        <v>28</v>
      </c>
      <c r="N91" t="s">
        <v>44</v>
      </c>
      <c r="O91">
        <v>403951639</v>
      </c>
      <c r="P91">
        <v>-36981763</v>
      </c>
      <c r="Q91" t="s">
        <v>30</v>
      </c>
      <c r="R91" s="1">
        <v>0</v>
      </c>
      <c r="S91" s="1">
        <v>1</v>
      </c>
      <c r="T91" s="1">
        <f>+Tabla1[[#This Row],[price]]/Tabla1[[#This Row],[size]]</f>
        <v>5416.666666666667</v>
      </c>
      <c r="U91" s="1">
        <v>0</v>
      </c>
      <c r="V91" s="1">
        <v>0</v>
      </c>
      <c r="W91" s="1">
        <v>0</v>
      </c>
      <c r="X91" s="1">
        <v>0</v>
      </c>
      <c r="Y91" s="1">
        <f>+VLOOKUP(Tabla1[[#This Row],[neighborhood]],$AG$2:$AL$28,2,FALSE)</f>
        <v>3</v>
      </c>
      <c r="Z91">
        <v>1.5</v>
      </c>
      <c r="AA91" s="1" t="s">
        <v>1270</v>
      </c>
      <c r="AB91">
        <v>1</v>
      </c>
      <c r="AC91" s="1" t="s">
        <v>1274</v>
      </c>
    </row>
    <row r="92" spans="1:29" hidden="1" x14ac:dyDescent="0.3">
      <c r="A92">
        <v>188</v>
      </c>
      <c r="B92" s="1">
        <v>4</v>
      </c>
      <c r="C92" s="1">
        <v>460000</v>
      </c>
      <c r="D92" t="s">
        <v>786</v>
      </c>
      <c r="E92">
        <f>+IF(Tabla1[[#This Row],[PropertyType simple]]="flat",1,0)</f>
        <v>1</v>
      </c>
      <c r="F92" t="s">
        <v>22</v>
      </c>
      <c r="G92" t="s">
        <v>51</v>
      </c>
      <c r="H92" s="1">
        <v>85</v>
      </c>
      <c r="I92" s="1">
        <v>1</v>
      </c>
      <c r="J92" s="1">
        <v>2</v>
      </c>
      <c r="K92" s="1">
        <v>2</v>
      </c>
      <c r="L92" t="s">
        <v>95</v>
      </c>
      <c r="M92" t="s">
        <v>32</v>
      </c>
      <c r="N92" t="s">
        <v>33</v>
      </c>
      <c r="O92">
        <v>403664445</v>
      </c>
      <c r="P92">
        <v>-3620958</v>
      </c>
      <c r="Q92" t="s">
        <v>30</v>
      </c>
      <c r="R92" s="1">
        <v>1</v>
      </c>
      <c r="S92" s="1">
        <v>1</v>
      </c>
      <c r="T92" s="1">
        <f>+Tabla1[[#This Row],[price]]/Tabla1[[#This Row],[size]]</f>
        <v>5411.7647058823532</v>
      </c>
      <c r="U92" s="1">
        <v>1</v>
      </c>
      <c r="V92" s="1">
        <v>1</v>
      </c>
      <c r="W92" s="1">
        <v>0</v>
      </c>
      <c r="X92" s="1">
        <v>0</v>
      </c>
      <c r="Y92" s="1">
        <f>+VLOOKUP(Tabla1[[#This Row],[neighborhood]],$AG$2:$AL$28,2,FALSE)</f>
        <v>4</v>
      </c>
      <c r="Z92">
        <v>3.5</v>
      </c>
      <c r="AA92" s="1" t="s">
        <v>1271</v>
      </c>
      <c r="AB92" s="1">
        <v>0</v>
      </c>
      <c r="AC92" s="1" t="s">
        <v>1276</v>
      </c>
    </row>
    <row r="93" spans="1:29" x14ac:dyDescent="0.3">
      <c r="A93">
        <v>116</v>
      </c>
      <c r="B93" s="1">
        <v>2</v>
      </c>
      <c r="C93" s="1">
        <v>556000</v>
      </c>
      <c r="D93" t="s">
        <v>787</v>
      </c>
      <c r="E93">
        <f>+IF(Tabla1[[#This Row],[PropertyType simple]]="flat",1,0)</f>
        <v>1</v>
      </c>
      <c r="F93" t="s">
        <v>22</v>
      </c>
      <c r="G93" t="s">
        <v>22</v>
      </c>
      <c r="H93" s="1">
        <v>103</v>
      </c>
      <c r="I93" s="1">
        <v>1</v>
      </c>
      <c r="J93" s="1">
        <v>3</v>
      </c>
      <c r="K93" s="1">
        <v>2</v>
      </c>
      <c r="L93" t="s">
        <v>41</v>
      </c>
      <c r="M93" t="s">
        <v>28</v>
      </c>
      <c r="N93" t="s">
        <v>42</v>
      </c>
      <c r="O93">
        <v>404029322</v>
      </c>
      <c r="P93">
        <v>-36950869</v>
      </c>
      <c r="Q93" t="s">
        <v>30</v>
      </c>
      <c r="R93" s="1">
        <v>0</v>
      </c>
      <c r="S93" s="1">
        <v>1</v>
      </c>
      <c r="T93" s="1">
        <f>+Tabla1[[#This Row],[price]]/Tabla1[[#This Row],[size]]</f>
        <v>5398.058252427184</v>
      </c>
      <c r="U93" s="1">
        <v>0</v>
      </c>
      <c r="V93" s="1">
        <v>0</v>
      </c>
      <c r="W93" s="1">
        <v>0</v>
      </c>
      <c r="X93" s="1">
        <v>0</v>
      </c>
      <c r="Y93" s="1">
        <f>+VLOOKUP(Tabla1[[#This Row],[neighborhood]],$AG$2:$AL$28,2,FALSE)</f>
        <v>2</v>
      </c>
      <c r="Z93">
        <v>1</v>
      </c>
      <c r="AA93" s="1" t="s">
        <v>1270</v>
      </c>
      <c r="AB93">
        <v>1.5</v>
      </c>
      <c r="AC93" s="1" t="s">
        <v>1274</v>
      </c>
    </row>
    <row r="94" spans="1:29" x14ac:dyDescent="0.3">
      <c r="A94">
        <v>168</v>
      </c>
      <c r="B94" s="1">
        <v>1</v>
      </c>
      <c r="C94" s="1">
        <v>480000</v>
      </c>
      <c r="D94" t="s">
        <v>788</v>
      </c>
      <c r="E94">
        <f>+IF(Tabla1[[#This Row],[PropertyType simple]]="flat",1,0)</f>
        <v>1</v>
      </c>
      <c r="F94" t="s">
        <v>22</v>
      </c>
      <c r="G94" t="s">
        <v>22</v>
      </c>
      <c r="H94" s="1">
        <v>89</v>
      </c>
      <c r="I94" s="1">
        <v>1</v>
      </c>
      <c r="J94" s="1">
        <v>3</v>
      </c>
      <c r="K94" s="1">
        <v>2</v>
      </c>
      <c r="L94" t="s">
        <v>80</v>
      </c>
      <c r="M94" t="s">
        <v>28</v>
      </c>
      <c r="N94" t="s">
        <v>35</v>
      </c>
      <c r="O94">
        <v>403969187</v>
      </c>
      <c r="P94">
        <v>-369169</v>
      </c>
      <c r="Q94" t="s">
        <v>30</v>
      </c>
      <c r="R94" s="1">
        <v>0</v>
      </c>
      <c r="S94" s="1">
        <v>1</v>
      </c>
      <c r="T94" s="1">
        <f>+Tabla1[[#This Row],[price]]/Tabla1[[#This Row],[size]]</f>
        <v>5393.2584269662921</v>
      </c>
      <c r="U94" s="1">
        <v>0</v>
      </c>
      <c r="V94" s="1">
        <v>0</v>
      </c>
      <c r="W94" s="1">
        <v>0</v>
      </c>
      <c r="X94" s="1">
        <v>0</v>
      </c>
      <c r="Y94" s="1">
        <f>+VLOOKUP(Tabla1[[#This Row],[neighborhood]],$AG$2:$AL$28,2,FALSE)</f>
        <v>5</v>
      </c>
      <c r="Z94">
        <v>2</v>
      </c>
      <c r="AA94" s="1" t="s">
        <v>1270</v>
      </c>
      <c r="AB94">
        <v>2.5</v>
      </c>
      <c r="AC94" s="1" t="s">
        <v>1274</v>
      </c>
    </row>
    <row r="95" spans="1:29" x14ac:dyDescent="0.3">
      <c r="A95">
        <v>169</v>
      </c>
      <c r="B95" s="1">
        <v>1</v>
      </c>
      <c r="C95" s="1">
        <v>480000</v>
      </c>
      <c r="D95" t="s">
        <v>788</v>
      </c>
      <c r="E95">
        <f>+IF(Tabla1[[#This Row],[PropertyType simple]]="flat",1,0)</f>
        <v>1</v>
      </c>
      <c r="F95" t="s">
        <v>22</v>
      </c>
      <c r="G95" t="s">
        <v>22</v>
      </c>
      <c r="H95" s="1">
        <v>89</v>
      </c>
      <c r="I95" s="1">
        <v>1</v>
      </c>
      <c r="J95" s="1">
        <v>3</v>
      </c>
      <c r="K95" s="1">
        <v>2</v>
      </c>
      <c r="L95" t="s">
        <v>80</v>
      </c>
      <c r="M95" t="s">
        <v>28</v>
      </c>
      <c r="N95" t="s">
        <v>35</v>
      </c>
      <c r="O95">
        <v>403979084</v>
      </c>
      <c r="P95">
        <v>-3692847</v>
      </c>
      <c r="Q95" t="s">
        <v>30</v>
      </c>
      <c r="R95" s="1">
        <v>0</v>
      </c>
      <c r="S95" s="1">
        <v>1</v>
      </c>
      <c r="T95" s="1">
        <f>+Tabla1[[#This Row],[price]]/Tabla1[[#This Row],[size]]</f>
        <v>5393.2584269662921</v>
      </c>
      <c r="U95" s="1">
        <v>0</v>
      </c>
      <c r="V95" s="1">
        <v>0</v>
      </c>
      <c r="W95" s="1">
        <v>0</v>
      </c>
      <c r="X95" s="1">
        <v>0</v>
      </c>
      <c r="Y95" s="1">
        <f>+VLOOKUP(Tabla1[[#This Row],[neighborhood]],$AG$2:$AL$28,2,FALSE)</f>
        <v>5</v>
      </c>
      <c r="Z95">
        <v>2</v>
      </c>
      <c r="AA95" s="1" t="s">
        <v>1270</v>
      </c>
      <c r="AB95">
        <v>2.5</v>
      </c>
      <c r="AC95" s="1" t="s">
        <v>1274</v>
      </c>
    </row>
    <row r="96" spans="1:29" hidden="1" x14ac:dyDescent="0.3">
      <c r="A96">
        <v>103</v>
      </c>
      <c r="B96" s="1">
        <v>1</v>
      </c>
      <c r="C96" s="1">
        <v>575000</v>
      </c>
      <c r="D96" t="s">
        <v>789</v>
      </c>
      <c r="E96">
        <f>+IF(Tabla1[[#This Row],[PropertyType simple]]="flat",1,0)</f>
        <v>1</v>
      </c>
      <c r="F96" t="s">
        <v>22</v>
      </c>
      <c r="G96" t="s">
        <v>22</v>
      </c>
      <c r="H96" s="1">
        <v>107</v>
      </c>
      <c r="I96" s="1">
        <v>1</v>
      </c>
      <c r="J96" s="1">
        <v>3</v>
      </c>
      <c r="K96" s="1">
        <v>2</v>
      </c>
      <c r="L96" t="s">
        <v>23</v>
      </c>
      <c r="M96" t="s">
        <v>24</v>
      </c>
      <c r="N96" t="s">
        <v>25</v>
      </c>
      <c r="O96">
        <v>403858532</v>
      </c>
      <c r="P96">
        <v>-37002055</v>
      </c>
      <c r="Q96" t="s">
        <v>26</v>
      </c>
      <c r="R96" s="1">
        <v>1</v>
      </c>
      <c r="S96" s="1">
        <v>1</v>
      </c>
      <c r="T96" s="1">
        <f>+Tabla1[[#This Row],[price]]/Tabla1[[#This Row],[size]]</f>
        <v>5373.8317757009345</v>
      </c>
      <c r="U96" s="1">
        <v>1</v>
      </c>
      <c r="V96" s="1">
        <v>1</v>
      </c>
      <c r="W96" s="1">
        <v>0</v>
      </c>
      <c r="X96" s="1">
        <v>0</v>
      </c>
      <c r="Y96" s="1">
        <f>+VLOOKUP(Tabla1[[#This Row],[neighborhood]],$AG$2:$AL$28,2,FALSE)</f>
        <v>4</v>
      </c>
      <c r="Z96">
        <v>1.2</v>
      </c>
      <c r="AA96" s="1" t="s">
        <v>1270</v>
      </c>
      <c r="AB96">
        <v>3</v>
      </c>
      <c r="AC96" s="1" t="s">
        <v>1274</v>
      </c>
    </row>
    <row r="97" spans="1:29" x14ac:dyDescent="0.3">
      <c r="A97">
        <v>314</v>
      </c>
      <c r="B97" s="1">
        <v>3</v>
      </c>
      <c r="C97" s="1">
        <v>349000</v>
      </c>
      <c r="D97" t="s">
        <v>790</v>
      </c>
      <c r="E97">
        <f>+IF(Tabla1[[#This Row],[PropertyType simple]]="flat",1,0)</f>
        <v>1</v>
      </c>
      <c r="F97" t="s">
        <v>22</v>
      </c>
      <c r="G97" t="s">
        <v>51</v>
      </c>
      <c r="H97" s="1">
        <v>65</v>
      </c>
      <c r="I97" s="1">
        <v>1</v>
      </c>
      <c r="J97" s="1">
        <v>1</v>
      </c>
      <c r="K97" s="1">
        <v>1</v>
      </c>
      <c r="L97" t="s">
        <v>165</v>
      </c>
      <c r="M97" t="s">
        <v>28</v>
      </c>
      <c r="N97" t="s">
        <v>35</v>
      </c>
      <c r="O97">
        <v>40401205</v>
      </c>
      <c r="P97">
        <v>-36948471</v>
      </c>
      <c r="Q97" t="s">
        <v>30</v>
      </c>
      <c r="R97" s="1">
        <v>0</v>
      </c>
      <c r="S97" s="1">
        <v>1</v>
      </c>
      <c r="T97" s="1">
        <f>+Tabla1[[#This Row],[price]]/Tabla1[[#This Row],[size]]</f>
        <v>5369.2307692307695</v>
      </c>
      <c r="U97" s="1">
        <v>0</v>
      </c>
      <c r="V97" s="1">
        <v>0</v>
      </c>
      <c r="W97" s="1">
        <v>0</v>
      </c>
      <c r="X97" s="1">
        <v>0</v>
      </c>
      <c r="Y97" s="1">
        <f>+VLOOKUP(Tabla1[[#This Row],[neighborhood]],$AG$2:$AL$28,2,FALSE)</f>
        <v>5</v>
      </c>
      <c r="Z97">
        <v>2</v>
      </c>
      <c r="AA97" s="1" t="s">
        <v>1270</v>
      </c>
      <c r="AB97">
        <v>2.5</v>
      </c>
      <c r="AC97" s="1" t="s">
        <v>1274</v>
      </c>
    </row>
    <row r="98" spans="1:29" x14ac:dyDescent="0.3">
      <c r="A98">
        <v>315</v>
      </c>
      <c r="B98" s="1">
        <v>3</v>
      </c>
      <c r="C98" s="1">
        <v>349000</v>
      </c>
      <c r="D98" t="s">
        <v>790</v>
      </c>
      <c r="E98">
        <f>+IF(Tabla1[[#This Row],[PropertyType simple]]="flat",1,0)</f>
        <v>1</v>
      </c>
      <c r="F98" t="s">
        <v>22</v>
      </c>
      <c r="G98" t="s">
        <v>51</v>
      </c>
      <c r="H98" s="1">
        <v>65</v>
      </c>
      <c r="I98" s="1">
        <v>1</v>
      </c>
      <c r="J98" s="1">
        <v>1</v>
      </c>
      <c r="K98" s="1">
        <v>1</v>
      </c>
      <c r="L98" t="s">
        <v>91</v>
      </c>
      <c r="M98" t="s">
        <v>28</v>
      </c>
      <c r="N98" t="s">
        <v>35</v>
      </c>
      <c r="O98">
        <v>403989496</v>
      </c>
      <c r="P98">
        <v>-36938066</v>
      </c>
      <c r="Q98" t="s">
        <v>30</v>
      </c>
      <c r="R98" s="1">
        <v>0</v>
      </c>
      <c r="S98" s="1">
        <v>1</v>
      </c>
      <c r="T98" s="1">
        <f>+Tabla1[[#This Row],[price]]/Tabla1[[#This Row],[size]]</f>
        <v>5369.2307692307695</v>
      </c>
      <c r="U98" s="1">
        <v>0</v>
      </c>
      <c r="V98" s="1">
        <v>0</v>
      </c>
      <c r="W98" s="1">
        <v>0</v>
      </c>
      <c r="X98" s="1">
        <v>0</v>
      </c>
      <c r="Y98" s="1">
        <f>+VLOOKUP(Tabla1[[#This Row],[neighborhood]],$AG$2:$AL$28,2,FALSE)</f>
        <v>5</v>
      </c>
      <c r="Z98">
        <v>2</v>
      </c>
      <c r="AA98" s="1" t="s">
        <v>1270</v>
      </c>
      <c r="AB98">
        <v>2.5</v>
      </c>
      <c r="AC98" s="1" t="s">
        <v>1274</v>
      </c>
    </row>
    <row r="99" spans="1:29" x14ac:dyDescent="0.3">
      <c r="A99">
        <v>990</v>
      </c>
      <c r="B99" s="1">
        <v>3</v>
      </c>
      <c r="C99" s="1">
        <v>165000</v>
      </c>
      <c r="D99" t="s">
        <v>791</v>
      </c>
      <c r="E99">
        <f>+IF(Tabla1[[#This Row],[PropertyType simple]]="flat",1,0)</f>
        <v>1</v>
      </c>
      <c r="F99" t="s">
        <v>22</v>
      </c>
      <c r="G99" t="s">
        <v>253</v>
      </c>
      <c r="H99" s="1">
        <v>31</v>
      </c>
      <c r="I99" s="1">
        <v>0</v>
      </c>
      <c r="J99" s="1">
        <v>0</v>
      </c>
      <c r="K99" s="1">
        <v>1</v>
      </c>
      <c r="L99" t="s">
        <v>49</v>
      </c>
      <c r="M99" t="s">
        <v>28</v>
      </c>
      <c r="N99" t="s">
        <v>38</v>
      </c>
      <c r="O99">
        <v>404006368</v>
      </c>
      <c r="P99">
        <v>-37021087</v>
      </c>
      <c r="Q99" t="s">
        <v>30</v>
      </c>
      <c r="R99" s="1">
        <v>0</v>
      </c>
      <c r="S99" s="1">
        <v>0</v>
      </c>
      <c r="T99" s="1">
        <f>+Tabla1[[#This Row],[price]]/Tabla1[[#This Row],[size]]</f>
        <v>5322.5806451612907</v>
      </c>
      <c r="U99" s="1">
        <v>0</v>
      </c>
      <c r="V99" s="1">
        <v>0</v>
      </c>
      <c r="W99" s="1">
        <v>0</v>
      </c>
      <c r="X99" s="1">
        <v>0</v>
      </c>
      <c r="Y99" s="1">
        <f>+VLOOKUP(Tabla1[[#This Row],[neighborhood]],$AG$2:$AL$28,2,FALSE)</f>
        <v>3</v>
      </c>
      <c r="Z99">
        <v>2.5</v>
      </c>
      <c r="AA99" s="1" t="s">
        <v>1270</v>
      </c>
      <c r="AB99">
        <v>2</v>
      </c>
      <c r="AC99" s="1" t="s">
        <v>1274</v>
      </c>
    </row>
    <row r="100" spans="1:29" hidden="1" x14ac:dyDescent="0.3">
      <c r="A100">
        <v>228</v>
      </c>
      <c r="B100" s="1">
        <v>4</v>
      </c>
      <c r="C100" s="1">
        <v>420000</v>
      </c>
      <c r="D100" t="s">
        <v>792</v>
      </c>
      <c r="E100">
        <f>+IF(Tabla1[[#This Row],[PropertyType simple]]="flat",1,0)</f>
        <v>1</v>
      </c>
      <c r="F100" t="s">
        <v>22</v>
      </c>
      <c r="G100" t="s">
        <v>22</v>
      </c>
      <c r="H100" s="1">
        <v>79</v>
      </c>
      <c r="I100" s="1">
        <v>1</v>
      </c>
      <c r="J100" s="1">
        <v>3</v>
      </c>
      <c r="K100" s="1">
        <v>1</v>
      </c>
      <c r="L100" t="s">
        <v>89</v>
      </c>
      <c r="M100" t="s">
        <v>28</v>
      </c>
      <c r="N100" t="s">
        <v>44</v>
      </c>
      <c r="O100">
        <v>403978922</v>
      </c>
      <c r="P100">
        <v>-37027424</v>
      </c>
      <c r="Q100" t="s">
        <v>30</v>
      </c>
      <c r="R100" s="1">
        <v>0</v>
      </c>
      <c r="S100" s="1">
        <v>1</v>
      </c>
      <c r="T100" s="1">
        <f>+Tabla1[[#This Row],[price]]/Tabla1[[#This Row],[size]]</f>
        <v>5316.4556962025317</v>
      </c>
      <c r="U100" s="1">
        <v>1</v>
      </c>
      <c r="V100" s="1">
        <v>1</v>
      </c>
      <c r="W100" s="1">
        <v>0</v>
      </c>
      <c r="X100" s="1">
        <v>0</v>
      </c>
      <c r="Y100" s="1">
        <f>+VLOOKUP(Tabla1[[#This Row],[neighborhood]],$AG$2:$AL$28,2,FALSE)</f>
        <v>3</v>
      </c>
      <c r="Z100">
        <v>1.5</v>
      </c>
      <c r="AA100" s="1" t="s">
        <v>1270</v>
      </c>
      <c r="AB100">
        <v>1</v>
      </c>
      <c r="AC100" s="1" t="s">
        <v>1274</v>
      </c>
    </row>
    <row r="101" spans="1:29" x14ac:dyDescent="0.3">
      <c r="A101">
        <v>150</v>
      </c>
      <c r="B101" s="1">
        <v>4</v>
      </c>
      <c r="C101" s="1">
        <v>515000</v>
      </c>
      <c r="D101" t="s">
        <v>702</v>
      </c>
      <c r="E101">
        <f>+IF(Tabla1[[#This Row],[PropertyType simple]]="flat",1,0)</f>
        <v>1</v>
      </c>
      <c r="F101" t="s">
        <v>22</v>
      </c>
      <c r="G101" t="s">
        <v>22</v>
      </c>
      <c r="H101" s="1">
        <v>97</v>
      </c>
      <c r="I101" s="1">
        <v>1</v>
      </c>
      <c r="J101" s="1">
        <v>3</v>
      </c>
      <c r="K101" s="1">
        <v>1</v>
      </c>
      <c r="L101" t="s">
        <v>64</v>
      </c>
      <c r="M101" t="s">
        <v>28</v>
      </c>
      <c r="N101" t="s">
        <v>35</v>
      </c>
      <c r="O101">
        <v>40398354</v>
      </c>
      <c r="P101">
        <v>-36954997</v>
      </c>
      <c r="Q101" t="s">
        <v>30</v>
      </c>
      <c r="R101" s="1">
        <v>0</v>
      </c>
      <c r="S101" s="1">
        <v>1</v>
      </c>
      <c r="T101" s="1">
        <f>+Tabla1[[#This Row],[price]]/Tabla1[[#This Row],[size]]</f>
        <v>5309.2783505154639</v>
      </c>
      <c r="U101" s="1">
        <v>0</v>
      </c>
      <c r="V101" s="1">
        <v>0</v>
      </c>
      <c r="W101" s="1">
        <v>0</v>
      </c>
      <c r="X101" s="1">
        <v>0</v>
      </c>
      <c r="Y101" s="1">
        <f>+VLOOKUP(Tabla1[[#This Row],[neighborhood]],$AG$2:$AL$28,2,FALSE)</f>
        <v>5</v>
      </c>
      <c r="Z101">
        <v>2</v>
      </c>
      <c r="AA101" s="1" t="s">
        <v>1270</v>
      </c>
      <c r="AB101">
        <v>2.5</v>
      </c>
      <c r="AC101" s="1" t="s">
        <v>1274</v>
      </c>
    </row>
    <row r="102" spans="1:29" x14ac:dyDescent="0.3">
      <c r="A102">
        <v>319</v>
      </c>
      <c r="B102" s="1">
        <v>4</v>
      </c>
      <c r="C102" s="1">
        <v>345000</v>
      </c>
      <c r="D102" t="s">
        <v>730</v>
      </c>
      <c r="E102">
        <f>+IF(Tabla1[[#This Row],[PropertyType simple]]="flat",1,0)</f>
        <v>1</v>
      </c>
      <c r="F102" t="s">
        <v>22</v>
      </c>
      <c r="G102" t="s">
        <v>22</v>
      </c>
      <c r="H102" s="1">
        <v>65</v>
      </c>
      <c r="I102" s="1">
        <v>0</v>
      </c>
      <c r="J102" s="1">
        <v>2</v>
      </c>
      <c r="K102" s="1">
        <v>1</v>
      </c>
      <c r="L102" t="s">
        <v>167</v>
      </c>
      <c r="M102" t="s">
        <v>28</v>
      </c>
      <c r="N102" t="s">
        <v>38</v>
      </c>
      <c r="O102">
        <v>404017395</v>
      </c>
      <c r="P102">
        <v>-37029907</v>
      </c>
      <c r="Q102" t="s">
        <v>30</v>
      </c>
      <c r="R102" s="1">
        <v>0</v>
      </c>
      <c r="S102" s="1">
        <v>0</v>
      </c>
      <c r="T102" s="1">
        <f>+Tabla1[[#This Row],[price]]/Tabla1[[#This Row],[size]]</f>
        <v>5307.6923076923076</v>
      </c>
      <c r="U102" s="1">
        <v>0</v>
      </c>
      <c r="V102" s="1">
        <v>0</v>
      </c>
      <c r="W102" s="1">
        <v>0</v>
      </c>
      <c r="X102" s="1">
        <v>0</v>
      </c>
      <c r="Y102" s="1">
        <f>+VLOOKUP(Tabla1[[#This Row],[neighborhood]],$AG$2:$AL$28,2,FALSE)</f>
        <v>3</v>
      </c>
      <c r="Z102">
        <v>2.5</v>
      </c>
      <c r="AA102" s="1" t="s">
        <v>1270</v>
      </c>
      <c r="AB102">
        <v>2</v>
      </c>
      <c r="AC102" s="1" t="s">
        <v>1274</v>
      </c>
    </row>
    <row r="103" spans="1:29" x14ac:dyDescent="0.3">
      <c r="A103">
        <v>202</v>
      </c>
      <c r="B103" s="1">
        <v>3</v>
      </c>
      <c r="C103" s="1">
        <v>445000</v>
      </c>
      <c r="D103" t="s">
        <v>700</v>
      </c>
      <c r="E103">
        <f>+IF(Tabla1[[#This Row],[PropertyType simple]]="flat",1,0)</f>
        <v>1</v>
      </c>
      <c r="F103" t="s">
        <v>22</v>
      </c>
      <c r="G103" t="s">
        <v>22</v>
      </c>
      <c r="H103" s="1">
        <v>84</v>
      </c>
      <c r="I103" s="1">
        <v>1</v>
      </c>
      <c r="J103" s="1">
        <v>2</v>
      </c>
      <c r="K103" s="1">
        <v>1</v>
      </c>
      <c r="L103" t="s">
        <v>106</v>
      </c>
      <c r="M103" t="s">
        <v>24</v>
      </c>
      <c r="N103" t="s">
        <v>680</v>
      </c>
      <c r="O103">
        <v>403885519</v>
      </c>
      <c r="P103">
        <v>-36994864</v>
      </c>
      <c r="Q103" t="s">
        <v>30</v>
      </c>
      <c r="R103" s="1">
        <v>0</v>
      </c>
      <c r="S103" s="1">
        <v>1</v>
      </c>
      <c r="T103" s="1">
        <f>+Tabla1[[#This Row],[price]]/Tabla1[[#This Row],[size]]</f>
        <v>5297.6190476190477</v>
      </c>
      <c r="U103" s="1">
        <v>0</v>
      </c>
      <c r="V103" s="1">
        <v>0</v>
      </c>
      <c r="W103" s="1">
        <v>0</v>
      </c>
      <c r="X103" s="1">
        <v>0</v>
      </c>
      <c r="Y103" s="1">
        <f>+VLOOKUP(Tabla1[[#This Row],[neighborhood]],$AG$2:$AL$28,2,FALSE)</f>
        <v>4</v>
      </c>
      <c r="Z103">
        <v>1.8</v>
      </c>
      <c r="AA103" s="1" t="s">
        <v>1270</v>
      </c>
      <c r="AB103">
        <v>2</v>
      </c>
      <c r="AC103" s="1" t="s">
        <v>1274</v>
      </c>
    </row>
    <row r="104" spans="1:29" hidden="1" x14ac:dyDescent="0.3">
      <c r="A104">
        <v>204</v>
      </c>
      <c r="B104" s="1">
        <v>3</v>
      </c>
      <c r="C104" s="1">
        <v>445000</v>
      </c>
      <c r="D104" t="s">
        <v>700</v>
      </c>
      <c r="E104">
        <f>+IF(Tabla1[[#This Row],[PropertyType simple]]="flat",1,0)</f>
        <v>1</v>
      </c>
      <c r="F104" t="s">
        <v>22</v>
      </c>
      <c r="G104" t="s">
        <v>51</v>
      </c>
      <c r="H104" s="1">
        <v>84</v>
      </c>
      <c r="I104" s="1">
        <v>1</v>
      </c>
      <c r="J104" s="1">
        <v>2</v>
      </c>
      <c r="K104" s="1">
        <v>1</v>
      </c>
      <c r="L104" t="s">
        <v>102</v>
      </c>
      <c r="M104" t="s">
        <v>47</v>
      </c>
      <c r="N104" t="s">
        <v>100</v>
      </c>
      <c r="O104">
        <v>403969644</v>
      </c>
      <c r="P104">
        <v>-36696522</v>
      </c>
      <c r="Q104" t="s">
        <v>30</v>
      </c>
      <c r="R104" s="1">
        <v>1</v>
      </c>
      <c r="S104" s="1">
        <v>1</v>
      </c>
      <c r="T104" s="1">
        <f>+Tabla1[[#This Row],[price]]/Tabla1[[#This Row],[size]]</f>
        <v>5297.6190476190477</v>
      </c>
      <c r="U104" s="1">
        <v>1</v>
      </c>
      <c r="V104" s="1">
        <v>0</v>
      </c>
      <c r="W104" s="1">
        <v>20000</v>
      </c>
      <c r="X104" s="1">
        <v>465000</v>
      </c>
      <c r="Y104" s="1">
        <f>+VLOOKUP(Tabla1[[#This Row],[neighborhood]],$AG$2:$AL$28,2,FALSE)</f>
        <v>4</v>
      </c>
      <c r="Z104">
        <v>2</v>
      </c>
      <c r="AA104" s="1" t="s">
        <v>1271</v>
      </c>
      <c r="AB104">
        <v>2.5</v>
      </c>
      <c r="AC104" s="1" t="s">
        <v>1275</v>
      </c>
    </row>
    <row r="105" spans="1:29" x14ac:dyDescent="0.3">
      <c r="A105">
        <v>115</v>
      </c>
      <c r="B105" s="1">
        <v>2</v>
      </c>
      <c r="C105" s="1">
        <v>556000</v>
      </c>
      <c r="D105" t="s">
        <v>787</v>
      </c>
      <c r="E105">
        <f>+IF(Tabla1[[#This Row],[PropertyType simple]]="flat",1,0)</f>
        <v>1</v>
      </c>
      <c r="F105" t="s">
        <v>22</v>
      </c>
      <c r="G105" t="s">
        <v>22</v>
      </c>
      <c r="H105" s="1">
        <v>105</v>
      </c>
      <c r="I105" s="1">
        <v>1</v>
      </c>
      <c r="J105" s="1">
        <v>3</v>
      </c>
      <c r="K105" s="1">
        <v>2</v>
      </c>
      <c r="L105" t="s">
        <v>41</v>
      </c>
      <c r="M105" t="s">
        <v>28</v>
      </c>
      <c r="N105" t="s">
        <v>42</v>
      </c>
      <c r="O105">
        <v>404010945</v>
      </c>
      <c r="P105">
        <v>-36973636</v>
      </c>
      <c r="Q105" t="s">
        <v>30</v>
      </c>
      <c r="R105" s="1">
        <v>0</v>
      </c>
      <c r="S105" s="1">
        <v>1</v>
      </c>
      <c r="T105" s="1">
        <f>+Tabla1[[#This Row],[price]]/Tabla1[[#This Row],[size]]</f>
        <v>5295.2380952380954</v>
      </c>
      <c r="U105" s="1">
        <v>0</v>
      </c>
      <c r="V105" s="1">
        <v>0</v>
      </c>
      <c r="W105" s="1">
        <v>0</v>
      </c>
      <c r="X105" s="1">
        <v>0</v>
      </c>
      <c r="Y105" s="1">
        <f>+VLOOKUP(Tabla1[[#This Row],[neighborhood]],$AG$2:$AL$28,2,FALSE)</f>
        <v>2</v>
      </c>
      <c r="Z105">
        <v>1</v>
      </c>
      <c r="AA105" s="1" t="s">
        <v>1270</v>
      </c>
      <c r="AB105">
        <v>1.5</v>
      </c>
      <c r="AC105" s="1" t="s">
        <v>1274</v>
      </c>
    </row>
    <row r="106" spans="1:29" x14ac:dyDescent="0.3">
      <c r="A106">
        <v>295</v>
      </c>
      <c r="B106" s="1">
        <v>3</v>
      </c>
      <c r="C106" s="1">
        <v>360000</v>
      </c>
      <c r="D106" t="s">
        <v>793</v>
      </c>
      <c r="E106">
        <f>+IF(Tabla1[[#This Row],[PropertyType simple]]="flat",1,0)</f>
        <v>1</v>
      </c>
      <c r="F106" t="s">
        <v>22</v>
      </c>
      <c r="G106" t="s">
        <v>22</v>
      </c>
      <c r="H106" s="1">
        <v>68</v>
      </c>
      <c r="I106" s="1">
        <v>1</v>
      </c>
      <c r="J106" s="1">
        <v>2</v>
      </c>
      <c r="K106" s="1">
        <v>1</v>
      </c>
      <c r="L106" t="s">
        <v>149</v>
      </c>
      <c r="M106" t="s">
        <v>28</v>
      </c>
      <c r="N106" t="s">
        <v>42</v>
      </c>
      <c r="O106">
        <v>404050116</v>
      </c>
      <c r="P106">
        <v>-36928222</v>
      </c>
      <c r="Q106" t="s">
        <v>30</v>
      </c>
      <c r="R106" s="1">
        <v>0</v>
      </c>
      <c r="S106" s="1">
        <v>0</v>
      </c>
      <c r="T106" s="1">
        <f>+Tabla1[[#This Row],[price]]/Tabla1[[#This Row],[size]]</f>
        <v>5294.1176470588234</v>
      </c>
      <c r="U106" s="1">
        <v>0</v>
      </c>
      <c r="V106" s="1">
        <v>0</v>
      </c>
      <c r="W106" s="1">
        <v>0</v>
      </c>
      <c r="X106" s="1">
        <v>0</v>
      </c>
      <c r="Y106" s="1">
        <f>+VLOOKUP(Tabla1[[#This Row],[neighborhood]],$AG$2:$AL$28,2,FALSE)</f>
        <v>2</v>
      </c>
      <c r="Z106">
        <v>1</v>
      </c>
      <c r="AA106" s="1" t="s">
        <v>1270</v>
      </c>
      <c r="AB106">
        <v>1.5</v>
      </c>
      <c r="AC106" s="1" t="s">
        <v>1274</v>
      </c>
    </row>
    <row r="107" spans="1:29" x14ac:dyDescent="0.3">
      <c r="A107">
        <v>864</v>
      </c>
      <c r="B107" s="1">
        <v>1</v>
      </c>
      <c r="C107" s="1">
        <v>185000</v>
      </c>
      <c r="D107" t="s">
        <v>783</v>
      </c>
      <c r="E107">
        <f>+IF(Tabla1[[#This Row],[PropertyType simple]]="flat",1,0)</f>
        <v>1</v>
      </c>
      <c r="F107" t="s">
        <v>22</v>
      </c>
      <c r="G107" t="s">
        <v>253</v>
      </c>
      <c r="H107" s="1">
        <v>35</v>
      </c>
      <c r="I107" s="1">
        <v>0</v>
      </c>
      <c r="J107" s="1">
        <v>0</v>
      </c>
      <c r="K107" s="1">
        <v>1</v>
      </c>
      <c r="L107" t="s">
        <v>430</v>
      </c>
      <c r="M107" t="s">
        <v>28</v>
      </c>
      <c r="N107" t="s">
        <v>35</v>
      </c>
      <c r="O107">
        <v>404003745</v>
      </c>
      <c r="P107">
        <v>-36901719</v>
      </c>
      <c r="Q107" t="s">
        <v>30</v>
      </c>
      <c r="R107" s="1">
        <v>0</v>
      </c>
      <c r="S107" s="1">
        <v>0</v>
      </c>
      <c r="T107" s="1">
        <f>+Tabla1[[#This Row],[price]]/Tabla1[[#This Row],[size]]</f>
        <v>5285.7142857142853</v>
      </c>
      <c r="U107" s="1">
        <v>0</v>
      </c>
      <c r="V107" s="1">
        <v>0</v>
      </c>
      <c r="W107" s="1">
        <v>0</v>
      </c>
      <c r="X107" s="1">
        <v>0</v>
      </c>
      <c r="Y107" s="1">
        <f>+VLOOKUP(Tabla1[[#This Row],[neighborhood]],$AG$2:$AL$28,2,FALSE)</f>
        <v>5</v>
      </c>
      <c r="Z107">
        <v>2</v>
      </c>
      <c r="AA107" s="1" t="s">
        <v>1270</v>
      </c>
      <c r="AB107">
        <v>2.5</v>
      </c>
      <c r="AC107" s="1" t="s">
        <v>1274</v>
      </c>
    </row>
    <row r="108" spans="1:29" x14ac:dyDescent="0.3">
      <c r="A108">
        <v>217</v>
      </c>
      <c r="B108" s="1">
        <v>3</v>
      </c>
      <c r="C108" s="1">
        <v>433000</v>
      </c>
      <c r="D108" t="s">
        <v>794</v>
      </c>
      <c r="E108">
        <f>+IF(Tabla1[[#This Row],[PropertyType simple]]="flat",1,0)</f>
        <v>1</v>
      </c>
      <c r="F108" t="s">
        <v>22</v>
      </c>
      <c r="G108" t="s">
        <v>45</v>
      </c>
      <c r="H108" s="1">
        <v>82</v>
      </c>
      <c r="I108" s="1">
        <v>1</v>
      </c>
      <c r="J108" s="1">
        <v>3</v>
      </c>
      <c r="K108" s="1">
        <v>2</v>
      </c>
      <c r="L108" t="s">
        <v>108</v>
      </c>
      <c r="M108" t="s">
        <v>85</v>
      </c>
      <c r="N108" t="s">
        <v>109</v>
      </c>
      <c r="O108">
        <v>40346688</v>
      </c>
      <c r="P108">
        <v>-36947533</v>
      </c>
      <c r="Q108" t="s">
        <v>30</v>
      </c>
      <c r="R108" s="1">
        <v>0</v>
      </c>
      <c r="S108" s="1">
        <v>0</v>
      </c>
      <c r="T108" s="1">
        <f>+Tabla1[[#This Row],[price]]/Tabla1[[#This Row],[size]]</f>
        <v>5280.4878048780483</v>
      </c>
      <c r="U108" s="1">
        <v>0</v>
      </c>
      <c r="V108" s="1">
        <v>0</v>
      </c>
      <c r="W108" s="1">
        <v>0</v>
      </c>
      <c r="X108" s="1">
        <v>0</v>
      </c>
      <c r="Y108" s="1">
        <f>+VLOOKUP(Tabla1[[#This Row],[neighborhood]],$AG$2:$AL$28,2,FALSE)</f>
        <v>3</v>
      </c>
      <c r="Z108">
        <v>1.5</v>
      </c>
      <c r="AA108" s="1" t="s">
        <v>1270</v>
      </c>
      <c r="AB108">
        <v>3</v>
      </c>
      <c r="AC108" s="1" t="s">
        <v>1277</v>
      </c>
    </row>
    <row r="109" spans="1:29" hidden="1" x14ac:dyDescent="0.3">
      <c r="A109">
        <v>176</v>
      </c>
      <c r="B109" s="1">
        <v>3</v>
      </c>
      <c r="C109" s="1">
        <v>475000</v>
      </c>
      <c r="D109" t="s">
        <v>760</v>
      </c>
      <c r="E109">
        <f>+IF(Tabla1[[#This Row],[PropertyType simple]]="flat",1,0)</f>
        <v>1</v>
      </c>
      <c r="F109" t="s">
        <v>22</v>
      </c>
      <c r="G109" t="s">
        <v>22</v>
      </c>
      <c r="H109" s="1">
        <v>90</v>
      </c>
      <c r="I109" s="1">
        <v>1</v>
      </c>
      <c r="J109" s="1">
        <v>3</v>
      </c>
      <c r="K109" s="1">
        <v>2</v>
      </c>
      <c r="L109" t="s">
        <v>87</v>
      </c>
      <c r="M109" t="s">
        <v>24</v>
      </c>
      <c r="N109" t="s">
        <v>88</v>
      </c>
      <c r="O109">
        <v>403811939</v>
      </c>
      <c r="P109">
        <v>-36927927</v>
      </c>
      <c r="Q109" t="s">
        <v>30</v>
      </c>
      <c r="R109" s="1">
        <v>1</v>
      </c>
      <c r="S109" s="1">
        <v>1</v>
      </c>
      <c r="T109" s="1">
        <f>+Tabla1[[#This Row],[price]]/Tabla1[[#This Row],[size]]</f>
        <v>5277.7777777777774</v>
      </c>
      <c r="U109" s="1">
        <v>1</v>
      </c>
      <c r="V109" s="1">
        <v>1</v>
      </c>
      <c r="W109" s="1">
        <v>0</v>
      </c>
      <c r="X109" s="1">
        <v>0</v>
      </c>
      <c r="Y109" s="1">
        <f>+VLOOKUP(Tabla1[[#This Row],[neighborhood]],$AG$2:$AL$28,2,FALSE)</f>
        <v>5</v>
      </c>
      <c r="Z109">
        <v>0</v>
      </c>
      <c r="AA109" s="1" t="s">
        <v>1270</v>
      </c>
      <c r="AB109">
        <v>2.5</v>
      </c>
      <c r="AC109" s="1" t="s">
        <v>1274</v>
      </c>
    </row>
    <row r="110" spans="1:29" x14ac:dyDescent="0.3">
      <c r="A110">
        <v>104</v>
      </c>
      <c r="B110" s="1">
        <v>2</v>
      </c>
      <c r="C110" s="1">
        <v>570000</v>
      </c>
      <c r="D110" t="s">
        <v>771</v>
      </c>
      <c r="E110">
        <f>+IF(Tabla1[[#This Row],[PropertyType simple]]="flat",1,0)</f>
        <v>1</v>
      </c>
      <c r="F110" t="s">
        <v>22</v>
      </c>
      <c r="G110" t="s">
        <v>22</v>
      </c>
      <c r="H110" s="1">
        <v>108</v>
      </c>
      <c r="I110" s="1">
        <v>1</v>
      </c>
      <c r="J110" s="1">
        <v>2</v>
      </c>
      <c r="K110" s="1">
        <v>2</v>
      </c>
      <c r="L110" t="s">
        <v>27</v>
      </c>
      <c r="M110" t="s">
        <v>28</v>
      </c>
      <c r="N110" t="s">
        <v>29</v>
      </c>
      <c r="O110">
        <v>403863683</v>
      </c>
      <c r="P110">
        <v>-36938002</v>
      </c>
      <c r="Q110" t="s">
        <v>30</v>
      </c>
      <c r="R110" s="1">
        <v>0</v>
      </c>
      <c r="S110" s="1">
        <v>0</v>
      </c>
      <c r="T110" s="1">
        <f>+Tabla1[[#This Row],[price]]/Tabla1[[#This Row],[size]]</f>
        <v>5277.7777777777774</v>
      </c>
      <c r="U110" s="1">
        <v>0</v>
      </c>
      <c r="V110" s="1">
        <v>0</v>
      </c>
      <c r="W110" s="1">
        <v>0</v>
      </c>
      <c r="X110" s="1">
        <v>0</v>
      </c>
      <c r="Y110" s="1">
        <f>+VLOOKUP(Tabla1[[#This Row],[neighborhood]],$AG$2:$AL$28,2,FALSE)</f>
        <v>2</v>
      </c>
      <c r="Z110">
        <v>2</v>
      </c>
      <c r="AA110" s="1" t="s">
        <v>1270</v>
      </c>
      <c r="AB110">
        <v>1.5</v>
      </c>
      <c r="AC110" s="1" t="s">
        <v>1274</v>
      </c>
    </row>
    <row r="111" spans="1:29" x14ac:dyDescent="0.3">
      <c r="A111">
        <v>840</v>
      </c>
      <c r="B111" s="1">
        <v>3</v>
      </c>
      <c r="C111" s="1">
        <v>190000</v>
      </c>
      <c r="D111" t="s">
        <v>795</v>
      </c>
      <c r="E111">
        <f>+IF(Tabla1[[#This Row],[PropertyType simple]]="flat",1,0)</f>
        <v>1</v>
      </c>
      <c r="F111" t="s">
        <v>22</v>
      </c>
      <c r="G111" t="s">
        <v>22</v>
      </c>
      <c r="H111" s="1">
        <v>36</v>
      </c>
      <c r="I111" s="1">
        <v>1</v>
      </c>
      <c r="J111" s="1">
        <v>1</v>
      </c>
      <c r="K111" s="1">
        <v>1</v>
      </c>
      <c r="L111" t="s">
        <v>234</v>
      </c>
      <c r="M111" t="s">
        <v>28</v>
      </c>
      <c r="N111" t="s">
        <v>38</v>
      </c>
      <c r="O111">
        <v>403988746</v>
      </c>
      <c r="P111">
        <v>-3703172</v>
      </c>
      <c r="Q111" t="s">
        <v>30</v>
      </c>
      <c r="R111" s="1">
        <v>0</v>
      </c>
      <c r="S111" s="1">
        <v>0</v>
      </c>
      <c r="T111" s="1">
        <f>+Tabla1[[#This Row],[price]]/Tabla1[[#This Row],[size]]</f>
        <v>5277.7777777777774</v>
      </c>
      <c r="U111" s="1">
        <v>0</v>
      </c>
      <c r="V111" s="1">
        <v>0</v>
      </c>
      <c r="W111" s="1">
        <v>0</v>
      </c>
      <c r="X111" s="1">
        <v>0</v>
      </c>
      <c r="Y111" s="1">
        <f>+VLOOKUP(Tabla1[[#This Row],[neighborhood]],$AG$2:$AL$28,2,FALSE)</f>
        <v>3</v>
      </c>
      <c r="Z111">
        <v>2.5</v>
      </c>
      <c r="AA111" s="1" t="s">
        <v>1270</v>
      </c>
      <c r="AB111">
        <v>2</v>
      </c>
      <c r="AC111" s="1" t="s">
        <v>1274</v>
      </c>
    </row>
    <row r="112" spans="1:29" x14ac:dyDescent="0.3">
      <c r="A112">
        <v>580</v>
      </c>
      <c r="B112" s="1">
        <v>3</v>
      </c>
      <c r="C112" s="1">
        <v>248000</v>
      </c>
      <c r="D112" t="s">
        <v>796</v>
      </c>
      <c r="E112">
        <f>+IF(Tabla1[[#This Row],[PropertyType simple]]="flat",1,0)</f>
        <v>1</v>
      </c>
      <c r="F112" t="s">
        <v>22</v>
      </c>
      <c r="G112" t="s">
        <v>45</v>
      </c>
      <c r="H112" s="1">
        <v>47</v>
      </c>
      <c r="I112" s="1">
        <v>1</v>
      </c>
      <c r="J112" s="1">
        <v>1</v>
      </c>
      <c r="K112" s="1">
        <v>1</v>
      </c>
      <c r="L112" t="s">
        <v>304</v>
      </c>
      <c r="M112" t="s">
        <v>85</v>
      </c>
      <c r="N112" t="s">
        <v>194</v>
      </c>
      <c r="O112">
        <v>403496256</v>
      </c>
      <c r="P112">
        <v>-36883739</v>
      </c>
      <c r="Q112" t="s">
        <v>26</v>
      </c>
      <c r="R112" s="1">
        <v>1</v>
      </c>
      <c r="S112" s="1">
        <v>1</v>
      </c>
      <c r="T112" s="1">
        <f>+Tabla1[[#This Row],[price]]/Tabla1[[#This Row],[size]]</f>
        <v>5276.5957446808507</v>
      </c>
      <c r="U112" s="1">
        <v>0</v>
      </c>
      <c r="V112" s="1">
        <v>0</v>
      </c>
      <c r="W112" s="1">
        <v>0</v>
      </c>
      <c r="X112" s="1">
        <v>0</v>
      </c>
      <c r="Y112" s="1">
        <f>+VLOOKUP(Tabla1[[#This Row],[neighborhood]],$AG$2:$AL$28,2,FALSE)</f>
        <v>2</v>
      </c>
      <c r="Z112">
        <v>2</v>
      </c>
      <c r="AA112" s="1" t="s">
        <v>1270</v>
      </c>
      <c r="AB112">
        <v>2.5</v>
      </c>
      <c r="AC112" s="1" t="s">
        <v>1277</v>
      </c>
    </row>
    <row r="113" spans="1:29" x14ac:dyDescent="0.3">
      <c r="A113">
        <v>419</v>
      </c>
      <c r="B113" s="1">
        <v>1</v>
      </c>
      <c r="C113" s="1">
        <v>290000</v>
      </c>
      <c r="D113" t="s">
        <v>797</v>
      </c>
      <c r="E113">
        <f>+IF(Tabla1[[#This Row],[PropertyType simple]]="flat",1,0)</f>
        <v>1</v>
      </c>
      <c r="F113" t="s">
        <v>22</v>
      </c>
      <c r="G113" t="s">
        <v>22</v>
      </c>
      <c r="H113" s="1">
        <v>55</v>
      </c>
      <c r="I113" s="1">
        <v>0</v>
      </c>
      <c r="J113" s="1">
        <v>3</v>
      </c>
      <c r="K113" s="1">
        <v>1</v>
      </c>
      <c r="L113" t="s">
        <v>223</v>
      </c>
      <c r="M113" t="s">
        <v>28</v>
      </c>
      <c r="N113" t="s">
        <v>44</v>
      </c>
      <c r="O113">
        <v>403954996</v>
      </c>
      <c r="P113">
        <v>-36987087</v>
      </c>
      <c r="Q113" t="s">
        <v>30</v>
      </c>
      <c r="R113" s="1">
        <v>0</v>
      </c>
      <c r="S113" s="1">
        <v>1</v>
      </c>
      <c r="T113" s="1">
        <f>+Tabla1[[#This Row],[price]]/Tabla1[[#This Row],[size]]</f>
        <v>5272.727272727273</v>
      </c>
      <c r="U113" s="1">
        <v>0</v>
      </c>
      <c r="V113" s="1">
        <v>0</v>
      </c>
      <c r="W113" s="1">
        <v>0</v>
      </c>
      <c r="X113" s="1">
        <v>0</v>
      </c>
      <c r="Y113" s="1">
        <f>+VLOOKUP(Tabla1[[#This Row],[neighborhood]],$AG$2:$AL$28,2,FALSE)</f>
        <v>3</v>
      </c>
      <c r="Z113">
        <v>1.5</v>
      </c>
      <c r="AA113" s="1" t="s">
        <v>1270</v>
      </c>
      <c r="AB113">
        <v>1</v>
      </c>
      <c r="AC113" s="1" t="s">
        <v>1274</v>
      </c>
    </row>
    <row r="114" spans="1:29" x14ac:dyDescent="0.3">
      <c r="A114">
        <v>257</v>
      </c>
      <c r="B114" s="1">
        <v>2</v>
      </c>
      <c r="C114" s="1">
        <v>390000</v>
      </c>
      <c r="D114" t="s">
        <v>769</v>
      </c>
      <c r="E114">
        <f>+IF(Tabla1[[#This Row],[PropertyType simple]]="flat",1,0)</f>
        <v>1</v>
      </c>
      <c r="F114" t="s">
        <v>22</v>
      </c>
      <c r="G114" t="s">
        <v>22</v>
      </c>
      <c r="H114" s="1">
        <v>74</v>
      </c>
      <c r="I114" s="1">
        <v>1</v>
      </c>
      <c r="J114" s="1">
        <v>2</v>
      </c>
      <c r="K114" s="1">
        <v>1</v>
      </c>
      <c r="L114" t="s">
        <v>64</v>
      </c>
      <c r="M114" t="s">
        <v>28</v>
      </c>
      <c r="N114" t="s">
        <v>35</v>
      </c>
      <c r="O114">
        <v>403968752</v>
      </c>
      <c r="P114">
        <v>-36966843</v>
      </c>
      <c r="Q114" t="s">
        <v>30</v>
      </c>
      <c r="R114" s="1">
        <v>0</v>
      </c>
      <c r="S114" s="1">
        <v>1</v>
      </c>
      <c r="T114" s="1">
        <f>+Tabla1[[#This Row],[price]]/Tabla1[[#This Row],[size]]</f>
        <v>5270.27027027027</v>
      </c>
      <c r="U114" s="1">
        <v>0</v>
      </c>
      <c r="V114" s="1">
        <v>0</v>
      </c>
      <c r="W114" s="1">
        <v>0</v>
      </c>
      <c r="X114" s="1">
        <v>0</v>
      </c>
      <c r="Y114" s="1">
        <f>+VLOOKUP(Tabla1[[#This Row],[neighborhood]],$AG$2:$AL$28,2,FALSE)</f>
        <v>5</v>
      </c>
      <c r="Z114">
        <v>2</v>
      </c>
      <c r="AA114" s="1" t="s">
        <v>1270</v>
      </c>
      <c r="AB114">
        <v>2.5</v>
      </c>
      <c r="AC114" s="1" t="s">
        <v>1274</v>
      </c>
    </row>
    <row r="115" spans="1:29" x14ac:dyDescent="0.3">
      <c r="A115">
        <v>260</v>
      </c>
      <c r="B115" s="1">
        <v>2</v>
      </c>
      <c r="C115" s="1">
        <v>390000</v>
      </c>
      <c r="D115" t="s">
        <v>769</v>
      </c>
      <c r="E115">
        <f>+IF(Tabla1[[#This Row],[PropertyType simple]]="flat",1,0)</f>
        <v>1</v>
      </c>
      <c r="F115" t="s">
        <v>22</v>
      </c>
      <c r="G115" t="s">
        <v>22</v>
      </c>
      <c r="H115" s="1">
        <v>74</v>
      </c>
      <c r="I115" s="1">
        <v>1</v>
      </c>
      <c r="J115" s="1">
        <v>2</v>
      </c>
      <c r="K115" s="1">
        <v>1</v>
      </c>
      <c r="L115" t="s">
        <v>64</v>
      </c>
      <c r="M115" t="s">
        <v>28</v>
      </c>
      <c r="N115" t="s">
        <v>35</v>
      </c>
      <c r="O115">
        <v>403996893</v>
      </c>
      <c r="P115">
        <v>-36987125</v>
      </c>
      <c r="Q115" t="s">
        <v>30</v>
      </c>
      <c r="R115" s="1">
        <v>0</v>
      </c>
      <c r="S115" s="1">
        <v>1</v>
      </c>
      <c r="T115" s="1">
        <f>+Tabla1[[#This Row],[price]]/Tabla1[[#This Row],[size]]</f>
        <v>5270.27027027027</v>
      </c>
      <c r="U115" s="1">
        <v>0</v>
      </c>
      <c r="V115" s="1">
        <v>0</v>
      </c>
      <c r="W115" s="1">
        <v>0</v>
      </c>
      <c r="X115" s="1">
        <v>0</v>
      </c>
      <c r="Y115" s="1">
        <f>+VLOOKUP(Tabla1[[#This Row],[neighborhood]],$AG$2:$AL$28,2,FALSE)</f>
        <v>5</v>
      </c>
      <c r="Z115">
        <v>2</v>
      </c>
      <c r="AA115" s="1" t="s">
        <v>1270</v>
      </c>
      <c r="AB115">
        <v>2.5</v>
      </c>
      <c r="AC115" s="1" t="s">
        <v>1274</v>
      </c>
    </row>
    <row r="116" spans="1:29" x14ac:dyDescent="0.3">
      <c r="A116">
        <v>407</v>
      </c>
      <c r="B116" s="1">
        <v>1</v>
      </c>
      <c r="C116" s="1">
        <v>299000</v>
      </c>
      <c r="D116" t="s">
        <v>798</v>
      </c>
      <c r="E116">
        <f>+IF(Tabla1[[#This Row],[PropertyType simple]]="flat",1,0)</f>
        <v>1</v>
      </c>
      <c r="F116" t="s">
        <v>22</v>
      </c>
      <c r="G116" t="s">
        <v>22</v>
      </c>
      <c r="H116" s="1">
        <v>57</v>
      </c>
      <c r="I116" s="1">
        <v>0</v>
      </c>
      <c r="J116" s="1">
        <v>2</v>
      </c>
      <c r="K116" s="1">
        <v>1</v>
      </c>
      <c r="L116" t="s">
        <v>91</v>
      </c>
      <c r="M116" t="s">
        <v>28</v>
      </c>
      <c r="N116" t="s">
        <v>35</v>
      </c>
      <c r="O116">
        <v>403977902</v>
      </c>
      <c r="P116">
        <v>-3698473</v>
      </c>
      <c r="Q116" t="s">
        <v>30</v>
      </c>
      <c r="R116" s="1">
        <v>0</v>
      </c>
      <c r="S116" s="1">
        <v>1</v>
      </c>
      <c r="T116" s="1">
        <f>+Tabla1[[#This Row],[price]]/Tabla1[[#This Row],[size]]</f>
        <v>5245.6140350877195</v>
      </c>
      <c r="U116" s="1">
        <v>0</v>
      </c>
      <c r="V116" s="1">
        <v>0</v>
      </c>
      <c r="W116" s="1">
        <v>0</v>
      </c>
      <c r="X116" s="1">
        <v>0</v>
      </c>
      <c r="Y116" s="1">
        <f>+VLOOKUP(Tabla1[[#This Row],[neighborhood]],$AG$2:$AL$28,2,FALSE)</f>
        <v>5</v>
      </c>
      <c r="Z116">
        <v>2</v>
      </c>
      <c r="AA116" s="1" t="s">
        <v>1270</v>
      </c>
      <c r="AB116">
        <v>2.5</v>
      </c>
      <c r="AC116" s="1" t="s">
        <v>1274</v>
      </c>
    </row>
    <row r="117" spans="1:29" x14ac:dyDescent="0.3">
      <c r="A117">
        <v>718</v>
      </c>
      <c r="B117" s="1">
        <v>3</v>
      </c>
      <c r="C117" s="1">
        <v>220000</v>
      </c>
      <c r="D117" t="s">
        <v>712</v>
      </c>
      <c r="E117">
        <f>+IF(Tabla1[[#This Row],[PropertyType simple]]="flat",1,0)</f>
        <v>1</v>
      </c>
      <c r="F117" t="s">
        <v>22</v>
      </c>
      <c r="G117" t="s">
        <v>22</v>
      </c>
      <c r="H117" s="1">
        <v>42</v>
      </c>
      <c r="I117" s="1">
        <v>0</v>
      </c>
      <c r="J117" s="1">
        <v>2</v>
      </c>
      <c r="K117" s="1">
        <v>1</v>
      </c>
      <c r="L117" t="s">
        <v>178</v>
      </c>
      <c r="M117" t="s">
        <v>28</v>
      </c>
      <c r="N117" t="s">
        <v>42</v>
      </c>
      <c r="O117">
        <v>404024968</v>
      </c>
      <c r="P117">
        <v>-36921443</v>
      </c>
      <c r="Q117" t="s">
        <v>30</v>
      </c>
      <c r="R117" s="1">
        <v>0</v>
      </c>
      <c r="S117" s="1">
        <v>1</v>
      </c>
      <c r="T117" s="1">
        <f>+Tabla1[[#This Row],[price]]/Tabla1[[#This Row],[size]]</f>
        <v>5238.0952380952385</v>
      </c>
      <c r="U117" s="1">
        <v>0</v>
      </c>
      <c r="V117" s="1">
        <v>0</v>
      </c>
      <c r="W117" s="1">
        <v>0</v>
      </c>
      <c r="X117" s="1">
        <v>0</v>
      </c>
      <c r="Y117" s="1">
        <f>+VLOOKUP(Tabla1[[#This Row],[neighborhood]],$AG$2:$AL$28,2,FALSE)</f>
        <v>2</v>
      </c>
      <c r="Z117">
        <v>1</v>
      </c>
      <c r="AA117" s="1" t="s">
        <v>1270</v>
      </c>
      <c r="AB117">
        <v>1.5</v>
      </c>
      <c r="AC117" s="1" t="s">
        <v>1274</v>
      </c>
    </row>
    <row r="118" spans="1:29" hidden="1" x14ac:dyDescent="0.3">
      <c r="A118">
        <v>194</v>
      </c>
      <c r="B118" s="1">
        <v>3</v>
      </c>
      <c r="C118" s="1">
        <v>455000</v>
      </c>
      <c r="D118" t="s">
        <v>799</v>
      </c>
      <c r="E118">
        <f>+IF(Tabla1[[#This Row],[PropertyType simple]]="flat",1,0)</f>
        <v>1</v>
      </c>
      <c r="F118" t="s">
        <v>22</v>
      </c>
      <c r="G118" t="s">
        <v>45</v>
      </c>
      <c r="H118" s="1">
        <v>87</v>
      </c>
      <c r="I118" s="1">
        <v>1</v>
      </c>
      <c r="J118" s="1">
        <v>2</v>
      </c>
      <c r="K118" s="1">
        <v>2</v>
      </c>
      <c r="L118" t="s">
        <v>75</v>
      </c>
      <c r="M118" t="s">
        <v>32</v>
      </c>
      <c r="N118" t="s">
        <v>76</v>
      </c>
      <c r="O118">
        <v>403893322</v>
      </c>
      <c r="P118">
        <v>-36215874</v>
      </c>
      <c r="Q118" t="s">
        <v>26</v>
      </c>
      <c r="R118" s="1">
        <v>1</v>
      </c>
      <c r="S118" s="1">
        <v>1</v>
      </c>
      <c r="T118" s="1">
        <f>+Tabla1[[#This Row],[price]]/Tabla1[[#This Row],[size]]</f>
        <v>5229.8850574712642</v>
      </c>
      <c r="U118" s="1">
        <v>1</v>
      </c>
      <c r="V118" s="1">
        <v>1</v>
      </c>
      <c r="W118" s="1">
        <v>0</v>
      </c>
      <c r="X118" s="1">
        <v>0</v>
      </c>
      <c r="Y118" s="1">
        <f>+VLOOKUP(Tabla1[[#This Row],[neighborhood]],$AG$2:$AL$28,2,FALSE)</f>
        <v>4</v>
      </c>
      <c r="Z118">
        <v>2.5</v>
      </c>
      <c r="AA118" s="1" t="s">
        <v>1271</v>
      </c>
      <c r="AB118">
        <v>3</v>
      </c>
      <c r="AC118" s="1" t="s">
        <v>1275</v>
      </c>
    </row>
    <row r="119" spans="1:29" hidden="1" x14ac:dyDescent="0.3">
      <c r="A119">
        <v>111</v>
      </c>
      <c r="B119" s="1">
        <v>3</v>
      </c>
      <c r="C119" s="1">
        <v>569000</v>
      </c>
      <c r="D119" t="s">
        <v>800</v>
      </c>
      <c r="E119">
        <f>+IF(Tabla1[[#This Row],[PropertyType simple]]="flat",1,0)</f>
        <v>1</v>
      </c>
      <c r="F119" t="s">
        <v>22</v>
      </c>
      <c r="G119" t="s">
        <v>22</v>
      </c>
      <c r="H119" s="1">
        <v>109</v>
      </c>
      <c r="I119" s="1">
        <v>1</v>
      </c>
      <c r="J119" s="1">
        <v>3</v>
      </c>
      <c r="K119" s="1">
        <v>2</v>
      </c>
      <c r="L119" t="s">
        <v>37</v>
      </c>
      <c r="M119" t="s">
        <v>28</v>
      </c>
      <c r="N119" t="s">
        <v>38</v>
      </c>
      <c r="O119">
        <v>404002061</v>
      </c>
      <c r="P119">
        <v>-37021103</v>
      </c>
      <c r="Q119" t="s">
        <v>30</v>
      </c>
      <c r="R119" s="1">
        <v>0</v>
      </c>
      <c r="S119" s="1">
        <v>1</v>
      </c>
      <c r="T119" s="1">
        <f>+Tabla1[[#This Row],[price]]/Tabla1[[#This Row],[size]]</f>
        <v>5220.1834862385322</v>
      </c>
      <c r="U119" s="1">
        <v>1</v>
      </c>
      <c r="V119" s="1">
        <v>1</v>
      </c>
      <c r="W119" s="1">
        <v>0</v>
      </c>
      <c r="X119" s="1">
        <v>0</v>
      </c>
      <c r="Y119" s="1">
        <f>+VLOOKUP(Tabla1[[#This Row],[neighborhood]],$AG$2:$AL$28,2,FALSE)</f>
        <v>3</v>
      </c>
      <c r="Z119">
        <v>2.5</v>
      </c>
      <c r="AA119" s="1" t="s">
        <v>1270</v>
      </c>
      <c r="AB119">
        <v>2</v>
      </c>
      <c r="AC119" s="1" t="s">
        <v>1274</v>
      </c>
    </row>
    <row r="120" spans="1:29" x14ac:dyDescent="0.3">
      <c r="A120">
        <v>246</v>
      </c>
      <c r="B120" s="1">
        <v>4</v>
      </c>
      <c r="C120" s="1">
        <v>396000</v>
      </c>
      <c r="D120" t="s">
        <v>801</v>
      </c>
      <c r="E120">
        <f>+IF(Tabla1[[#This Row],[PropertyType simple]]="flat",1,0)</f>
        <v>1</v>
      </c>
      <c r="F120" t="s">
        <v>22</v>
      </c>
      <c r="G120" t="s">
        <v>22</v>
      </c>
      <c r="H120" s="1">
        <v>76</v>
      </c>
      <c r="I120" s="1">
        <v>0</v>
      </c>
      <c r="J120" s="1">
        <v>2</v>
      </c>
      <c r="K120" s="1">
        <v>1</v>
      </c>
      <c r="L120" t="s">
        <v>43</v>
      </c>
      <c r="M120" t="s">
        <v>28</v>
      </c>
      <c r="N120" t="s">
        <v>44</v>
      </c>
      <c r="O120">
        <v>403959455</v>
      </c>
      <c r="P120">
        <v>-36969746</v>
      </c>
      <c r="Q120" t="s">
        <v>30</v>
      </c>
      <c r="R120" s="1">
        <v>0</v>
      </c>
      <c r="S120" s="1">
        <v>1</v>
      </c>
      <c r="T120" s="1">
        <f>+Tabla1[[#This Row],[price]]/Tabla1[[#This Row],[size]]</f>
        <v>5210.5263157894733</v>
      </c>
      <c r="U120" s="1">
        <v>0</v>
      </c>
      <c r="V120" s="1">
        <v>0</v>
      </c>
      <c r="W120" s="1">
        <v>0</v>
      </c>
      <c r="X120" s="1">
        <v>0</v>
      </c>
      <c r="Y120" s="1">
        <f>+VLOOKUP(Tabla1[[#This Row],[neighborhood]],$AG$2:$AL$28,2,FALSE)</f>
        <v>3</v>
      </c>
      <c r="Z120">
        <v>1.5</v>
      </c>
      <c r="AA120" s="1" t="s">
        <v>1270</v>
      </c>
      <c r="AB120">
        <v>1</v>
      </c>
      <c r="AC120" s="1" t="s">
        <v>1274</v>
      </c>
    </row>
    <row r="121" spans="1:29" x14ac:dyDescent="0.3">
      <c r="A121">
        <v>247</v>
      </c>
      <c r="B121" s="1">
        <v>4</v>
      </c>
      <c r="C121" s="1">
        <v>396000</v>
      </c>
      <c r="D121" t="s">
        <v>801</v>
      </c>
      <c r="E121">
        <f>+IF(Tabla1[[#This Row],[PropertyType simple]]="flat",1,0)</f>
        <v>1</v>
      </c>
      <c r="F121" t="s">
        <v>22</v>
      </c>
      <c r="G121" t="s">
        <v>22</v>
      </c>
      <c r="H121" s="1">
        <v>76</v>
      </c>
      <c r="I121" s="1">
        <v>0</v>
      </c>
      <c r="J121" s="1">
        <v>2</v>
      </c>
      <c r="K121" s="1">
        <v>1</v>
      </c>
      <c r="L121" t="s">
        <v>43</v>
      </c>
      <c r="M121" t="s">
        <v>28</v>
      </c>
      <c r="N121" t="s">
        <v>44</v>
      </c>
      <c r="O121">
        <v>403959302</v>
      </c>
      <c r="P121">
        <v>-3699469</v>
      </c>
      <c r="Q121" t="s">
        <v>30</v>
      </c>
      <c r="R121" s="1">
        <v>0</v>
      </c>
      <c r="S121" s="1">
        <v>0</v>
      </c>
      <c r="T121" s="1">
        <f>+Tabla1[[#This Row],[price]]/Tabla1[[#This Row],[size]]</f>
        <v>5210.5263157894733</v>
      </c>
      <c r="U121" s="1">
        <v>0</v>
      </c>
      <c r="V121" s="1">
        <v>0</v>
      </c>
      <c r="W121" s="1">
        <v>0</v>
      </c>
      <c r="X121" s="1">
        <v>0</v>
      </c>
      <c r="Y121" s="1">
        <f>+VLOOKUP(Tabla1[[#This Row],[neighborhood]],$AG$2:$AL$28,2,FALSE)</f>
        <v>3</v>
      </c>
      <c r="Z121">
        <v>1.5</v>
      </c>
      <c r="AA121" s="1" t="s">
        <v>1270</v>
      </c>
      <c r="AB121">
        <v>1</v>
      </c>
      <c r="AC121" s="1" t="s">
        <v>1274</v>
      </c>
    </row>
    <row r="122" spans="1:29" x14ac:dyDescent="0.3">
      <c r="A122">
        <v>248</v>
      </c>
      <c r="B122" s="1">
        <v>4</v>
      </c>
      <c r="C122" s="1">
        <v>396000</v>
      </c>
      <c r="D122" t="s">
        <v>801</v>
      </c>
      <c r="E122">
        <f>+IF(Tabla1[[#This Row],[PropertyType simple]]="flat",1,0)</f>
        <v>1</v>
      </c>
      <c r="F122" t="s">
        <v>22</v>
      </c>
      <c r="G122" t="s">
        <v>22</v>
      </c>
      <c r="H122" s="1">
        <v>76</v>
      </c>
      <c r="I122" s="1">
        <v>0</v>
      </c>
      <c r="J122" s="1">
        <v>2</v>
      </c>
      <c r="K122" s="1">
        <v>1</v>
      </c>
      <c r="L122" t="s">
        <v>43</v>
      </c>
      <c r="M122" t="s">
        <v>28</v>
      </c>
      <c r="N122" t="s">
        <v>44</v>
      </c>
      <c r="O122">
        <v>403959027</v>
      </c>
      <c r="P122">
        <v>-36990157</v>
      </c>
      <c r="Q122" t="s">
        <v>30</v>
      </c>
      <c r="R122" s="1">
        <v>0</v>
      </c>
      <c r="S122" s="1">
        <v>1</v>
      </c>
      <c r="T122" s="1">
        <f>+Tabla1[[#This Row],[price]]/Tabla1[[#This Row],[size]]</f>
        <v>5210.5263157894733</v>
      </c>
      <c r="U122" s="1">
        <v>0</v>
      </c>
      <c r="V122" s="1">
        <v>0</v>
      </c>
      <c r="W122" s="1">
        <v>0</v>
      </c>
      <c r="X122" s="1">
        <v>0</v>
      </c>
      <c r="Y122" s="1">
        <f>+VLOOKUP(Tabla1[[#This Row],[neighborhood]],$AG$2:$AL$28,2,FALSE)</f>
        <v>3</v>
      </c>
      <c r="Z122">
        <v>1.5</v>
      </c>
      <c r="AA122" s="1" t="s">
        <v>1270</v>
      </c>
      <c r="AB122">
        <v>1</v>
      </c>
      <c r="AC122" s="1" t="s">
        <v>1274</v>
      </c>
    </row>
    <row r="123" spans="1:29" x14ac:dyDescent="0.3">
      <c r="A123">
        <v>249</v>
      </c>
      <c r="B123" s="1">
        <v>4</v>
      </c>
      <c r="C123" s="1">
        <v>396000</v>
      </c>
      <c r="D123" t="s">
        <v>802</v>
      </c>
      <c r="E123">
        <f>+IF(Tabla1[[#This Row],[PropertyType simple]]="flat",1,0)</f>
        <v>1</v>
      </c>
      <c r="F123" t="s">
        <v>22</v>
      </c>
      <c r="G123" t="s">
        <v>22</v>
      </c>
      <c r="H123" s="1">
        <v>76</v>
      </c>
      <c r="I123" s="1">
        <v>0</v>
      </c>
      <c r="J123" s="1">
        <v>2</v>
      </c>
      <c r="K123" s="1">
        <v>1</v>
      </c>
      <c r="L123" t="s">
        <v>43</v>
      </c>
      <c r="M123" t="s">
        <v>28</v>
      </c>
      <c r="N123" t="s">
        <v>44</v>
      </c>
      <c r="O123">
        <v>403979839</v>
      </c>
      <c r="P123">
        <v>-36987435</v>
      </c>
      <c r="Q123" t="s">
        <v>30</v>
      </c>
      <c r="R123" s="1">
        <v>0</v>
      </c>
      <c r="S123" s="1">
        <v>1</v>
      </c>
      <c r="T123" s="1">
        <f>+Tabla1[[#This Row],[price]]/Tabla1[[#This Row],[size]]</f>
        <v>5210.5263157894733</v>
      </c>
      <c r="U123" s="1">
        <v>0</v>
      </c>
      <c r="V123" s="1">
        <v>0</v>
      </c>
      <c r="W123" s="1">
        <v>0</v>
      </c>
      <c r="X123" s="1">
        <v>0</v>
      </c>
      <c r="Y123" s="1">
        <f>+VLOOKUP(Tabla1[[#This Row],[neighborhood]],$AG$2:$AL$28,2,FALSE)</f>
        <v>3</v>
      </c>
      <c r="Z123">
        <v>1.5</v>
      </c>
      <c r="AA123" s="1" t="s">
        <v>1270</v>
      </c>
      <c r="AB123">
        <v>1</v>
      </c>
      <c r="AC123" s="1" t="s">
        <v>1274</v>
      </c>
    </row>
    <row r="124" spans="1:29" x14ac:dyDescent="0.3">
      <c r="A124">
        <v>1204</v>
      </c>
      <c r="B124" s="1">
        <v>2</v>
      </c>
      <c r="C124" s="1">
        <v>130000</v>
      </c>
      <c r="D124" t="s">
        <v>803</v>
      </c>
      <c r="E124">
        <f>+IF(Tabla1[[#This Row],[PropertyType simple]]="flat",1,0)</f>
        <v>1</v>
      </c>
      <c r="F124" t="s">
        <v>22</v>
      </c>
      <c r="G124" t="s">
        <v>22</v>
      </c>
      <c r="H124" s="1">
        <v>25</v>
      </c>
      <c r="I124" s="1">
        <v>0</v>
      </c>
      <c r="J124" s="1">
        <v>1</v>
      </c>
      <c r="K124" s="1">
        <v>1</v>
      </c>
      <c r="L124" t="s">
        <v>508</v>
      </c>
      <c r="M124" t="s">
        <v>47</v>
      </c>
      <c r="N124" t="s">
        <v>59</v>
      </c>
      <c r="O124">
        <v>403949993</v>
      </c>
      <c r="P124">
        <v>-36584304</v>
      </c>
      <c r="Q124" t="s">
        <v>30</v>
      </c>
      <c r="R124" s="1">
        <v>0</v>
      </c>
      <c r="S124" s="1">
        <v>0</v>
      </c>
      <c r="T124" s="1">
        <f>+Tabla1[[#This Row],[price]]/Tabla1[[#This Row],[size]]</f>
        <v>5200</v>
      </c>
      <c r="U124" s="1">
        <v>0</v>
      </c>
      <c r="V124" s="1">
        <v>0</v>
      </c>
      <c r="W124" s="1">
        <v>0</v>
      </c>
      <c r="X124" s="1">
        <v>0</v>
      </c>
      <c r="Y124" s="1">
        <f>+VLOOKUP(Tabla1[[#This Row],[neighborhood]],$AG$2:$AL$28,2,FALSE)</f>
        <v>5</v>
      </c>
      <c r="Z124">
        <v>1.5</v>
      </c>
      <c r="AA124" s="1" t="s">
        <v>1271</v>
      </c>
      <c r="AB124">
        <v>3</v>
      </c>
      <c r="AC124" s="1" t="s">
        <v>1275</v>
      </c>
    </row>
    <row r="125" spans="1:29" hidden="1" x14ac:dyDescent="0.3">
      <c r="A125">
        <v>203</v>
      </c>
      <c r="B125" s="1">
        <v>5</v>
      </c>
      <c r="C125" s="1">
        <v>445000</v>
      </c>
      <c r="D125" t="s">
        <v>700</v>
      </c>
      <c r="E125">
        <f>+IF(Tabla1[[#This Row],[PropertyType simple]]="flat",1,0)</f>
        <v>1</v>
      </c>
      <c r="F125" t="s">
        <v>22</v>
      </c>
      <c r="G125" t="s">
        <v>22</v>
      </c>
      <c r="H125" s="1">
        <v>86</v>
      </c>
      <c r="I125" s="1">
        <v>1</v>
      </c>
      <c r="J125" s="1">
        <v>3</v>
      </c>
      <c r="K125" s="1">
        <v>1</v>
      </c>
      <c r="L125" t="s">
        <v>81</v>
      </c>
      <c r="M125" t="s">
        <v>28</v>
      </c>
      <c r="N125" t="s">
        <v>35</v>
      </c>
      <c r="O125">
        <v>404023386</v>
      </c>
      <c r="P125">
        <v>-36969427</v>
      </c>
      <c r="Q125" t="s">
        <v>30</v>
      </c>
      <c r="R125" s="1">
        <v>0</v>
      </c>
      <c r="S125" s="1">
        <v>1</v>
      </c>
      <c r="T125" s="1">
        <f>+Tabla1[[#This Row],[price]]/Tabla1[[#This Row],[size]]</f>
        <v>5174.4186046511632</v>
      </c>
      <c r="U125" s="1">
        <v>1</v>
      </c>
      <c r="V125" s="1">
        <v>0</v>
      </c>
      <c r="W125" s="1">
        <v>25000</v>
      </c>
      <c r="X125" s="1">
        <v>470000</v>
      </c>
      <c r="Y125" s="1">
        <f>+VLOOKUP(Tabla1[[#This Row],[neighborhood]],$AG$2:$AL$28,2,FALSE)</f>
        <v>5</v>
      </c>
      <c r="Z125">
        <v>2</v>
      </c>
      <c r="AA125" s="1" t="s">
        <v>1270</v>
      </c>
      <c r="AB125">
        <v>2.5</v>
      </c>
      <c r="AC125" s="1" t="s">
        <v>1274</v>
      </c>
    </row>
    <row r="126" spans="1:29" x14ac:dyDescent="0.3">
      <c r="A126">
        <v>581</v>
      </c>
      <c r="B126" s="1">
        <v>3</v>
      </c>
      <c r="C126" s="1">
        <v>248000</v>
      </c>
      <c r="D126" t="s">
        <v>796</v>
      </c>
      <c r="E126">
        <f>+IF(Tabla1[[#This Row],[PropertyType simple]]="flat",1,0)</f>
        <v>1</v>
      </c>
      <c r="F126" t="s">
        <v>22</v>
      </c>
      <c r="G126" t="s">
        <v>22</v>
      </c>
      <c r="H126" s="1">
        <v>48</v>
      </c>
      <c r="I126" s="1">
        <v>0</v>
      </c>
      <c r="J126" s="1">
        <v>1</v>
      </c>
      <c r="K126" s="1">
        <v>1</v>
      </c>
      <c r="L126" t="s">
        <v>63</v>
      </c>
      <c r="M126" t="s">
        <v>28</v>
      </c>
      <c r="N126" t="s">
        <v>35</v>
      </c>
      <c r="O126">
        <v>403942889</v>
      </c>
      <c r="P126">
        <v>-36939843</v>
      </c>
      <c r="Q126" t="s">
        <v>30</v>
      </c>
      <c r="R126" s="1">
        <v>0</v>
      </c>
      <c r="S126" s="1">
        <v>0</v>
      </c>
      <c r="T126" s="1">
        <f>+Tabla1[[#This Row],[price]]/Tabla1[[#This Row],[size]]</f>
        <v>5166.666666666667</v>
      </c>
      <c r="U126" s="1">
        <v>0</v>
      </c>
      <c r="V126" s="1">
        <v>0</v>
      </c>
      <c r="W126" s="1">
        <v>0</v>
      </c>
      <c r="X126" s="1">
        <v>0</v>
      </c>
      <c r="Y126" s="1">
        <f>+VLOOKUP(Tabla1[[#This Row],[neighborhood]],$AG$2:$AL$28,2,FALSE)</f>
        <v>5</v>
      </c>
      <c r="Z126">
        <v>2</v>
      </c>
      <c r="AA126" s="1" t="s">
        <v>1270</v>
      </c>
      <c r="AB126">
        <v>2.5</v>
      </c>
      <c r="AC126" s="1" t="s">
        <v>1274</v>
      </c>
    </row>
    <row r="127" spans="1:29" x14ac:dyDescent="0.3">
      <c r="A127">
        <v>697</v>
      </c>
      <c r="B127" s="1">
        <v>4</v>
      </c>
      <c r="C127" s="1">
        <v>222000</v>
      </c>
      <c r="D127" t="s">
        <v>804</v>
      </c>
      <c r="E127">
        <f>+IF(Tabla1[[#This Row],[PropertyType simple]]="flat",1,0)</f>
        <v>1</v>
      </c>
      <c r="F127" t="s">
        <v>22</v>
      </c>
      <c r="G127" t="s">
        <v>51</v>
      </c>
      <c r="H127" s="1">
        <v>43</v>
      </c>
      <c r="I127" s="1">
        <v>1</v>
      </c>
      <c r="J127" s="1">
        <v>1</v>
      </c>
      <c r="K127" s="1">
        <v>2</v>
      </c>
      <c r="L127" t="s">
        <v>353</v>
      </c>
      <c r="M127" t="s">
        <v>47</v>
      </c>
      <c r="N127" t="s">
        <v>100</v>
      </c>
      <c r="O127">
        <v>403873522</v>
      </c>
      <c r="P127">
        <v>-36671145</v>
      </c>
      <c r="Q127" t="s">
        <v>30</v>
      </c>
      <c r="R127" s="1">
        <v>0</v>
      </c>
      <c r="S127" s="1">
        <v>1</v>
      </c>
      <c r="T127" s="1">
        <f>+Tabla1[[#This Row],[price]]/Tabla1[[#This Row],[size]]</f>
        <v>5162.7906976744189</v>
      </c>
      <c r="U127" s="1">
        <v>0</v>
      </c>
      <c r="V127" s="1">
        <v>0</v>
      </c>
      <c r="W127" s="1">
        <v>0</v>
      </c>
      <c r="X127" s="1">
        <v>0</v>
      </c>
      <c r="Y127" s="1">
        <f>+VLOOKUP(Tabla1[[#This Row],[neighborhood]],$AG$2:$AL$28,2,FALSE)</f>
        <v>4</v>
      </c>
      <c r="Z127">
        <v>2</v>
      </c>
      <c r="AA127" s="1" t="s">
        <v>1271</v>
      </c>
      <c r="AB127">
        <v>2.5</v>
      </c>
      <c r="AC127" s="1" t="s">
        <v>1275</v>
      </c>
    </row>
    <row r="128" spans="1:29" x14ac:dyDescent="0.3">
      <c r="A128">
        <v>264</v>
      </c>
      <c r="B128" s="1">
        <v>2</v>
      </c>
      <c r="C128" s="1">
        <v>385500</v>
      </c>
      <c r="D128" t="s">
        <v>805</v>
      </c>
      <c r="E128">
        <f>+IF(Tabla1[[#This Row],[PropertyType simple]]="flat",1,0)</f>
        <v>1</v>
      </c>
      <c r="F128" t="s">
        <v>22</v>
      </c>
      <c r="G128" t="s">
        <v>22</v>
      </c>
      <c r="H128" s="1">
        <v>75</v>
      </c>
      <c r="I128" s="1">
        <v>1</v>
      </c>
      <c r="J128" s="1">
        <v>2</v>
      </c>
      <c r="K128" s="1">
        <v>1</v>
      </c>
      <c r="L128" t="s">
        <v>106</v>
      </c>
      <c r="M128" t="s">
        <v>24</v>
      </c>
      <c r="N128" t="s">
        <v>680</v>
      </c>
      <c r="O128">
        <v>403885519</v>
      </c>
      <c r="P128">
        <v>-36994864</v>
      </c>
      <c r="Q128" t="s">
        <v>30</v>
      </c>
      <c r="R128" s="1">
        <v>0</v>
      </c>
      <c r="S128" s="1">
        <v>1</v>
      </c>
      <c r="T128" s="1">
        <f>+Tabla1[[#This Row],[price]]/Tabla1[[#This Row],[size]]</f>
        <v>5140</v>
      </c>
      <c r="U128" s="1">
        <v>0</v>
      </c>
      <c r="V128" s="1">
        <v>0</v>
      </c>
      <c r="W128" s="1">
        <v>0</v>
      </c>
      <c r="X128" s="1">
        <v>0</v>
      </c>
      <c r="Y128" s="1">
        <f>+VLOOKUP(Tabla1[[#This Row],[neighborhood]],$AG$2:$AL$28,2,FALSE)</f>
        <v>4</v>
      </c>
      <c r="Z128">
        <v>1.8</v>
      </c>
      <c r="AA128" s="1" t="s">
        <v>1270</v>
      </c>
      <c r="AB128">
        <v>2</v>
      </c>
      <c r="AC128" s="1" t="s">
        <v>1274</v>
      </c>
    </row>
    <row r="129" spans="1:29" hidden="1" x14ac:dyDescent="0.3">
      <c r="A129">
        <v>117</v>
      </c>
      <c r="B129" s="1">
        <v>5</v>
      </c>
      <c r="C129" s="1">
        <v>555000</v>
      </c>
      <c r="D129" t="s">
        <v>782</v>
      </c>
      <c r="E129">
        <f>+IF(Tabla1[[#This Row],[PropertyType simple]]="flat",1,0)</f>
        <v>1</v>
      </c>
      <c r="F129" t="s">
        <v>22</v>
      </c>
      <c r="G129" t="s">
        <v>22</v>
      </c>
      <c r="H129" s="1">
        <v>108</v>
      </c>
      <c r="I129" s="1">
        <v>1</v>
      </c>
      <c r="J129" s="1">
        <v>3</v>
      </c>
      <c r="K129" s="1">
        <v>2</v>
      </c>
      <c r="L129" t="s">
        <v>37</v>
      </c>
      <c r="M129" t="s">
        <v>28</v>
      </c>
      <c r="N129" t="s">
        <v>38</v>
      </c>
      <c r="O129">
        <v>40401191</v>
      </c>
      <c r="P129">
        <v>-37008988</v>
      </c>
      <c r="Q129" t="s">
        <v>30</v>
      </c>
      <c r="R129" s="1">
        <v>0</v>
      </c>
      <c r="S129" s="1">
        <v>1</v>
      </c>
      <c r="T129" s="1">
        <f>+Tabla1[[#This Row],[price]]/Tabla1[[#This Row],[size]]</f>
        <v>5138.8888888888887</v>
      </c>
      <c r="U129" s="1">
        <v>1</v>
      </c>
      <c r="V129" s="1">
        <v>1</v>
      </c>
      <c r="W129" s="1">
        <v>0</v>
      </c>
      <c r="X129" s="1">
        <v>0</v>
      </c>
      <c r="Y129" s="1">
        <f>+VLOOKUP(Tabla1[[#This Row],[neighborhood]],$AG$2:$AL$28,2,FALSE)</f>
        <v>3</v>
      </c>
      <c r="Z129">
        <v>2.5</v>
      </c>
      <c r="AA129" s="1" t="s">
        <v>1270</v>
      </c>
      <c r="AB129">
        <v>2</v>
      </c>
      <c r="AC129" s="1" t="s">
        <v>1274</v>
      </c>
    </row>
    <row r="130" spans="1:29" x14ac:dyDescent="0.3">
      <c r="A130">
        <v>333</v>
      </c>
      <c r="B130" s="1">
        <v>3</v>
      </c>
      <c r="C130" s="1">
        <v>336000</v>
      </c>
      <c r="D130" t="s">
        <v>806</v>
      </c>
      <c r="E130">
        <f>+IF(Tabla1[[#This Row],[PropertyType simple]]="flat",1,0)</f>
        <v>0</v>
      </c>
      <c r="F130" t="s">
        <v>39</v>
      </c>
      <c r="G130" t="s">
        <v>39</v>
      </c>
      <c r="H130" s="1">
        <v>66</v>
      </c>
      <c r="I130" s="1">
        <v>1</v>
      </c>
      <c r="J130" s="1">
        <v>2</v>
      </c>
      <c r="K130" s="1">
        <v>1</v>
      </c>
      <c r="L130" t="s">
        <v>175</v>
      </c>
      <c r="M130" t="s">
        <v>24</v>
      </c>
      <c r="N130" t="s">
        <v>680</v>
      </c>
      <c r="O130">
        <v>403895995</v>
      </c>
      <c r="P130">
        <v>-37109079</v>
      </c>
      <c r="Q130" t="s">
        <v>30</v>
      </c>
      <c r="R130" s="1">
        <v>0</v>
      </c>
      <c r="S130" s="1">
        <v>0</v>
      </c>
      <c r="T130" s="1">
        <f>+Tabla1[[#This Row],[price]]/Tabla1[[#This Row],[size]]</f>
        <v>5090.909090909091</v>
      </c>
      <c r="U130" s="1">
        <v>0</v>
      </c>
      <c r="V130" s="1">
        <v>0</v>
      </c>
      <c r="W130" s="1">
        <v>0</v>
      </c>
      <c r="X130" s="1">
        <v>0</v>
      </c>
      <c r="Y130" s="1">
        <f>+VLOOKUP(Tabla1[[#This Row],[neighborhood]],$AG$2:$AL$28,2,FALSE)</f>
        <v>4</v>
      </c>
      <c r="Z130">
        <v>1.8</v>
      </c>
      <c r="AA130" s="1" t="s">
        <v>1270</v>
      </c>
      <c r="AB130">
        <v>2</v>
      </c>
      <c r="AC130" s="1" t="s">
        <v>1274</v>
      </c>
    </row>
    <row r="131" spans="1:29" x14ac:dyDescent="0.3">
      <c r="A131">
        <v>291</v>
      </c>
      <c r="B131" s="1">
        <v>6</v>
      </c>
      <c r="C131" s="1">
        <v>360000</v>
      </c>
      <c r="D131" t="s">
        <v>793</v>
      </c>
      <c r="E131">
        <f>+IF(Tabla1[[#This Row],[PropertyType simple]]="flat",1,0)</f>
        <v>1</v>
      </c>
      <c r="F131" t="s">
        <v>22</v>
      </c>
      <c r="G131" t="s">
        <v>22</v>
      </c>
      <c r="H131" s="1">
        <v>71</v>
      </c>
      <c r="I131" s="1">
        <v>0</v>
      </c>
      <c r="J131" s="1">
        <v>2</v>
      </c>
      <c r="K131" s="1">
        <v>1</v>
      </c>
      <c r="L131" t="s">
        <v>147</v>
      </c>
      <c r="M131" t="s">
        <v>24</v>
      </c>
      <c r="N131" t="s">
        <v>680</v>
      </c>
      <c r="O131">
        <v>403939831</v>
      </c>
      <c r="P131">
        <v>-37038497</v>
      </c>
      <c r="Q131" t="s">
        <v>30</v>
      </c>
      <c r="R131" s="1">
        <v>0</v>
      </c>
      <c r="S131" s="1">
        <v>1</v>
      </c>
      <c r="T131" s="1">
        <f>+Tabla1[[#This Row],[price]]/Tabla1[[#This Row],[size]]</f>
        <v>5070.422535211268</v>
      </c>
      <c r="U131" s="1">
        <v>0</v>
      </c>
      <c r="V131" s="1">
        <v>0</v>
      </c>
      <c r="W131" s="1">
        <v>0</v>
      </c>
      <c r="X131" s="1">
        <v>0</v>
      </c>
      <c r="Y131" s="1">
        <f>+VLOOKUP(Tabla1[[#This Row],[neighborhood]],$AG$2:$AL$28,2,FALSE)</f>
        <v>4</v>
      </c>
      <c r="Z131">
        <v>1.8</v>
      </c>
      <c r="AA131" s="1" t="s">
        <v>1270</v>
      </c>
      <c r="AB131">
        <v>2</v>
      </c>
      <c r="AC131" s="1" t="s">
        <v>1274</v>
      </c>
    </row>
    <row r="132" spans="1:29" x14ac:dyDescent="0.3">
      <c r="A132">
        <v>254</v>
      </c>
      <c r="B132" s="1">
        <v>2</v>
      </c>
      <c r="C132" s="1">
        <v>395000</v>
      </c>
      <c r="D132" t="s">
        <v>773</v>
      </c>
      <c r="E132">
        <f>+IF(Tabla1[[#This Row],[PropertyType simple]]="flat",1,0)</f>
        <v>1</v>
      </c>
      <c r="F132" t="s">
        <v>22</v>
      </c>
      <c r="G132" t="s">
        <v>22</v>
      </c>
      <c r="H132" s="1">
        <v>78</v>
      </c>
      <c r="I132" s="1">
        <v>0</v>
      </c>
      <c r="J132" s="1">
        <v>3</v>
      </c>
      <c r="K132" s="1">
        <v>1</v>
      </c>
      <c r="L132" t="s">
        <v>130</v>
      </c>
      <c r="M132" t="s">
        <v>28</v>
      </c>
      <c r="N132" t="s">
        <v>42</v>
      </c>
      <c r="O132">
        <v>40400225</v>
      </c>
      <c r="P132">
        <v>-36967631</v>
      </c>
      <c r="Q132" t="s">
        <v>30</v>
      </c>
      <c r="R132" s="1">
        <v>0</v>
      </c>
      <c r="S132" s="1">
        <v>1</v>
      </c>
      <c r="T132" s="1">
        <f>+Tabla1[[#This Row],[price]]/Tabla1[[#This Row],[size]]</f>
        <v>5064.1025641025644</v>
      </c>
      <c r="U132" s="1">
        <v>0</v>
      </c>
      <c r="V132" s="1">
        <v>0</v>
      </c>
      <c r="W132" s="1">
        <v>0</v>
      </c>
      <c r="X132" s="1">
        <v>0</v>
      </c>
      <c r="Y132" s="1">
        <f>+VLOOKUP(Tabla1[[#This Row],[neighborhood]],$AG$2:$AL$28,2,FALSE)</f>
        <v>2</v>
      </c>
      <c r="Z132">
        <v>1</v>
      </c>
      <c r="AA132" s="1" t="s">
        <v>1270</v>
      </c>
      <c r="AB132">
        <v>1.5</v>
      </c>
      <c r="AC132" s="1" t="s">
        <v>1274</v>
      </c>
    </row>
    <row r="133" spans="1:29" x14ac:dyDescent="0.3">
      <c r="A133">
        <v>579</v>
      </c>
      <c r="B133" s="1">
        <v>3</v>
      </c>
      <c r="C133" s="1">
        <v>248000</v>
      </c>
      <c r="D133" t="s">
        <v>796</v>
      </c>
      <c r="E133">
        <f>+IF(Tabla1[[#This Row],[PropertyType simple]]="flat",1,0)</f>
        <v>1</v>
      </c>
      <c r="F133" t="s">
        <v>22</v>
      </c>
      <c r="G133" t="s">
        <v>22</v>
      </c>
      <c r="H133" s="1">
        <v>49</v>
      </c>
      <c r="I133" s="1">
        <v>0</v>
      </c>
      <c r="J133" s="1">
        <v>2</v>
      </c>
      <c r="K133" s="1">
        <v>1</v>
      </c>
      <c r="L133" t="s">
        <v>63</v>
      </c>
      <c r="M133" t="s">
        <v>28</v>
      </c>
      <c r="N133" t="s">
        <v>35</v>
      </c>
      <c r="O133">
        <v>404013618</v>
      </c>
      <c r="P133">
        <v>-36927808</v>
      </c>
      <c r="Q133" t="s">
        <v>30</v>
      </c>
      <c r="R133" s="1">
        <v>0</v>
      </c>
      <c r="S133" s="1">
        <v>1</v>
      </c>
      <c r="T133" s="1">
        <f>+Tabla1[[#This Row],[price]]/Tabla1[[#This Row],[size]]</f>
        <v>5061.2244897959181</v>
      </c>
      <c r="U133" s="1">
        <v>0</v>
      </c>
      <c r="V133" s="1">
        <v>0</v>
      </c>
      <c r="W133" s="1">
        <v>0</v>
      </c>
      <c r="X133" s="1">
        <v>0</v>
      </c>
      <c r="Y133" s="1">
        <f>+VLOOKUP(Tabla1[[#This Row],[neighborhood]],$AG$2:$AL$28,2,FALSE)</f>
        <v>5</v>
      </c>
      <c r="Z133">
        <v>2</v>
      </c>
      <c r="AA133" s="1" t="s">
        <v>1270</v>
      </c>
      <c r="AB133">
        <v>2.5</v>
      </c>
      <c r="AC133" s="1" t="s">
        <v>1274</v>
      </c>
    </row>
    <row r="134" spans="1:29" hidden="1" x14ac:dyDescent="0.3">
      <c r="A134">
        <v>210</v>
      </c>
      <c r="B134" s="1">
        <v>2</v>
      </c>
      <c r="C134" s="1">
        <v>440000</v>
      </c>
      <c r="D134" t="s">
        <v>755</v>
      </c>
      <c r="E134">
        <f>+IF(Tabla1[[#This Row],[PropertyType simple]]="flat",1,0)</f>
        <v>1</v>
      </c>
      <c r="F134" t="s">
        <v>22</v>
      </c>
      <c r="G134" t="s">
        <v>22</v>
      </c>
      <c r="H134" s="1">
        <v>87</v>
      </c>
      <c r="I134" s="1">
        <v>1</v>
      </c>
      <c r="J134" s="1">
        <v>3</v>
      </c>
      <c r="K134" s="1">
        <v>2</v>
      </c>
      <c r="L134" t="s">
        <v>87</v>
      </c>
      <c r="M134" t="s">
        <v>24</v>
      </c>
      <c r="N134" t="s">
        <v>88</v>
      </c>
      <c r="O134">
        <v>403811939</v>
      </c>
      <c r="P134">
        <v>-36927927</v>
      </c>
      <c r="Q134" t="s">
        <v>30</v>
      </c>
      <c r="R134" s="1">
        <v>1</v>
      </c>
      <c r="S134" s="1">
        <v>1</v>
      </c>
      <c r="T134" s="1">
        <f>+Tabla1[[#This Row],[price]]/Tabla1[[#This Row],[size]]</f>
        <v>5057.4712643678158</v>
      </c>
      <c r="U134" s="1">
        <v>1</v>
      </c>
      <c r="V134" s="1">
        <v>1</v>
      </c>
      <c r="W134" s="1">
        <v>0</v>
      </c>
      <c r="X134" s="1">
        <v>0</v>
      </c>
      <c r="Y134" s="1">
        <f>+VLOOKUP(Tabla1[[#This Row],[neighborhood]],$AG$2:$AL$28,2,FALSE)</f>
        <v>5</v>
      </c>
      <c r="Z134">
        <v>0</v>
      </c>
      <c r="AA134" s="1" t="s">
        <v>1270</v>
      </c>
      <c r="AB134">
        <v>2.5</v>
      </c>
      <c r="AC134" s="1" t="s">
        <v>1274</v>
      </c>
    </row>
    <row r="135" spans="1:29" x14ac:dyDescent="0.3">
      <c r="A135">
        <v>167</v>
      </c>
      <c r="B135" s="1">
        <v>1</v>
      </c>
      <c r="C135" s="1">
        <v>485000</v>
      </c>
      <c r="D135" t="s">
        <v>807</v>
      </c>
      <c r="E135">
        <f>+IF(Tabla1[[#This Row],[PropertyType simple]]="flat",1,0)</f>
        <v>1</v>
      </c>
      <c r="F135" t="s">
        <v>22</v>
      </c>
      <c r="G135" t="s">
        <v>22</v>
      </c>
      <c r="H135" s="1">
        <v>97</v>
      </c>
      <c r="I135" s="1">
        <v>1</v>
      </c>
      <c r="J135" s="1">
        <v>2</v>
      </c>
      <c r="K135" s="1">
        <v>2</v>
      </c>
      <c r="L135" t="s">
        <v>64</v>
      </c>
      <c r="M135" t="s">
        <v>28</v>
      </c>
      <c r="N135" t="s">
        <v>35</v>
      </c>
      <c r="O135">
        <v>403940281</v>
      </c>
      <c r="P135">
        <v>-36931013</v>
      </c>
      <c r="Q135" t="s">
        <v>30</v>
      </c>
      <c r="R135" s="1">
        <v>0</v>
      </c>
      <c r="S135" s="1">
        <v>1</v>
      </c>
      <c r="T135" s="1">
        <f>+Tabla1[[#This Row],[price]]/Tabla1[[#This Row],[size]]</f>
        <v>5000</v>
      </c>
      <c r="U135" s="1">
        <v>0</v>
      </c>
      <c r="V135" s="1">
        <v>0</v>
      </c>
      <c r="W135" s="1">
        <v>0</v>
      </c>
      <c r="X135" s="1">
        <v>0</v>
      </c>
      <c r="Y135" s="1">
        <f>+VLOOKUP(Tabla1[[#This Row],[neighborhood]],$AG$2:$AL$28,2,FALSE)</f>
        <v>5</v>
      </c>
      <c r="Z135">
        <v>2</v>
      </c>
      <c r="AA135" s="1" t="s">
        <v>1270</v>
      </c>
      <c r="AB135">
        <v>2.5</v>
      </c>
      <c r="AC135" s="1" t="s">
        <v>1274</v>
      </c>
    </row>
    <row r="136" spans="1:29" x14ac:dyDescent="0.3">
      <c r="A136">
        <v>598</v>
      </c>
      <c r="B136" s="1">
        <v>3</v>
      </c>
      <c r="C136" s="1">
        <v>240000</v>
      </c>
      <c r="D136" t="s">
        <v>723</v>
      </c>
      <c r="E136">
        <f>+IF(Tabla1[[#This Row],[PropertyType simple]]="flat",1,0)</f>
        <v>1</v>
      </c>
      <c r="F136" t="s">
        <v>22</v>
      </c>
      <c r="G136" t="s">
        <v>22</v>
      </c>
      <c r="H136" s="1">
        <v>48</v>
      </c>
      <c r="I136" s="1">
        <v>0</v>
      </c>
      <c r="J136" s="1">
        <v>1</v>
      </c>
      <c r="K136" s="1">
        <v>2</v>
      </c>
      <c r="L136" t="s">
        <v>41</v>
      </c>
      <c r="M136" t="s">
        <v>28</v>
      </c>
      <c r="N136" t="s">
        <v>42</v>
      </c>
      <c r="O136">
        <v>404043069</v>
      </c>
      <c r="P136">
        <v>-36967443</v>
      </c>
      <c r="Q136" t="s">
        <v>30</v>
      </c>
      <c r="R136" s="1">
        <v>0</v>
      </c>
      <c r="S136" s="1">
        <v>0</v>
      </c>
      <c r="T136" s="1">
        <f>+Tabla1[[#This Row],[price]]/Tabla1[[#This Row],[size]]</f>
        <v>5000</v>
      </c>
      <c r="U136" s="1">
        <v>0</v>
      </c>
      <c r="V136" s="1">
        <v>0</v>
      </c>
      <c r="W136" s="1">
        <v>0</v>
      </c>
      <c r="X136" s="1">
        <v>0</v>
      </c>
      <c r="Y136" s="1">
        <f>+VLOOKUP(Tabla1[[#This Row],[neighborhood]],$AG$2:$AL$28,2,FALSE)</f>
        <v>2</v>
      </c>
      <c r="Z136">
        <v>1</v>
      </c>
      <c r="AA136" s="1" t="s">
        <v>1270</v>
      </c>
      <c r="AB136">
        <v>1.5</v>
      </c>
      <c r="AC136" s="1" t="s">
        <v>1274</v>
      </c>
    </row>
    <row r="137" spans="1:29" x14ac:dyDescent="0.3">
      <c r="A137">
        <v>308</v>
      </c>
      <c r="B137" s="1">
        <v>4</v>
      </c>
      <c r="C137" s="1">
        <v>350000</v>
      </c>
      <c r="D137" t="s">
        <v>758</v>
      </c>
      <c r="E137">
        <f>+IF(Tabla1[[#This Row],[PropertyType simple]]="flat",1,0)</f>
        <v>1</v>
      </c>
      <c r="F137" t="s">
        <v>22</v>
      </c>
      <c r="G137" t="s">
        <v>22</v>
      </c>
      <c r="H137" s="1">
        <v>70</v>
      </c>
      <c r="I137" s="1">
        <v>1</v>
      </c>
      <c r="J137" s="1">
        <v>3</v>
      </c>
      <c r="K137" s="1">
        <v>1</v>
      </c>
      <c r="L137" t="s">
        <v>160</v>
      </c>
      <c r="M137" t="s">
        <v>28</v>
      </c>
      <c r="N137" t="s">
        <v>35</v>
      </c>
      <c r="O137">
        <v>403990079</v>
      </c>
      <c r="P137">
        <v>-36939839</v>
      </c>
      <c r="Q137" t="s">
        <v>30</v>
      </c>
      <c r="R137" s="1">
        <v>0</v>
      </c>
      <c r="S137" s="1">
        <v>0</v>
      </c>
      <c r="T137" s="1">
        <f>+Tabla1[[#This Row],[price]]/Tabla1[[#This Row],[size]]</f>
        <v>5000</v>
      </c>
      <c r="U137" s="1">
        <v>0</v>
      </c>
      <c r="V137" s="1">
        <v>0</v>
      </c>
      <c r="W137" s="1">
        <v>0</v>
      </c>
      <c r="X137" s="1">
        <v>0</v>
      </c>
      <c r="Y137" s="1">
        <f>+VLOOKUP(Tabla1[[#This Row],[neighborhood]],$AG$2:$AL$28,2,FALSE)</f>
        <v>5</v>
      </c>
      <c r="Z137">
        <v>2</v>
      </c>
      <c r="AA137" s="1" t="s">
        <v>1270</v>
      </c>
      <c r="AB137">
        <v>2.5</v>
      </c>
      <c r="AC137" s="1" t="s">
        <v>1274</v>
      </c>
    </row>
    <row r="138" spans="1:29" x14ac:dyDescent="0.3">
      <c r="A138">
        <v>597</v>
      </c>
      <c r="B138" s="1">
        <v>3</v>
      </c>
      <c r="C138" s="1">
        <v>240000</v>
      </c>
      <c r="D138" t="s">
        <v>723</v>
      </c>
      <c r="E138">
        <f>+IF(Tabla1[[#This Row],[PropertyType simple]]="flat",1,0)</f>
        <v>1</v>
      </c>
      <c r="F138" t="s">
        <v>22</v>
      </c>
      <c r="G138" t="s">
        <v>22</v>
      </c>
      <c r="H138" s="1">
        <v>48</v>
      </c>
      <c r="I138" s="1">
        <v>0</v>
      </c>
      <c r="J138" s="1">
        <v>1</v>
      </c>
      <c r="K138" s="1">
        <v>1</v>
      </c>
      <c r="L138" t="s">
        <v>41</v>
      </c>
      <c r="M138" t="s">
        <v>28</v>
      </c>
      <c r="N138" t="s">
        <v>42</v>
      </c>
      <c r="O138">
        <v>404009876</v>
      </c>
      <c r="P138">
        <v>-36969759</v>
      </c>
      <c r="Q138" t="s">
        <v>30</v>
      </c>
      <c r="R138" s="1">
        <v>0</v>
      </c>
      <c r="S138" s="1">
        <v>0</v>
      </c>
      <c r="T138" s="1">
        <f>+Tabla1[[#This Row],[price]]/Tabla1[[#This Row],[size]]</f>
        <v>5000</v>
      </c>
      <c r="U138" s="1">
        <v>0</v>
      </c>
      <c r="V138" s="1">
        <v>0</v>
      </c>
      <c r="W138" s="1">
        <v>0</v>
      </c>
      <c r="X138" s="1">
        <v>0</v>
      </c>
      <c r="Y138" s="1">
        <f>+VLOOKUP(Tabla1[[#This Row],[neighborhood]],$AG$2:$AL$28,2,FALSE)</f>
        <v>2</v>
      </c>
      <c r="Z138">
        <v>1</v>
      </c>
      <c r="AA138" s="1" t="s">
        <v>1270</v>
      </c>
      <c r="AB138">
        <v>1.5</v>
      </c>
      <c r="AC138" s="1" t="s">
        <v>1274</v>
      </c>
    </row>
    <row r="139" spans="1:29" hidden="1" x14ac:dyDescent="0.3">
      <c r="A139">
        <v>197</v>
      </c>
      <c r="B139" s="1">
        <v>3</v>
      </c>
      <c r="C139" s="1">
        <v>449000</v>
      </c>
      <c r="D139" t="s">
        <v>693</v>
      </c>
      <c r="E139">
        <f>+IF(Tabla1[[#This Row],[PropertyType simple]]="flat",1,0)</f>
        <v>1</v>
      </c>
      <c r="F139" t="s">
        <v>22</v>
      </c>
      <c r="G139" t="s">
        <v>51</v>
      </c>
      <c r="H139" s="1">
        <v>90</v>
      </c>
      <c r="I139" s="1">
        <v>1</v>
      </c>
      <c r="J139" s="1">
        <v>2</v>
      </c>
      <c r="K139" s="1">
        <v>1</v>
      </c>
      <c r="L139" t="s">
        <v>102</v>
      </c>
      <c r="M139" t="s">
        <v>47</v>
      </c>
      <c r="N139" t="s">
        <v>100</v>
      </c>
      <c r="O139">
        <v>403969644</v>
      </c>
      <c r="P139">
        <v>-36696522</v>
      </c>
      <c r="Q139" t="s">
        <v>30</v>
      </c>
      <c r="R139" s="1">
        <v>1</v>
      </c>
      <c r="S139" s="1">
        <v>1</v>
      </c>
      <c r="T139" s="1">
        <f>+Tabla1[[#This Row],[price]]/Tabla1[[#This Row],[size]]</f>
        <v>4988.8888888888887</v>
      </c>
      <c r="U139" s="1">
        <v>1</v>
      </c>
      <c r="V139" s="1">
        <v>0</v>
      </c>
      <c r="W139" s="1">
        <v>20000</v>
      </c>
      <c r="X139" s="1">
        <v>469000</v>
      </c>
      <c r="Y139" s="1">
        <f>+VLOOKUP(Tabla1[[#This Row],[neighborhood]],$AG$2:$AL$28,2,FALSE)</f>
        <v>4</v>
      </c>
      <c r="Z139">
        <v>2</v>
      </c>
      <c r="AA139" s="1" t="s">
        <v>1271</v>
      </c>
      <c r="AB139">
        <v>2.5</v>
      </c>
      <c r="AC139" s="1" t="s">
        <v>1275</v>
      </c>
    </row>
    <row r="140" spans="1:29" x14ac:dyDescent="0.3">
      <c r="A140">
        <v>807</v>
      </c>
      <c r="B140" s="1">
        <v>3</v>
      </c>
      <c r="C140" s="1">
        <v>199000</v>
      </c>
      <c r="D140" t="s">
        <v>808</v>
      </c>
      <c r="E140">
        <f>+IF(Tabla1[[#This Row],[PropertyType simple]]="flat",1,0)</f>
        <v>1</v>
      </c>
      <c r="F140" t="s">
        <v>22</v>
      </c>
      <c r="G140" t="s">
        <v>22</v>
      </c>
      <c r="H140" s="1">
        <v>40</v>
      </c>
      <c r="I140" s="1">
        <v>0</v>
      </c>
      <c r="J140" s="1">
        <v>2</v>
      </c>
      <c r="K140" s="1">
        <v>1</v>
      </c>
      <c r="L140" t="s">
        <v>63</v>
      </c>
      <c r="M140" t="s">
        <v>28</v>
      </c>
      <c r="N140" t="s">
        <v>42</v>
      </c>
      <c r="O140">
        <v>404052072</v>
      </c>
      <c r="P140">
        <v>-36955592</v>
      </c>
      <c r="Q140" t="s">
        <v>62</v>
      </c>
      <c r="R140" s="1">
        <v>0</v>
      </c>
      <c r="S140" s="1">
        <v>1</v>
      </c>
      <c r="T140" s="1">
        <f>+Tabla1[[#This Row],[price]]/Tabla1[[#This Row],[size]]</f>
        <v>4975</v>
      </c>
      <c r="U140" s="1">
        <v>0</v>
      </c>
      <c r="V140" s="1">
        <v>0</v>
      </c>
      <c r="W140" s="1">
        <v>0</v>
      </c>
      <c r="X140" s="1">
        <v>0</v>
      </c>
      <c r="Y140" s="1">
        <f>+VLOOKUP(Tabla1[[#This Row],[neighborhood]],$AG$2:$AL$28,2,FALSE)</f>
        <v>2</v>
      </c>
      <c r="Z140">
        <v>1</v>
      </c>
      <c r="AA140" s="1" t="s">
        <v>1270</v>
      </c>
      <c r="AB140">
        <v>1.5</v>
      </c>
      <c r="AC140" s="1" t="s">
        <v>1274</v>
      </c>
    </row>
    <row r="141" spans="1:29" hidden="1" x14ac:dyDescent="0.3">
      <c r="A141">
        <v>110</v>
      </c>
      <c r="B141" s="1">
        <v>7</v>
      </c>
      <c r="C141" s="1">
        <v>569900</v>
      </c>
      <c r="D141" t="s">
        <v>809</v>
      </c>
      <c r="E141">
        <f>+IF(Tabla1[[#This Row],[PropertyType simple]]="flat",1,0)</f>
        <v>1</v>
      </c>
      <c r="F141" t="s">
        <v>22</v>
      </c>
      <c r="G141" t="s">
        <v>22</v>
      </c>
      <c r="H141" s="1">
        <v>115</v>
      </c>
      <c r="I141" s="1">
        <v>1</v>
      </c>
      <c r="J141" s="1">
        <v>3</v>
      </c>
      <c r="K141" s="1">
        <v>2</v>
      </c>
      <c r="L141" t="s">
        <v>36</v>
      </c>
      <c r="M141" t="s">
        <v>32</v>
      </c>
      <c r="N141" t="s">
        <v>33</v>
      </c>
      <c r="O141">
        <v>403609437</v>
      </c>
      <c r="P141">
        <v>-35895402</v>
      </c>
      <c r="Q141" t="s">
        <v>26</v>
      </c>
      <c r="R141" s="1">
        <v>1</v>
      </c>
      <c r="S141" s="1">
        <v>1</v>
      </c>
      <c r="T141" s="1">
        <f>+Tabla1[[#This Row],[price]]/Tabla1[[#This Row],[size]]</f>
        <v>4955.652173913043</v>
      </c>
      <c r="U141" s="1">
        <v>1</v>
      </c>
      <c r="V141" s="1">
        <v>1</v>
      </c>
      <c r="W141" s="1">
        <v>0</v>
      </c>
      <c r="X141" s="1">
        <v>0</v>
      </c>
      <c r="Y141" s="1">
        <f>+VLOOKUP(Tabla1[[#This Row],[neighborhood]],$AG$2:$AL$28,2,FALSE)</f>
        <v>4</v>
      </c>
      <c r="Z141">
        <v>3.5</v>
      </c>
      <c r="AA141" s="1" t="s">
        <v>1271</v>
      </c>
      <c r="AB141" s="1">
        <v>0</v>
      </c>
      <c r="AC141" s="1" t="s">
        <v>1276</v>
      </c>
    </row>
    <row r="142" spans="1:29" x14ac:dyDescent="0.3">
      <c r="A142">
        <v>1346</v>
      </c>
      <c r="B142" s="1">
        <v>3</v>
      </c>
      <c r="C142" s="1">
        <v>89000</v>
      </c>
      <c r="D142" t="s">
        <v>810</v>
      </c>
      <c r="E142">
        <f>+IF(Tabla1[[#This Row],[PropertyType simple]]="flat",1,0)</f>
        <v>1</v>
      </c>
      <c r="F142" t="s">
        <v>22</v>
      </c>
      <c r="G142" t="s">
        <v>253</v>
      </c>
      <c r="H142" s="1">
        <v>18</v>
      </c>
      <c r="I142" s="1">
        <v>0</v>
      </c>
      <c r="J142" s="1">
        <v>0</v>
      </c>
      <c r="K142" s="1">
        <v>1</v>
      </c>
      <c r="L142" t="s">
        <v>161</v>
      </c>
      <c r="M142" t="s">
        <v>24</v>
      </c>
      <c r="N142" t="s">
        <v>25</v>
      </c>
      <c r="O142">
        <v>403804635</v>
      </c>
      <c r="P142">
        <v>-3704902</v>
      </c>
      <c r="Q142" t="s">
        <v>30</v>
      </c>
      <c r="R142" s="1">
        <v>0</v>
      </c>
      <c r="S142" s="1">
        <v>1</v>
      </c>
      <c r="T142" s="1">
        <f>+Tabla1[[#This Row],[price]]/Tabla1[[#This Row],[size]]</f>
        <v>4944.4444444444443</v>
      </c>
      <c r="U142" s="1">
        <v>0</v>
      </c>
      <c r="V142" s="1">
        <v>0</v>
      </c>
      <c r="W142" s="1">
        <v>0</v>
      </c>
      <c r="X142" s="1">
        <v>0</v>
      </c>
      <c r="Y142" s="1">
        <f>+VLOOKUP(Tabla1[[#This Row],[neighborhood]],$AG$2:$AL$28,2,FALSE)</f>
        <v>4</v>
      </c>
      <c r="Z142">
        <v>1.2</v>
      </c>
      <c r="AA142" s="1" t="s">
        <v>1270</v>
      </c>
      <c r="AB142">
        <v>3</v>
      </c>
      <c r="AC142" s="1" t="s">
        <v>1274</v>
      </c>
    </row>
    <row r="143" spans="1:29" x14ac:dyDescent="0.3">
      <c r="A143">
        <v>296</v>
      </c>
      <c r="B143" s="1">
        <v>2</v>
      </c>
      <c r="C143" s="1">
        <v>360000</v>
      </c>
      <c r="D143" t="s">
        <v>793</v>
      </c>
      <c r="E143">
        <f>+IF(Tabla1[[#This Row],[PropertyType simple]]="flat",1,0)</f>
        <v>1</v>
      </c>
      <c r="F143" t="s">
        <v>22</v>
      </c>
      <c r="G143" t="s">
        <v>22</v>
      </c>
      <c r="H143" s="1">
        <v>73</v>
      </c>
      <c r="I143" s="1">
        <v>1</v>
      </c>
      <c r="J143" s="1">
        <v>3</v>
      </c>
      <c r="K143" s="1">
        <v>3</v>
      </c>
      <c r="L143" t="s">
        <v>150</v>
      </c>
      <c r="M143" t="s">
        <v>24</v>
      </c>
      <c r="N143" t="s">
        <v>680</v>
      </c>
      <c r="O143">
        <v>403887961</v>
      </c>
      <c r="P143">
        <v>-37107548</v>
      </c>
      <c r="Q143" t="s">
        <v>30</v>
      </c>
      <c r="R143" s="1">
        <v>0</v>
      </c>
      <c r="S143" s="1">
        <v>0</v>
      </c>
      <c r="T143" s="1">
        <f>+Tabla1[[#This Row],[price]]/Tabla1[[#This Row],[size]]</f>
        <v>4931.5068493150684</v>
      </c>
      <c r="U143" s="1">
        <v>0</v>
      </c>
      <c r="V143" s="1">
        <v>0</v>
      </c>
      <c r="W143" s="1">
        <v>0</v>
      </c>
      <c r="X143" s="1">
        <v>0</v>
      </c>
      <c r="Y143" s="1">
        <f>+VLOOKUP(Tabla1[[#This Row],[neighborhood]],$AG$2:$AL$28,2,FALSE)</f>
        <v>4</v>
      </c>
      <c r="Z143">
        <v>1.8</v>
      </c>
      <c r="AA143" s="1" t="s">
        <v>1270</v>
      </c>
      <c r="AB143">
        <v>2</v>
      </c>
      <c r="AC143" s="1" t="s">
        <v>1274</v>
      </c>
    </row>
    <row r="144" spans="1:29" x14ac:dyDescent="0.3">
      <c r="A144">
        <v>636</v>
      </c>
      <c r="B144" s="1">
        <v>4</v>
      </c>
      <c r="C144" s="1">
        <v>235000</v>
      </c>
      <c r="D144" t="s">
        <v>811</v>
      </c>
      <c r="E144">
        <f>+IF(Tabla1[[#This Row],[PropertyType simple]]="flat",1,0)</f>
        <v>1</v>
      </c>
      <c r="F144" t="s">
        <v>22</v>
      </c>
      <c r="G144" t="s">
        <v>22</v>
      </c>
      <c r="H144" s="1">
        <v>48</v>
      </c>
      <c r="I144" s="1">
        <v>0</v>
      </c>
      <c r="J144" s="1">
        <v>3</v>
      </c>
      <c r="K144" s="1">
        <v>1</v>
      </c>
      <c r="L144" t="s">
        <v>165</v>
      </c>
      <c r="M144" t="s">
        <v>28</v>
      </c>
      <c r="N144" t="s">
        <v>35</v>
      </c>
      <c r="O144">
        <v>403998538</v>
      </c>
      <c r="P144">
        <v>-36940041</v>
      </c>
      <c r="Q144" t="s">
        <v>30</v>
      </c>
      <c r="R144" s="1">
        <v>0</v>
      </c>
      <c r="S144" s="1">
        <v>0</v>
      </c>
      <c r="T144" s="1">
        <f>+Tabla1[[#This Row],[price]]/Tabla1[[#This Row],[size]]</f>
        <v>4895.833333333333</v>
      </c>
      <c r="U144" s="1">
        <v>0</v>
      </c>
      <c r="V144" s="1">
        <v>0</v>
      </c>
      <c r="W144" s="1">
        <v>0</v>
      </c>
      <c r="X144" s="1">
        <v>0</v>
      </c>
      <c r="Y144" s="1">
        <f>+VLOOKUP(Tabla1[[#This Row],[neighborhood]],$AG$2:$AL$28,2,FALSE)</f>
        <v>5</v>
      </c>
      <c r="Z144">
        <v>2</v>
      </c>
      <c r="AA144" s="1" t="s">
        <v>1270</v>
      </c>
      <c r="AB144">
        <v>2.5</v>
      </c>
      <c r="AC144" s="1" t="s">
        <v>1274</v>
      </c>
    </row>
    <row r="145" spans="1:29" x14ac:dyDescent="0.3">
      <c r="A145">
        <v>1328</v>
      </c>
      <c r="B145" s="1">
        <v>1</v>
      </c>
      <c r="C145" s="1">
        <v>93000</v>
      </c>
      <c r="D145" t="s">
        <v>812</v>
      </c>
      <c r="E145">
        <f>+IF(Tabla1[[#This Row],[PropertyType simple]]="flat",1,0)</f>
        <v>1</v>
      </c>
      <c r="F145" t="s">
        <v>22</v>
      </c>
      <c r="G145" t="s">
        <v>253</v>
      </c>
      <c r="H145" s="1">
        <v>19</v>
      </c>
      <c r="I145" s="1">
        <v>0</v>
      </c>
      <c r="J145" s="1">
        <v>0</v>
      </c>
      <c r="K145" s="1">
        <v>1</v>
      </c>
      <c r="L145" t="s">
        <v>230</v>
      </c>
      <c r="M145" t="s">
        <v>47</v>
      </c>
      <c r="N145" t="s">
        <v>59</v>
      </c>
      <c r="O145">
        <v>403954716</v>
      </c>
      <c r="P145">
        <v>-36588741</v>
      </c>
      <c r="Q145" t="s">
        <v>30</v>
      </c>
      <c r="R145" s="1">
        <v>0</v>
      </c>
      <c r="S145" s="1">
        <v>0</v>
      </c>
      <c r="T145" s="1">
        <f>+Tabla1[[#This Row],[price]]/Tabla1[[#This Row],[size]]</f>
        <v>4894.7368421052633</v>
      </c>
      <c r="U145" s="1">
        <v>0</v>
      </c>
      <c r="V145" s="1">
        <v>0</v>
      </c>
      <c r="W145" s="1">
        <v>0</v>
      </c>
      <c r="X145" s="1">
        <v>0</v>
      </c>
      <c r="Y145" s="1">
        <f>+VLOOKUP(Tabla1[[#This Row],[neighborhood]],$AG$2:$AL$28,2,FALSE)</f>
        <v>5</v>
      </c>
      <c r="Z145">
        <v>1.5</v>
      </c>
      <c r="AA145" s="1" t="s">
        <v>1271</v>
      </c>
      <c r="AB145">
        <v>3</v>
      </c>
      <c r="AC145" s="1" t="s">
        <v>1275</v>
      </c>
    </row>
    <row r="146" spans="1:29" x14ac:dyDescent="0.3">
      <c r="A146">
        <v>154</v>
      </c>
      <c r="B146" s="1">
        <v>1</v>
      </c>
      <c r="C146" s="1">
        <v>504000</v>
      </c>
      <c r="D146" t="s">
        <v>813</v>
      </c>
      <c r="E146">
        <f>+IF(Tabla1[[#This Row],[PropertyType simple]]="flat",1,0)</f>
        <v>1</v>
      </c>
      <c r="F146" t="s">
        <v>22</v>
      </c>
      <c r="G146" t="s">
        <v>22</v>
      </c>
      <c r="H146" s="1">
        <v>103</v>
      </c>
      <c r="I146" s="1">
        <v>0</v>
      </c>
      <c r="J146" s="1">
        <v>3</v>
      </c>
      <c r="K146" s="1">
        <v>2</v>
      </c>
      <c r="L146" t="s">
        <v>69</v>
      </c>
      <c r="M146" t="s">
        <v>28</v>
      </c>
      <c r="N146" t="s">
        <v>38</v>
      </c>
      <c r="O146">
        <v>404021998</v>
      </c>
      <c r="P146">
        <v>-3703967</v>
      </c>
      <c r="Q146" t="s">
        <v>30</v>
      </c>
      <c r="R146" s="1">
        <v>0</v>
      </c>
      <c r="S146" s="1">
        <v>1</v>
      </c>
      <c r="T146" s="1">
        <f>+Tabla1[[#This Row],[price]]/Tabla1[[#This Row],[size]]</f>
        <v>4893.2038834951454</v>
      </c>
      <c r="U146" s="1">
        <v>0</v>
      </c>
      <c r="V146" s="1">
        <v>0</v>
      </c>
      <c r="W146" s="1">
        <v>0</v>
      </c>
      <c r="X146" s="1">
        <v>0</v>
      </c>
      <c r="Y146" s="1">
        <f>+VLOOKUP(Tabla1[[#This Row],[neighborhood]],$AG$2:$AL$28,2,FALSE)</f>
        <v>3</v>
      </c>
      <c r="Z146">
        <v>2.5</v>
      </c>
      <c r="AA146" s="1" t="s">
        <v>1270</v>
      </c>
      <c r="AB146">
        <v>2</v>
      </c>
      <c r="AC146" s="1" t="s">
        <v>1274</v>
      </c>
    </row>
    <row r="147" spans="1:29" x14ac:dyDescent="0.3">
      <c r="A147">
        <v>920</v>
      </c>
      <c r="B147" s="1">
        <v>3</v>
      </c>
      <c r="C147" s="1">
        <v>176000</v>
      </c>
      <c r="D147" t="s">
        <v>814</v>
      </c>
      <c r="E147">
        <f>+IF(Tabla1[[#This Row],[PropertyType simple]]="flat",1,0)</f>
        <v>1</v>
      </c>
      <c r="F147" t="s">
        <v>22</v>
      </c>
      <c r="G147" t="s">
        <v>22</v>
      </c>
      <c r="H147" s="1">
        <v>36</v>
      </c>
      <c r="I147" s="1">
        <v>0</v>
      </c>
      <c r="J147" s="1">
        <v>1</v>
      </c>
      <c r="K147" s="1">
        <v>1</v>
      </c>
      <c r="L147" t="s">
        <v>178</v>
      </c>
      <c r="M147" t="s">
        <v>28</v>
      </c>
      <c r="N147" t="s">
        <v>42</v>
      </c>
      <c r="O147">
        <v>404025943</v>
      </c>
      <c r="P147">
        <v>-3692282</v>
      </c>
      <c r="Q147" t="s">
        <v>30</v>
      </c>
      <c r="R147" s="1">
        <v>0</v>
      </c>
      <c r="S147" s="1">
        <v>1</v>
      </c>
      <c r="T147" s="1">
        <f>+Tabla1[[#This Row],[price]]/Tabla1[[#This Row],[size]]</f>
        <v>4888.8888888888887</v>
      </c>
      <c r="U147" s="1">
        <v>0</v>
      </c>
      <c r="V147" s="1">
        <v>0</v>
      </c>
      <c r="W147" s="1">
        <v>0</v>
      </c>
      <c r="X147" s="1">
        <v>0</v>
      </c>
      <c r="Y147" s="1">
        <f>+VLOOKUP(Tabla1[[#This Row],[neighborhood]],$AG$2:$AL$28,2,FALSE)</f>
        <v>2</v>
      </c>
      <c r="Z147">
        <v>1</v>
      </c>
      <c r="AA147" s="1" t="s">
        <v>1270</v>
      </c>
      <c r="AB147">
        <v>1.5</v>
      </c>
      <c r="AC147" s="1" t="s">
        <v>1274</v>
      </c>
    </row>
    <row r="148" spans="1:29" x14ac:dyDescent="0.3">
      <c r="A148">
        <v>921</v>
      </c>
      <c r="B148" s="1">
        <v>3</v>
      </c>
      <c r="C148" s="1">
        <v>176000</v>
      </c>
      <c r="D148" t="s">
        <v>814</v>
      </c>
      <c r="E148">
        <f>+IF(Tabla1[[#This Row],[PropertyType simple]]="flat",1,0)</f>
        <v>1</v>
      </c>
      <c r="F148" t="s">
        <v>22</v>
      </c>
      <c r="G148" t="s">
        <v>22</v>
      </c>
      <c r="H148" s="1">
        <v>36</v>
      </c>
      <c r="I148" s="1">
        <v>0</v>
      </c>
      <c r="J148" s="1">
        <v>1</v>
      </c>
      <c r="K148" s="1">
        <v>1</v>
      </c>
      <c r="L148" t="s">
        <v>178</v>
      </c>
      <c r="M148" t="s">
        <v>28</v>
      </c>
      <c r="N148" t="s">
        <v>42</v>
      </c>
      <c r="O148">
        <v>404020269</v>
      </c>
      <c r="P148">
        <v>-36923001</v>
      </c>
      <c r="Q148" t="s">
        <v>30</v>
      </c>
      <c r="R148" s="1">
        <v>0</v>
      </c>
      <c r="S148" s="1">
        <v>1</v>
      </c>
      <c r="T148" s="1">
        <f>+Tabla1[[#This Row],[price]]/Tabla1[[#This Row],[size]]</f>
        <v>4888.8888888888887</v>
      </c>
      <c r="U148" s="1">
        <v>0</v>
      </c>
      <c r="V148" s="1">
        <v>0</v>
      </c>
      <c r="W148" s="1">
        <v>0</v>
      </c>
      <c r="X148" s="1">
        <v>0</v>
      </c>
      <c r="Y148" s="1">
        <f>+VLOOKUP(Tabla1[[#This Row],[neighborhood]],$AG$2:$AL$28,2,FALSE)</f>
        <v>2</v>
      </c>
      <c r="Z148">
        <v>1</v>
      </c>
      <c r="AA148" s="1" t="s">
        <v>1270</v>
      </c>
      <c r="AB148">
        <v>1.5</v>
      </c>
      <c r="AC148" s="1" t="s">
        <v>1274</v>
      </c>
    </row>
    <row r="149" spans="1:29" x14ac:dyDescent="0.3">
      <c r="A149">
        <v>922</v>
      </c>
      <c r="B149" s="1">
        <v>3</v>
      </c>
      <c r="C149" s="1">
        <v>176000</v>
      </c>
      <c r="D149" t="s">
        <v>814</v>
      </c>
      <c r="E149">
        <f>+IF(Tabla1[[#This Row],[PropertyType simple]]="flat",1,0)</f>
        <v>1</v>
      </c>
      <c r="F149" t="s">
        <v>22</v>
      </c>
      <c r="G149" t="s">
        <v>22</v>
      </c>
      <c r="H149" s="1">
        <v>36</v>
      </c>
      <c r="I149" s="1">
        <v>1</v>
      </c>
      <c r="J149" s="1">
        <v>1</v>
      </c>
      <c r="K149" s="1">
        <v>1</v>
      </c>
      <c r="L149" t="s">
        <v>178</v>
      </c>
      <c r="M149" t="s">
        <v>28</v>
      </c>
      <c r="N149" t="s">
        <v>42</v>
      </c>
      <c r="O149">
        <v>404009959</v>
      </c>
      <c r="P149">
        <v>-36910028</v>
      </c>
      <c r="Q149" t="s">
        <v>30</v>
      </c>
      <c r="R149" s="1">
        <v>0</v>
      </c>
      <c r="S149" s="1">
        <v>1</v>
      </c>
      <c r="T149" s="1">
        <f>+Tabla1[[#This Row],[price]]/Tabla1[[#This Row],[size]]</f>
        <v>4888.8888888888887</v>
      </c>
      <c r="U149" s="1">
        <v>0</v>
      </c>
      <c r="V149" s="1">
        <v>0</v>
      </c>
      <c r="W149" s="1">
        <v>0</v>
      </c>
      <c r="X149" s="1">
        <v>0</v>
      </c>
      <c r="Y149" s="1">
        <f>+VLOOKUP(Tabla1[[#This Row],[neighborhood]],$AG$2:$AL$28,2,FALSE)</f>
        <v>2</v>
      </c>
      <c r="Z149">
        <v>1</v>
      </c>
      <c r="AA149" s="1" t="s">
        <v>1270</v>
      </c>
      <c r="AB149">
        <v>1.5</v>
      </c>
      <c r="AC149" s="1" t="s">
        <v>1274</v>
      </c>
    </row>
    <row r="150" spans="1:29" x14ac:dyDescent="0.3">
      <c r="A150">
        <v>229</v>
      </c>
      <c r="B150" s="1">
        <v>3</v>
      </c>
      <c r="C150" s="1">
        <v>418000</v>
      </c>
      <c r="D150" t="s">
        <v>815</v>
      </c>
      <c r="E150">
        <f>+IF(Tabla1[[#This Row],[PropertyType simple]]="flat",1,0)</f>
        <v>1</v>
      </c>
      <c r="F150" t="s">
        <v>22</v>
      </c>
      <c r="G150" t="s">
        <v>22</v>
      </c>
      <c r="H150" s="1">
        <v>86</v>
      </c>
      <c r="I150" s="1">
        <v>0</v>
      </c>
      <c r="J150" s="1">
        <v>4</v>
      </c>
      <c r="K150" s="1">
        <v>1</v>
      </c>
      <c r="L150" t="s">
        <v>118</v>
      </c>
      <c r="M150" t="s">
        <v>28</v>
      </c>
      <c r="N150" t="s">
        <v>38</v>
      </c>
      <c r="O150">
        <v>404006046</v>
      </c>
      <c r="P150">
        <v>-37024072</v>
      </c>
      <c r="Q150" t="s">
        <v>30</v>
      </c>
      <c r="R150" s="1">
        <v>0</v>
      </c>
      <c r="S150" s="1">
        <v>1</v>
      </c>
      <c r="T150" s="1">
        <f>+Tabla1[[#This Row],[price]]/Tabla1[[#This Row],[size]]</f>
        <v>4860.4651162790697</v>
      </c>
      <c r="U150" s="1">
        <v>0</v>
      </c>
      <c r="V150" s="1">
        <v>0</v>
      </c>
      <c r="W150" s="1">
        <v>0</v>
      </c>
      <c r="X150" s="1">
        <v>0</v>
      </c>
      <c r="Y150" s="1">
        <f>+VLOOKUP(Tabla1[[#This Row],[neighborhood]],$AG$2:$AL$28,2,FALSE)</f>
        <v>3</v>
      </c>
      <c r="Z150">
        <v>2.5</v>
      </c>
      <c r="AA150" s="1" t="s">
        <v>1270</v>
      </c>
      <c r="AB150">
        <v>2</v>
      </c>
      <c r="AC150" s="1" t="s">
        <v>1274</v>
      </c>
    </row>
    <row r="151" spans="1:29" x14ac:dyDescent="0.3">
      <c r="A151">
        <v>159</v>
      </c>
      <c r="B151" s="1">
        <v>1</v>
      </c>
      <c r="C151" s="1">
        <v>499000</v>
      </c>
      <c r="D151" t="s">
        <v>816</v>
      </c>
      <c r="E151">
        <f>+IF(Tabla1[[#This Row],[PropertyType simple]]="flat",1,0)</f>
        <v>1</v>
      </c>
      <c r="F151" t="s">
        <v>22</v>
      </c>
      <c r="G151" t="s">
        <v>22</v>
      </c>
      <c r="H151" s="1">
        <v>103</v>
      </c>
      <c r="I151" s="1">
        <v>0</v>
      </c>
      <c r="J151" s="1">
        <v>3</v>
      </c>
      <c r="K151" s="1">
        <v>2</v>
      </c>
      <c r="L151" t="s">
        <v>69</v>
      </c>
      <c r="M151" t="s">
        <v>28</v>
      </c>
      <c r="N151" t="s">
        <v>38</v>
      </c>
      <c r="O151">
        <v>403995357</v>
      </c>
      <c r="P151">
        <v>-37042673</v>
      </c>
      <c r="Q151" t="s">
        <v>62</v>
      </c>
      <c r="R151" s="1">
        <v>0</v>
      </c>
      <c r="S151" s="1">
        <v>1</v>
      </c>
      <c r="T151" s="1">
        <f>+Tabla1[[#This Row],[price]]/Tabla1[[#This Row],[size]]</f>
        <v>4844.6601941747576</v>
      </c>
      <c r="U151" s="1">
        <v>0</v>
      </c>
      <c r="V151" s="1">
        <v>0</v>
      </c>
      <c r="W151" s="1">
        <v>0</v>
      </c>
      <c r="X151" s="1">
        <v>0</v>
      </c>
      <c r="Y151" s="1">
        <f>+VLOOKUP(Tabla1[[#This Row],[neighborhood]],$AG$2:$AL$28,2,FALSE)</f>
        <v>3</v>
      </c>
      <c r="Z151">
        <v>2.5</v>
      </c>
      <c r="AA151" s="1" t="s">
        <v>1270</v>
      </c>
      <c r="AB151">
        <v>2</v>
      </c>
      <c r="AC151" s="1" t="s">
        <v>1274</v>
      </c>
    </row>
    <row r="152" spans="1:29" x14ac:dyDescent="0.3">
      <c r="A152">
        <v>207</v>
      </c>
      <c r="B152" s="1">
        <v>6</v>
      </c>
      <c r="C152" s="1">
        <v>445000</v>
      </c>
      <c r="D152" t="s">
        <v>700</v>
      </c>
      <c r="E152">
        <f>+IF(Tabla1[[#This Row],[PropertyType simple]]="flat",1,0)</f>
        <v>1</v>
      </c>
      <c r="F152" t="s">
        <v>22</v>
      </c>
      <c r="G152" t="s">
        <v>22</v>
      </c>
      <c r="H152" s="1">
        <v>92</v>
      </c>
      <c r="I152" s="1">
        <v>1</v>
      </c>
      <c r="J152" s="1">
        <v>3</v>
      </c>
      <c r="K152" s="1">
        <v>1</v>
      </c>
      <c r="L152" t="s">
        <v>91</v>
      </c>
      <c r="M152" t="s">
        <v>28</v>
      </c>
      <c r="N152" t="s">
        <v>35</v>
      </c>
      <c r="O152">
        <v>403963976</v>
      </c>
      <c r="P152">
        <v>-36945799</v>
      </c>
      <c r="Q152" t="s">
        <v>30</v>
      </c>
      <c r="R152" s="1">
        <v>0</v>
      </c>
      <c r="S152" s="1">
        <v>1</v>
      </c>
      <c r="T152" s="1">
        <f>+Tabla1[[#This Row],[price]]/Tabla1[[#This Row],[size]]</f>
        <v>4836.95652173913</v>
      </c>
      <c r="U152" s="1">
        <v>0</v>
      </c>
      <c r="V152" s="1">
        <v>0</v>
      </c>
      <c r="W152" s="1">
        <v>0</v>
      </c>
      <c r="X152" s="1">
        <v>0</v>
      </c>
      <c r="Y152" s="1">
        <f>+VLOOKUP(Tabla1[[#This Row],[neighborhood]],$AG$2:$AL$28,2,FALSE)</f>
        <v>5</v>
      </c>
      <c r="Z152">
        <v>2</v>
      </c>
      <c r="AA152" s="1" t="s">
        <v>1270</v>
      </c>
      <c r="AB152">
        <v>2.5</v>
      </c>
      <c r="AC152" s="1" t="s">
        <v>1274</v>
      </c>
    </row>
    <row r="153" spans="1:29" x14ac:dyDescent="0.3">
      <c r="A153">
        <v>105</v>
      </c>
      <c r="B153" s="1">
        <v>1</v>
      </c>
      <c r="C153" s="1">
        <v>570000</v>
      </c>
      <c r="D153" t="s">
        <v>771</v>
      </c>
      <c r="E153">
        <f>+IF(Tabla1[[#This Row],[PropertyType simple]]="flat",1,0)</f>
        <v>1</v>
      </c>
      <c r="F153" t="s">
        <v>22</v>
      </c>
      <c r="G153" t="s">
        <v>22</v>
      </c>
      <c r="H153" s="1">
        <v>118</v>
      </c>
      <c r="I153" s="1">
        <v>1</v>
      </c>
      <c r="J153" s="1">
        <v>2</v>
      </c>
      <c r="K153" s="1">
        <v>2</v>
      </c>
      <c r="L153" t="s">
        <v>27</v>
      </c>
      <c r="M153" t="s">
        <v>28</v>
      </c>
      <c r="N153" t="s">
        <v>29</v>
      </c>
      <c r="O153">
        <v>403863683</v>
      </c>
      <c r="P153">
        <v>-36938002</v>
      </c>
      <c r="Q153" t="s">
        <v>30</v>
      </c>
      <c r="R153" s="1">
        <v>0</v>
      </c>
      <c r="S153" s="1">
        <v>0</v>
      </c>
      <c r="T153" s="1">
        <f>+Tabla1[[#This Row],[price]]/Tabla1[[#This Row],[size]]</f>
        <v>4830.5084745762715</v>
      </c>
      <c r="U153" s="1">
        <v>0</v>
      </c>
      <c r="V153" s="1">
        <v>0</v>
      </c>
      <c r="W153" s="1">
        <v>0</v>
      </c>
      <c r="X153" s="1">
        <v>0</v>
      </c>
      <c r="Y153" s="1">
        <f>+VLOOKUP(Tabla1[[#This Row],[neighborhood]],$AG$2:$AL$28,2,FALSE)</f>
        <v>2</v>
      </c>
      <c r="Z153">
        <v>2</v>
      </c>
      <c r="AA153" s="1" t="s">
        <v>1270</v>
      </c>
      <c r="AB153">
        <v>1.5</v>
      </c>
      <c r="AC153" s="1" t="s">
        <v>1274</v>
      </c>
    </row>
    <row r="154" spans="1:29" hidden="1" x14ac:dyDescent="0.3">
      <c r="A154">
        <v>226</v>
      </c>
      <c r="B154" s="1">
        <v>1</v>
      </c>
      <c r="C154" s="1">
        <v>420000</v>
      </c>
      <c r="D154" t="s">
        <v>772</v>
      </c>
      <c r="E154">
        <f>+IF(Tabla1[[#This Row],[PropertyType simple]]="flat",1,0)</f>
        <v>1</v>
      </c>
      <c r="F154" t="s">
        <v>22</v>
      </c>
      <c r="G154" t="s">
        <v>22</v>
      </c>
      <c r="H154" s="1">
        <v>87</v>
      </c>
      <c r="I154" s="1">
        <v>1</v>
      </c>
      <c r="J154" s="1">
        <v>3</v>
      </c>
      <c r="K154" s="1">
        <v>2</v>
      </c>
      <c r="L154" t="s">
        <v>87</v>
      </c>
      <c r="M154" t="s">
        <v>24</v>
      </c>
      <c r="N154" t="s">
        <v>88</v>
      </c>
      <c r="O154">
        <v>403811939</v>
      </c>
      <c r="P154">
        <v>-36927927</v>
      </c>
      <c r="Q154" t="s">
        <v>30</v>
      </c>
      <c r="R154" s="1">
        <v>1</v>
      </c>
      <c r="S154" s="1">
        <v>1</v>
      </c>
      <c r="T154" s="1">
        <f>+Tabla1[[#This Row],[price]]/Tabla1[[#This Row],[size]]</f>
        <v>4827.5862068965516</v>
      </c>
      <c r="U154" s="1">
        <v>1</v>
      </c>
      <c r="V154" s="1">
        <v>1</v>
      </c>
      <c r="W154" s="1">
        <v>0</v>
      </c>
      <c r="X154" s="1">
        <v>0</v>
      </c>
      <c r="Y154" s="1">
        <f>+VLOOKUP(Tabla1[[#This Row],[neighborhood]],$AG$2:$AL$28,2,FALSE)</f>
        <v>5</v>
      </c>
      <c r="Z154">
        <v>0</v>
      </c>
      <c r="AA154" s="1" t="s">
        <v>1270</v>
      </c>
      <c r="AB154">
        <v>2.5</v>
      </c>
      <c r="AC154" s="1" t="s">
        <v>1274</v>
      </c>
    </row>
    <row r="155" spans="1:29" x14ac:dyDescent="0.3">
      <c r="A155">
        <v>402</v>
      </c>
      <c r="B155" s="1">
        <v>3</v>
      </c>
      <c r="C155" s="1">
        <v>299000</v>
      </c>
      <c r="D155" t="s">
        <v>798</v>
      </c>
      <c r="E155">
        <f>+IF(Tabla1[[#This Row],[PropertyType simple]]="flat",1,0)</f>
        <v>1</v>
      </c>
      <c r="F155" t="s">
        <v>22</v>
      </c>
      <c r="G155" t="s">
        <v>22</v>
      </c>
      <c r="H155" s="1">
        <v>62</v>
      </c>
      <c r="I155" s="1">
        <v>1</v>
      </c>
      <c r="J155" s="1">
        <v>2</v>
      </c>
      <c r="K155" s="1">
        <v>1</v>
      </c>
      <c r="L155" t="s">
        <v>178</v>
      </c>
      <c r="M155" t="s">
        <v>28</v>
      </c>
      <c r="N155" t="s">
        <v>42</v>
      </c>
      <c r="O155">
        <v>404026384</v>
      </c>
      <c r="P155">
        <v>-36923116</v>
      </c>
      <c r="Q155" t="s">
        <v>30</v>
      </c>
      <c r="R155" s="1">
        <v>0</v>
      </c>
      <c r="S155" s="1">
        <v>1</v>
      </c>
      <c r="T155" s="1">
        <f>+Tabla1[[#This Row],[price]]/Tabla1[[#This Row],[size]]</f>
        <v>4822.5806451612907</v>
      </c>
      <c r="U155" s="1">
        <v>0</v>
      </c>
      <c r="V155" s="1">
        <v>0</v>
      </c>
      <c r="W155" s="1">
        <v>0</v>
      </c>
      <c r="X155" s="1">
        <v>0</v>
      </c>
      <c r="Y155" s="1">
        <f>+VLOOKUP(Tabla1[[#This Row],[neighborhood]],$AG$2:$AL$28,2,FALSE)</f>
        <v>2</v>
      </c>
      <c r="Z155">
        <v>1</v>
      </c>
      <c r="AA155" s="1" t="s">
        <v>1270</v>
      </c>
      <c r="AB155">
        <v>1.5</v>
      </c>
      <c r="AC155" s="1" t="s">
        <v>1274</v>
      </c>
    </row>
    <row r="156" spans="1:29" hidden="1" x14ac:dyDescent="0.3">
      <c r="A156">
        <v>543</v>
      </c>
      <c r="B156" s="1">
        <v>2</v>
      </c>
      <c r="C156" s="1">
        <v>255000</v>
      </c>
      <c r="D156" t="s">
        <v>817</v>
      </c>
      <c r="E156">
        <f>+IF(Tabla1[[#This Row],[PropertyType simple]]="flat",1,0)</f>
        <v>1</v>
      </c>
      <c r="F156" t="s">
        <v>22</v>
      </c>
      <c r="G156" t="s">
        <v>22</v>
      </c>
      <c r="H156" s="1">
        <v>53</v>
      </c>
      <c r="I156" s="1">
        <v>1</v>
      </c>
      <c r="J156" s="1">
        <v>1</v>
      </c>
      <c r="K156" s="1">
        <v>1</v>
      </c>
      <c r="L156" t="s">
        <v>58</v>
      </c>
      <c r="M156" t="s">
        <v>47</v>
      </c>
      <c r="N156" t="s">
        <v>59</v>
      </c>
      <c r="O156">
        <v>40403982</v>
      </c>
      <c r="P156">
        <v>-36626687</v>
      </c>
      <c r="Q156" t="s">
        <v>26</v>
      </c>
      <c r="R156" s="1">
        <v>1</v>
      </c>
      <c r="S156" s="1">
        <v>1</v>
      </c>
      <c r="T156" s="1">
        <f>+Tabla1[[#This Row],[price]]/Tabla1[[#This Row],[size]]</f>
        <v>4811.3207547169814</v>
      </c>
      <c r="U156" s="1">
        <v>1</v>
      </c>
      <c r="V156" s="1">
        <v>0</v>
      </c>
      <c r="W156" s="1">
        <v>25000</v>
      </c>
      <c r="X156" s="1">
        <v>280000</v>
      </c>
      <c r="Y156" s="1">
        <f>+VLOOKUP(Tabla1[[#This Row],[neighborhood]],$AG$2:$AL$28,2,FALSE)</f>
        <v>5</v>
      </c>
      <c r="Z156">
        <v>1.5</v>
      </c>
      <c r="AA156" s="1" t="s">
        <v>1271</v>
      </c>
      <c r="AB156">
        <v>3</v>
      </c>
      <c r="AC156" s="1" t="s">
        <v>1275</v>
      </c>
    </row>
    <row r="157" spans="1:29" hidden="1" x14ac:dyDescent="0.3">
      <c r="A157">
        <v>166</v>
      </c>
      <c r="B157" s="1">
        <v>2</v>
      </c>
      <c r="C157" s="1">
        <v>485000</v>
      </c>
      <c r="D157" t="s">
        <v>818</v>
      </c>
      <c r="E157">
        <f>+IF(Tabla1[[#This Row],[PropertyType simple]]="flat",1,0)</f>
        <v>1</v>
      </c>
      <c r="F157" t="s">
        <v>22</v>
      </c>
      <c r="G157" t="s">
        <v>22</v>
      </c>
      <c r="H157" s="1">
        <v>101</v>
      </c>
      <c r="I157" s="1">
        <v>1</v>
      </c>
      <c r="J157" s="1">
        <v>2</v>
      </c>
      <c r="K157" s="1">
        <v>2</v>
      </c>
      <c r="L157" t="s">
        <v>23</v>
      </c>
      <c r="M157" t="s">
        <v>24</v>
      </c>
      <c r="N157" t="s">
        <v>25</v>
      </c>
      <c r="O157">
        <v>403858532</v>
      </c>
      <c r="P157">
        <v>-37002055</v>
      </c>
      <c r="Q157" t="s">
        <v>26</v>
      </c>
      <c r="R157" s="1">
        <v>1</v>
      </c>
      <c r="S157" s="1">
        <v>1</v>
      </c>
      <c r="T157" s="1">
        <f>+Tabla1[[#This Row],[price]]/Tabla1[[#This Row],[size]]</f>
        <v>4801.9801980198017</v>
      </c>
      <c r="U157" s="1">
        <v>1</v>
      </c>
      <c r="V157" s="1">
        <v>1</v>
      </c>
      <c r="W157" s="1">
        <v>0</v>
      </c>
      <c r="X157" s="1">
        <v>0</v>
      </c>
      <c r="Y157" s="1">
        <f>+VLOOKUP(Tabla1[[#This Row],[neighborhood]],$AG$2:$AL$28,2,FALSE)</f>
        <v>4</v>
      </c>
      <c r="Z157">
        <v>1.2</v>
      </c>
      <c r="AA157" s="1" t="s">
        <v>1270</v>
      </c>
      <c r="AB157">
        <v>3</v>
      </c>
      <c r="AC157" s="1" t="s">
        <v>1274</v>
      </c>
    </row>
    <row r="158" spans="1:29" hidden="1" x14ac:dyDescent="0.3">
      <c r="A158">
        <v>187</v>
      </c>
      <c r="B158" s="1">
        <v>3</v>
      </c>
      <c r="C158" s="1">
        <v>460000</v>
      </c>
      <c r="D158" t="s">
        <v>786</v>
      </c>
      <c r="E158">
        <f>+IF(Tabla1[[#This Row],[PropertyType simple]]="flat",1,0)</f>
        <v>1</v>
      </c>
      <c r="F158" t="s">
        <v>22</v>
      </c>
      <c r="G158" t="s">
        <v>22</v>
      </c>
      <c r="H158" s="1">
        <v>96</v>
      </c>
      <c r="I158" s="1">
        <v>1</v>
      </c>
      <c r="J158" s="1">
        <v>2</v>
      </c>
      <c r="K158" s="1">
        <v>2</v>
      </c>
      <c r="L158" t="s">
        <v>57</v>
      </c>
      <c r="M158" t="s">
        <v>28</v>
      </c>
      <c r="N158" t="s">
        <v>35</v>
      </c>
      <c r="O158">
        <v>403962274</v>
      </c>
      <c r="P158">
        <v>-36930176</v>
      </c>
      <c r="Q158" t="s">
        <v>26</v>
      </c>
      <c r="R158" s="1">
        <v>1</v>
      </c>
      <c r="S158" s="1">
        <v>1</v>
      </c>
      <c r="T158" s="1">
        <f>+Tabla1[[#This Row],[price]]/Tabla1[[#This Row],[size]]</f>
        <v>4791.666666666667</v>
      </c>
      <c r="U158" s="1">
        <v>1</v>
      </c>
      <c r="V158" s="1">
        <v>1</v>
      </c>
      <c r="W158" s="1">
        <v>0</v>
      </c>
      <c r="X158" s="1">
        <v>0</v>
      </c>
      <c r="Y158" s="1">
        <f>+VLOOKUP(Tabla1[[#This Row],[neighborhood]],$AG$2:$AL$28,2,FALSE)</f>
        <v>5</v>
      </c>
      <c r="Z158">
        <v>2</v>
      </c>
      <c r="AA158" s="1" t="s">
        <v>1270</v>
      </c>
      <c r="AB158">
        <v>2.5</v>
      </c>
      <c r="AC158" s="1" t="s">
        <v>1274</v>
      </c>
    </row>
    <row r="159" spans="1:29" x14ac:dyDescent="0.3">
      <c r="A159">
        <v>709</v>
      </c>
      <c r="B159" s="1">
        <v>3</v>
      </c>
      <c r="C159" s="1">
        <v>220000</v>
      </c>
      <c r="D159" t="s">
        <v>712</v>
      </c>
      <c r="E159">
        <f>+IF(Tabla1[[#This Row],[PropertyType simple]]="flat",1,0)</f>
        <v>1</v>
      </c>
      <c r="F159" t="s">
        <v>22</v>
      </c>
      <c r="G159" t="s">
        <v>22</v>
      </c>
      <c r="H159" s="1">
        <v>46</v>
      </c>
      <c r="I159" s="1">
        <v>1</v>
      </c>
      <c r="J159" s="1">
        <v>2</v>
      </c>
      <c r="K159" s="1">
        <v>1</v>
      </c>
      <c r="L159" t="s">
        <v>359</v>
      </c>
      <c r="M159" t="s">
        <v>28</v>
      </c>
      <c r="N159" t="s">
        <v>42</v>
      </c>
      <c r="O159">
        <v>404043025</v>
      </c>
      <c r="P159">
        <v>-36926317</v>
      </c>
      <c r="Q159" t="s">
        <v>62</v>
      </c>
      <c r="R159" s="1">
        <v>0</v>
      </c>
      <c r="S159" s="1">
        <v>0</v>
      </c>
      <c r="T159" s="1">
        <f>+Tabla1[[#This Row],[price]]/Tabla1[[#This Row],[size]]</f>
        <v>4782.608695652174</v>
      </c>
      <c r="U159" s="1">
        <v>0</v>
      </c>
      <c r="V159" s="1">
        <v>0</v>
      </c>
      <c r="W159" s="1">
        <v>0</v>
      </c>
      <c r="X159" s="1">
        <v>0</v>
      </c>
      <c r="Y159" s="1">
        <f>+VLOOKUP(Tabla1[[#This Row],[neighborhood]],$AG$2:$AL$28,2,FALSE)</f>
        <v>2</v>
      </c>
      <c r="Z159">
        <v>1</v>
      </c>
      <c r="AA159" s="1" t="s">
        <v>1270</v>
      </c>
      <c r="AB159">
        <v>1.5</v>
      </c>
      <c r="AC159" s="1" t="s">
        <v>1274</v>
      </c>
    </row>
    <row r="160" spans="1:29" x14ac:dyDescent="0.3">
      <c r="A160">
        <v>612</v>
      </c>
      <c r="B160" s="1">
        <v>3</v>
      </c>
      <c r="C160" s="1">
        <v>239000</v>
      </c>
      <c r="D160" t="s">
        <v>819</v>
      </c>
      <c r="E160">
        <f>+IF(Tabla1[[#This Row],[PropertyType simple]]="flat",1,0)</f>
        <v>1</v>
      </c>
      <c r="F160" t="s">
        <v>22</v>
      </c>
      <c r="G160" t="s">
        <v>22</v>
      </c>
      <c r="H160" s="1">
        <v>50</v>
      </c>
      <c r="I160" s="1">
        <v>1</v>
      </c>
      <c r="J160" s="1">
        <v>1</v>
      </c>
      <c r="K160" s="1">
        <v>1</v>
      </c>
      <c r="L160" t="s">
        <v>321</v>
      </c>
      <c r="M160" t="s">
        <v>28</v>
      </c>
      <c r="N160" t="s">
        <v>38</v>
      </c>
      <c r="O160">
        <v>40399749</v>
      </c>
      <c r="P160">
        <v>-37063086</v>
      </c>
      <c r="Q160" t="s">
        <v>30</v>
      </c>
      <c r="R160" s="1">
        <v>0</v>
      </c>
      <c r="S160" s="1">
        <v>1</v>
      </c>
      <c r="T160" s="1">
        <f>+Tabla1[[#This Row],[price]]/Tabla1[[#This Row],[size]]</f>
        <v>4780</v>
      </c>
      <c r="U160" s="1">
        <v>0</v>
      </c>
      <c r="V160" s="1">
        <v>0</v>
      </c>
      <c r="W160" s="1">
        <v>0</v>
      </c>
      <c r="X160" s="1">
        <v>0</v>
      </c>
      <c r="Y160" s="1">
        <f>+VLOOKUP(Tabla1[[#This Row],[neighborhood]],$AG$2:$AL$28,2,FALSE)</f>
        <v>3</v>
      </c>
      <c r="Z160">
        <v>2.5</v>
      </c>
      <c r="AA160" s="1" t="s">
        <v>1270</v>
      </c>
      <c r="AB160">
        <v>2</v>
      </c>
      <c r="AC160" s="1" t="s">
        <v>1274</v>
      </c>
    </row>
    <row r="161" spans="1:29" x14ac:dyDescent="0.3">
      <c r="A161">
        <v>137</v>
      </c>
      <c r="B161" s="1">
        <v>3</v>
      </c>
      <c r="C161" s="1">
        <v>525000</v>
      </c>
      <c r="D161" t="s">
        <v>820</v>
      </c>
      <c r="E161">
        <f>+IF(Tabla1[[#This Row],[PropertyType simple]]="flat",1,0)</f>
        <v>1</v>
      </c>
      <c r="F161" t="s">
        <v>22</v>
      </c>
      <c r="G161" t="s">
        <v>22</v>
      </c>
      <c r="H161" s="1">
        <v>110</v>
      </c>
      <c r="I161" s="1">
        <v>1</v>
      </c>
      <c r="J161" s="1">
        <v>3</v>
      </c>
      <c r="K161" s="1">
        <v>2</v>
      </c>
      <c r="L161" t="s">
        <v>37</v>
      </c>
      <c r="M161" t="s">
        <v>28</v>
      </c>
      <c r="N161" t="s">
        <v>38</v>
      </c>
      <c r="O161">
        <v>403997321</v>
      </c>
      <c r="P161">
        <v>-36991942</v>
      </c>
      <c r="Q161" t="s">
        <v>62</v>
      </c>
      <c r="R161" s="1">
        <v>0</v>
      </c>
      <c r="S161" s="1">
        <v>1</v>
      </c>
      <c r="T161" s="1">
        <f>+Tabla1[[#This Row],[price]]/Tabla1[[#This Row],[size]]</f>
        <v>4772.727272727273</v>
      </c>
      <c r="U161" s="1">
        <v>0</v>
      </c>
      <c r="V161" s="1">
        <v>0</v>
      </c>
      <c r="W161" s="1">
        <v>0</v>
      </c>
      <c r="X161" s="1">
        <v>0</v>
      </c>
      <c r="Y161" s="1">
        <f>+VLOOKUP(Tabla1[[#This Row],[neighborhood]],$AG$2:$AL$28,2,FALSE)</f>
        <v>3</v>
      </c>
      <c r="Z161">
        <v>2.5</v>
      </c>
      <c r="AA161" s="1" t="s">
        <v>1270</v>
      </c>
      <c r="AB161">
        <v>2</v>
      </c>
      <c r="AC161" s="1" t="s">
        <v>1274</v>
      </c>
    </row>
    <row r="162" spans="1:29" x14ac:dyDescent="0.3">
      <c r="A162">
        <v>266</v>
      </c>
      <c r="B162" s="1">
        <v>5</v>
      </c>
      <c r="C162" s="1">
        <v>384900</v>
      </c>
      <c r="D162" t="s">
        <v>821</v>
      </c>
      <c r="E162">
        <f>+IF(Tabla1[[#This Row],[PropertyType simple]]="flat",1,0)</f>
        <v>1</v>
      </c>
      <c r="F162" t="s">
        <v>22</v>
      </c>
      <c r="G162" t="s">
        <v>22</v>
      </c>
      <c r="H162" s="1">
        <v>81</v>
      </c>
      <c r="I162" s="1">
        <v>0</v>
      </c>
      <c r="J162" s="1">
        <v>3</v>
      </c>
      <c r="K162" s="1">
        <v>1</v>
      </c>
      <c r="L162" t="s">
        <v>37</v>
      </c>
      <c r="M162" t="s">
        <v>28</v>
      </c>
      <c r="N162" t="s">
        <v>38</v>
      </c>
      <c r="O162">
        <v>404002202</v>
      </c>
      <c r="P162">
        <v>-36988213</v>
      </c>
      <c r="Q162" t="s">
        <v>30</v>
      </c>
      <c r="R162" s="1">
        <v>0</v>
      </c>
      <c r="S162" s="1">
        <v>1</v>
      </c>
      <c r="T162" s="1">
        <f>+Tabla1[[#This Row],[price]]/Tabla1[[#This Row],[size]]</f>
        <v>4751.8518518518522</v>
      </c>
      <c r="U162" s="1">
        <v>0</v>
      </c>
      <c r="V162" s="1">
        <v>0</v>
      </c>
      <c r="W162" s="1">
        <v>0</v>
      </c>
      <c r="X162" s="1">
        <v>0</v>
      </c>
      <c r="Y162" s="1">
        <f>+VLOOKUP(Tabla1[[#This Row],[neighborhood]],$AG$2:$AL$28,2,FALSE)</f>
        <v>3</v>
      </c>
      <c r="Z162">
        <v>2.5</v>
      </c>
      <c r="AA162" s="1" t="s">
        <v>1270</v>
      </c>
      <c r="AB162">
        <v>2</v>
      </c>
      <c r="AC162" s="1" t="s">
        <v>1274</v>
      </c>
    </row>
    <row r="163" spans="1:29" hidden="1" x14ac:dyDescent="0.3">
      <c r="A163">
        <v>127</v>
      </c>
      <c r="B163" s="1">
        <v>3</v>
      </c>
      <c r="C163" s="1">
        <v>541500</v>
      </c>
      <c r="D163" t="s">
        <v>822</v>
      </c>
      <c r="E163">
        <f>+IF(Tabla1[[#This Row],[PropertyType simple]]="flat",1,0)</f>
        <v>1</v>
      </c>
      <c r="F163" t="s">
        <v>22</v>
      </c>
      <c r="G163" t="s">
        <v>22</v>
      </c>
      <c r="H163" s="1">
        <v>114</v>
      </c>
      <c r="I163" s="1">
        <v>1</v>
      </c>
      <c r="J163" s="1">
        <v>4</v>
      </c>
      <c r="K163" s="1">
        <v>2</v>
      </c>
      <c r="L163" t="s">
        <v>55</v>
      </c>
      <c r="M163" t="s">
        <v>32</v>
      </c>
      <c r="N163" t="s">
        <v>33</v>
      </c>
      <c r="O163">
        <v>403664445</v>
      </c>
      <c r="P163">
        <v>-3620958</v>
      </c>
      <c r="Q163" t="s">
        <v>26</v>
      </c>
      <c r="R163" s="1">
        <v>1</v>
      </c>
      <c r="S163" s="1">
        <v>1</v>
      </c>
      <c r="T163" s="1">
        <f>+Tabla1[[#This Row],[price]]/Tabla1[[#This Row],[size]]</f>
        <v>4750</v>
      </c>
      <c r="U163" s="1">
        <v>1</v>
      </c>
      <c r="V163" s="1">
        <v>1</v>
      </c>
      <c r="W163" s="1">
        <v>0</v>
      </c>
      <c r="X163" s="1">
        <v>0</v>
      </c>
      <c r="Y163" s="1">
        <f>+VLOOKUP(Tabla1[[#This Row],[neighborhood]],$AG$2:$AL$28,2,FALSE)</f>
        <v>4</v>
      </c>
      <c r="Z163">
        <v>3.5</v>
      </c>
      <c r="AA163" s="1" t="s">
        <v>1271</v>
      </c>
      <c r="AB163" s="1">
        <v>0</v>
      </c>
      <c r="AC163" s="1" t="s">
        <v>1276</v>
      </c>
    </row>
    <row r="164" spans="1:29" x14ac:dyDescent="0.3">
      <c r="A164">
        <v>777</v>
      </c>
      <c r="B164" s="1">
        <v>3</v>
      </c>
      <c r="C164" s="1">
        <v>204000</v>
      </c>
      <c r="D164" t="s">
        <v>823</v>
      </c>
      <c r="E164">
        <f>+IF(Tabla1[[#This Row],[PropertyType simple]]="flat",1,0)</f>
        <v>1</v>
      </c>
      <c r="F164" t="s">
        <v>22</v>
      </c>
      <c r="G164" t="s">
        <v>253</v>
      </c>
      <c r="H164" s="1">
        <v>43</v>
      </c>
      <c r="I164" s="1">
        <v>1</v>
      </c>
      <c r="J164" s="1">
        <v>0</v>
      </c>
      <c r="K164" s="1">
        <v>1</v>
      </c>
      <c r="L164" t="s">
        <v>91</v>
      </c>
      <c r="M164" t="s">
        <v>28</v>
      </c>
      <c r="N164" t="s">
        <v>35</v>
      </c>
      <c r="O164">
        <v>404019521</v>
      </c>
      <c r="P164">
        <v>-3695896</v>
      </c>
      <c r="Q164" t="s">
        <v>30</v>
      </c>
      <c r="R164" s="1">
        <v>0</v>
      </c>
      <c r="S164" s="1">
        <v>0</v>
      </c>
      <c r="T164" s="1">
        <f>+Tabla1[[#This Row],[price]]/Tabla1[[#This Row],[size]]</f>
        <v>4744.1860465116279</v>
      </c>
      <c r="U164" s="1">
        <v>0</v>
      </c>
      <c r="V164" s="1">
        <v>0</v>
      </c>
      <c r="W164" s="1">
        <v>0</v>
      </c>
      <c r="X164" s="1">
        <v>0</v>
      </c>
      <c r="Y164" s="1">
        <f>+VLOOKUP(Tabla1[[#This Row],[neighborhood]],$AG$2:$AL$28,2,FALSE)</f>
        <v>5</v>
      </c>
      <c r="Z164">
        <v>2</v>
      </c>
      <c r="AA164" s="1" t="s">
        <v>1270</v>
      </c>
      <c r="AB164">
        <v>2.5</v>
      </c>
      <c r="AC164" s="1" t="s">
        <v>1274</v>
      </c>
    </row>
    <row r="165" spans="1:29" x14ac:dyDescent="0.3">
      <c r="A165">
        <v>1222</v>
      </c>
      <c r="B165" s="1">
        <v>3</v>
      </c>
      <c r="C165" s="1">
        <v>128000</v>
      </c>
      <c r="D165" t="s">
        <v>824</v>
      </c>
      <c r="E165">
        <f>+IF(Tabla1[[#This Row],[PropertyType simple]]="flat",1,0)</f>
        <v>1</v>
      </c>
      <c r="F165" t="s">
        <v>22</v>
      </c>
      <c r="G165" t="s">
        <v>22</v>
      </c>
      <c r="H165" s="1">
        <v>27</v>
      </c>
      <c r="I165" s="1">
        <v>0</v>
      </c>
      <c r="J165" s="1">
        <v>1</v>
      </c>
      <c r="K165" s="1">
        <v>1</v>
      </c>
      <c r="L165" t="s">
        <v>63</v>
      </c>
      <c r="M165" t="s">
        <v>28</v>
      </c>
      <c r="N165" t="s">
        <v>35</v>
      </c>
      <c r="O165">
        <v>40394921</v>
      </c>
      <c r="P165">
        <v>-36938381</v>
      </c>
      <c r="Q165" t="s">
        <v>30</v>
      </c>
      <c r="R165" s="1">
        <v>0</v>
      </c>
      <c r="S165" s="1">
        <v>0</v>
      </c>
      <c r="T165" s="1">
        <f>+Tabla1[[#This Row],[price]]/Tabla1[[#This Row],[size]]</f>
        <v>4740.7407407407409</v>
      </c>
      <c r="U165" s="1">
        <v>0</v>
      </c>
      <c r="V165" s="1">
        <v>0</v>
      </c>
      <c r="W165" s="1">
        <v>0</v>
      </c>
      <c r="X165" s="1">
        <v>0</v>
      </c>
      <c r="Y165" s="1">
        <f>+VLOOKUP(Tabla1[[#This Row],[neighborhood]],$AG$2:$AL$28,2,FALSE)</f>
        <v>5</v>
      </c>
      <c r="Z165">
        <v>2</v>
      </c>
      <c r="AA165" s="1" t="s">
        <v>1270</v>
      </c>
      <c r="AB165">
        <v>2.5</v>
      </c>
      <c r="AC165" s="1" t="s">
        <v>1274</v>
      </c>
    </row>
    <row r="166" spans="1:29" hidden="1" x14ac:dyDescent="0.3">
      <c r="A166">
        <v>490</v>
      </c>
      <c r="B166" s="1">
        <v>1</v>
      </c>
      <c r="C166" s="1">
        <v>270000</v>
      </c>
      <c r="D166" t="s">
        <v>825</v>
      </c>
      <c r="E166">
        <f>+IF(Tabla1[[#This Row],[PropertyType simple]]="flat",1,0)</f>
        <v>1</v>
      </c>
      <c r="F166" t="s">
        <v>22</v>
      </c>
      <c r="G166" t="s">
        <v>51</v>
      </c>
      <c r="H166" s="1">
        <v>57</v>
      </c>
      <c r="I166" s="1">
        <v>1</v>
      </c>
      <c r="J166" s="1">
        <v>2</v>
      </c>
      <c r="K166" s="1">
        <v>2</v>
      </c>
      <c r="L166" t="s">
        <v>265</v>
      </c>
      <c r="M166" t="s">
        <v>24</v>
      </c>
      <c r="N166" t="s">
        <v>53</v>
      </c>
      <c r="O166">
        <v>403828439</v>
      </c>
      <c r="P166">
        <v>-37054996</v>
      </c>
      <c r="Q166" t="s">
        <v>30</v>
      </c>
      <c r="R166" s="1">
        <v>0</v>
      </c>
      <c r="S166" s="1">
        <v>1</v>
      </c>
      <c r="T166" s="1">
        <f>+Tabla1[[#This Row],[price]]/Tabla1[[#This Row],[size]]</f>
        <v>4736.8421052631575</v>
      </c>
      <c r="U166" s="1">
        <v>1</v>
      </c>
      <c r="V166" s="1">
        <v>1</v>
      </c>
      <c r="W166" s="1">
        <v>0</v>
      </c>
      <c r="X166" s="1">
        <v>0</v>
      </c>
      <c r="Y166" s="1">
        <f>+VLOOKUP(Tabla1[[#This Row],[neighborhood]],$AG$2:$AL$28,2,FALSE)</f>
        <v>3</v>
      </c>
      <c r="Z166">
        <v>1.2</v>
      </c>
      <c r="AA166" s="1" t="s">
        <v>1270</v>
      </c>
      <c r="AB166">
        <v>2</v>
      </c>
      <c r="AC166" s="1" t="s">
        <v>1274</v>
      </c>
    </row>
    <row r="167" spans="1:29" x14ac:dyDescent="0.3">
      <c r="A167">
        <v>885</v>
      </c>
      <c r="B167" s="1">
        <v>5</v>
      </c>
      <c r="C167" s="1">
        <v>180000</v>
      </c>
      <c r="D167" t="s">
        <v>826</v>
      </c>
      <c r="E167">
        <f>+IF(Tabla1[[#This Row],[PropertyType simple]]="flat",1,0)</f>
        <v>1</v>
      </c>
      <c r="F167" t="s">
        <v>22</v>
      </c>
      <c r="G167" t="s">
        <v>22</v>
      </c>
      <c r="H167" s="1">
        <v>38</v>
      </c>
      <c r="I167" s="1">
        <v>1</v>
      </c>
      <c r="J167" s="1">
        <v>1</v>
      </c>
      <c r="K167" s="1">
        <v>1</v>
      </c>
      <c r="L167" t="s">
        <v>116</v>
      </c>
      <c r="M167" t="s">
        <v>32</v>
      </c>
      <c r="N167" t="s">
        <v>33</v>
      </c>
      <c r="O167">
        <v>403608867</v>
      </c>
      <c r="P167">
        <v>-35941389</v>
      </c>
      <c r="Q167" t="s">
        <v>30</v>
      </c>
      <c r="R167" s="1">
        <v>0</v>
      </c>
      <c r="S167" s="1">
        <v>1</v>
      </c>
      <c r="T167" s="1">
        <f>+Tabla1[[#This Row],[price]]/Tabla1[[#This Row],[size]]</f>
        <v>4736.8421052631575</v>
      </c>
      <c r="U167" s="1">
        <v>0</v>
      </c>
      <c r="V167" s="1">
        <v>0</v>
      </c>
      <c r="W167" s="1">
        <v>0</v>
      </c>
      <c r="X167" s="1">
        <v>0</v>
      </c>
      <c r="Y167" s="1">
        <f>+VLOOKUP(Tabla1[[#This Row],[neighborhood]],$AG$2:$AL$28,2,FALSE)</f>
        <v>4</v>
      </c>
      <c r="Z167">
        <v>3.5</v>
      </c>
      <c r="AA167" s="1" t="s">
        <v>1271</v>
      </c>
      <c r="AB167" s="1">
        <v>0</v>
      </c>
      <c r="AC167" s="1" t="s">
        <v>1276</v>
      </c>
    </row>
    <row r="168" spans="1:29" hidden="1" x14ac:dyDescent="0.3">
      <c r="A168">
        <v>146</v>
      </c>
      <c r="B168" s="1">
        <v>2</v>
      </c>
      <c r="C168" s="1">
        <v>520000</v>
      </c>
      <c r="D168" t="s">
        <v>749</v>
      </c>
      <c r="E168">
        <f>+IF(Tabla1[[#This Row],[PropertyType simple]]="flat",1,0)</f>
        <v>1</v>
      </c>
      <c r="F168" t="s">
        <v>22</v>
      </c>
      <c r="G168" t="s">
        <v>22</v>
      </c>
      <c r="H168" s="1">
        <v>110</v>
      </c>
      <c r="I168" s="1">
        <v>1</v>
      </c>
      <c r="J168" s="1">
        <v>3</v>
      </c>
      <c r="K168" s="1">
        <v>2</v>
      </c>
      <c r="L168" t="s">
        <v>66</v>
      </c>
      <c r="M168" t="s">
        <v>32</v>
      </c>
      <c r="N168" t="s">
        <v>33</v>
      </c>
      <c r="O168">
        <v>403656137</v>
      </c>
      <c r="P168">
        <v>-36041868</v>
      </c>
      <c r="Q168" t="s">
        <v>30</v>
      </c>
      <c r="R168" s="1">
        <v>0</v>
      </c>
      <c r="S168" s="1">
        <v>1</v>
      </c>
      <c r="T168" s="1">
        <f>+Tabla1[[#This Row],[price]]/Tabla1[[#This Row],[size]]</f>
        <v>4727.272727272727</v>
      </c>
      <c r="U168" s="1">
        <v>1</v>
      </c>
      <c r="V168" s="1">
        <v>1</v>
      </c>
      <c r="W168" s="1">
        <v>0</v>
      </c>
      <c r="X168" s="1">
        <v>0</v>
      </c>
      <c r="Y168" s="1">
        <f>+VLOOKUP(Tabla1[[#This Row],[neighborhood]],$AG$2:$AL$28,2,FALSE)</f>
        <v>4</v>
      </c>
      <c r="Z168">
        <v>3.5</v>
      </c>
      <c r="AA168" s="1" t="s">
        <v>1271</v>
      </c>
      <c r="AB168" s="1">
        <v>0</v>
      </c>
      <c r="AC168" s="1" t="s">
        <v>1276</v>
      </c>
    </row>
    <row r="169" spans="1:29" x14ac:dyDescent="0.3">
      <c r="A169">
        <v>931</v>
      </c>
      <c r="B169" s="1">
        <v>1</v>
      </c>
      <c r="C169" s="1">
        <v>174900</v>
      </c>
      <c r="D169" t="s">
        <v>827</v>
      </c>
      <c r="E169">
        <f>+IF(Tabla1[[#This Row],[PropertyType simple]]="flat",1,0)</f>
        <v>1</v>
      </c>
      <c r="F169" t="s">
        <v>22</v>
      </c>
      <c r="G169" t="s">
        <v>22</v>
      </c>
      <c r="H169" s="1">
        <v>37</v>
      </c>
      <c r="I169" s="1">
        <v>1</v>
      </c>
      <c r="J169" s="1">
        <v>1</v>
      </c>
      <c r="K169" s="1">
        <v>1</v>
      </c>
      <c r="L169" t="s">
        <v>452</v>
      </c>
      <c r="M169" t="s">
        <v>32</v>
      </c>
      <c r="N169" t="s">
        <v>677</v>
      </c>
      <c r="O169">
        <v>403795755</v>
      </c>
      <c r="P169">
        <v>-36205134</v>
      </c>
      <c r="Q169" t="s">
        <v>30</v>
      </c>
      <c r="R169" s="1">
        <v>0</v>
      </c>
      <c r="S169" s="1">
        <v>0</v>
      </c>
      <c r="T169" s="1">
        <f>+Tabla1[[#This Row],[price]]/Tabla1[[#This Row],[size]]</f>
        <v>4727.0270270270266</v>
      </c>
      <c r="U169" s="1">
        <v>0</v>
      </c>
      <c r="V169" s="1">
        <v>0</v>
      </c>
      <c r="W169" s="1">
        <v>0</v>
      </c>
      <c r="X169" s="1">
        <v>0</v>
      </c>
      <c r="Y169" s="1">
        <f>+VLOOKUP(Tabla1[[#This Row],[neighborhood]],$AG$2:$AL$28,2,FALSE)</f>
        <v>6</v>
      </c>
      <c r="Z169">
        <v>2</v>
      </c>
      <c r="AA169" s="1" t="s">
        <v>1271</v>
      </c>
      <c r="AB169">
        <v>3.5</v>
      </c>
      <c r="AC169" s="1" t="s">
        <v>1275</v>
      </c>
    </row>
    <row r="170" spans="1:29" x14ac:dyDescent="0.3">
      <c r="A170">
        <v>932</v>
      </c>
      <c r="B170" s="1">
        <v>1</v>
      </c>
      <c r="C170" s="1">
        <v>174900</v>
      </c>
      <c r="D170" t="s">
        <v>827</v>
      </c>
      <c r="E170">
        <f>+IF(Tabla1[[#This Row],[PropertyType simple]]="flat",1,0)</f>
        <v>1</v>
      </c>
      <c r="F170" t="s">
        <v>22</v>
      </c>
      <c r="G170" t="s">
        <v>22</v>
      </c>
      <c r="H170" s="1">
        <v>37</v>
      </c>
      <c r="I170" s="1">
        <v>1</v>
      </c>
      <c r="J170" s="1">
        <v>1</v>
      </c>
      <c r="K170" s="1">
        <v>1</v>
      </c>
      <c r="L170" t="s">
        <v>328</v>
      </c>
      <c r="M170" t="s">
        <v>32</v>
      </c>
      <c r="N170" t="s">
        <v>677</v>
      </c>
      <c r="O170">
        <v>403820054</v>
      </c>
      <c r="P170">
        <v>-36202325</v>
      </c>
      <c r="Q170" t="s">
        <v>30</v>
      </c>
      <c r="R170" s="1">
        <v>0</v>
      </c>
      <c r="S170" s="1">
        <v>0</v>
      </c>
      <c r="T170" s="1">
        <f>+Tabla1[[#This Row],[price]]/Tabla1[[#This Row],[size]]</f>
        <v>4727.0270270270266</v>
      </c>
      <c r="U170" s="1">
        <v>0</v>
      </c>
      <c r="V170" s="1">
        <v>0</v>
      </c>
      <c r="W170" s="1">
        <v>0</v>
      </c>
      <c r="X170" s="1">
        <v>0</v>
      </c>
      <c r="Y170" s="1">
        <f>+VLOOKUP(Tabla1[[#This Row],[neighborhood]],$AG$2:$AL$28,2,FALSE)</f>
        <v>6</v>
      </c>
      <c r="Z170">
        <v>2</v>
      </c>
      <c r="AA170" s="1" t="s">
        <v>1271</v>
      </c>
      <c r="AB170">
        <v>3.5</v>
      </c>
      <c r="AC170" s="1" t="s">
        <v>1275</v>
      </c>
    </row>
    <row r="171" spans="1:29" x14ac:dyDescent="0.3">
      <c r="A171">
        <v>318</v>
      </c>
      <c r="B171" s="1">
        <v>3</v>
      </c>
      <c r="C171" s="1">
        <v>345000</v>
      </c>
      <c r="D171" t="s">
        <v>730</v>
      </c>
      <c r="E171">
        <f>+IF(Tabla1[[#This Row],[PropertyType simple]]="flat",1,0)</f>
        <v>1</v>
      </c>
      <c r="F171" t="s">
        <v>22</v>
      </c>
      <c r="G171" t="s">
        <v>22</v>
      </c>
      <c r="H171" s="1">
        <v>73</v>
      </c>
      <c r="I171" s="1">
        <v>1</v>
      </c>
      <c r="J171" s="1">
        <v>3</v>
      </c>
      <c r="K171" s="1">
        <v>1</v>
      </c>
      <c r="L171" t="s">
        <v>166</v>
      </c>
      <c r="M171" t="s">
        <v>28</v>
      </c>
      <c r="N171" t="s">
        <v>44</v>
      </c>
      <c r="O171">
        <v>403959224</v>
      </c>
      <c r="P171">
        <v>-37006658</v>
      </c>
      <c r="Q171" t="s">
        <v>30</v>
      </c>
      <c r="R171" s="1">
        <v>0</v>
      </c>
      <c r="S171" s="1">
        <v>1</v>
      </c>
      <c r="T171" s="1">
        <f>+Tabla1[[#This Row],[price]]/Tabla1[[#This Row],[size]]</f>
        <v>4726.0273972602736</v>
      </c>
      <c r="U171" s="1">
        <v>0</v>
      </c>
      <c r="V171" s="1">
        <v>0</v>
      </c>
      <c r="W171" s="1">
        <v>0</v>
      </c>
      <c r="X171" s="1">
        <v>0</v>
      </c>
      <c r="Y171" s="1">
        <f>+VLOOKUP(Tabla1[[#This Row],[neighborhood]],$AG$2:$AL$28,2,FALSE)</f>
        <v>3</v>
      </c>
      <c r="Z171">
        <v>1.5</v>
      </c>
      <c r="AA171" s="1" t="s">
        <v>1270</v>
      </c>
      <c r="AB171">
        <v>1</v>
      </c>
      <c r="AC171" s="1" t="s">
        <v>1274</v>
      </c>
    </row>
    <row r="172" spans="1:29" hidden="1" x14ac:dyDescent="0.3">
      <c r="A172">
        <v>874</v>
      </c>
      <c r="B172" s="1">
        <v>3</v>
      </c>
      <c r="C172" s="1">
        <v>184000</v>
      </c>
      <c r="D172" t="s">
        <v>828</v>
      </c>
      <c r="E172">
        <f>+IF(Tabla1[[#This Row],[PropertyType simple]]="flat",1,0)</f>
        <v>1</v>
      </c>
      <c r="F172" t="s">
        <v>22</v>
      </c>
      <c r="G172" t="s">
        <v>22</v>
      </c>
      <c r="H172" s="1">
        <v>39</v>
      </c>
      <c r="I172" s="1">
        <v>1</v>
      </c>
      <c r="J172" s="1">
        <v>1</v>
      </c>
      <c r="K172" s="1">
        <v>1</v>
      </c>
      <c r="L172" t="s">
        <v>192</v>
      </c>
      <c r="M172" t="s">
        <v>32</v>
      </c>
      <c r="N172" t="s">
        <v>33</v>
      </c>
      <c r="O172">
        <v>403662836</v>
      </c>
      <c r="P172">
        <v>-35917559</v>
      </c>
      <c r="Q172" t="s">
        <v>30</v>
      </c>
      <c r="R172" s="1">
        <v>0</v>
      </c>
      <c r="S172" s="1">
        <v>1</v>
      </c>
      <c r="T172" s="1">
        <f>+Tabla1[[#This Row],[price]]/Tabla1[[#This Row],[size]]</f>
        <v>4717.9487179487178</v>
      </c>
      <c r="U172" s="1">
        <v>1</v>
      </c>
      <c r="V172" s="1">
        <v>1</v>
      </c>
      <c r="W172" s="1">
        <v>0</v>
      </c>
      <c r="X172" s="1">
        <v>0</v>
      </c>
      <c r="Y172" s="1">
        <f>+VLOOKUP(Tabla1[[#This Row],[neighborhood]],$AG$2:$AL$28,2,FALSE)</f>
        <v>4</v>
      </c>
      <c r="Z172">
        <v>3.5</v>
      </c>
      <c r="AA172" s="1" t="s">
        <v>1271</v>
      </c>
      <c r="AB172" s="1">
        <v>0</v>
      </c>
      <c r="AC172" s="1" t="s">
        <v>1276</v>
      </c>
    </row>
    <row r="173" spans="1:29" hidden="1" x14ac:dyDescent="0.3">
      <c r="A173">
        <v>557</v>
      </c>
      <c r="B173" s="1">
        <v>1</v>
      </c>
      <c r="C173" s="1">
        <v>250000</v>
      </c>
      <c r="D173" t="s">
        <v>776</v>
      </c>
      <c r="E173">
        <f>+IF(Tabla1[[#This Row],[PropertyType simple]]="flat",1,0)</f>
        <v>1</v>
      </c>
      <c r="F173" t="s">
        <v>22</v>
      </c>
      <c r="G173" t="s">
        <v>22</v>
      </c>
      <c r="H173" s="1">
        <v>53</v>
      </c>
      <c r="I173" s="1">
        <v>1</v>
      </c>
      <c r="J173" s="1">
        <v>1</v>
      </c>
      <c r="K173" s="1">
        <v>1</v>
      </c>
      <c r="L173" t="s">
        <v>58</v>
      </c>
      <c r="M173" t="s">
        <v>47</v>
      </c>
      <c r="N173" t="s">
        <v>59</v>
      </c>
      <c r="O173">
        <v>40403982</v>
      </c>
      <c r="P173">
        <v>-36626687</v>
      </c>
      <c r="Q173" t="s">
        <v>26</v>
      </c>
      <c r="R173" s="1">
        <v>1</v>
      </c>
      <c r="S173" s="1">
        <v>1</v>
      </c>
      <c r="T173" s="1">
        <f>+Tabla1[[#This Row],[price]]/Tabla1[[#This Row],[size]]</f>
        <v>4716.9811320754716</v>
      </c>
      <c r="U173" s="1">
        <v>1</v>
      </c>
      <c r="V173" s="1">
        <v>0</v>
      </c>
      <c r="W173" s="1">
        <v>25000</v>
      </c>
      <c r="X173" s="1">
        <v>275000</v>
      </c>
      <c r="Y173" s="1">
        <f>+VLOOKUP(Tabla1[[#This Row],[neighborhood]],$AG$2:$AL$28,2,FALSE)</f>
        <v>5</v>
      </c>
      <c r="Z173">
        <v>1.5</v>
      </c>
      <c r="AA173" s="1" t="s">
        <v>1271</v>
      </c>
      <c r="AB173">
        <v>3</v>
      </c>
      <c r="AC173" s="1" t="s">
        <v>1275</v>
      </c>
    </row>
    <row r="174" spans="1:29" x14ac:dyDescent="0.3">
      <c r="A174">
        <v>934</v>
      </c>
      <c r="B174" s="1">
        <v>3</v>
      </c>
      <c r="C174" s="1">
        <v>174000</v>
      </c>
      <c r="D174" t="s">
        <v>829</v>
      </c>
      <c r="E174">
        <f>+IF(Tabla1[[#This Row],[PropertyType simple]]="flat",1,0)</f>
        <v>1</v>
      </c>
      <c r="F174" t="s">
        <v>22</v>
      </c>
      <c r="G174" t="s">
        <v>22</v>
      </c>
      <c r="H174" s="1">
        <v>37</v>
      </c>
      <c r="I174" s="1">
        <v>0</v>
      </c>
      <c r="J174" s="1">
        <v>1</v>
      </c>
      <c r="K174" s="1">
        <v>1</v>
      </c>
      <c r="L174" t="s">
        <v>165</v>
      </c>
      <c r="M174" t="s">
        <v>28</v>
      </c>
      <c r="N174" t="s">
        <v>35</v>
      </c>
      <c r="O174">
        <v>404011589</v>
      </c>
      <c r="P174">
        <v>-36950021</v>
      </c>
      <c r="Q174" t="s">
        <v>30</v>
      </c>
      <c r="R174" s="1">
        <v>0</v>
      </c>
      <c r="S174" s="1">
        <v>1</v>
      </c>
      <c r="T174" s="1">
        <f>+Tabla1[[#This Row],[price]]/Tabla1[[#This Row],[size]]</f>
        <v>4702.7027027027025</v>
      </c>
      <c r="U174" s="1">
        <v>0</v>
      </c>
      <c r="V174" s="1">
        <v>0</v>
      </c>
      <c r="W174" s="1">
        <v>0</v>
      </c>
      <c r="X174" s="1">
        <v>0</v>
      </c>
      <c r="Y174" s="1">
        <f>+VLOOKUP(Tabla1[[#This Row],[neighborhood]],$AG$2:$AL$28,2,FALSE)</f>
        <v>5</v>
      </c>
      <c r="Z174">
        <v>2</v>
      </c>
      <c r="AA174" s="1" t="s">
        <v>1270</v>
      </c>
      <c r="AB174">
        <v>2.5</v>
      </c>
      <c r="AC174" s="1" t="s">
        <v>1274</v>
      </c>
    </row>
    <row r="175" spans="1:29" hidden="1" x14ac:dyDescent="0.3">
      <c r="A175">
        <v>180</v>
      </c>
      <c r="B175" s="1">
        <v>1</v>
      </c>
      <c r="C175" s="1">
        <v>470000</v>
      </c>
      <c r="D175" t="s">
        <v>708</v>
      </c>
      <c r="E175">
        <f>+IF(Tabla1[[#This Row],[PropertyType simple]]="flat",1,0)</f>
        <v>1</v>
      </c>
      <c r="F175" t="s">
        <v>22</v>
      </c>
      <c r="G175" t="s">
        <v>22</v>
      </c>
      <c r="H175" s="1">
        <v>100</v>
      </c>
      <c r="I175" s="1">
        <v>1</v>
      </c>
      <c r="J175" s="1">
        <v>2</v>
      </c>
      <c r="K175" s="1">
        <v>2</v>
      </c>
      <c r="L175" t="s">
        <v>23</v>
      </c>
      <c r="M175" t="s">
        <v>24</v>
      </c>
      <c r="N175" t="s">
        <v>25</v>
      </c>
      <c r="O175">
        <v>403858532</v>
      </c>
      <c r="P175">
        <v>-37002055</v>
      </c>
      <c r="Q175" t="s">
        <v>26</v>
      </c>
      <c r="R175" s="1">
        <v>1</v>
      </c>
      <c r="S175" s="1">
        <v>1</v>
      </c>
      <c r="T175" s="1">
        <f>+Tabla1[[#This Row],[price]]/Tabla1[[#This Row],[size]]</f>
        <v>4700</v>
      </c>
      <c r="U175" s="1">
        <v>1</v>
      </c>
      <c r="V175" s="1">
        <v>1</v>
      </c>
      <c r="W175" s="1">
        <v>0</v>
      </c>
      <c r="X175" s="1">
        <v>0</v>
      </c>
      <c r="Y175" s="1">
        <f>+VLOOKUP(Tabla1[[#This Row],[neighborhood]],$AG$2:$AL$28,2,FALSE)</f>
        <v>4</v>
      </c>
      <c r="Z175">
        <v>1.2</v>
      </c>
      <c r="AA175" s="1" t="s">
        <v>1270</v>
      </c>
      <c r="AB175">
        <v>3</v>
      </c>
      <c r="AC175" s="1" t="s">
        <v>1274</v>
      </c>
    </row>
    <row r="176" spans="1:29" hidden="1" x14ac:dyDescent="0.3">
      <c r="A176">
        <v>160</v>
      </c>
      <c r="B176" s="1">
        <v>3</v>
      </c>
      <c r="C176" s="1">
        <v>497000</v>
      </c>
      <c r="D176" t="s">
        <v>830</v>
      </c>
      <c r="E176">
        <f>+IF(Tabla1[[#This Row],[PropertyType simple]]="flat",1,0)</f>
        <v>1</v>
      </c>
      <c r="F176" t="s">
        <v>22</v>
      </c>
      <c r="G176" t="s">
        <v>22</v>
      </c>
      <c r="H176" s="1">
        <v>106</v>
      </c>
      <c r="I176" s="1">
        <v>1</v>
      </c>
      <c r="J176" s="1">
        <v>3</v>
      </c>
      <c r="K176" s="1">
        <v>2</v>
      </c>
      <c r="L176" t="s">
        <v>75</v>
      </c>
      <c r="M176" t="s">
        <v>32</v>
      </c>
      <c r="N176" t="s">
        <v>76</v>
      </c>
      <c r="O176">
        <v>403893322</v>
      </c>
      <c r="P176">
        <v>-36215874</v>
      </c>
      <c r="Q176" t="s">
        <v>30</v>
      </c>
      <c r="R176" s="1">
        <v>1</v>
      </c>
      <c r="S176" s="1">
        <v>1</v>
      </c>
      <c r="T176" s="1">
        <f>+Tabla1[[#This Row],[price]]/Tabla1[[#This Row],[size]]</f>
        <v>4688.6792452830186</v>
      </c>
      <c r="U176" s="1">
        <v>1</v>
      </c>
      <c r="V176" s="1">
        <v>1</v>
      </c>
      <c r="W176" s="1">
        <v>0</v>
      </c>
      <c r="X176" s="1">
        <v>0</v>
      </c>
      <c r="Y176" s="1">
        <f>+VLOOKUP(Tabla1[[#This Row],[neighborhood]],$AG$2:$AL$28,2,FALSE)</f>
        <v>4</v>
      </c>
      <c r="Z176">
        <v>2.5</v>
      </c>
      <c r="AA176" s="1" t="s">
        <v>1271</v>
      </c>
      <c r="AB176">
        <v>3</v>
      </c>
      <c r="AC176" s="1" t="s">
        <v>1275</v>
      </c>
    </row>
    <row r="177" spans="1:29" hidden="1" x14ac:dyDescent="0.3">
      <c r="A177">
        <v>171</v>
      </c>
      <c r="B177" s="1">
        <v>1</v>
      </c>
      <c r="C177" s="1">
        <v>478100</v>
      </c>
      <c r="D177" t="s">
        <v>831</v>
      </c>
      <c r="E177">
        <f>+IF(Tabla1[[#This Row],[PropertyType simple]]="flat",1,0)</f>
        <v>1</v>
      </c>
      <c r="F177" t="s">
        <v>22</v>
      </c>
      <c r="G177" t="s">
        <v>22</v>
      </c>
      <c r="H177" s="1">
        <v>102</v>
      </c>
      <c r="I177" s="1">
        <v>1</v>
      </c>
      <c r="J177" s="1">
        <v>3</v>
      </c>
      <c r="K177" s="1">
        <v>2</v>
      </c>
      <c r="L177" t="s">
        <v>55</v>
      </c>
      <c r="M177" t="s">
        <v>32</v>
      </c>
      <c r="N177" t="s">
        <v>33</v>
      </c>
      <c r="O177">
        <v>403664445</v>
      </c>
      <c r="P177">
        <v>-3620958</v>
      </c>
      <c r="Q177" t="s">
        <v>26</v>
      </c>
      <c r="R177" s="1">
        <v>1</v>
      </c>
      <c r="S177" s="1">
        <v>1</v>
      </c>
      <c r="T177" s="1">
        <f>+Tabla1[[#This Row],[price]]/Tabla1[[#This Row],[size]]</f>
        <v>4687.2549019607841</v>
      </c>
      <c r="U177" s="1">
        <v>1</v>
      </c>
      <c r="V177" s="1">
        <v>1</v>
      </c>
      <c r="W177" s="1">
        <v>0</v>
      </c>
      <c r="X177" s="1">
        <v>0</v>
      </c>
      <c r="Y177" s="1">
        <f>+VLOOKUP(Tabla1[[#This Row],[neighborhood]],$AG$2:$AL$28,2,FALSE)</f>
        <v>4</v>
      </c>
      <c r="Z177">
        <v>3.5</v>
      </c>
      <c r="AA177" s="1" t="s">
        <v>1271</v>
      </c>
      <c r="AB177" s="1">
        <v>0</v>
      </c>
      <c r="AC177" s="1" t="s">
        <v>1276</v>
      </c>
    </row>
    <row r="178" spans="1:29" x14ac:dyDescent="0.3">
      <c r="A178">
        <v>219</v>
      </c>
      <c r="B178" s="1">
        <v>1</v>
      </c>
      <c r="C178" s="1">
        <v>430000</v>
      </c>
      <c r="D178" t="s">
        <v>832</v>
      </c>
      <c r="E178">
        <f>+IF(Tabla1[[#This Row],[PropertyType simple]]="flat",1,0)</f>
        <v>1</v>
      </c>
      <c r="F178" t="s">
        <v>22</v>
      </c>
      <c r="G178" t="s">
        <v>22</v>
      </c>
      <c r="H178" s="1">
        <v>92</v>
      </c>
      <c r="I178" s="1">
        <v>0</v>
      </c>
      <c r="J178" s="1">
        <v>3</v>
      </c>
      <c r="K178" s="1">
        <v>2</v>
      </c>
      <c r="L178" t="s">
        <v>113</v>
      </c>
      <c r="M178" t="s">
        <v>28</v>
      </c>
      <c r="N178" t="s">
        <v>38</v>
      </c>
      <c r="O178">
        <v>403986554</v>
      </c>
      <c r="P178">
        <v>-370307</v>
      </c>
      <c r="Q178" t="s">
        <v>30</v>
      </c>
      <c r="R178" s="1">
        <v>0</v>
      </c>
      <c r="S178" s="1">
        <v>1</v>
      </c>
      <c r="T178" s="1">
        <f>+Tabla1[[#This Row],[price]]/Tabla1[[#This Row],[size]]</f>
        <v>4673.913043478261</v>
      </c>
      <c r="U178" s="1">
        <v>0</v>
      </c>
      <c r="V178" s="1">
        <v>0</v>
      </c>
      <c r="W178" s="1">
        <v>0</v>
      </c>
      <c r="X178" s="1">
        <v>0</v>
      </c>
      <c r="Y178" s="1">
        <f>+VLOOKUP(Tabla1[[#This Row],[neighborhood]],$AG$2:$AL$28,2,FALSE)</f>
        <v>3</v>
      </c>
      <c r="Z178">
        <v>2.5</v>
      </c>
      <c r="AA178" s="1" t="s">
        <v>1270</v>
      </c>
      <c r="AB178">
        <v>2</v>
      </c>
      <c r="AC178" s="1" t="s">
        <v>1274</v>
      </c>
    </row>
    <row r="179" spans="1:29" hidden="1" x14ac:dyDescent="0.3">
      <c r="A179">
        <v>121</v>
      </c>
      <c r="B179" s="1">
        <v>9</v>
      </c>
      <c r="C179" s="1">
        <v>550000</v>
      </c>
      <c r="D179" t="s">
        <v>754</v>
      </c>
      <c r="E179">
        <f>+IF(Tabla1[[#This Row],[PropertyType simple]]="flat",1,0)</f>
        <v>1</v>
      </c>
      <c r="F179" t="s">
        <v>22</v>
      </c>
      <c r="G179" t="s">
        <v>45</v>
      </c>
      <c r="H179" s="1">
        <v>118</v>
      </c>
      <c r="I179" s="1">
        <v>1</v>
      </c>
      <c r="J179" s="1">
        <v>3</v>
      </c>
      <c r="K179" s="1">
        <v>2</v>
      </c>
      <c r="L179" t="s">
        <v>46</v>
      </c>
      <c r="M179" t="s">
        <v>47</v>
      </c>
      <c r="N179" t="s">
        <v>48</v>
      </c>
      <c r="O179">
        <v>403817911</v>
      </c>
      <c r="P179">
        <v>-36353277</v>
      </c>
      <c r="Q179" t="s">
        <v>30</v>
      </c>
      <c r="R179" s="1">
        <v>0</v>
      </c>
      <c r="S179" s="1">
        <v>1</v>
      </c>
      <c r="T179" s="1">
        <f>+Tabla1[[#This Row],[price]]/Tabla1[[#This Row],[size]]</f>
        <v>4661.0169491525421</v>
      </c>
      <c r="U179" s="1">
        <v>1</v>
      </c>
      <c r="V179" s="1">
        <v>1</v>
      </c>
      <c r="W179" s="1">
        <v>0</v>
      </c>
      <c r="X179" s="1">
        <v>0</v>
      </c>
      <c r="Y179" s="1">
        <f>+VLOOKUP(Tabla1[[#This Row],[neighborhood]],$AG$2:$AL$28,2,FALSE)</f>
        <v>3</v>
      </c>
      <c r="Z179">
        <v>2.5</v>
      </c>
      <c r="AA179" s="1" t="s">
        <v>1271</v>
      </c>
      <c r="AB179">
        <v>2</v>
      </c>
      <c r="AC179" s="1" t="s">
        <v>1275</v>
      </c>
    </row>
    <row r="180" spans="1:29" hidden="1" x14ac:dyDescent="0.3">
      <c r="A180">
        <v>122</v>
      </c>
      <c r="B180" s="1">
        <v>9</v>
      </c>
      <c r="C180" s="1">
        <v>550000</v>
      </c>
      <c r="D180" t="s">
        <v>754</v>
      </c>
      <c r="E180">
        <f>+IF(Tabla1[[#This Row],[PropertyType simple]]="flat",1,0)</f>
        <v>1</v>
      </c>
      <c r="F180" t="s">
        <v>22</v>
      </c>
      <c r="G180" t="s">
        <v>45</v>
      </c>
      <c r="H180" s="1">
        <v>118</v>
      </c>
      <c r="I180" s="1">
        <v>1</v>
      </c>
      <c r="J180" s="1">
        <v>3</v>
      </c>
      <c r="K180" s="1">
        <v>2</v>
      </c>
      <c r="L180" t="s">
        <v>46</v>
      </c>
      <c r="M180" t="s">
        <v>47</v>
      </c>
      <c r="N180" t="s">
        <v>48</v>
      </c>
      <c r="O180">
        <v>403802226</v>
      </c>
      <c r="P180">
        <v>-36355714</v>
      </c>
      <c r="Q180" t="s">
        <v>30</v>
      </c>
      <c r="R180" s="1">
        <v>0</v>
      </c>
      <c r="S180" s="1">
        <v>1</v>
      </c>
      <c r="T180" s="1">
        <f>+Tabla1[[#This Row],[price]]/Tabla1[[#This Row],[size]]</f>
        <v>4661.0169491525421</v>
      </c>
      <c r="U180" s="1">
        <v>1</v>
      </c>
      <c r="V180" s="1">
        <v>1</v>
      </c>
      <c r="W180" s="1">
        <v>0</v>
      </c>
      <c r="X180" s="1">
        <v>0</v>
      </c>
      <c r="Y180" s="1">
        <f>+VLOOKUP(Tabla1[[#This Row],[neighborhood]],$AG$2:$AL$28,2,FALSE)</f>
        <v>3</v>
      </c>
      <c r="Z180">
        <v>2.5</v>
      </c>
      <c r="AA180" s="1" t="s">
        <v>1271</v>
      </c>
      <c r="AB180">
        <v>2</v>
      </c>
      <c r="AC180" s="1" t="s">
        <v>1275</v>
      </c>
    </row>
    <row r="181" spans="1:29" x14ac:dyDescent="0.3">
      <c r="A181">
        <v>482</v>
      </c>
      <c r="B181" s="1">
        <v>1</v>
      </c>
      <c r="C181" s="1">
        <v>270000</v>
      </c>
      <c r="D181" t="s">
        <v>825</v>
      </c>
      <c r="E181">
        <f>+IF(Tabla1[[#This Row],[PropertyType simple]]="flat",1,0)</f>
        <v>1</v>
      </c>
      <c r="F181" t="s">
        <v>22</v>
      </c>
      <c r="G181" t="s">
        <v>22</v>
      </c>
      <c r="H181" s="1">
        <v>58</v>
      </c>
      <c r="I181" s="1">
        <v>0</v>
      </c>
      <c r="J181" s="1">
        <v>3</v>
      </c>
      <c r="K181" s="1">
        <v>1</v>
      </c>
      <c r="L181" t="s">
        <v>259</v>
      </c>
      <c r="M181" t="s">
        <v>24</v>
      </c>
      <c r="N181" t="s">
        <v>25</v>
      </c>
      <c r="O181">
        <v>403861736</v>
      </c>
      <c r="P181">
        <v>-37056467</v>
      </c>
      <c r="Q181" t="s">
        <v>30</v>
      </c>
      <c r="R181" s="1">
        <v>0</v>
      </c>
      <c r="S181" s="1">
        <v>0</v>
      </c>
      <c r="T181" s="1">
        <f>+Tabla1[[#This Row],[price]]/Tabla1[[#This Row],[size]]</f>
        <v>4655.1724137931033</v>
      </c>
      <c r="U181" s="1">
        <v>0</v>
      </c>
      <c r="V181" s="1">
        <v>0</v>
      </c>
      <c r="W181" s="1">
        <v>0</v>
      </c>
      <c r="X181" s="1">
        <v>0</v>
      </c>
      <c r="Y181" s="1">
        <f>+VLOOKUP(Tabla1[[#This Row],[neighborhood]],$AG$2:$AL$28,2,FALSE)</f>
        <v>4</v>
      </c>
      <c r="Z181">
        <v>1.2</v>
      </c>
      <c r="AA181" s="1" t="s">
        <v>1270</v>
      </c>
      <c r="AB181">
        <v>3</v>
      </c>
      <c r="AC181" s="1" t="s">
        <v>1274</v>
      </c>
    </row>
    <row r="182" spans="1:29" x14ac:dyDescent="0.3">
      <c r="A182">
        <v>483</v>
      </c>
      <c r="B182" s="1">
        <v>2</v>
      </c>
      <c r="C182" s="1">
        <v>270000</v>
      </c>
      <c r="D182" t="s">
        <v>825</v>
      </c>
      <c r="E182">
        <f>+IF(Tabla1[[#This Row],[PropertyType simple]]="flat",1,0)</f>
        <v>1</v>
      </c>
      <c r="F182" t="s">
        <v>22</v>
      </c>
      <c r="G182" t="s">
        <v>22</v>
      </c>
      <c r="H182" s="1">
        <v>58</v>
      </c>
      <c r="I182" s="1">
        <v>1</v>
      </c>
      <c r="J182" s="1">
        <v>1</v>
      </c>
      <c r="K182" s="1">
        <v>1</v>
      </c>
      <c r="L182" t="s">
        <v>260</v>
      </c>
      <c r="M182" t="s">
        <v>24</v>
      </c>
      <c r="N182" t="s">
        <v>88</v>
      </c>
      <c r="O182">
        <v>403808192</v>
      </c>
      <c r="P182">
        <v>-36929041</v>
      </c>
      <c r="Q182" t="s">
        <v>30</v>
      </c>
      <c r="R182" s="1">
        <v>1</v>
      </c>
      <c r="S182" s="1">
        <v>1</v>
      </c>
      <c r="T182" s="1">
        <f>+Tabla1[[#This Row],[price]]/Tabla1[[#This Row],[size]]</f>
        <v>4655.1724137931033</v>
      </c>
      <c r="U182" s="1">
        <v>0</v>
      </c>
      <c r="V182" s="1">
        <v>0</v>
      </c>
      <c r="W182" s="1">
        <v>0</v>
      </c>
      <c r="X182" s="1">
        <v>0</v>
      </c>
      <c r="Y182" s="1">
        <f>+VLOOKUP(Tabla1[[#This Row],[neighborhood]],$AG$2:$AL$28,2,FALSE)</f>
        <v>5</v>
      </c>
      <c r="Z182">
        <v>0</v>
      </c>
      <c r="AA182" s="1" t="s">
        <v>1270</v>
      </c>
      <c r="AB182">
        <v>2.5</v>
      </c>
      <c r="AC182" s="1" t="s">
        <v>1274</v>
      </c>
    </row>
    <row r="183" spans="1:29" hidden="1" x14ac:dyDescent="0.3">
      <c r="A183">
        <v>568</v>
      </c>
      <c r="B183" s="1">
        <v>3</v>
      </c>
      <c r="C183" s="1">
        <v>249900</v>
      </c>
      <c r="D183" t="s">
        <v>833</v>
      </c>
      <c r="E183">
        <f>+IF(Tabla1[[#This Row],[PropertyType simple]]="flat",1,0)</f>
        <v>1</v>
      </c>
      <c r="F183" t="s">
        <v>22</v>
      </c>
      <c r="G183" t="s">
        <v>45</v>
      </c>
      <c r="H183" s="1">
        <v>54</v>
      </c>
      <c r="I183" s="1">
        <v>1</v>
      </c>
      <c r="J183" s="1">
        <v>1</v>
      </c>
      <c r="K183" s="1">
        <v>1</v>
      </c>
      <c r="L183" t="s">
        <v>299</v>
      </c>
      <c r="M183" t="s">
        <v>47</v>
      </c>
      <c r="N183" t="s">
        <v>100</v>
      </c>
      <c r="O183">
        <v>403904017</v>
      </c>
      <c r="P183">
        <v>-36676105</v>
      </c>
      <c r="Q183" t="s">
        <v>30</v>
      </c>
      <c r="R183" s="1">
        <v>0</v>
      </c>
      <c r="S183" s="1">
        <v>0</v>
      </c>
      <c r="T183" s="1">
        <f>+Tabla1[[#This Row],[price]]/Tabla1[[#This Row],[size]]</f>
        <v>4627.7777777777774</v>
      </c>
      <c r="U183" s="1">
        <v>1</v>
      </c>
      <c r="V183" s="1">
        <v>0</v>
      </c>
      <c r="W183" s="1">
        <v>20000</v>
      </c>
      <c r="X183" s="1">
        <v>269900</v>
      </c>
      <c r="Y183" s="1">
        <f>+VLOOKUP(Tabla1[[#This Row],[neighborhood]],$AG$2:$AL$28,2,FALSE)</f>
        <v>4</v>
      </c>
      <c r="Z183">
        <v>2</v>
      </c>
      <c r="AA183" s="1" t="s">
        <v>1271</v>
      </c>
      <c r="AB183">
        <v>2.5</v>
      </c>
      <c r="AC183" s="1" t="s">
        <v>1275</v>
      </c>
    </row>
    <row r="184" spans="1:29" x14ac:dyDescent="0.3">
      <c r="A184">
        <v>303</v>
      </c>
      <c r="B184" s="1">
        <v>3</v>
      </c>
      <c r="C184" s="1">
        <v>355862</v>
      </c>
      <c r="D184" t="s">
        <v>750</v>
      </c>
      <c r="E184">
        <f>+IF(Tabla1[[#This Row],[PropertyType simple]]="flat",1,0)</f>
        <v>1</v>
      </c>
      <c r="F184" t="s">
        <v>22</v>
      </c>
      <c r="G184" t="s">
        <v>22</v>
      </c>
      <c r="H184" s="1">
        <v>77</v>
      </c>
      <c r="I184" s="1">
        <v>1</v>
      </c>
      <c r="J184" s="1">
        <v>3</v>
      </c>
      <c r="K184" s="1">
        <v>3</v>
      </c>
      <c r="L184" t="s">
        <v>155</v>
      </c>
      <c r="M184" t="s">
        <v>24</v>
      </c>
      <c r="N184" t="s">
        <v>680</v>
      </c>
      <c r="O184">
        <v>403906326</v>
      </c>
      <c r="P184">
        <v>-37027502</v>
      </c>
      <c r="Q184" t="s">
        <v>30</v>
      </c>
      <c r="R184" s="1">
        <v>0</v>
      </c>
      <c r="S184" s="1">
        <v>0</v>
      </c>
      <c r="T184" s="1">
        <f>+Tabla1[[#This Row],[price]]/Tabla1[[#This Row],[size]]</f>
        <v>4621.5844155844152</v>
      </c>
      <c r="U184" s="1">
        <v>0</v>
      </c>
      <c r="V184" s="1">
        <v>0</v>
      </c>
      <c r="W184" s="1">
        <v>0</v>
      </c>
      <c r="X184" s="1">
        <v>0</v>
      </c>
      <c r="Y184" s="1">
        <f>+VLOOKUP(Tabla1[[#This Row],[neighborhood]],$AG$2:$AL$28,2,FALSE)</f>
        <v>4</v>
      </c>
      <c r="Z184">
        <v>1.8</v>
      </c>
      <c r="AA184" s="1" t="s">
        <v>1270</v>
      </c>
      <c r="AB184">
        <v>2</v>
      </c>
      <c r="AC184" s="1" t="s">
        <v>1274</v>
      </c>
    </row>
    <row r="185" spans="1:29" hidden="1" x14ac:dyDescent="0.3">
      <c r="A185">
        <v>124</v>
      </c>
      <c r="B185" s="1">
        <v>1</v>
      </c>
      <c r="C185" s="1">
        <v>548000</v>
      </c>
      <c r="D185" t="s">
        <v>834</v>
      </c>
      <c r="E185">
        <f>+IF(Tabla1[[#This Row],[PropertyType simple]]="flat",1,0)</f>
        <v>1</v>
      </c>
      <c r="F185" t="s">
        <v>22</v>
      </c>
      <c r="G185" t="s">
        <v>22</v>
      </c>
      <c r="H185" s="1">
        <v>119</v>
      </c>
      <c r="I185" s="1">
        <v>1</v>
      </c>
      <c r="J185" s="1">
        <v>2</v>
      </c>
      <c r="K185" s="1">
        <v>1</v>
      </c>
      <c r="L185" t="s">
        <v>50</v>
      </c>
      <c r="M185" t="s">
        <v>28</v>
      </c>
      <c r="N185" t="s">
        <v>29</v>
      </c>
      <c r="O185">
        <v>403842735</v>
      </c>
      <c r="P185">
        <v>-36892355</v>
      </c>
      <c r="Q185" t="s">
        <v>30</v>
      </c>
      <c r="R185" s="1">
        <v>0</v>
      </c>
      <c r="S185" s="1">
        <v>1</v>
      </c>
      <c r="T185" s="1">
        <f>+Tabla1[[#This Row],[price]]/Tabla1[[#This Row],[size]]</f>
        <v>4605.042016806723</v>
      </c>
      <c r="U185" s="1">
        <v>1</v>
      </c>
      <c r="V185" s="1">
        <v>1</v>
      </c>
      <c r="W185" s="1">
        <v>0</v>
      </c>
      <c r="X185" s="1">
        <v>0</v>
      </c>
      <c r="Y185" s="1">
        <f>+VLOOKUP(Tabla1[[#This Row],[neighborhood]],$AG$2:$AL$28,2,FALSE)</f>
        <v>2</v>
      </c>
      <c r="Z185">
        <v>2</v>
      </c>
      <c r="AA185" s="1" t="s">
        <v>1270</v>
      </c>
      <c r="AB185">
        <v>1.5</v>
      </c>
      <c r="AC185" s="1" t="s">
        <v>1274</v>
      </c>
    </row>
    <row r="186" spans="1:29" x14ac:dyDescent="0.3">
      <c r="A186">
        <v>766</v>
      </c>
      <c r="B186" s="1">
        <v>3</v>
      </c>
      <c r="C186" s="1">
        <v>207000</v>
      </c>
      <c r="D186" t="s">
        <v>835</v>
      </c>
      <c r="E186">
        <f>+IF(Tabla1[[#This Row],[PropertyType simple]]="flat",1,0)</f>
        <v>1</v>
      </c>
      <c r="F186" t="s">
        <v>22</v>
      </c>
      <c r="G186" t="s">
        <v>22</v>
      </c>
      <c r="H186" s="1">
        <v>45</v>
      </c>
      <c r="I186" s="1">
        <v>1</v>
      </c>
      <c r="J186" s="1">
        <v>1</v>
      </c>
      <c r="K186" s="1">
        <v>1</v>
      </c>
      <c r="L186" t="s">
        <v>346</v>
      </c>
      <c r="M186" t="s">
        <v>28</v>
      </c>
      <c r="N186" t="s">
        <v>42</v>
      </c>
      <c r="O186">
        <v>404026375</v>
      </c>
      <c r="P186">
        <v>-36922316</v>
      </c>
      <c r="Q186" t="s">
        <v>30</v>
      </c>
      <c r="R186" s="1">
        <v>0</v>
      </c>
      <c r="S186" s="1">
        <v>0</v>
      </c>
      <c r="T186" s="1">
        <f>+Tabla1[[#This Row],[price]]/Tabla1[[#This Row],[size]]</f>
        <v>4600</v>
      </c>
      <c r="U186" s="1">
        <v>0</v>
      </c>
      <c r="V186" s="1">
        <v>0</v>
      </c>
      <c r="W186" s="1">
        <v>0</v>
      </c>
      <c r="X186" s="1">
        <v>0</v>
      </c>
      <c r="Y186" s="1">
        <f>+VLOOKUP(Tabla1[[#This Row],[neighborhood]],$AG$2:$AL$28,2,FALSE)</f>
        <v>2</v>
      </c>
      <c r="Z186">
        <v>1</v>
      </c>
      <c r="AA186" s="1" t="s">
        <v>1270</v>
      </c>
      <c r="AB186">
        <v>1.5</v>
      </c>
      <c r="AC186" s="1" t="s">
        <v>1274</v>
      </c>
    </row>
    <row r="187" spans="1:29" hidden="1" x14ac:dyDescent="0.3">
      <c r="A187">
        <v>259</v>
      </c>
      <c r="B187" s="1">
        <v>2</v>
      </c>
      <c r="C187" s="1">
        <v>390000</v>
      </c>
      <c r="D187" t="s">
        <v>769</v>
      </c>
      <c r="E187">
        <f>+IF(Tabla1[[#This Row],[PropertyType simple]]="flat",1,0)</f>
        <v>1</v>
      </c>
      <c r="F187" t="s">
        <v>22</v>
      </c>
      <c r="G187" t="s">
        <v>22</v>
      </c>
      <c r="H187" s="1">
        <v>85</v>
      </c>
      <c r="I187" s="1">
        <v>1</v>
      </c>
      <c r="J187" s="1">
        <v>2</v>
      </c>
      <c r="K187" s="1">
        <v>2</v>
      </c>
      <c r="L187" t="s">
        <v>58</v>
      </c>
      <c r="M187" t="s">
        <v>47</v>
      </c>
      <c r="N187" t="s">
        <v>59</v>
      </c>
      <c r="O187">
        <v>40403982</v>
      </c>
      <c r="P187">
        <v>-36626687</v>
      </c>
      <c r="Q187" t="s">
        <v>26</v>
      </c>
      <c r="R187" s="1">
        <v>1</v>
      </c>
      <c r="S187" s="1">
        <v>1</v>
      </c>
      <c r="T187" s="1">
        <f>+Tabla1[[#This Row],[price]]/Tabla1[[#This Row],[size]]</f>
        <v>4588.2352941176468</v>
      </c>
      <c r="U187" s="1">
        <v>1</v>
      </c>
      <c r="V187" s="1">
        <v>0</v>
      </c>
      <c r="W187" s="1">
        <v>25000</v>
      </c>
      <c r="X187" s="1">
        <v>415000</v>
      </c>
      <c r="Y187" s="1">
        <f>+VLOOKUP(Tabla1[[#This Row],[neighborhood]],$AG$2:$AL$28,2,FALSE)</f>
        <v>5</v>
      </c>
      <c r="Z187">
        <v>1.5</v>
      </c>
      <c r="AA187" s="1" t="s">
        <v>1271</v>
      </c>
      <c r="AB187">
        <v>3</v>
      </c>
      <c r="AC187" s="1" t="s">
        <v>1275</v>
      </c>
    </row>
    <row r="188" spans="1:29" x14ac:dyDescent="0.3">
      <c r="A188">
        <v>505</v>
      </c>
      <c r="B188" s="1">
        <v>3</v>
      </c>
      <c r="C188" s="1">
        <v>265000</v>
      </c>
      <c r="D188" t="s">
        <v>836</v>
      </c>
      <c r="E188">
        <f>+IF(Tabla1[[#This Row],[PropertyType simple]]="flat",1,0)</f>
        <v>1</v>
      </c>
      <c r="F188" t="s">
        <v>22</v>
      </c>
      <c r="G188" t="s">
        <v>22</v>
      </c>
      <c r="H188" s="1">
        <v>58</v>
      </c>
      <c r="I188" s="1">
        <v>1</v>
      </c>
      <c r="J188" s="1">
        <v>3</v>
      </c>
      <c r="K188" s="1">
        <v>3</v>
      </c>
      <c r="L188" t="s">
        <v>685</v>
      </c>
      <c r="M188" t="s">
        <v>24</v>
      </c>
      <c r="N188" t="s">
        <v>680</v>
      </c>
      <c r="O188">
        <v>403850449</v>
      </c>
      <c r="P188">
        <v>-37069768</v>
      </c>
      <c r="Q188" t="s">
        <v>30</v>
      </c>
      <c r="R188" s="1">
        <v>0</v>
      </c>
      <c r="S188" s="1">
        <v>0</v>
      </c>
      <c r="T188" s="1">
        <f>+Tabla1[[#This Row],[price]]/Tabla1[[#This Row],[size]]</f>
        <v>4568.9655172413795</v>
      </c>
      <c r="U188" s="1">
        <v>0</v>
      </c>
      <c r="V188" s="1">
        <v>0</v>
      </c>
      <c r="W188" s="1">
        <v>0</v>
      </c>
      <c r="X188" s="1">
        <v>0</v>
      </c>
      <c r="Y188" s="1">
        <f>+VLOOKUP(Tabla1[[#This Row],[neighborhood]],$AG$2:$AL$28,2,FALSE)</f>
        <v>4</v>
      </c>
      <c r="Z188">
        <v>1.8</v>
      </c>
      <c r="AA188" s="1" t="s">
        <v>1270</v>
      </c>
      <c r="AB188">
        <v>2</v>
      </c>
      <c r="AC188" s="1" t="s">
        <v>1274</v>
      </c>
    </row>
    <row r="189" spans="1:29" x14ac:dyDescent="0.3">
      <c r="A189">
        <v>306</v>
      </c>
      <c r="B189" s="1">
        <v>3</v>
      </c>
      <c r="C189" s="1">
        <v>350000</v>
      </c>
      <c r="D189" t="s">
        <v>758</v>
      </c>
      <c r="E189">
        <f>+IF(Tabla1[[#This Row],[PropertyType simple]]="flat",1,0)</f>
        <v>1</v>
      </c>
      <c r="F189" t="s">
        <v>22</v>
      </c>
      <c r="G189" t="s">
        <v>22</v>
      </c>
      <c r="H189" s="1">
        <v>77</v>
      </c>
      <c r="I189" s="1">
        <v>1</v>
      </c>
      <c r="J189" s="1">
        <v>1</v>
      </c>
      <c r="K189" s="1">
        <v>1</v>
      </c>
      <c r="L189" t="s">
        <v>158</v>
      </c>
      <c r="M189" t="s">
        <v>28</v>
      </c>
      <c r="N189" t="s">
        <v>35</v>
      </c>
      <c r="O189">
        <v>403924532</v>
      </c>
      <c r="P189">
        <v>-36933369</v>
      </c>
      <c r="Q189" t="s">
        <v>30</v>
      </c>
      <c r="R189" s="1">
        <v>0</v>
      </c>
      <c r="S189" s="1">
        <v>1</v>
      </c>
      <c r="T189" s="1">
        <f>+Tabla1[[#This Row],[price]]/Tabla1[[#This Row],[size]]</f>
        <v>4545.454545454545</v>
      </c>
      <c r="U189" s="1">
        <v>0</v>
      </c>
      <c r="V189" s="1">
        <v>0</v>
      </c>
      <c r="W189" s="1">
        <v>0</v>
      </c>
      <c r="X189" s="1">
        <v>0</v>
      </c>
      <c r="Y189" s="1">
        <f>+VLOOKUP(Tabla1[[#This Row],[neighborhood]],$AG$2:$AL$28,2,FALSE)</f>
        <v>5</v>
      </c>
      <c r="Z189">
        <v>2</v>
      </c>
      <c r="AA189" s="1" t="s">
        <v>1270</v>
      </c>
      <c r="AB189">
        <v>2.5</v>
      </c>
      <c r="AC189" s="1" t="s">
        <v>1274</v>
      </c>
    </row>
    <row r="190" spans="1:29" x14ac:dyDescent="0.3">
      <c r="A190">
        <v>225</v>
      </c>
      <c r="B190" s="1">
        <v>5</v>
      </c>
      <c r="C190" s="1">
        <v>420000</v>
      </c>
      <c r="D190" t="s">
        <v>772</v>
      </c>
      <c r="E190">
        <f>+IF(Tabla1[[#This Row],[PropertyType simple]]="flat",1,0)</f>
        <v>1</v>
      </c>
      <c r="F190" t="s">
        <v>22</v>
      </c>
      <c r="G190" t="s">
        <v>22</v>
      </c>
      <c r="H190" s="1">
        <v>93</v>
      </c>
      <c r="I190" s="1">
        <v>1</v>
      </c>
      <c r="J190" s="1">
        <v>3</v>
      </c>
      <c r="K190" s="1">
        <v>2</v>
      </c>
      <c r="L190" t="s">
        <v>117</v>
      </c>
      <c r="M190" t="s">
        <v>24</v>
      </c>
      <c r="N190" t="s">
        <v>680</v>
      </c>
      <c r="O190">
        <v>403888242</v>
      </c>
      <c r="P190">
        <v>-36992704</v>
      </c>
      <c r="Q190" t="s">
        <v>30</v>
      </c>
      <c r="R190" s="1">
        <v>0</v>
      </c>
      <c r="S190" s="1">
        <v>1</v>
      </c>
      <c r="T190" s="1">
        <f>+Tabla1[[#This Row],[price]]/Tabla1[[#This Row],[size]]</f>
        <v>4516.1290322580644</v>
      </c>
      <c r="U190" s="1">
        <v>0</v>
      </c>
      <c r="V190" s="1">
        <v>0</v>
      </c>
      <c r="W190" s="1">
        <v>0</v>
      </c>
      <c r="X190" s="1">
        <v>0</v>
      </c>
      <c r="Y190" s="1">
        <f>+VLOOKUP(Tabla1[[#This Row],[neighborhood]],$AG$2:$AL$28,2,FALSE)</f>
        <v>4</v>
      </c>
      <c r="Z190">
        <v>1.8</v>
      </c>
      <c r="AA190" s="1" t="s">
        <v>1270</v>
      </c>
      <c r="AB190">
        <v>2</v>
      </c>
      <c r="AC190" s="1" t="s">
        <v>1274</v>
      </c>
    </row>
    <row r="191" spans="1:29" hidden="1" x14ac:dyDescent="0.3">
      <c r="A191">
        <v>151</v>
      </c>
      <c r="B191" s="1">
        <v>1</v>
      </c>
      <c r="C191" s="1">
        <v>514500</v>
      </c>
      <c r="D191" t="s">
        <v>837</v>
      </c>
      <c r="E191">
        <f>+IF(Tabla1[[#This Row],[PropertyType simple]]="flat",1,0)</f>
        <v>1</v>
      </c>
      <c r="F191" t="s">
        <v>22</v>
      </c>
      <c r="G191" t="s">
        <v>22</v>
      </c>
      <c r="H191" s="1">
        <v>114</v>
      </c>
      <c r="I191" s="1">
        <v>1</v>
      </c>
      <c r="J191" s="1">
        <v>4</v>
      </c>
      <c r="K191" s="1">
        <v>2</v>
      </c>
      <c r="L191" t="s">
        <v>55</v>
      </c>
      <c r="M191" t="s">
        <v>32</v>
      </c>
      <c r="N191" t="s">
        <v>33</v>
      </c>
      <c r="O191">
        <v>403664445</v>
      </c>
      <c r="P191">
        <v>-3620958</v>
      </c>
      <c r="Q191" t="s">
        <v>26</v>
      </c>
      <c r="R191" s="1">
        <v>1</v>
      </c>
      <c r="S191" s="1">
        <v>1</v>
      </c>
      <c r="T191" s="1">
        <f>+Tabla1[[#This Row],[price]]/Tabla1[[#This Row],[size]]</f>
        <v>4513.1578947368425</v>
      </c>
      <c r="U191" s="1">
        <v>1</v>
      </c>
      <c r="V191" s="1">
        <v>1</v>
      </c>
      <c r="W191" s="1">
        <v>0</v>
      </c>
      <c r="X191" s="1">
        <v>0</v>
      </c>
      <c r="Y191" s="1">
        <f>+VLOOKUP(Tabla1[[#This Row],[neighborhood]],$AG$2:$AL$28,2,FALSE)</f>
        <v>4</v>
      </c>
      <c r="Z191">
        <v>3.5</v>
      </c>
      <c r="AA191" s="1" t="s">
        <v>1271</v>
      </c>
      <c r="AB191" s="1">
        <v>0</v>
      </c>
      <c r="AC191" s="1" t="s">
        <v>1276</v>
      </c>
    </row>
    <row r="192" spans="1:29" x14ac:dyDescent="0.3">
      <c r="A192">
        <v>267</v>
      </c>
      <c r="B192" s="1">
        <v>3</v>
      </c>
      <c r="C192" s="1">
        <v>383000</v>
      </c>
      <c r="D192" t="s">
        <v>838</v>
      </c>
      <c r="E192">
        <f>+IF(Tabla1[[#This Row],[PropertyType simple]]="flat",1,0)</f>
        <v>1</v>
      </c>
      <c r="F192" t="s">
        <v>22</v>
      </c>
      <c r="G192" t="s">
        <v>22</v>
      </c>
      <c r="H192" s="1">
        <v>85</v>
      </c>
      <c r="I192" s="1">
        <v>0</v>
      </c>
      <c r="J192" s="1">
        <v>4</v>
      </c>
      <c r="K192" s="1">
        <v>2</v>
      </c>
      <c r="L192" t="s">
        <v>50</v>
      </c>
      <c r="M192" t="s">
        <v>28</v>
      </c>
      <c r="N192" t="s">
        <v>29</v>
      </c>
      <c r="O192">
        <v>403924039</v>
      </c>
      <c r="P192">
        <v>-36936037</v>
      </c>
      <c r="Q192" t="s">
        <v>30</v>
      </c>
      <c r="R192" s="1">
        <v>0</v>
      </c>
      <c r="S192" s="1">
        <v>0</v>
      </c>
      <c r="T192" s="1">
        <f>+Tabla1[[#This Row],[price]]/Tabla1[[#This Row],[size]]</f>
        <v>4505.8823529411766</v>
      </c>
      <c r="U192" s="1">
        <v>0</v>
      </c>
      <c r="V192" s="1">
        <v>0</v>
      </c>
      <c r="W192" s="1">
        <v>0</v>
      </c>
      <c r="X192" s="1">
        <v>0</v>
      </c>
      <c r="Y192" s="1">
        <f>+VLOOKUP(Tabla1[[#This Row],[neighborhood]],$AG$2:$AL$28,2,FALSE)</f>
        <v>2</v>
      </c>
      <c r="Z192">
        <v>2</v>
      </c>
      <c r="AA192" s="1" t="s">
        <v>1270</v>
      </c>
      <c r="AB192">
        <v>1.5</v>
      </c>
      <c r="AC192" s="1" t="s">
        <v>1274</v>
      </c>
    </row>
    <row r="193" spans="1:29" x14ac:dyDescent="0.3">
      <c r="A193">
        <v>370</v>
      </c>
      <c r="B193" s="1">
        <v>3</v>
      </c>
      <c r="C193" s="1">
        <v>315000</v>
      </c>
      <c r="D193" t="s">
        <v>839</v>
      </c>
      <c r="E193">
        <f>+IF(Tabla1[[#This Row],[PropertyType simple]]="flat",1,0)</f>
        <v>1</v>
      </c>
      <c r="F193" t="s">
        <v>22</v>
      </c>
      <c r="G193" t="s">
        <v>22</v>
      </c>
      <c r="H193" s="1">
        <v>70</v>
      </c>
      <c r="I193" s="1">
        <v>1</v>
      </c>
      <c r="J193" s="1">
        <v>3</v>
      </c>
      <c r="K193" s="1">
        <v>2</v>
      </c>
      <c r="L193" t="s">
        <v>197</v>
      </c>
      <c r="M193" t="s">
        <v>24</v>
      </c>
      <c r="N193" t="s">
        <v>680</v>
      </c>
      <c r="O193">
        <v>403873788</v>
      </c>
      <c r="P193">
        <v>-37125979</v>
      </c>
      <c r="Q193" t="s">
        <v>30</v>
      </c>
      <c r="R193" s="1">
        <v>0</v>
      </c>
      <c r="S193" s="1">
        <v>1</v>
      </c>
      <c r="T193" s="1">
        <f>+Tabla1[[#This Row],[price]]/Tabla1[[#This Row],[size]]</f>
        <v>4500</v>
      </c>
      <c r="U193" s="1">
        <v>0</v>
      </c>
      <c r="V193" s="1">
        <v>0</v>
      </c>
      <c r="W193" s="1">
        <v>0</v>
      </c>
      <c r="X193" s="1">
        <v>0</v>
      </c>
      <c r="Y193" s="1">
        <f>+VLOOKUP(Tabla1[[#This Row],[neighborhood]],$AG$2:$AL$28,2,FALSE)</f>
        <v>4</v>
      </c>
      <c r="Z193">
        <v>1.8</v>
      </c>
      <c r="AA193" s="1" t="s">
        <v>1270</v>
      </c>
      <c r="AB193">
        <v>2</v>
      </c>
      <c r="AC193" s="1" t="s">
        <v>1274</v>
      </c>
    </row>
    <row r="194" spans="1:29" x14ac:dyDescent="0.3">
      <c r="A194">
        <v>374</v>
      </c>
      <c r="B194" s="1">
        <v>3</v>
      </c>
      <c r="C194" s="1">
        <v>315000</v>
      </c>
      <c r="D194" t="s">
        <v>839</v>
      </c>
      <c r="E194">
        <f>+IF(Tabla1[[#This Row],[PropertyType simple]]="flat",1,0)</f>
        <v>1</v>
      </c>
      <c r="F194" t="s">
        <v>22</v>
      </c>
      <c r="G194" t="s">
        <v>22</v>
      </c>
      <c r="H194" s="1">
        <v>70</v>
      </c>
      <c r="I194" s="1">
        <v>1</v>
      </c>
      <c r="J194" s="1">
        <v>3</v>
      </c>
      <c r="K194" s="1">
        <v>2</v>
      </c>
      <c r="L194" t="s">
        <v>197</v>
      </c>
      <c r="M194" t="s">
        <v>24</v>
      </c>
      <c r="N194" t="s">
        <v>680</v>
      </c>
      <c r="O194">
        <v>403879365</v>
      </c>
      <c r="P194">
        <v>-37114356</v>
      </c>
      <c r="Q194" t="s">
        <v>30</v>
      </c>
      <c r="R194" s="1">
        <v>0</v>
      </c>
      <c r="S194" s="1">
        <v>1</v>
      </c>
      <c r="T194" s="1">
        <f>+Tabla1[[#This Row],[price]]/Tabla1[[#This Row],[size]]</f>
        <v>4500</v>
      </c>
      <c r="U194" s="1">
        <v>0</v>
      </c>
      <c r="V194" s="1">
        <v>0</v>
      </c>
      <c r="W194" s="1">
        <v>0</v>
      </c>
      <c r="X194" s="1">
        <v>0</v>
      </c>
      <c r="Y194" s="1">
        <f>+VLOOKUP(Tabla1[[#This Row],[neighborhood]],$AG$2:$AL$28,2,FALSE)</f>
        <v>4</v>
      </c>
      <c r="Z194">
        <v>1.8</v>
      </c>
      <c r="AA194" s="1" t="s">
        <v>1270</v>
      </c>
      <c r="AB194">
        <v>2</v>
      </c>
      <c r="AC194" s="1" t="s">
        <v>1274</v>
      </c>
    </row>
    <row r="195" spans="1:29" x14ac:dyDescent="0.3">
      <c r="A195">
        <v>275</v>
      </c>
      <c r="B195" s="1">
        <v>3</v>
      </c>
      <c r="C195" s="1">
        <v>378000</v>
      </c>
      <c r="D195" t="s">
        <v>840</v>
      </c>
      <c r="E195">
        <f>+IF(Tabla1[[#This Row],[PropertyType simple]]="flat",1,0)</f>
        <v>1</v>
      </c>
      <c r="F195" t="s">
        <v>22</v>
      </c>
      <c r="G195" t="s">
        <v>22</v>
      </c>
      <c r="H195" s="1">
        <v>84</v>
      </c>
      <c r="I195" s="1">
        <v>1</v>
      </c>
      <c r="J195" s="1">
        <v>2</v>
      </c>
      <c r="K195" s="1">
        <v>2</v>
      </c>
      <c r="L195" t="s">
        <v>108</v>
      </c>
      <c r="M195" t="s">
        <v>85</v>
      </c>
      <c r="N195" t="s">
        <v>109</v>
      </c>
      <c r="O195">
        <v>40346688</v>
      </c>
      <c r="P195">
        <v>-36947533</v>
      </c>
      <c r="Q195" t="s">
        <v>30</v>
      </c>
      <c r="R195" s="1">
        <v>0</v>
      </c>
      <c r="S195" s="1">
        <v>0</v>
      </c>
      <c r="T195" s="1">
        <f>+Tabla1[[#This Row],[price]]/Tabla1[[#This Row],[size]]</f>
        <v>4500</v>
      </c>
      <c r="U195" s="1">
        <v>0</v>
      </c>
      <c r="V195" s="1">
        <v>0</v>
      </c>
      <c r="W195" s="1">
        <v>0</v>
      </c>
      <c r="X195" s="1">
        <v>0</v>
      </c>
      <c r="Y195" s="1">
        <f>+VLOOKUP(Tabla1[[#This Row],[neighborhood]],$AG$2:$AL$28,2,FALSE)</f>
        <v>3</v>
      </c>
      <c r="Z195">
        <v>1.5</v>
      </c>
      <c r="AA195" s="1" t="s">
        <v>1270</v>
      </c>
      <c r="AB195">
        <v>3</v>
      </c>
      <c r="AC195" s="1" t="s">
        <v>1277</v>
      </c>
    </row>
    <row r="196" spans="1:29" hidden="1" x14ac:dyDescent="0.3">
      <c r="A196">
        <v>183</v>
      </c>
      <c r="B196" s="1">
        <v>6</v>
      </c>
      <c r="C196" s="1">
        <v>466400</v>
      </c>
      <c r="D196" t="s">
        <v>841</v>
      </c>
      <c r="E196">
        <f>+IF(Tabla1[[#This Row],[PropertyType simple]]="flat",1,0)</f>
        <v>1</v>
      </c>
      <c r="F196" t="s">
        <v>22</v>
      </c>
      <c r="G196" t="s">
        <v>45</v>
      </c>
      <c r="H196" s="1">
        <v>104</v>
      </c>
      <c r="I196" s="1">
        <v>1</v>
      </c>
      <c r="J196" s="1">
        <v>3</v>
      </c>
      <c r="K196" s="1">
        <v>2</v>
      </c>
      <c r="L196" t="s">
        <v>92</v>
      </c>
      <c r="M196" t="s">
        <v>85</v>
      </c>
      <c r="N196" t="s">
        <v>86</v>
      </c>
      <c r="O196">
        <v>403481814</v>
      </c>
      <c r="P196">
        <v>-37020925</v>
      </c>
      <c r="Q196" t="s">
        <v>30</v>
      </c>
      <c r="R196" s="1">
        <v>1</v>
      </c>
      <c r="S196" s="1">
        <v>1</v>
      </c>
      <c r="T196" s="1">
        <f>+Tabla1[[#This Row],[price]]/Tabla1[[#This Row],[size]]</f>
        <v>4484.6153846153848</v>
      </c>
      <c r="U196" s="1">
        <v>1</v>
      </c>
      <c r="V196" s="1">
        <v>1</v>
      </c>
      <c r="W196" s="1">
        <v>0</v>
      </c>
      <c r="X196" s="1">
        <v>0</v>
      </c>
      <c r="Y196" s="1">
        <f>+VLOOKUP(Tabla1[[#This Row],[neighborhood]],$AG$2:$AL$28,2,FALSE)</f>
        <v>5</v>
      </c>
      <c r="Z196">
        <v>2</v>
      </c>
      <c r="AA196" s="1" t="s">
        <v>1270</v>
      </c>
      <c r="AB196">
        <v>2.5</v>
      </c>
      <c r="AC196" s="1" t="s">
        <v>1277</v>
      </c>
    </row>
    <row r="197" spans="1:29" x14ac:dyDescent="0.3">
      <c r="A197">
        <v>517</v>
      </c>
      <c r="B197" s="1">
        <v>1</v>
      </c>
      <c r="C197" s="1">
        <v>260000</v>
      </c>
      <c r="D197" t="s">
        <v>842</v>
      </c>
      <c r="E197">
        <f>+IF(Tabla1[[#This Row],[PropertyType simple]]="flat",1,0)</f>
        <v>1</v>
      </c>
      <c r="F197" t="s">
        <v>22</v>
      </c>
      <c r="G197" t="s">
        <v>22</v>
      </c>
      <c r="H197" s="1">
        <v>58</v>
      </c>
      <c r="I197" s="1">
        <v>1</v>
      </c>
      <c r="J197" s="1">
        <v>1</v>
      </c>
      <c r="K197" s="1">
        <v>1</v>
      </c>
      <c r="L197" t="s">
        <v>260</v>
      </c>
      <c r="M197" t="s">
        <v>24</v>
      </c>
      <c r="N197" t="s">
        <v>88</v>
      </c>
      <c r="O197">
        <v>403808192</v>
      </c>
      <c r="P197">
        <v>-36929041</v>
      </c>
      <c r="Q197" t="s">
        <v>30</v>
      </c>
      <c r="R197" s="1">
        <v>1</v>
      </c>
      <c r="S197" s="1">
        <v>1</v>
      </c>
      <c r="T197" s="1">
        <f>+Tabla1[[#This Row],[price]]/Tabla1[[#This Row],[size]]</f>
        <v>4482.7586206896549</v>
      </c>
      <c r="U197" s="1">
        <v>0</v>
      </c>
      <c r="V197" s="1">
        <v>0</v>
      </c>
      <c r="W197" s="1">
        <v>0</v>
      </c>
      <c r="X197" s="1">
        <v>0</v>
      </c>
      <c r="Y197" s="1">
        <f>+VLOOKUP(Tabla1[[#This Row],[neighborhood]],$AG$2:$AL$28,2,FALSE)</f>
        <v>5</v>
      </c>
      <c r="Z197">
        <v>0</v>
      </c>
      <c r="AA197" s="1" t="s">
        <v>1270</v>
      </c>
      <c r="AB197">
        <v>2.5</v>
      </c>
      <c r="AC197" s="1" t="s">
        <v>1274</v>
      </c>
    </row>
    <row r="198" spans="1:29" hidden="1" x14ac:dyDescent="0.3">
      <c r="A198">
        <v>545</v>
      </c>
      <c r="B198" s="1">
        <v>3</v>
      </c>
      <c r="C198" s="1">
        <v>255000</v>
      </c>
      <c r="D198" t="s">
        <v>817</v>
      </c>
      <c r="E198">
        <f>+IF(Tabla1[[#This Row],[PropertyType simple]]="flat",1,0)</f>
        <v>1</v>
      </c>
      <c r="F198" t="s">
        <v>22</v>
      </c>
      <c r="G198" t="s">
        <v>22</v>
      </c>
      <c r="H198" s="1">
        <v>57</v>
      </c>
      <c r="I198" s="1">
        <v>1</v>
      </c>
      <c r="J198" s="1">
        <v>2</v>
      </c>
      <c r="K198" s="1">
        <v>1</v>
      </c>
      <c r="L198" t="s">
        <v>286</v>
      </c>
      <c r="M198" t="s">
        <v>47</v>
      </c>
      <c r="N198" t="s">
        <v>59</v>
      </c>
      <c r="O198">
        <v>403988763</v>
      </c>
      <c r="P198">
        <v>-36600983</v>
      </c>
      <c r="Q198" t="s">
        <v>30</v>
      </c>
      <c r="R198" s="1">
        <v>0</v>
      </c>
      <c r="S198" s="1">
        <v>0</v>
      </c>
      <c r="T198" s="1">
        <f>+Tabla1[[#This Row],[price]]/Tabla1[[#This Row],[size]]</f>
        <v>4473.6842105263158</v>
      </c>
      <c r="U198" s="1">
        <v>1</v>
      </c>
      <c r="V198" s="1">
        <v>0</v>
      </c>
      <c r="W198" s="1">
        <v>20000</v>
      </c>
      <c r="X198" s="1">
        <v>275000</v>
      </c>
      <c r="Y198" s="1">
        <f>+VLOOKUP(Tabla1[[#This Row],[neighborhood]],$AG$2:$AL$28,2,FALSE)</f>
        <v>5</v>
      </c>
      <c r="Z198">
        <v>1.5</v>
      </c>
      <c r="AA198" s="1" t="s">
        <v>1271</v>
      </c>
      <c r="AB198">
        <v>3</v>
      </c>
      <c r="AC198" s="1" t="s">
        <v>1275</v>
      </c>
    </row>
    <row r="199" spans="1:29" x14ac:dyDescent="0.3">
      <c r="A199">
        <v>547</v>
      </c>
      <c r="B199" s="1">
        <v>3</v>
      </c>
      <c r="C199" s="1">
        <v>255000</v>
      </c>
      <c r="D199" t="s">
        <v>817</v>
      </c>
      <c r="E199">
        <f>+IF(Tabla1[[#This Row],[PropertyType simple]]="flat",1,0)</f>
        <v>1</v>
      </c>
      <c r="F199" t="s">
        <v>22</v>
      </c>
      <c r="G199" t="s">
        <v>22</v>
      </c>
      <c r="H199" s="1">
        <v>57</v>
      </c>
      <c r="I199" s="1">
        <v>1</v>
      </c>
      <c r="J199" s="1">
        <v>2</v>
      </c>
      <c r="K199" s="1">
        <v>1</v>
      </c>
      <c r="L199" t="s">
        <v>286</v>
      </c>
      <c r="M199" t="s">
        <v>47</v>
      </c>
      <c r="N199" t="s">
        <v>59</v>
      </c>
      <c r="O199">
        <v>403966887</v>
      </c>
      <c r="P199">
        <v>-36593769</v>
      </c>
      <c r="Q199" t="s">
        <v>30</v>
      </c>
      <c r="R199" s="1">
        <v>0</v>
      </c>
      <c r="S199" s="1">
        <v>0</v>
      </c>
      <c r="T199" s="1">
        <f>+Tabla1[[#This Row],[price]]/Tabla1[[#This Row],[size]]</f>
        <v>4473.6842105263158</v>
      </c>
      <c r="U199" s="1">
        <v>0</v>
      </c>
      <c r="V199" s="1">
        <v>0</v>
      </c>
      <c r="W199" s="1">
        <v>0</v>
      </c>
      <c r="X199" s="1">
        <v>0</v>
      </c>
      <c r="Y199" s="1">
        <f>+VLOOKUP(Tabla1[[#This Row],[neighborhood]],$AG$2:$AL$28,2,FALSE)</f>
        <v>5</v>
      </c>
      <c r="Z199">
        <v>1.5</v>
      </c>
      <c r="AA199" s="1" t="s">
        <v>1271</v>
      </c>
      <c r="AB199">
        <v>3</v>
      </c>
      <c r="AC199" s="1" t="s">
        <v>1275</v>
      </c>
    </row>
    <row r="200" spans="1:29" x14ac:dyDescent="0.3">
      <c r="A200">
        <v>1215</v>
      </c>
      <c r="B200" s="1">
        <v>2</v>
      </c>
      <c r="C200" s="1">
        <v>129500</v>
      </c>
      <c r="D200" t="s">
        <v>843</v>
      </c>
      <c r="E200">
        <f>+IF(Tabla1[[#This Row],[PropertyType simple]]="flat",1,0)</f>
        <v>1</v>
      </c>
      <c r="F200" t="s">
        <v>22</v>
      </c>
      <c r="G200" t="s">
        <v>22</v>
      </c>
      <c r="H200" s="1">
        <v>29</v>
      </c>
      <c r="I200" s="1">
        <v>0</v>
      </c>
      <c r="J200" s="1">
        <v>1</v>
      </c>
      <c r="K200" s="1">
        <v>1</v>
      </c>
      <c r="L200" t="s">
        <v>280</v>
      </c>
      <c r="M200" t="s">
        <v>47</v>
      </c>
      <c r="N200" t="s">
        <v>59</v>
      </c>
      <c r="O200">
        <v>404038581</v>
      </c>
      <c r="P200">
        <v>-36620687</v>
      </c>
      <c r="Q200" t="s">
        <v>30</v>
      </c>
      <c r="R200" s="1">
        <v>0</v>
      </c>
      <c r="S200" s="1">
        <v>0</v>
      </c>
      <c r="T200" s="1">
        <f>+Tabla1[[#This Row],[price]]/Tabla1[[#This Row],[size]]</f>
        <v>4465.5172413793107</v>
      </c>
      <c r="U200" s="1">
        <v>0</v>
      </c>
      <c r="V200" s="1">
        <v>0</v>
      </c>
      <c r="W200" s="1">
        <v>0</v>
      </c>
      <c r="X200" s="1">
        <v>0</v>
      </c>
      <c r="Y200" s="1">
        <f>+VLOOKUP(Tabla1[[#This Row],[neighborhood]],$AG$2:$AL$28,2,FALSE)</f>
        <v>5</v>
      </c>
      <c r="Z200">
        <v>1.5</v>
      </c>
      <c r="AA200" s="1" t="s">
        <v>1271</v>
      </c>
      <c r="AB200">
        <v>3</v>
      </c>
      <c r="AC200" s="1" t="s">
        <v>1275</v>
      </c>
    </row>
    <row r="201" spans="1:29" x14ac:dyDescent="0.3">
      <c r="A201">
        <v>959</v>
      </c>
      <c r="B201" s="1">
        <v>1</v>
      </c>
      <c r="C201" s="1">
        <v>169500</v>
      </c>
      <c r="D201" t="s">
        <v>844</v>
      </c>
      <c r="E201">
        <f>+IF(Tabla1[[#This Row],[PropertyType simple]]="flat",1,0)</f>
        <v>1</v>
      </c>
      <c r="F201" t="s">
        <v>22</v>
      </c>
      <c r="G201" t="s">
        <v>253</v>
      </c>
      <c r="H201" s="1">
        <v>38</v>
      </c>
      <c r="I201" s="1">
        <v>0</v>
      </c>
      <c r="J201" s="1">
        <v>0</v>
      </c>
      <c r="K201" s="1">
        <v>1</v>
      </c>
      <c r="L201" t="s">
        <v>464</v>
      </c>
      <c r="M201" t="s">
        <v>28</v>
      </c>
      <c r="N201" t="s">
        <v>29</v>
      </c>
      <c r="O201">
        <v>403886119</v>
      </c>
      <c r="P201">
        <v>-36926426</v>
      </c>
      <c r="Q201" t="s">
        <v>30</v>
      </c>
      <c r="R201" s="1">
        <v>0</v>
      </c>
      <c r="S201" s="1">
        <v>0</v>
      </c>
      <c r="T201" s="1">
        <f>+Tabla1[[#This Row],[price]]/Tabla1[[#This Row],[size]]</f>
        <v>4460.5263157894733</v>
      </c>
      <c r="U201" s="1">
        <v>0</v>
      </c>
      <c r="V201" s="1">
        <v>0</v>
      </c>
      <c r="W201" s="1">
        <v>0</v>
      </c>
      <c r="X201" s="1">
        <v>0</v>
      </c>
      <c r="Y201" s="1">
        <f>+VLOOKUP(Tabla1[[#This Row],[neighborhood]],$AG$2:$AL$28,2,FALSE)</f>
        <v>2</v>
      </c>
      <c r="Z201">
        <v>2</v>
      </c>
      <c r="AA201" s="1" t="s">
        <v>1270</v>
      </c>
      <c r="AB201">
        <v>1.5</v>
      </c>
      <c r="AC201" s="1" t="s">
        <v>1274</v>
      </c>
    </row>
    <row r="202" spans="1:29" x14ac:dyDescent="0.3">
      <c r="A202">
        <v>985</v>
      </c>
      <c r="B202" s="1">
        <v>3</v>
      </c>
      <c r="C202" s="1">
        <v>165000</v>
      </c>
      <c r="D202" t="s">
        <v>791</v>
      </c>
      <c r="E202">
        <f>+IF(Tabla1[[#This Row],[PropertyType simple]]="flat",1,0)</f>
        <v>1</v>
      </c>
      <c r="F202" t="s">
        <v>22</v>
      </c>
      <c r="G202" t="s">
        <v>22</v>
      </c>
      <c r="H202" s="1">
        <v>37</v>
      </c>
      <c r="I202" s="1">
        <v>0</v>
      </c>
      <c r="J202" s="1">
        <v>1</v>
      </c>
      <c r="K202" s="1">
        <v>1</v>
      </c>
      <c r="L202" t="s">
        <v>63</v>
      </c>
      <c r="M202" t="s">
        <v>28</v>
      </c>
      <c r="N202" t="s">
        <v>35</v>
      </c>
      <c r="O202">
        <v>403972942</v>
      </c>
      <c r="P202">
        <v>-36955631</v>
      </c>
      <c r="Q202" t="s">
        <v>30</v>
      </c>
      <c r="R202" s="1">
        <v>0</v>
      </c>
      <c r="S202" s="1">
        <v>0</v>
      </c>
      <c r="T202" s="1">
        <f>+Tabla1[[#This Row],[price]]/Tabla1[[#This Row],[size]]</f>
        <v>4459.4594594594591</v>
      </c>
      <c r="U202" s="1">
        <v>0</v>
      </c>
      <c r="V202" s="1">
        <v>0</v>
      </c>
      <c r="W202" s="1">
        <v>0</v>
      </c>
      <c r="X202" s="1">
        <v>0</v>
      </c>
      <c r="Y202" s="1">
        <f>+VLOOKUP(Tabla1[[#This Row],[neighborhood]],$AG$2:$AL$28,2,FALSE)</f>
        <v>5</v>
      </c>
      <c r="Z202">
        <v>2</v>
      </c>
      <c r="AA202" s="1" t="s">
        <v>1270</v>
      </c>
      <c r="AB202">
        <v>2.5</v>
      </c>
      <c r="AC202" s="1" t="s">
        <v>1274</v>
      </c>
    </row>
    <row r="203" spans="1:29" x14ac:dyDescent="0.3">
      <c r="A203">
        <v>986</v>
      </c>
      <c r="B203" s="1">
        <v>3</v>
      </c>
      <c r="C203" s="1">
        <v>165000</v>
      </c>
      <c r="D203" t="s">
        <v>791</v>
      </c>
      <c r="E203">
        <f>+IF(Tabla1[[#This Row],[PropertyType simple]]="flat",1,0)</f>
        <v>1</v>
      </c>
      <c r="F203" t="s">
        <v>22</v>
      </c>
      <c r="G203" t="s">
        <v>22</v>
      </c>
      <c r="H203" s="1">
        <v>37</v>
      </c>
      <c r="I203" s="1">
        <v>0</v>
      </c>
      <c r="J203" s="1">
        <v>1</v>
      </c>
      <c r="K203" s="1">
        <v>1</v>
      </c>
      <c r="L203" t="s">
        <v>63</v>
      </c>
      <c r="M203" t="s">
        <v>28</v>
      </c>
      <c r="N203" t="s">
        <v>35</v>
      </c>
      <c r="O203">
        <v>403969906</v>
      </c>
      <c r="P203">
        <v>-36956692</v>
      </c>
      <c r="Q203" t="s">
        <v>30</v>
      </c>
      <c r="R203" s="1">
        <v>0</v>
      </c>
      <c r="S203" s="1">
        <v>0</v>
      </c>
      <c r="T203" s="1">
        <f>+Tabla1[[#This Row],[price]]/Tabla1[[#This Row],[size]]</f>
        <v>4459.4594594594591</v>
      </c>
      <c r="U203" s="1">
        <v>0</v>
      </c>
      <c r="V203" s="1">
        <v>0</v>
      </c>
      <c r="W203" s="1">
        <v>0</v>
      </c>
      <c r="X203" s="1">
        <v>0</v>
      </c>
      <c r="Y203" s="1">
        <f>+VLOOKUP(Tabla1[[#This Row],[neighborhood]],$AG$2:$AL$28,2,FALSE)</f>
        <v>5</v>
      </c>
      <c r="Z203">
        <v>2</v>
      </c>
      <c r="AA203" s="1" t="s">
        <v>1270</v>
      </c>
      <c r="AB203">
        <v>2.5</v>
      </c>
      <c r="AC203" s="1" t="s">
        <v>1274</v>
      </c>
    </row>
    <row r="204" spans="1:29" x14ac:dyDescent="0.3">
      <c r="A204">
        <v>987</v>
      </c>
      <c r="B204" s="1">
        <v>3</v>
      </c>
      <c r="C204" s="1">
        <v>165000</v>
      </c>
      <c r="D204" t="s">
        <v>791</v>
      </c>
      <c r="E204">
        <f>+IF(Tabla1[[#This Row],[PropertyType simple]]="flat",1,0)</f>
        <v>1</v>
      </c>
      <c r="F204" t="s">
        <v>22</v>
      </c>
      <c r="G204" t="s">
        <v>22</v>
      </c>
      <c r="H204" s="1">
        <v>37</v>
      </c>
      <c r="I204" s="1">
        <v>0</v>
      </c>
      <c r="J204" s="1">
        <v>1</v>
      </c>
      <c r="K204" s="1">
        <v>1</v>
      </c>
      <c r="L204" t="s">
        <v>63</v>
      </c>
      <c r="M204" t="s">
        <v>28</v>
      </c>
      <c r="N204" t="s">
        <v>35</v>
      </c>
      <c r="O204">
        <v>403985105</v>
      </c>
      <c r="P204">
        <v>-3693352</v>
      </c>
      <c r="Q204" t="s">
        <v>30</v>
      </c>
      <c r="R204" s="1">
        <v>0</v>
      </c>
      <c r="S204" s="1">
        <v>0</v>
      </c>
      <c r="T204" s="1">
        <f>+Tabla1[[#This Row],[price]]/Tabla1[[#This Row],[size]]</f>
        <v>4459.4594594594591</v>
      </c>
      <c r="U204" s="1">
        <v>0</v>
      </c>
      <c r="V204" s="1">
        <v>0</v>
      </c>
      <c r="W204" s="1">
        <v>0</v>
      </c>
      <c r="X204" s="1">
        <v>0</v>
      </c>
      <c r="Y204" s="1">
        <f>+VLOOKUP(Tabla1[[#This Row],[neighborhood]],$AG$2:$AL$28,2,FALSE)</f>
        <v>5</v>
      </c>
      <c r="Z204">
        <v>2</v>
      </c>
      <c r="AA204" s="1" t="s">
        <v>1270</v>
      </c>
      <c r="AB204">
        <v>2.5</v>
      </c>
      <c r="AC204" s="1" t="s">
        <v>1274</v>
      </c>
    </row>
    <row r="205" spans="1:29" x14ac:dyDescent="0.3">
      <c r="A205">
        <v>141</v>
      </c>
      <c r="B205" s="1">
        <v>1</v>
      </c>
      <c r="C205" s="1">
        <v>520000</v>
      </c>
      <c r="D205" t="s">
        <v>749</v>
      </c>
      <c r="E205">
        <f>+IF(Tabla1[[#This Row],[PropertyType simple]]="flat",1,0)</f>
        <v>1</v>
      </c>
      <c r="F205" t="s">
        <v>22</v>
      </c>
      <c r="G205" t="s">
        <v>22</v>
      </c>
      <c r="H205" s="1">
        <v>117</v>
      </c>
      <c r="I205" s="1">
        <v>1</v>
      </c>
      <c r="J205" s="1">
        <v>3</v>
      </c>
      <c r="K205" s="1">
        <v>2</v>
      </c>
      <c r="L205" t="s">
        <v>64</v>
      </c>
      <c r="M205" t="s">
        <v>28</v>
      </c>
      <c r="N205" t="s">
        <v>29</v>
      </c>
      <c r="O205">
        <v>403914267</v>
      </c>
      <c r="P205">
        <v>-36922809</v>
      </c>
      <c r="Q205" t="s">
        <v>30</v>
      </c>
      <c r="R205" s="1">
        <v>0</v>
      </c>
      <c r="S205" s="1">
        <v>1</v>
      </c>
      <c r="T205" s="1">
        <f>+Tabla1[[#This Row],[price]]/Tabla1[[#This Row],[size]]</f>
        <v>4444.4444444444443</v>
      </c>
      <c r="U205" s="1">
        <v>0</v>
      </c>
      <c r="V205" s="1">
        <v>0</v>
      </c>
      <c r="W205" s="1">
        <v>0</v>
      </c>
      <c r="X205" s="1">
        <v>0</v>
      </c>
      <c r="Y205" s="1">
        <f>+VLOOKUP(Tabla1[[#This Row],[neighborhood]],$AG$2:$AL$28,2,FALSE)</f>
        <v>2</v>
      </c>
      <c r="Z205">
        <v>2</v>
      </c>
      <c r="AA205" s="1" t="s">
        <v>1270</v>
      </c>
      <c r="AB205">
        <v>1.5</v>
      </c>
      <c r="AC205" s="1" t="s">
        <v>1274</v>
      </c>
    </row>
    <row r="206" spans="1:29" x14ac:dyDescent="0.3">
      <c r="A206">
        <v>142</v>
      </c>
      <c r="B206" s="1">
        <v>1</v>
      </c>
      <c r="C206" s="1">
        <v>520000</v>
      </c>
      <c r="D206" t="s">
        <v>749</v>
      </c>
      <c r="E206">
        <f>+IF(Tabla1[[#This Row],[PropertyType simple]]="flat",1,0)</f>
        <v>1</v>
      </c>
      <c r="F206" t="s">
        <v>22</v>
      </c>
      <c r="G206" t="s">
        <v>22</v>
      </c>
      <c r="H206" s="1">
        <v>117</v>
      </c>
      <c r="I206" s="1">
        <v>1</v>
      </c>
      <c r="J206" s="1">
        <v>3</v>
      </c>
      <c r="K206" s="1">
        <v>2</v>
      </c>
      <c r="L206" t="s">
        <v>64</v>
      </c>
      <c r="M206" t="s">
        <v>28</v>
      </c>
      <c r="N206" t="s">
        <v>29</v>
      </c>
      <c r="O206">
        <v>403916399</v>
      </c>
      <c r="P206">
        <v>-36919039</v>
      </c>
      <c r="Q206" t="s">
        <v>30</v>
      </c>
      <c r="R206" s="1">
        <v>0</v>
      </c>
      <c r="S206" s="1">
        <v>1</v>
      </c>
      <c r="T206" s="1">
        <f>+Tabla1[[#This Row],[price]]/Tabla1[[#This Row],[size]]</f>
        <v>4444.4444444444443</v>
      </c>
      <c r="U206" s="1">
        <v>0</v>
      </c>
      <c r="V206" s="1">
        <v>0</v>
      </c>
      <c r="W206" s="1">
        <v>0</v>
      </c>
      <c r="X206" s="1">
        <v>0</v>
      </c>
      <c r="Y206" s="1">
        <f>+VLOOKUP(Tabla1[[#This Row],[neighborhood]],$AG$2:$AL$28,2,FALSE)</f>
        <v>2</v>
      </c>
      <c r="Z206">
        <v>2</v>
      </c>
      <c r="AA206" s="1" t="s">
        <v>1270</v>
      </c>
      <c r="AB206">
        <v>1.5</v>
      </c>
      <c r="AC206" s="1" t="s">
        <v>1274</v>
      </c>
    </row>
    <row r="207" spans="1:29" x14ac:dyDescent="0.3">
      <c r="A207">
        <v>143</v>
      </c>
      <c r="B207" s="1">
        <v>1</v>
      </c>
      <c r="C207" s="1">
        <v>520000</v>
      </c>
      <c r="D207" t="s">
        <v>749</v>
      </c>
      <c r="E207">
        <f>+IF(Tabla1[[#This Row],[PropertyType simple]]="flat",1,0)</f>
        <v>1</v>
      </c>
      <c r="F207" t="s">
        <v>22</v>
      </c>
      <c r="G207" t="s">
        <v>22</v>
      </c>
      <c r="H207" s="1">
        <v>117</v>
      </c>
      <c r="I207" s="1">
        <v>1</v>
      </c>
      <c r="J207" s="1">
        <v>3</v>
      </c>
      <c r="K207" s="1">
        <v>2</v>
      </c>
      <c r="L207" t="s">
        <v>64</v>
      </c>
      <c r="M207" t="s">
        <v>28</v>
      </c>
      <c r="N207" t="s">
        <v>29</v>
      </c>
      <c r="O207">
        <v>403899928</v>
      </c>
      <c r="P207">
        <v>-36932113</v>
      </c>
      <c r="Q207" t="s">
        <v>30</v>
      </c>
      <c r="R207" s="1">
        <v>0</v>
      </c>
      <c r="S207" s="1">
        <v>1</v>
      </c>
      <c r="T207" s="1">
        <f>+Tabla1[[#This Row],[price]]/Tabla1[[#This Row],[size]]</f>
        <v>4444.4444444444443</v>
      </c>
      <c r="U207" s="1">
        <v>0</v>
      </c>
      <c r="V207" s="1">
        <v>0</v>
      </c>
      <c r="W207" s="1">
        <v>0</v>
      </c>
      <c r="X207" s="1">
        <v>0</v>
      </c>
      <c r="Y207" s="1">
        <f>+VLOOKUP(Tabla1[[#This Row],[neighborhood]],$AG$2:$AL$28,2,FALSE)</f>
        <v>2</v>
      </c>
      <c r="Z207">
        <v>2</v>
      </c>
      <c r="AA207" s="1" t="s">
        <v>1270</v>
      </c>
      <c r="AB207">
        <v>1.5</v>
      </c>
      <c r="AC207" s="1" t="s">
        <v>1274</v>
      </c>
    </row>
    <row r="208" spans="1:29" x14ac:dyDescent="0.3">
      <c r="A208">
        <v>1249</v>
      </c>
      <c r="B208" s="1">
        <v>3</v>
      </c>
      <c r="C208" s="1">
        <v>120000</v>
      </c>
      <c r="D208" t="s">
        <v>845</v>
      </c>
      <c r="E208">
        <f>+IF(Tabla1[[#This Row],[PropertyType simple]]="flat",1,0)</f>
        <v>1</v>
      </c>
      <c r="F208" t="s">
        <v>22</v>
      </c>
      <c r="G208" t="s">
        <v>22</v>
      </c>
      <c r="H208" s="1">
        <v>27</v>
      </c>
      <c r="I208" s="1">
        <v>0</v>
      </c>
      <c r="J208" s="1">
        <v>1</v>
      </c>
      <c r="K208" s="1">
        <v>1</v>
      </c>
      <c r="L208" t="s">
        <v>583</v>
      </c>
      <c r="M208" t="s">
        <v>47</v>
      </c>
      <c r="N208" t="s">
        <v>181</v>
      </c>
      <c r="O208">
        <v>403920852</v>
      </c>
      <c r="P208">
        <v>-36623122</v>
      </c>
      <c r="Q208" t="s">
        <v>30</v>
      </c>
      <c r="R208" s="1">
        <v>0</v>
      </c>
      <c r="S208" s="1">
        <v>0</v>
      </c>
      <c r="T208" s="1">
        <f>+Tabla1[[#This Row],[price]]/Tabla1[[#This Row],[size]]</f>
        <v>4444.4444444444443</v>
      </c>
      <c r="U208" s="1">
        <v>0</v>
      </c>
      <c r="V208" s="1">
        <v>0</v>
      </c>
      <c r="W208" s="1">
        <v>0</v>
      </c>
      <c r="X208" s="1">
        <v>0</v>
      </c>
      <c r="Y208" s="1">
        <f>+VLOOKUP(Tabla1[[#This Row],[neighborhood]],$AG$2:$AL$28,2,FALSE)</f>
        <v>4</v>
      </c>
      <c r="Z208">
        <v>2</v>
      </c>
      <c r="AA208" s="1" t="s">
        <v>1271</v>
      </c>
      <c r="AB208">
        <v>2.5</v>
      </c>
      <c r="AC208" s="1" t="s">
        <v>1275</v>
      </c>
    </row>
    <row r="209" spans="1:29" hidden="1" x14ac:dyDescent="0.3">
      <c r="A209">
        <v>114</v>
      </c>
      <c r="B209" s="1">
        <v>6</v>
      </c>
      <c r="C209" s="1">
        <v>559900</v>
      </c>
      <c r="D209" t="s">
        <v>846</v>
      </c>
      <c r="E209">
        <f>+IF(Tabla1[[#This Row],[PropertyType simple]]="flat",1,0)</f>
        <v>1</v>
      </c>
      <c r="F209" t="s">
        <v>22</v>
      </c>
      <c r="G209" t="s">
        <v>22</v>
      </c>
      <c r="H209" s="1">
        <v>126</v>
      </c>
      <c r="I209" s="1">
        <v>1</v>
      </c>
      <c r="J209" s="1">
        <v>3</v>
      </c>
      <c r="K209" s="1">
        <v>2</v>
      </c>
      <c r="L209" t="s">
        <v>36</v>
      </c>
      <c r="M209" t="s">
        <v>32</v>
      </c>
      <c r="N209" t="s">
        <v>33</v>
      </c>
      <c r="O209">
        <v>403609437</v>
      </c>
      <c r="P209">
        <v>-35895402</v>
      </c>
      <c r="Q209" t="s">
        <v>26</v>
      </c>
      <c r="R209" s="1">
        <v>1</v>
      </c>
      <c r="S209" s="1">
        <v>1</v>
      </c>
      <c r="T209" s="1">
        <f>+Tabla1[[#This Row],[price]]/Tabla1[[#This Row],[size]]</f>
        <v>4443.6507936507933</v>
      </c>
      <c r="U209" s="1">
        <v>1</v>
      </c>
      <c r="V209" s="1">
        <v>1</v>
      </c>
      <c r="W209" s="1">
        <v>0</v>
      </c>
      <c r="X209" s="1">
        <v>0</v>
      </c>
      <c r="Y209" s="1">
        <f>+VLOOKUP(Tabla1[[#This Row],[neighborhood]],$AG$2:$AL$28,2,FALSE)</f>
        <v>4</v>
      </c>
      <c r="Z209">
        <v>3.5</v>
      </c>
      <c r="AA209" s="1" t="s">
        <v>1271</v>
      </c>
      <c r="AB209" s="1">
        <v>0</v>
      </c>
      <c r="AC209" s="1" t="s">
        <v>1276</v>
      </c>
    </row>
    <row r="210" spans="1:29" x14ac:dyDescent="0.3">
      <c r="A210">
        <v>611</v>
      </c>
      <c r="B210" s="1">
        <v>1</v>
      </c>
      <c r="C210" s="1">
        <v>239000</v>
      </c>
      <c r="D210" t="s">
        <v>847</v>
      </c>
      <c r="E210">
        <f>+IF(Tabla1[[#This Row],[PropertyType simple]]="flat",1,0)</f>
        <v>1</v>
      </c>
      <c r="F210" t="s">
        <v>22</v>
      </c>
      <c r="G210" t="s">
        <v>22</v>
      </c>
      <c r="H210" s="1">
        <v>54</v>
      </c>
      <c r="I210" s="1">
        <v>0</v>
      </c>
      <c r="J210" s="1">
        <v>1</v>
      </c>
      <c r="K210" s="1">
        <v>1</v>
      </c>
      <c r="L210" t="s">
        <v>320</v>
      </c>
      <c r="M210" t="s">
        <v>28</v>
      </c>
      <c r="N210" t="s">
        <v>35</v>
      </c>
      <c r="O210">
        <v>404001631</v>
      </c>
      <c r="P210">
        <v>-36958054</v>
      </c>
      <c r="Q210" t="s">
        <v>30</v>
      </c>
      <c r="R210" s="1">
        <v>0</v>
      </c>
      <c r="S210" s="1">
        <v>0</v>
      </c>
      <c r="T210" s="1">
        <f>+Tabla1[[#This Row],[price]]/Tabla1[[#This Row],[size]]</f>
        <v>4425.9259259259261</v>
      </c>
      <c r="U210" s="1">
        <v>0</v>
      </c>
      <c r="V210" s="1">
        <v>0</v>
      </c>
      <c r="W210" s="1">
        <v>0</v>
      </c>
      <c r="X210" s="1">
        <v>0</v>
      </c>
      <c r="Y210" s="1">
        <f>+VLOOKUP(Tabla1[[#This Row],[neighborhood]],$AG$2:$AL$28,2,FALSE)</f>
        <v>5</v>
      </c>
      <c r="Z210">
        <v>2</v>
      </c>
      <c r="AA210" s="1" t="s">
        <v>1270</v>
      </c>
      <c r="AB210">
        <v>2.5</v>
      </c>
      <c r="AC210" s="1" t="s">
        <v>1274</v>
      </c>
    </row>
    <row r="211" spans="1:29" x14ac:dyDescent="0.3">
      <c r="A211">
        <v>1271</v>
      </c>
      <c r="B211" s="1">
        <v>3</v>
      </c>
      <c r="C211" s="1">
        <v>115000</v>
      </c>
      <c r="D211" t="s">
        <v>767</v>
      </c>
      <c r="E211">
        <f>+IF(Tabla1[[#This Row],[PropertyType simple]]="flat",1,0)</f>
        <v>1</v>
      </c>
      <c r="F211" t="s">
        <v>22</v>
      </c>
      <c r="G211" t="s">
        <v>22</v>
      </c>
      <c r="H211" s="1">
        <v>26</v>
      </c>
      <c r="I211" s="1">
        <v>1</v>
      </c>
      <c r="J211" s="1">
        <v>1</v>
      </c>
      <c r="K211" s="1">
        <v>1</v>
      </c>
      <c r="L211" t="s">
        <v>463</v>
      </c>
      <c r="M211" t="s">
        <v>47</v>
      </c>
      <c r="N211" t="s">
        <v>100</v>
      </c>
      <c r="O211">
        <v>403898012</v>
      </c>
      <c r="P211">
        <v>-36686226</v>
      </c>
      <c r="Q211" t="s">
        <v>30</v>
      </c>
      <c r="R211" s="1">
        <v>0</v>
      </c>
      <c r="S211" s="1">
        <v>0</v>
      </c>
      <c r="T211" s="1">
        <f>+Tabla1[[#This Row],[price]]/Tabla1[[#This Row],[size]]</f>
        <v>4423.0769230769229</v>
      </c>
      <c r="U211" s="1">
        <v>0</v>
      </c>
      <c r="V211" s="1">
        <v>0</v>
      </c>
      <c r="W211" s="1">
        <v>0</v>
      </c>
      <c r="X211" s="1">
        <v>0</v>
      </c>
      <c r="Y211" s="1">
        <f>+VLOOKUP(Tabla1[[#This Row],[neighborhood]],$AG$2:$AL$28,2,FALSE)</f>
        <v>4</v>
      </c>
      <c r="Z211">
        <v>2</v>
      </c>
      <c r="AA211" s="1" t="s">
        <v>1271</v>
      </c>
      <c r="AB211">
        <v>2.5</v>
      </c>
      <c r="AC211" s="1" t="s">
        <v>1275</v>
      </c>
    </row>
    <row r="212" spans="1:29" hidden="1" x14ac:dyDescent="0.3">
      <c r="A212">
        <v>161</v>
      </c>
      <c r="B212" s="1">
        <v>3</v>
      </c>
      <c r="C212" s="1">
        <v>495000</v>
      </c>
      <c r="D212" t="s">
        <v>848</v>
      </c>
      <c r="E212">
        <f>+IF(Tabla1[[#This Row],[PropertyType simple]]="flat",1,0)</f>
        <v>1</v>
      </c>
      <c r="F212" t="s">
        <v>22</v>
      </c>
      <c r="G212" t="s">
        <v>22</v>
      </c>
      <c r="H212" s="1">
        <v>112</v>
      </c>
      <c r="I212" s="1">
        <v>1</v>
      </c>
      <c r="J212" s="1">
        <v>2</v>
      </c>
      <c r="K212" s="1">
        <v>1</v>
      </c>
      <c r="L212" t="s">
        <v>77</v>
      </c>
      <c r="M212" t="s">
        <v>28</v>
      </c>
      <c r="N212" t="s">
        <v>42</v>
      </c>
      <c r="O212">
        <v>40401829</v>
      </c>
      <c r="P212">
        <v>-36877808</v>
      </c>
      <c r="Q212" t="s">
        <v>30</v>
      </c>
      <c r="R212" s="1">
        <v>0</v>
      </c>
      <c r="S212" s="1">
        <v>1</v>
      </c>
      <c r="T212" s="1">
        <f>+Tabla1[[#This Row],[price]]/Tabla1[[#This Row],[size]]</f>
        <v>4419.6428571428569</v>
      </c>
      <c r="U212" s="1">
        <v>1</v>
      </c>
      <c r="V212" s="1">
        <v>1</v>
      </c>
      <c r="W212" s="1">
        <v>0</v>
      </c>
      <c r="X212" s="1">
        <v>0</v>
      </c>
      <c r="Y212" s="1">
        <f>+VLOOKUP(Tabla1[[#This Row],[neighborhood]],$AG$2:$AL$28,2,FALSE)</f>
        <v>2</v>
      </c>
      <c r="Z212">
        <v>1</v>
      </c>
      <c r="AA212" s="1" t="s">
        <v>1270</v>
      </c>
      <c r="AB212">
        <v>1.5</v>
      </c>
      <c r="AC212" s="1" t="s">
        <v>1274</v>
      </c>
    </row>
    <row r="213" spans="1:29" x14ac:dyDescent="0.3">
      <c r="A213">
        <v>107</v>
      </c>
      <c r="B213" s="1">
        <v>1</v>
      </c>
      <c r="C213" s="1">
        <v>570000</v>
      </c>
      <c r="D213" t="s">
        <v>771</v>
      </c>
      <c r="E213">
        <f>+IF(Tabla1[[#This Row],[PropertyType simple]]="flat",1,0)</f>
        <v>1</v>
      </c>
      <c r="F213" t="s">
        <v>22</v>
      </c>
      <c r="G213" t="s">
        <v>22</v>
      </c>
      <c r="H213" s="1">
        <v>129</v>
      </c>
      <c r="I213" s="1">
        <v>1</v>
      </c>
      <c r="J213" s="1">
        <v>3</v>
      </c>
      <c r="K213" s="1">
        <v>2</v>
      </c>
      <c r="L213" t="s">
        <v>31</v>
      </c>
      <c r="M213" t="s">
        <v>32</v>
      </c>
      <c r="N213" t="s">
        <v>33</v>
      </c>
      <c r="O213">
        <v>403701875</v>
      </c>
      <c r="P213">
        <v>-36098016</v>
      </c>
      <c r="Q213" t="s">
        <v>30</v>
      </c>
      <c r="R213" s="1">
        <v>0</v>
      </c>
      <c r="S213" s="1">
        <v>0</v>
      </c>
      <c r="T213" s="1">
        <f>+Tabla1[[#This Row],[price]]/Tabla1[[#This Row],[size]]</f>
        <v>4418.604651162791</v>
      </c>
      <c r="U213" s="1">
        <v>0</v>
      </c>
      <c r="V213" s="1">
        <v>0</v>
      </c>
      <c r="W213" s="1">
        <v>0</v>
      </c>
      <c r="X213" s="1">
        <v>0</v>
      </c>
      <c r="Y213" s="1">
        <f>+VLOOKUP(Tabla1[[#This Row],[neighborhood]],$AG$2:$AL$28,2,FALSE)</f>
        <v>4</v>
      </c>
      <c r="Z213">
        <v>3.5</v>
      </c>
      <c r="AA213" s="1" t="s">
        <v>1271</v>
      </c>
      <c r="AB213" s="1">
        <v>0</v>
      </c>
      <c r="AC213" s="1" t="s">
        <v>1276</v>
      </c>
    </row>
    <row r="214" spans="1:29" x14ac:dyDescent="0.3">
      <c r="A214">
        <v>676</v>
      </c>
      <c r="B214" s="1">
        <v>3</v>
      </c>
      <c r="C214" s="1">
        <v>225000</v>
      </c>
      <c r="D214" t="s">
        <v>849</v>
      </c>
      <c r="E214">
        <f>+IF(Tabla1[[#This Row],[PropertyType simple]]="flat",1,0)</f>
        <v>1</v>
      </c>
      <c r="F214" t="s">
        <v>22</v>
      </c>
      <c r="G214" t="s">
        <v>22</v>
      </c>
      <c r="H214" s="1">
        <v>51</v>
      </c>
      <c r="I214" s="1">
        <v>0</v>
      </c>
      <c r="J214" s="1">
        <v>2</v>
      </c>
      <c r="K214" s="1">
        <v>1</v>
      </c>
      <c r="L214" t="s">
        <v>346</v>
      </c>
      <c r="M214" t="s">
        <v>28</v>
      </c>
      <c r="N214" t="s">
        <v>42</v>
      </c>
      <c r="O214">
        <v>404036839</v>
      </c>
      <c r="P214">
        <v>-36918716</v>
      </c>
      <c r="Q214" t="s">
        <v>62</v>
      </c>
      <c r="R214" s="1">
        <v>0</v>
      </c>
      <c r="S214" s="1">
        <v>1</v>
      </c>
      <c r="T214" s="1">
        <f>+Tabla1[[#This Row],[price]]/Tabla1[[#This Row],[size]]</f>
        <v>4411.7647058823532</v>
      </c>
      <c r="U214" s="1">
        <v>0</v>
      </c>
      <c r="V214" s="1">
        <v>0</v>
      </c>
      <c r="W214" s="1">
        <v>0</v>
      </c>
      <c r="X214" s="1">
        <v>0</v>
      </c>
      <c r="Y214" s="1">
        <f>+VLOOKUP(Tabla1[[#This Row],[neighborhood]],$AG$2:$AL$28,2,FALSE)</f>
        <v>2</v>
      </c>
      <c r="Z214">
        <v>1</v>
      </c>
      <c r="AA214" s="1" t="s">
        <v>1270</v>
      </c>
      <c r="AB214">
        <v>1.5</v>
      </c>
      <c r="AC214" s="1" t="s">
        <v>1274</v>
      </c>
    </row>
    <row r="215" spans="1:29" x14ac:dyDescent="0.3">
      <c r="A215">
        <v>199</v>
      </c>
      <c r="B215" s="1">
        <v>4</v>
      </c>
      <c r="C215" s="1">
        <v>449000</v>
      </c>
      <c r="D215" t="s">
        <v>693</v>
      </c>
      <c r="E215">
        <f>+IF(Tabla1[[#This Row],[PropertyType simple]]="flat",1,0)</f>
        <v>1</v>
      </c>
      <c r="F215" t="s">
        <v>22</v>
      </c>
      <c r="G215" t="s">
        <v>22</v>
      </c>
      <c r="H215" s="1">
        <v>102</v>
      </c>
      <c r="I215" s="1">
        <v>1</v>
      </c>
      <c r="J215" s="1">
        <v>3</v>
      </c>
      <c r="K215" s="1">
        <v>2</v>
      </c>
      <c r="L215" t="s">
        <v>103</v>
      </c>
      <c r="M215" t="s">
        <v>28</v>
      </c>
      <c r="N215" t="s">
        <v>29</v>
      </c>
      <c r="O215">
        <v>40384114</v>
      </c>
      <c r="P215">
        <v>-36866658</v>
      </c>
      <c r="Q215" t="s">
        <v>62</v>
      </c>
      <c r="R215" s="1">
        <v>0</v>
      </c>
      <c r="S215" s="1">
        <v>1</v>
      </c>
      <c r="T215" s="1">
        <f>+Tabla1[[#This Row],[price]]/Tabla1[[#This Row],[size]]</f>
        <v>4401.9607843137255</v>
      </c>
      <c r="U215" s="1">
        <v>0</v>
      </c>
      <c r="V215" s="1">
        <v>0</v>
      </c>
      <c r="W215" s="1">
        <v>0</v>
      </c>
      <c r="X215" s="1">
        <v>0</v>
      </c>
      <c r="Y215" s="1">
        <f>+VLOOKUP(Tabla1[[#This Row],[neighborhood]],$AG$2:$AL$28,2,FALSE)</f>
        <v>2</v>
      </c>
      <c r="Z215">
        <v>2</v>
      </c>
      <c r="AA215" s="1" t="s">
        <v>1270</v>
      </c>
      <c r="AB215">
        <v>1.5</v>
      </c>
      <c r="AC215" s="1" t="s">
        <v>1274</v>
      </c>
    </row>
    <row r="216" spans="1:29" x14ac:dyDescent="0.3">
      <c r="A216">
        <v>1129</v>
      </c>
      <c r="B216" s="1">
        <v>3</v>
      </c>
      <c r="C216" s="1">
        <v>145000</v>
      </c>
      <c r="D216" t="s">
        <v>850</v>
      </c>
      <c r="E216">
        <f>+IF(Tabla1[[#This Row],[PropertyType simple]]="flat",1,0)</f>
        <v>1</v>
      </c>
      <c r="F216" t="s">
        <v>22</v>
      </c>
      <c r="G216" t="s">
        <v>253</v>
      </c>
      <c r="H216" s="1">
        <v>33</v>
      </c>
      <c r="I216" s="1">
        <v>1</v>
      </c>
      <c r="J216" s="1">
        <v>0</v>
      </c>
      <c r="K216" s="1">
        <v>1</v>
      </c>
      <c r="L216" t="s">
        <v>540</v>
      </c>
      <c r="M216" t="s">
        <v>47</v>
      </c>
      <c r="N216" t="s">
        <v>59</v>
      </c>
      <c r="O216">
        <v>403950777</v>
      </c>
      <c r="P216">
        <v>-36622621</v>
      </c>
      <c r="Q216" t="s">
        <v>30</v>
      </c>
      <c r="R216" s="1">
        <v>0</v>
      </c>
      <c r="S216" s="1">
        <v>1</v>
      </c>
      <c r="T216" s="1">
        <f>+Tabla1[[#This Row],[price]]/Tabla1[[#This Row],[size]]</f>
        <v>4393.939393939394</v>
      </c>
      <c r="U216" s="1">
        <v>0</v>
      </c>
      <c r="V216" s="1">
        <v>0</v>
      </c>
      <c r="W216" s="1">
        <v>0</v>
      </c>
      <c r="X216" s="1">
        <v>0</v>
      </c>
      <c r="Y216" s="1">
        <f>+VLOOKUP(Tabla1[[#This Row],[neighborhood]],$AG$2:$AL$28,2,FALSE)</f>
        <v>5</v>
      </c>
      <c r="Z216">
        <v>1.5</v>
      </c>
      <c r="AA216" s="1" t="s">
        <v>1271</v>
      </c>
      <c r="AB216">
        <v>3</v>
      </c>
      <c r="AC216" s="1" t="s">
        <v>1275</v>
      </c>
    </row>
    <row r="217" spans="1:29" x14ac:dyDescent="0.3">
      <c r="A217">
        <v>189</v>
      </c>
      <c r="B217" s="1">
        <v>1</v>
      </c>
      <c r="C217" s="1">
        <v>460000</v>
      </c>
      <c r="D217" t="s">
        <v>786</v>
      </c>
      <c r="E217">
        <f>+IF(Tabla1[[#This Row],[PropertyType simple]]="flat",1,0)</f>
        <v>1</v>
      </c>
      <c r="F217" t="s">
        <v>22</v>
      </c>
      <c r="G217" t="s">
        <v>22</v>
      </c>
      <c r="H217" s="1">
        <v>105</v>
      </c>
      <c r="I217" s="1">
        <v>1</v>
      </c>
      <c r="J217" s="1">
        <v>1</v>
      </c>
      <c r="K217" s="1">
        <v>1</v>
      </c>
      <c r="L217" t="s">
        <v>96</v>
      </c>
      <c r="M217" t="s">
        <v>47</v>
      </c>
      <c r="N217" t="s">
        <v>59</v>
      </c>
      <c r="O217">
        <v>404003705</v>
      </c>
      <c r="P217">
        <v>-36681919</v>
      </c>
      <c r="Q217" t="s">
        <v>30</v>
      </c>
      <c r="R217" s="1">
        <v>0</v>
      </c>
      <c r="S217" s="1">
        <v>1</v>
      </c>
      <c r="T217" s="1">
        <f>+Tabla1[[#This Row],[price]]/Tabla1[[#This Row],[size]]</f>
        <v>4380.9523809523807</v>
      </c>
      <c r="U217" s="1">
        <v>0</v>
      </c>
      <c r="V217" s="1">
        <v>0</v>
      </c>
      <c r="W217" s="1">
        <v>0</v>
      </c>
      <c r="X217" s="1">
        <v>0</v>
      </c>
      <c r="Y217" s="1">
        <f>+VLOOKUP(Tabla1[[#This Row],[neighborhood]],$AG$2:$AL$28,2,FALSE)</f>
        <v>5</v>
      </c>
      <c r="Z217">
        <v>1.5</v>
      </c>
      <c r="AA217" s="1" t="s">
        <v>1271</v>
      </c>
      <c r="AB217">
        <v>3</v>
      </c>
      <c r="AC217" s="1" t="s">
        <v>1275</v>
      </c>
    </row>
    <row r="218" spans="1:29" hidden="1" x14ac:dyDescent="0.3">
      <c r="A218">
        <v>221</v>
      </c>
      <c r="B218" s="1">
        <v>5</v>
      </c>
      <c r="C218" s="1">
        <v>429000</v>
      </c>
      <c r="D218" t="s">
        <v>851</v>
      </c>
      <c r="E218">
        <f>+IF(Tabla1[[#This Row],[PropertyType simple]]="flat",1,0)</f>
        <v>1</v>
      </c>
      <c r="F218" t="s">
        <v>22</v>
      </c>
      <c r="G218" t="s">
        <v>45</v>
      </c>
      <c r="H218" s="1">
        <v>98</v>
      </c>
      <c r="I218" s="1">
        <v>1</v>
      </c>
      <c r="J218" s="1">
        <v>3</v>
      </c>
      <c r="K218" s="1">
        <v>1</v>
      </c>
      <c r="L218" t="s">
        <v>115</v>
      </c>
      <c r="M218" t="s">
        <v>24</v>
      </c>
      <c r="N218" t="s">
        <v>53</v>
      </c>
      <c r="O218">
        <v>403843743</v>
      </c>
      <c r="P218">
        <v>-3707716</v>
      </c>
      <c r="Q218" t="s">
        <v>30</v>
      </c>
      <c r="R218" s="1">
        <v>0</v>
      </c>
      <c r="S218" s="1">
        <v>1</v>
      </c>
      <c r="T218" s="1">
        <f>+Tabla1[[#This Row],[price]]/Tabla1[[#This Row],[size]]</f>
        <v>4377.5510204081629</v>
      </c>
      <c r="U218" s="1">
        <v>1</v>
      </c>
      <c r="V218" s="1">
        <v>1</v>
      </c>
      <c r="W218" s="1">
        <v>0</v>
      </c>
      <c r="X218" s="1">
        <v>0</v>
      </c>
      <c r="Y218" s="1">
        <f>+VLOOKUP(Tabla1[[#This Row],[neighborhood]],$AG$2:$AL$28,2,FALSE)</f>
        <v>3</v>
      </c>
      <c r="Z218">
        <v>1.2</v>
      </c>
      <c r="AA218" s="1" t="s">
        <v>1270</v>
      </c>
      <c r="AB218">
        <v>2</v>
      </c>
      <c r="AC218" s="1" t="s">
        <v>1274</v>
      </c>
    </row>
    <row r="219" spans="1:29" x14ac:dyDescent="0.3">
      <c r="A219">
        <v>643</v>
      </c>
      <c r="B219" s="1">
        <v>3</v>
      </c>
      <c r="C219" s="1">
        <v>232000</v>
      </c>
      <c r="D219" t="s">
        <v>852</v>
      </c>
      <c r="E219">
        <f>+IF(Tabla1[[#This Row],[PropertyType simple]]="flat",1,0)</f>
        <v>1</v>
      </c>
      <c r="F219" t="s">
        <v>22</v>
      </c>
      <c r="G219" t="s">
        <v>45</v>
      </c>
      <c r="H219" s="1">
        <v>53</v>
      </c>
      <c r="I219" s="1">
        <v>1</v>
      </c>
      <c r="J219" s="1">
        <v>1</v>
      </c>
      <c r="K219" s="1">
        <v>1</v>
      </c>
      <c r="L219" t="s">
        <v>267</v>
      </c>
      <c r="M219" t="s">
        <v>85</v>
      </c>
      <c r="N219" t="s">
        <v>86</v>
      </c>
      <c r="O219">
        <v>403423823</v>
      </c>
      <c r="P219">
        <v>-37110611</v>
      </c>
      <c r="Q219" t="s">
        <v>30</v>
      </c>
      <c r="R219" s="1">
        <v>0</v>
      </c>
      <c r="S219" s="1">
        <v>0</v>
      </c>
      <c r="T219" s="1">
        <f>+Tabla1[[#This Row],[price]]/Tabla1[[#This Row],[size]]</f>
        <v>4377.3584905660373</v>
      </c>
      <c r="U219" s="1">
        <v>0</v>
      </c>
      <c r="V219" s="1">
        <v>0</v>
      </c>
      <c r="W219" s="1">
        <v>0</v>
      </c>
      <c r="X219" s="1">
        <v>0</v>
      </c>
      <c r="Y219" s="1">
        <f>+VLOOKUP(Tabla1[[#This Row],[neighborhood]],$AG$2:$AL$28,2,FALSE)</f>
        <v>5</v>
      </c>
      <c r="Z219">
        <v>2</v>
      </c>
      <c r="AA219" s="1" t="s">
        <v>1270</v>
      </c>
      <c r="AB219">
        <v>2.5</v>
      </c>
      <c r="AC219" s="1" t="s">
        <v>1277</v>
      </c>
    </row>
    <row r="220" spans="1:29" x14ac:dyDescent="0.3">
      <c r="A220">
        <v>365</v>
      </c>
      <c r="B220" s="1">
        <v>4</v>
      </c>
      <c r="C220" s="1">
        <v>319000</v>
      </c>
      <c r="D220" t="s">
        <v>853</v>
      </c>
      <c r="E220">
        <f>+IF(Tabla1[[#This Row],[PropertyType simple]]="flat",1,0)</f>
        <v>1</v>
      </c>
      <c r="F220" t="s">
        <v>22</v>
      </c>
      <c r="G220" t="s">
        <v>22</v>
      </c>
      <c r="H220" s="1">
        <v>73</v>
      </c>
      <c r="I220" s="1">
        <v>1</v>
      </c>
      <c r="J220" s="1">
        <v>3</v>
      </c>
      <c r="K220" s="1">
        <v>3</v>
      </c>
      <c r="L220" t="s">
        <v>155</v>
      </c>
      <c r="M220" t="s">
        <v>24</v>
      </c>
      <c r="N220" t="s">
        <v>680</v>
      </c>
      <c r="O220">
        <v>403899206</v>
      </c>
      <c r="P220">
        <v>-37023656</v>
      </c>
      <c r="Q220" t="s">
        <v>30</v>
      </c>
      <c r="R220" s="1">
        <v>0</v>
      </c>
      <c r="S220" s="1">
        <v>1</v>
      </c>
      <c r="T220" s="1">
        <f>+Tabla1[[#This Row],[price]]/Tabla1[[#This Row],[size]]</f>
        <v>4369.8630136986303</v>
      </c>
      <c r="U220" s="1">
        <v>0</v>
      </c>
      <c r="V220" s="1">
        <v>0</v>
      </c>
      <c r="W220" s="1">
        <v>0</v>
      </c>
      <c r="X220" s="1">
        <v>0</v>
      </c>
      <c r="Y220" s="1">
        <f>+VLOOKUP(Tabla1[[#This Row],[neighborhood]],$AG$2:$AL$28,2,FALSE)</f>
        <v>4</v>
      </c>
      <c r="Z220">
        <v>1.8</v>
      </c>
      <c r="AA220" s="1" t="s">
        <v>1270</v>
      </c>
      <c r="AB220">
        <v>2</v>
      </c>
      <c r="AC220" s="1" t="s">
        <v>1274</v>
      </c>
    </row>
    <row r="221" spans="1:29" x14ac:dyDescent="0.3">
      <c r="A221">
        <v>725</v>
      </c>
      <c r="B221" s="1">
        <v>4</v>
      </c>
      <c r="C221" s="1">
        <v>218000</v>
      </c>
      <c r="D221" t="s">
        <v>854</v>
      </c>
      <c r="E221">
        <f>+IF(Tabla1[[#This Row],[PropertyType simple]]="flat",1,0)</f>
        <v>1</v>
      </c>
      <c r="F221" t="s">
        <v>22</v>
      </c>
      <c r="G221" t="s">
        <v>22</v>
      </c>
      <c r="H221" s="1">
        <v>50</v>
      </c>
      <c r="I221" s="1">
        <v>0</v>
      </c>
      <c r="J221" s="1">
        <v>2</v>
      </c>
      <c r="K221" s="1">
        <v>1</v>
      </c>
      <c r="L221" t="s">
        <v>366</v>
      </c>
      <c r="M221" t="s">
        <v>28</v>
      </c>
      <c r="N221" t="s">
        <v>42</v>
      </c>
      <c r="O221">
        <v>404047961</v>
      </c>
      <c r="P221">
        <v>-36949209</v>
      </c>
      <c r="Q221" t="s">
        <v>62</v>
      </c>
      <c r="R221" s="1">
        <v>0</v>
      </c>
      <c r="S221" s="1">
        <v>0</v>
      </c>
      <c r="T221" s="1">
        <f>+Tabla1[[#This Row],[price]]/Tabla1[[#This Row],[size]]</f>
        <v>4360</v>
      </c>
      <c r="U221" s="1">
        <v>0</v>
      </c>
      <c r="V221" s="1">
        <v>0</v>
      </c>
      <c r="W221" s="1">
        <v>0</v>
      </c>
      <c r="X221" s="1">
        <v>0</v>
      </c>
      <c r="Y221" s="1">
        <f>+VLOOKUP(Tabla1[[#This Row],[neighborhood]],$AG$2:$AL$28,2,FALSE)</f>
        <v>2</v>
      </c>
      <c r="Z221">
        <v>1</v>
      </c>
      <c r="AA221" s="1" t="s">
        <v>1270</v>
      </c>
      <c r="AB221">
        <v>1.5</v>
      </c>
      <c r="AC221" s="1" t="s">
        <v>1274</v>
      </c>
    </row>
    <row r="222" spans="1:29" x14ac:dyDescent="0.3">
      <c r="A222">
        <v>177</v>
      </c>
      <c r="B222" s="1">
        <v>2</v>
      </c>
      <c r="C222" s="1">
        <v>475000</v>
      </c>
      <c r="D222" t="s">
        <v>760</v>
      </c>
      <c r="E222">
        <f>+IF(Tabla1[[#This Row],[PropertyType simple]]="flat",1,0)</f>
        <v>1</v>
      </c>
      <c r="F222" t="s">
        <v>22</v>
      </c>
      <c r="G222" t="s">
        <v>22</v>
      </c>
      <c r="H222" s="1">
        <v>109</v>
      </c>
      <c r="I222" s="1">
        <v>1</v>
      </c>
      <c r="J222" s="1">
        <v>3</v>
      </c>
      <c r="K222" s="1">
        <v>2</v>
      </c>
      <c r="L222" t="s">
        <v>89</v>
      </c>
      <c r="M222" t="s">
        <v>28</v>
      </c>
      <c r="N222" t="s">
        <v>44</v>
      </c>
      <c r="O222">
        <v>403956472</v>
      </c>
      <c r="P222">
        <v>-37021648</v>
      </c>
      <c r="Q222" t="s">
        <v>30</v>
      </c>
      <c r="R222" s="1">
        <v>0</v>
      </c>
      <c r="S222" s="1">
        <v>1</v>
      </c>
      <c r="T222" s="1">
        <f>+Tabla1[[#This Row],[price]]/Tabla1[[#This Row],[size]]</f>
        <v>4357.7981651376149</v>
      </c>
      <c r="U222" s="1">
        <v>0</v>
      </c>
      <c r="V222" s="1">
        <v>0</v>
      </c>
      <c r="W222" s="1">
        <v>0</v>
      </c>
      <c r="X222" s="1">
        <v>0</v>
      </c>
      <c r="Y222" s="1">
        <f>+VLOOKUP(Tabla1[[#This Row],[neighborhood]],$AG$2:$AL$28,2,FALSE)</f>
        <v>3</v>
      </c>
      <c r="Z222">
        <v>1.5</v>
      </c>
      <c r="AA222" s="1" t="s">
        <v>1270</v>
      </c>
      <c r="AB222">
        <v>1</v>
      </c>
      <c r="AC222" s="1" t="s">
        <v>1274</v>
      </c>
    </row>
    <row r="223" spans="1:29" x14ac:dyDescent="0.3">
      <c r="A223">
        <v>208</v>
      </c>
      <c r="B223" s="1">
        <v>3</v>
      </c>
      <c r="C223" s="1">
        <v>444000</v>
      </c>
      <c r="D223" t="s">
        <v>855</v>
      </c>
      <c r="E223">
        <f>+IF(Tabla1[[#This Row],[PropertyType simple]]="flat",1,0)</f>
        <v>1</v>
      </c>
      <c r="F223" t="s">
        <v>22</v>
      </c>
      <c r="G223" t="s">
        <v>22</v>
      </c>
      <c r="H223" s="1">
        <v>102</v>
      </c>
      <c r="I223" s="1">
        <v>1</v>
      </c>
      <c r="J223" s="1">
        <v>3</v>
      </c>
      <c r="K223" s="1">
        <v>2</v>
      </c>
      <c r="L223" t="s">
        <v>108</v>
      </c>
      <c r="M223" t="s">
        <v>85</v>
      </c>
      <c r="N223" t="s">
        <v>109</v>
      </c>
      <c r="O223">
        <v>40346688</v>
      </c>
      <c r="P223">
        <v>-36947533</v>
      </c>
      <c r="Q223" t="s">
        <v>30</v>
      </c>
      <c r="R223" s="1">
        <v>0</v>
      </c>
      <c r="S223" s="1">
        <v>0</v>
      </c>
      <c r="T223" s="1">
        <f>+Tabla1[[#This Row],[price]]/Tabla1[[#This Row],[size]]</f>
        <v>4352.9411764705883</v>
      </c>
      <c r="U223" s="1">
        <v>0</v>
      </c>
      <c r="V223" s="1">
        <v>0</v>
      </c>
      <c r="W223" s="1">
        <v>0</v>
      </c>
      <c r="X223" s="1">
        <v>0</v>
      </c>
      <c r="Y223" s="1">
        <f>+VLOOKUP(Tabla1[[#This Row],[neighborhood]],$AG$2:$AL$28,2,FALSE)</f>
        <v>3</v>
      </c>
      <c r="Z223">
        <v>1.5</v>
      </c>
      <c r="AA223" s="1" t="s">
        <v>1270</v>
      </c>
      <c r="AB223">
        <v>3</v>
      </c>
      <c r="AC223" s="1" t="s">
        <v>1277</v>
      </c>
    </row>
    <row r="224" spans="1:29" hidden="1" x14ac:dyDescent="0.3">
      <c r="A224">
        <v>281</v>
      </c>
      <c r="B224" s="1">
        <v>2</v>
      </c>
      <c r="C224" s="1">
        <v>370000</v>
      </c>
      <c r="D224" t="s">
        <v>706</v>
      </c>
      <c r="E224">
        <f>+IF(Tabla1[[#This Row],[PropertyType simple]]="flat",1,0)</f>
        <v>1</v>
      </c>
      <c r="F224" t="s">
        <v>22</v>
      </c>
      <c r="G224" t="s">
        <v>22</v>
      </c>
      <c r="H224" s="1">
        <v>85</v>
      </c>
      <c r="I224" s="1">
        <v>1</v>
      </c>
      <c r="J224" s="1">
        <v>3</v>
      </c>
      <c r="K224" s="1">
        <v>2</v>
      </c>
      <c r="L224" t="s">
        <v>685</v>
      </c>
      <c r="M224" t="s">
        <v>24</v>
      </c>
      <c r="N224" t="s">
        <v>680</v>
      </c>
      <c r="O224">
        <v>403908693</v>
      </c>
      <c r="P224">
        <v>-37041211</v>
      </c>
      <c r="Q224" t="s">
        <v>30</v>
      </c>
      <c r="R224" s="1">
        <v>0</v>
      </c>
      <c r="S224" s="1">
        <v>1</v>
      </c>
      <c r="T224" s="1">
        <f>+Tabla1[[#This Row],[price]]/Tabla1[[#This Row],[size]]</f>
        <v>4352.9411764705883</v>
      </c>
      <c r="U224" s="1">
        <v>1</v>
      </c>
      <c r="V224" s="1">
        <v>0</v>
      </c>
      <c r="W224" s="1">
        <v>30000</v>
      </c>
      <c r="X224" s="1">
        <v>400000</v>
      </c>
      <c r="Y224" s="1">
        <f>+VLOOKUP(Tabla1[[#This Row],[neighborhood]],$AG$2:$AL$28,2,FALSE)</f>
        <v>4</v>
      </c>
      <c r="Z224">
        <v>1.8</v>
      </c>
      <c r="AA224" s="1" t="s">
        <v>1270</v>
      </c>
      <c r="AB224">
        <v>2</v>
      </c>
      <c r="AC224" s="1" t="s">
        <v>1274</v>
      </c>
    </row>
    <row r="225" spans="1:29" x14ac:dyDescent="0.3">
      <c r="A225">
        <v>633</v>
      </c>
      <c r="B225" s="1">
        <v>3</v>
      </c>
      <c r="C225" s="1">
        <v>235000</v>
      </c>
      <c r="D225" t="s">
        <v>811</v>
      </c>
      <c r="E225">
        <f>+IF(Tabla1[[#This Row],[PropertyType simple]]="flat",1,0)</f>
        <v>1</v>
      </c>
      <c r="F225" t="s">
        <v>22</v>
      </c>
      <c r="G225" t="s">
        <v>51</v>
      </c>
      <c r="H225" s="1">
        <v>54</v>
      </c>
      <c r="I225" s="1">
        <v>1</v>
      </c>
      <c r="J225" s="1">
        <v>2</v>
      </c>
      <c r="K225" s="1">
        <v>2</v>
      </c>
      <c r="L225" t="s">
        <v>328</v>
      </c>
      <c r="M225" t="s">
        <v>32</v>
      </c>
      <c r="N225" t="s">
        <v>677</v>
      </c>
      <c r="O225">
        <v>40381735</v>
      </c>
      <c r="P225">
        <v>-36232631</v>
      </c>
      <c r="Q225" t="s">
        <v>30</v>
      </c>
      <c r="R225" s="1">
        <v>0</v>
      </c>
      <c r="S225" s="1">
        <v>0</v>
      </c>
      <c r="T225" s="1">
        <f>+Tabla1[[#This Row],[price]]/Tabla1[[#This Row],[size]]</f>
        <v>4351.8518518518522</v>
      </c>
      <c r="U225" s="1">
        <v>0</v>
      </c>
      <c r="V225" s="1">
        <v>0</v>
      </c>
      <c r="W225" s="1">
        <v>0</v>
      </c>
      <c r="X225" s="1">
        <v>0</v>
      </c>
      <c r="Y225" s="1">
        <f>+VLOOKUP(Tabla1[[#This Row],[neighborhood]],$AG$2:$AL$28,2,FALSE)</f>
        <v>6</v>
      </c>
      <c r="Z225">
        <v>2</v>
      </c>
      <c r="AA225" s="1" t="s">
        <v>1271</v>
      </c>
      <c r="AB225">
        <v>3.5</v>
      </c>
      <c r="AC225" s="1" t="s">
        <v>1275</v>
      </c>
    </row>
    <row r="226" spans="1:29" x14ac:dyDescent="0.3">
      <c r="A226">
        <v>791</v>
      </c>
      <c r="B226" s="1">
        <v>3</v>
      </c>
      <c r="C226" s="1">
        <v>200000</v>
      </c>
      <c r="D226" t="s">
        <v>856</v>
      </c>
      <c r="E226">
        <f>+IF(Tabla1[[#This Row],[PropertyType simple]]="flat",1,0)</f>
        <v>1</v>
      </c>
      <c r="F226" t="s">
        <v>22</v>
      </c>
      <c r="G226" t="s">
        <v>22</v>
      </c>
      <c r="H226" s="1">
        <v>46</v>
      </c>
      <c r="I226" s="1">
        <v>1</v>
      </c>
      <c r="J226" s="1">
        <v>2</v>
      </c>
      <c r="K226" s="1">
        <v>1</v>
      </c>
      <c r="L226" t="s">
        <v>182</v>
      </c>
      <c r="M226" t="s">
        <v>47</v>
      </c>
      <c r="N226" t="s">
        <v>181</v>
      </c>
      <c r="O226">
        <v>403895489</v>
      </c>
      <c r="P226">
        <v>-36592014</v>
      </c>
      <c r="Q226" t="s">
        <v>30</v>
      </c>
      <c r="R226" s="1">
        <v>0</v>
      </c>
      <c r="S226" s="1">
        <v>0</v>
      </c>
      <c r="T226" s="1">
        <f>+Tabla1[[#This Row],[price]]/Tabla1[[#This Row],[size]]</f>
        <v>4347.826086956522</v>
      </c>
      <c r="U226" s="1">
        <v>0</v>
      </c>
      <c r="V226" s="1">
        <v>0</v>
      </c>
      <c r="W226" s="1">
        <v>0</v>
      </c>
      <c r="X226" s="1">
        <v>0</v>
      </c>
      <c r="Y226" s="1">
        <f>+VLOOKUP(Tabla1[[#This Row],[neighborhood]],$AG$2:$AL$28,2,FALSE)</f>
        <v>4</v>
      </c>
      <c r="Z226">
        <v>2</v>
      </c>
      <c r="AA226" s="1" t="s">
        <v>1271</v>
      </c>
      <c r="AB226">
        <v>2.5</v>
      </c>
      <c r="AC226" s="1" t="s">
        <v>1275</v>
      </c>
    </row>
    <row r="227" spans="1:29" x14ac:dyDescent="0.3">
      <c r="A227">
        <v>783</v>
      </c>
      <c r="B227" s="1">
        <v>10</v>
      </c>
      <c r="C227" s="1">
        <v>200000</v>
      </c>
      <c r="D227" t="s">
        <v>856</v>
      </c>
      <c r="E227">
        <f>+IF(Tabla1[[#This Row],[PropertyType simple]]="flat",1,0)</f>
        <v>1</v>
      </c>
      <c r="F227" t="s">
        <v>22</v>
      </c>
      <c r="G227" t="s">
        <v>22</v>
      </c>
      <c r="H227" s="1">
        <v>46</v>
      </c>
      <c r="I227" s="1">
        <v>0</v>
      </c>
      <c r="J227" s="1">
        <v>1</v>
      </c>
      <c r="K227" s="1">
        <v>1</v>
      </c>
      <c r="L227" t="s">
        <v>685</v>
      </c>
      <c r="M227" t="s">
        <v>24</v>
      </c>
      <c r="N227" t="s">
        <v>680</v>
      </c>
      <c r="O227">
        <v>40388491</v>
      </c>
      <c r="P227">
        <v>-37004708</v>
      </c>
      <c r="Q227" t="s">
        <v>62</v>
      </c>
      <c r="R227" s="1">
        <v>0</v>
      </c>
      <c r="S227" s="1">
        <v>1</v>
      </c>
      <c r="T227" s="1">
        <f>+Tabla1[[#This Row],[price]]/Tabla1[[#This Row],[size]]</f>
        <v>4347.826086956522</v>
      </c>
      <c r="U227" s="1">
        <v>0</v>
      </c>
      <c r="V227" s="1">
        <v>0</v>
      </c>
      <c r="W227" s="1">
        <v>0</v>
      </c>
      <c r="X227" s="1">
        <v>0</v>
      </c>
      <c r="Y227" s="1">
        <f>+VLOOKUP(Tabla1[[#This Row],[neighborhood]],$AG$2:$AL$28,2,FALSE)</f>
        <v>4</v>
      </c>
      <c r="Z227">
        <v>1.8</v>
      </c>
      <c r="AA227" s="1" t="s">
        <v>1270</v>
      </c>
      <c r="AB227">
        <v>2</v>
      </c>
      <c r="AC227" s="1" t="s">
        <v>1274</v>
      </c>
    </row>
    <row r="228" spans="1:29" x14ac:dyDescent="0.3">
      <c r="A228">
        <v>613</v>
      </c>
      <c r="B228" s="1">
        <v>5</v>
      </c>
      <c r="C228" s="1">
        <v>239000</v>
      </c>
      <c r="D228" t="s">
        <v>819</v>
      </c>
      <c r="E228">
        <f>+IF(Tabla1[[#This Row],[PropertyType simple]]="flat",1,0)</f>
        <v>1</v>
      </c>
      <c r="F228" t="s">
        <v>22</v>
      </c>
      <c r="G228" t="s">
        <v>22</v>
      </c>
      <c r="H228" s="1">
        <v>55</v>
      </c>
      <c r="I228" s="1">
        <v>0</v>
      </c>
      <c r="J228" s="1">
        <v>2</v>
      </c>
      <c r="K228" s="1">
        <v>1</v>
      </c>
      <c r="L228" t="s">
        <v>63</v>
      </c>
      <c r="M228" t="s">
        <v>28</v>
      </c>
      <c r="N228" t="s">
        <v>42</v>
      </c>
      <c r="O228">
        <v>404066335</v>
      </c>
      <c r="P228">
        <v>-36952316</v>
      </c>
      <c r="Q228" t="s">
        <v>30</v>
      </c>
      <c r="R228" s="1">
        <v>0</v>
      </c>
      <c r="S228" s="1">
        <v>0</v>
      </c>
      <c r="T228" s="1">
        <f>+Tabla1[[#This Row],[price]]/Tabla1[[#This Row],[size]]</f>
        <v>4345.454545454545</v>
      </c>
      <c r="U228" s="1">
        <v>0</v>
      </c>
      <c r="V228" s="1">
        <v>0</v>
      </c>
      <c r="W228" s="1">
        <v>0</v>
      </c>
      <c r="X228" s="1">
        <v>0</v>
      </c>
      <c r="Y228" s="1">
        <f>+VLOOKUP(Tabla1[[#This Row],[neighborhood]],$AG$2:$AL$28,2,FALSE)</f>
        <v>2</v>
      </c>
      <c r="Z228">
        <v>1</v>
      </c>
      <c r="AA228" s="1" t="s">
        <v>1270</v>
      </c>
      <c r="AB228">
        <v>1.5</v>
      </c>
      <c r="AC228" s="1" t="s">
        <v>1274</v>
      </c>
    </row>
    <row r="229" spans="1:29" x14ac:dyDescent="0.3">
      <c r="A229">
        <v>413</v>
      </c>
      <c r="B229" s="1">
        <v>4</v>
      </c>
      <c r="C229" s="1">
        <v>295000</v>
      </c>
      <c r="D229" t="s">
        <v>763</v>
      </c>
      <c r="E229">
        <f>+IF(Tabla1[[#This Row],[PropertyType simple]]="flat",1,0)</f>
        <v>1</v>
      </c>
      <c r="F229" t="s">
        <v>22</v>
      </c>
      <c r="G229" t="s">
        <v>22</v>
      </c>
      <c r="H229" s="1">
        <v>68</v>
      </c>
      <c r="I229" s="1">
        <v>1</v>
      </c>
      <c r="J229" s="1">
        <v>2</v>
      </c>
      <c r="K229" s="1">
        <v>2</v>
      </c>
      <c r="L229" t="s">
        <v>149</v>
      </c>
      <c r="M229" t="s">
        <v>28</v>
      </c>
      <c r="N229" t="s">
        <v>42</v>
      </c>
      <c r="O229">
        <v>404060658</v>
      </c>
      <c r="P229">
        <v>-36929624</v>
      </c>
      <c r="Q229" t="s">
        <v>30</v>
      </c>
      <c r="R229" s="1">
        <v>0</v>
      </c>
      <c r="S229" s="1">
        <v>0</v>
      </c>
      <c r="T229" s="1">
        <f>+Tabla1[[#This Row],[price]]/Tabla1[[#This Row],[size]]</f>
        <v>4338.2352941176468</v>
      </c>
      <c r="U229" s="1">
        <v>0</v>
      </c>
      <c r="V229" s="1">
        <v>0</v>
      </c>
      <c r="W229" s="1">
        <v>0</v>
      </c>
      <c r="X229" s="1">
        <v>0</v>
      </c>
      <c r="Y229" s="1">
        <f>+VLOOKUP(Tabla1[[#This Row],[neighborhood]],$AG$2:$AL$28,2,FALSE)</f>
        <v>2</v>
      </c>
      <c r="Z229">
        <v>1</v>
      </c>
      <c r="AA229" s="1" t="s">
        <v>1270</v>
      </c>
      <c r="AB229">
        <v>1.5</v>
      </c>
      <c r="AC229" s="1" t="s">
        <v>1274</v>
      </c>
    </row>
    <row r="230" spans="1:29" x14ac:dyDescent="0.3">
      <c r="A230">
        <v>516</v>
      </c>
      <c r="B230" s="1">
        <v>3</v>
      </c>
      <c r="C230" s="1">
        <v>260000</v>
      </c>
      <c r="D230" t="s">
        <v>842</v>
      </c>
      <c r="E230">
        <f>+IF(Tabla1[[#This Row],[PropertyType simple]]="flat",1,0)</f>
        <v>1</v>
      </c>
      <c r="F230" t="s">
        <v>22</v>
      </c>
      <c r="G230" t="s">
        <v>22</v>
      </c>
      <c r="H230" s="1">
        <v>60</v>
      </c>
      <c r="I230" s="1">
        <v>1</v>
      </c>
      <c r="J230" s="1">
        <v>3</v>
      </c>
      <c r="K230" s="1">
        <v>2</v>
      </c>
      <c r="L230" t="s">
        <v>215</v>
      </c>
      <c r="M230" t="s">
        <v>85</v>
      </c>
      <c r="N230" t="s">
        <v>86</v>
      </c>
      <c r="O230">
        <v>403491763</v>
      </c>
      <c r="P230">
        <v>-37141478</v>
      </c>
      <c r="Q230" t="s">
        <v>30</v>
      </c>
      <c r="R230" s="1">
        <v>0</v>
      </c>
      <c r="S230" s="1">
        <v>0</v>
      </c>
      <c r="T230" s="1">
        <f>+Tabla1[[#This Row],[price]]/Tabla1[[#This Row],[size]]</f>
        <v>4333.333333333333</v>
      </c>
      <c r="U230" s="1">
        <v>0</v>
      </c>
      <c r="V230" s="1">
        <v>0</v>
      </c>
      <c r="W230" s="1">
        <v>0</v>
      </c>
      <c r="X230" s="1">
        <v>0</v>
      </c>
      <c r="Y230" s="1">
        <f>+VLOOKUP(Tabla1[[#This Row],[neighborhood]],$AG$2:$AL$28,2,FALSE)</f>
        <v>5</v>
      </c>
      <c r="Z230">
        <v>2</v>
      </c>
      <c r="AA230" s="1" t="s">
        <v>1270</v>
      </c>
      <c r="AB230">
        <v>2.5</v>
      </c>
      <c r="AC230" s="1" t="s">
        <v>1277</v>
      </c>
    </row>
    <row r="231" spans="1:29" x14ac:dyDescent="0.3">
      <c r="A231">
        <v>514</v>
      </c>
      <c r="B231" s="1">
        <v>10</v>
      </c>
      <c r="C231" s="1">
        <v>260000</v>
      </c>
      <c r="D231" t="s">
        <v>842</v>
      </c>
      <c r="E231">
        <f>+IF(Tabla1[[#This Row],[PropertyType simple]]="flat",1,0)</f>
        <v>1</v>
      </c>
      <c r="F231" t="s">
        <v>22</v>
      </c>
      <c r="G231" t="s">
        <v>22</v>
      </c>
      <c r="H231" s="1">
        <v>60</v>
      </c>
      <c r="I231" s="1">
        <v>0</v>
      </c>
      <c r="J231" s="1">
        <v>1</v>
      </c>
      <c r="K231" s="1">
        <v>1</v>
      </c>
      <c r="L231" t="s">
        <v>111</v>
      </c>
      <c r="M231" t="s">
        <v>24</v>
      </c>
      <c r="N231" t="s">
        <v>680</v>
      </c>
      <c r="O231">
        <v>403895098</v>
      </c>
      <c r="P231">
        <v>-37010505</v>
      </c>
      <c r="Q231" t="s">
        <v>30</v>
      </c>
      <c r="R231" s="1">
        <v>0</v>
      </c>
      <c r="S231" s="1">
        <v>1</v>
      </c>
      <c r="T231" s="1">
        <f>+Tabla1[[#This Row],[price]]/Tabla1[[#This Row],[size]]</f>
        <v>4333.333333333333</v>
      </c>
      <c r="U231" s="1">
        <v>0</v>
      </c>
      <c r="V231" s="1">
        <v>0</v>
      </c>
      <c r="W231" s="1">
        <v>0</v>
      </c>
      <c r="X231" s="1">
        <v>0</v>
      </c>
      <c r="Y231" s="1">
        <f>+VLOOKUP(Tabla1[[#This Row],[neighborhood]],$AG$2:$AL$28,2,FALSE)</f>
        <v>4</v>
      </c>
      <c r="Z231">
        <v>1.8</v>
      </c>
      <c r="AA231" s="1" t="s">
        <v>1270</v>
      </c>
      <c r="AB231">
        <v>2</v>
      </c>
      <c r="AC231" s="1" t="s">
        <v>1274</v>
      </c>
    </row>
    <row r="232" spans="1:29" x14ac:dyDescent="0.3">
      <c r="A232">
        <v>284</v>
      </c>
      <c r="B232" s="1">
        <v>1</v>
      </c>
      <c r="C232" s="1">
        <v>368000</v>
      </c>
      <c r="D232" t="s">
        <v>857</v>
      </c>
      <c r="E232">
        <f>+IF(Tabla1[[#This Row],[PropertyType simple]]="flat",1,0)</f>
        <v>1</v>
      </c>
      <c r="F232" t="s">
        <v>22</v>
      </c>
      <c r="G232" t="s">
        <v>22</v>
      </c>
      <c r="H232" s="1">
        <v>85</v>
      </c>
      <c r="I232" s="1">
        <v>0</v>
      </c>
      <c r="J232" s="1">
        <v>3</v>
      </c>
      <c r="K232" s="1">
        <v>1</v>
      </c>
      <c r="L232" t="s">
        <v>145</v>
      </c>
      <c r="M232" t="s">
        <v>28</v>
      </c>
      <c r="N232" t="s">
        <v>42</v>
      </c>
      <c r="O232">
        <v>404061961</v>
      </c>
      <c r="P232">
        <v>-3693453</v>
      </c>
      <c r="Q232" t="s">
        <v>30</v>
      </c>
      <c r="R232" s="1">
        <v>0</v>
      </c>
      <c r="S232" s="1">
        <v>1</v>
      </c>
      <c r="T232" s="1">
        <f>+Tabla1[[#This Row],[price]]/Tabla1[[#This Row],[size]]</f>
        <v>4329.411764705882</v>
      </c>
      <c r="U232" s="1">
        <v>0</v>
      </c>
      <c r="V232" s="1">
        <v>0</v>
      </c>
      <c r="W232" s="1">
        <v>0</v>
      </c>
      <c r="X232" s="1">
        <v>0</v>
      </c>
      <c r="Y232" s="1">
        <f>+VLOOKUP(Tabla1[[#This Row],[neighborhood]],$AG$2:$AL$28,2,FALSE)</f>
        <v>2</v>
      </c>
      <c r="Z232">
        <v>1</v>
      </c>
      <c r="AA232" s="1" t="s">
        <v>1270</v>
      </c>
      <c r="AB232">
        <v>1.5</v>
      </c>
      <c r="AC232" s="1" t="s">
        <v>1274</v>
      </c>
    </row>
    <row r="233" spans="1:29" x14ac:dyDescent="0.3">
      <c r="A233">
        <v>285</v>
      </c>
      <c r="B233" s="1">
        <v>1</v>
      </c>
      <c r="C233" s="1">
        <v>368000</v>
      </c>
      <c r="D233" t="s">
        <v>857</v>
      </c>
      <c r="E233">
        <f>+IF(Tabla1[[#This Row],[PropertyType simple]]="flat",1,0)</f>
        <v>1</v>
      </c>
      <c r="F233" t="s">
        <v>22</v>
      </c>
      <c r="G233" t="s">
        <v>22</v>
      </c>
      <c r="H233" s="1">
        <v>85</v>
      </c>
      <c r="I233" s="1">
        <v>0</v>
      </c>
      <c r="J233" s="1">
        <v>3</v>
      </c>
      <c r="K233" s="1">
        <v>1</v>
      </c>
      <c r="L233" t="s">
        <v>145</v>
      </c>
      <c r="M233" t="s">
        <v>28</v>
      </c>
      <c r="N233" t="s">
        <v>42</v>
      </c>
      <c r="O233">
        <v>404066766</v>
      </c>
      <c r="P233">
        <v>-36957482</v>
      </c>
      <c r="Q233" t="s">
        <v>30</v>
      </c>
      <c r="R233" s="1">
        <v>0</v>
      </c>
      <c r="S233" s="1">
        <v>1</v>
      </c>
      <c r="T233" s="1">
        <f>+Tabla1[[#This Row],[price]]/Tabla1[[#This Row],[size]]</f>
        <v>4329.411764705882</v>
      </c>
      <c r="U233" s="1">
        <v>0</v>
      </c>
      <c r="V233" s="1">
        <v>0</v>
      </c>
      <c r="W233" s="1">
        <v>0</v>
      </c>
      <c r="X233" s="1">
        <v>0</v>
      </c>
      <c r="Y233" s="1">
        <f>+VLOOKUP(Tabla1[[#This Row],[neighborhood]],$AG$2:$AL$28,2,FALSE)</f>
        <v>2</v>
      </c>
      <c r="Z233">
        <v>1</v>
      </c>
      <c r="AA233" s="1" t="s">
        <v>1270</v>
      </c>
      <c r="AB233">
        <v>1.5</v>
      </c>
      <c r="AC233" s="1" t="s">
        <v>1274</v>
      </c>
    </row>
    <row r="234" spans="1:29" x14ac:dyDescent="0.3">
      <c r="A234">
        <v>286</v>
      </c>
      <c r="B234" s="1">
        <v>1</v>
      </c>
      <c r="C234" s="1">
        <v>368000</v>
      </c>
      <c r="D234" t="s">
        <v>857</v>
      </c>
      <c r="E234">
        <f>+IF(Tabla1[[#This Row],[PropertyType simple]]="flat",1,0)</f>
        <v>1</v>
      </c>
      <c r="F234" t="s">
        <v>22</v>
      </c>
      <c r="G234" t="s">
        <v>22</v>
      </c>
      <c r="H234" s="1">
        <v>85</v>
      </c>
      <c r="I234" s="1">
        <v>0</v>
      </c>
      <c r="J234" s="1">
        <v>3</v>
      </c>
      <c r="K234" s="1">
        <v>1</v>
      </c>
      <c r="L234" t="s">
        <v>145</v>
      </c>
      <c r="M234" t="s">
        <v>28</v>
      </c>
      <c r="N234" t="s">
        <v>42</v>
      </c>
      <c r="O234">
        <v>40407215</v>
      </c>
      <c r="P234">
        <v>-36932942</v>
      </c>
      <c r="Q234" t="s">
        <v>30</v>
      </c>
      <c r="R234" s="1">
        <v>0</v>
      </c>
      <c r="S234" s="1">
        <v>1</v>
      </c>
      <c r="T234" s="1">
        <f>+Tabla1[[#This Row],[price]]/Tabla1[[#This Row],[size]]</f>
        <v>4329.411764705882</v>
      </c>
      <c r="U234" s="1">
        <v>0</v>
      </c>
      <c r="V234" s="1">
        <v>0</v>
      </c>
      <c r="W234" s="1">
        <v>0</v>
      </c>
      <c r="X234" s="1">
        <v>0</v>
      </c>
      <c r="Y234" s="1">
        <f>+VLOOKUP(Tabla1[[#This Row],[neighborhood]],$AG$2:$AL$28,2,FALSE)</f>
        <v>2</v>
      </c>
      <c r="Z234">
        <v>1</v>
      </c>
      <c r="AA234" s="1" t="s">
        <v>1270</v>
      </c>
      <c r="AB234">
        <v>1.5</v>
      </c>
      <c r="AC234" s="1" t="s">
        <v>1274</v>
      </c>
    </row>
    <row r="235" spans="1:29" x14ac:dyDescent="0.3">
      <c r="A235">
        <v>1290</v>
      </c>
      <c r="B235" s="1">
        <v>1</v>
      </c>
      <c r="C235" s="1">
        <v>108000</v>
      </c>
      <c r="D235" t="s">
        <v>690</v>
      </c>
      <c r="E235">
        <f>+IF(Tabla1[[#This Row],[PropertyType simple]]="flat",1,0)</f>
        <v>1</v>
      </c>
      <c r="F235" t="s">
        <v>22</v>
      </c>
      <c r="G235" t="s">
        <v>253</v>
      </c>
      <c r="H235" s="1">
        <v>25</v>
      </c>
      <c r="I235" s="1">
        <v>1</v>
      </c>
      <c r="J235" s="1">
        <v>0</v>
      </c>
      <c r="K235" s="1">
        <v>1</v>
      </c>
      <c r="L235" t="s">
        <v>73</v>
      </c>
      <c r="M235" t="s">
        <v>47</v>
      </c>
      <c r="N235" t="s">
        <v>59</v>
      </c>
      <c r="O235">
        <v>404021721</v>
      </c>
      <c r="P235">
        <v>-36644798</v>
      </c>
      <c r="Q235" t="s">
        <v>30</v>
      </c>
      <c r="R235" s="1">
        <v>0</v>
      </c>
      <c r="S235" s="1">
        <v>0</v>
      </c>
      <c r="T235" s="1">
        <f>+Tabla1[[#This Row],[price]]/Tabla1[[#This Row],[size]]</f>
        <v>4320</v>
      </c>
      <c r="U235" s="1">
        <v>0</v>
      </c>
      <c r="V235" s="1">
        <v>0</v>
      </c>
      <c r="W235" s="1">
        <v>0</v>
      </c>
      <c r="X235" s="1">
        <v>0</v>
      </c>
      <c r="Y235" s="1">
        <f>+VLOOKUP(Tabla1[[#This Row],[neighborhood]],$AG$2:$AL$28,2,FALSE)</f>
        <v>5</v>
      </c>
      <c r="Z235">
        <v>1.5</v>
      </c>
      <c r="AA235" s="1" t="s">
        <v>1271</v>
      </c>
      <c r="AB235">
        <v>3</v>
      </c>
      <c r="AC235" s="1" t="s">
        <v>1275</v>
      </c>
    </row>
    <row r="236" spans="1:29" x14ac:dyDescent="0.3">
      <c r="A236">
        <v>173</v>
      </c>
      <c r="B236" s="1">
        <v>3</v>
      </c>
      <c r="C236" s="1">
        <v>475000</v>
      </c>
      <c r="D236" t="s">
        <v>760</v>
      </c>
      <c r="E236">
        <f>+IF(Tabla1[[#This Row],[PropertyType simple]]="flat",1,0)</f>
        <v>1</v>
      </c>
      <c r="F236" t="s">
        <v>22</v>
      </c>
      <c r="G236" t="s">
        <v>22</v>
      </c>
      <c r="H236" s="1">
        <v>110</v>
      </c>
      <c r="I236" s="1">
        <v>1</v>
      </c>
      <c r="J236" s="1">
        <v>3</v>
      </c>
      <c r="K236" s="1">
        <v>2</v>
      </c>
      <c r="L236" t="s">
        <v>83</v>
      </c>
      <c r="M236" t="s">
        <v>28</v>
      </c>
      <c r="N236" t="s">
        <v>44</v>
      </c>
      <c r="O236">
        <v>4039665</v>
      </c>
      <c r="P236">
        <v>-370236</v>
      </c>
      <c r="Q236" t="s">
        <v>30</v>
      </c>
      <c r="R236" s="1">
        <v>0</v>
      </c>
      <c r="S236" s="1">
        <v>1</v>
      </c>
      <c r="T236" s="1">
        <f>+Tabla1[[#This Row],[price]]/Tabla1[[#This Row],[size]]</f>
        <v>4318.181818181818</v>
      </c>
      <c r="U236" s="1">
        <v>0</v>
      </c>
      <c r="V236" s="1">
        <v>0</v>
      </c>
      <c r="W236" s="1">
        <v>0</v>
      </c>
      <c r="X236" s="1">
        <v>0</v>
      </c>
      <c r="Y236" s="1">
        <f>+VLOOKUP(Tabla1[[#This Row],[neighborhood]],$AG$2:$AL$28,2,FALSE)</f>
        <v>3</v>
      </c>
      <c r="Z236">
        <v>1.5</v>
      </c>
      <c r="AA236" s="1" t="s">
        <v>1270</v>
      </c>
      <c r="AB236">
        <v>1</v>
      </c>
      <c r="AC236" s="1" t="s">
        <v>1274</v>
      </c>
    </row>
    <row r="237" spans="1:29" hidden="1" x14ac:dyDescent="0.3">
      <c r="A237">
        <v>145</v>
      </c>
      <c r="B237" s="1">
        <v>1</v>
      </c>
      <c r="C237" s="1">
        <v>520000</v>
      </c>
      <c r="D237" t="s">
        <v>749</v>
      </c>
      <c r="E237">
        <f>+IF(Tabla1[[#This Row],[PropertyType simple]]="flat",1,0)</f>
        <v>1</v>
      </c>
      <c r="F237" t="s">
        <v>22</v>
      </c>
      <c r="G237" t="s">
        <v>22</v>
      </c>
      <c r="H237" s="1">
        <v>121</v>
      </c>
      <c r="I237" s="1">
        <v>1</v>
      </c>
      <c r="J237" s="1">
        <v>4</v>
      </c>
      <c r="K237" s="1">
        <v>2</v>
      </c>
      <c r="L237" t="s">
        <v>65</v>
      </c>
      <c r="M237" t="s">
        <v>28</v>
      </c>
      <c r="N237" t="s">
        <v>42</v>
      </c>
      <c r="O237">
        <v>404021901</v>
      </c>
      <c r="P237">
        <v>-36919722</v>
      </c>
      <c r="Q237" t="s">
        <v>62</v>
      </c>
      <c r="R237" s="1">
        <v>0</v>
      </c>
      <c r="S237" s="1">
        <v>1</v>
      </c>
      <c r="T237" s="1">
        <f>+Tabla1[[#This Row],[price]]/Tabla1[[#This Row],[size]]</f>
        <v>4297.5206611570247</v>
      </c>
      <c r="U237" s="1">
        <v>1</v>
      </c>
      <c r="V237" s="1">
        <v>1</v>
      </c>
      <c r="W237" s="1">
        <v>0</v>
      </c>
      <c r="X237" s="1">
        <v>0</v>
      </c>
      <c r="Y237" s="1">
        <f>+VLOOKUP(Tabla1[[#This Row],[neighborhood]],$AG$2:$AL$28,2,FALSE)</f>
        <v>2</v>
      </c>
      <c r="Z237">
        <v>1</v>
      </c>
      <c r="AA237" s="1" t="s">
        <v>1270</v>
      </c>
      <c r="AB237">
        <v>1.5</v>
      </c>
      <c r="AC237" s="1" t="s">
        <v>1274</v>
      </c>
    </row>
    <row r="238" spans="1:29" hidden="1" x14ac:dyDescent="0.3">
      <c r="A238">
        <v>492</v>
      </c>
      <c r="B238" s="1">
        <v>4</v>
      </c>
      <c r="C238" s="1">
        <v>270000</v>
      </c>
      <c r="D238" t="s">
        <v>825</v>
      </c>
      <c r="E238">
        <f>+IF(Tabla1[[#This Row],[PropertyType simple]]="flat",1,0)</f>
        <v>1</v>
      </c>
      <c r="F238" t="s">
        <v>22</v>
      </c>
      <c r="G238" t="s">
        <v>22</v>
      </c>
      <c r="H238" s="1">
        <v>63</v>
      </c>
      <c r="I238" s="1">
        <v>1</v>
      </c>
      <c r="J238" s="1">
        <v>1</v>
      </c>
      <c r="K238" s="1">
        <v>1</v>
      </c>
      <c r="L238" t="s">
        <v>66</v>
      </c>
      <c r="M238" t="s">
        <v>32</v>
      </c>
      <c r="N238" t="s">
        <v>33</v>
      </c>
      <c r="O238">
        <v>403677069</v>
      </c>
      <c r="P238">
        <v>-35952699</v>
      </c>
      <c r="Q238" t="s">
        <v>30</v>
      </c>
      <c r="R238" s="1">
        <v>0</v>
      </c>
      <c r="S238" s="1">
        <v>1</v>
      </c>
      <c r="T238" s="1">
        <f>+Tabla1[[#This Row],[price]]/Tabla1[[#This Row],[size]]</f>
        <v>4285.7142857142853</v>
      </c>
      <c r="U238" s="1">
        <v>1</v>
      </c>
      <c r="V238" s="1">
        <v>1</v>
      </c>
      <c r="W238" s="1">
        <v>0</v>
      </c>
      <c r="X238" s="1">
        <v>0</v>
      </c>
      <c r="Y238" s="1">
        <f>+VLOOKUP(Tabla1[[#This Row],[neighborhood]],$AG$2:$AL$28,2,FALSE)</f>
        <v>4</v>
      </c>
      <c r="Z238">
        <v>3.5</v>
      </c>
      <c r="AA238" s="1" t="s">
        <v>1271</v>
      </c>
      <c r="AB238" s="1">
        <v>0</v>
      </c>
      <c r="AC238" s="1" t="s">
        <v>1276</v>
      </c>
    </row>
    <row r="239" spans="1:29" hidden="1" x14ac:dyDescent="0.3">
      <c r="A239">
        <v>473</v>
      </c>
      <c r="B239" s="1">
        <v>3</v>
      </c>
      <c r="C239" s="1">
        <v>274000</v>
      </c>
      <c r="D239" t="s">
        <v>858</v>
      </c>
      <c r="E239">
        <f>+IF(Tabla1[[#This Row],[PropertyType simple]]="flat",1,0)</f>
        <v>1</v>
      </c>
      <c r="F239" t="s">
        <v>22</v>
      </c>
      <c r="G239" t="s">
        <v>45</v>
      </c>
      <c r="H239" s="1">
        <v>64</v>
      </c>
      <c r="I239" s="1">
        <v>1</v>
      </c>
      <c r="J239" s="1">
        <v>2</v>
      </c>
      <c r="K239" s="1">
        <v>2</v>
      </c>
      <c r="L239" t="s">
        <v>174</v>
      </c>
      <c r="M239" t="s">
        <v>47</v>
      </c>
      <c r="N239" t="s">
        <v>59</v>
      </c>
      <c r="O239">
        <v>404004395</v>
      </c>
      <c r="P239">
        <v>-36630289</v>
      </c>
      <c r="Q239" t="s">
        <v>30</v>
      </c>
      <c r="R239" s="1">
        <v>1</v>
      </c>
      <c r="S239" s="1">
        <v>1</v>
      </c>
      <c r="T239" s="1">
        <f>+Tabla1[[#This Row],[price]]/Tabla1[[#This Row],[size]]</f>
        <v>4281.25</v>
      </c>
      <c r="U239" s="1">
        <v>1</v>
      </c>
      <c r="V239" s="1">
        <v>1</v>
      </c>
      <c r="W239" s="1">
        <v>0</v>
      </c>
      <c r="X239" s="1">
        <v>0</v>
      </c>
      <c r="Y239" s="1">
        <f>+VLOOKUP(Tabla1[[#This Row],[neighborhood]],$AG$2:$AL$28,2,FALSE)</f>
        <v>5</v>
      </c>
      <c r="Z239">
        <v>1.5</v>
      </c>
      <c r="AA239" s="1" t="s">
        <v>1271</v>
      </c>
      <c r="AB239">
        <v>3</v>
      </c>
      <c r="AC239" s="1" t="s">
        <v>1275</v>
      </c>
    </row>
    <row r="240" spans="1:29" hidden="1" x14ac:dyDescent="0.3">
      <c r="A240">
        <v>786</v>
      </c>
      <c r="B240" s="1">
        <v>6</v>
      </c>
      <c r="C240" s="1">
        <v>200000</v>
      </c>
      <c r="D240" t="s">
        <v>856</v>
      </c>
      <c r="E240">
        <f>+IF(Tabla1[[#This Row],[PropertyType simple]]="flat",1,0)</f>
        <v>1</v>
      </c>
      <c r="F240" t="s">
        <v>22</v>
      </c>
      <c r="G240" t="s">
        <v>22</v>
      </c>
      <c r="H240" s="1">
        <v>47</v>
      </c>
      <c r="I240" s="1">
        <v>1</v>
      </c>
      <c r="J240" s="1">
        <v>1</v>
      </c>
      <c r="K240" s="1">
        <v>1</v>
      </c>
      <c r="L240" t="s">
        <v>116</v>
      </c>
      <c r="M240" t="s">
        <v>32</v>
      </c>
      <c r="N240" t="s">
        <v>33</v>
      </c>
      <c r="O240">
        <v>40361275</v>
      </c>
      <c r="P240">
        <v>-35965313</v>
      </c>
      <c r="Q240" t="s">
        <v>62</v>
      </c>
      <c r="R240" s="1">
        <v>0</v>
      </c>
      <c r="S240" s="1">
        <v>1</v>
      </c>
      <c r="T240" s="1">
        <f>+Tabla1[[#This Row],[price]]/Tabla1[[#This Row],[size]]</f>
        <v>4255.3191489361698</v>
      </c>
      <c r="U240" s="1">
        <v>1</v>
      </c>
      <c r="V240" s="1">
        <v>1</v>
      </c>
      <c r="W240" s="1">
        <v>0</v>
      </c>
      <c r="X240" s="1">
        <v>0</v>
      </c>
      <c r="Y240" s="1">
        <f>+VLOOKUP(Tabla1[[#This Row],[neighborhood]],$AG$2:$AL$28,2,FALSE)</f>
        <v>4</v>
      </c>
      <c r="Z240">
        <v>3.5</v>
      </c>
      <c r="AA240" s="1" t="s">
        <v>1271</v>
      </c>
      <c r="AB240" s="1">
        <v>0</v>
      </c>
      <c r="AC240" s="1" t="s">
        <v>1276</v>
      </c>
    </row>
    <row r="241" spans="1:29" hidden="1" x14ac:dyDescent="0.3">
      <c r="A241">
        <v>134</v>
      </c>
      <c r="B241" s="1">
        <v>6</v>
      </c>
      <c r="C241" s="1">
        <v>534900</v>
      </c>
      <c r="D241" t="s">
        <v>859</v>
      </c>
      <c r="E241">
        <f>+IF(Tabla1[[#This Row],[PropertyType simple]]="flat",1,0)</f>
        <v>1</v>
      </c>
      <c r="F241" t="s">
        <v>22</v>
      </c>
      <c r="G241" t="s">
        <v>22</v>
      </c>
      <c r="H241" s="1">
        <v>126</v>
      </c>
      <c r="I241" s="1">
        <v>1</v>
      </c>
      <c r="J241" s="1">
        <v>3</v>
      </c>
      <c r="K241" s="1">
        <v>2</v>
      </c>
      <c r="L241" t="s">
        <v>36</v>
      </c>
      <c r="M241" t="s">
        <v>32</v>
      </c>
      <c r="N241" t="s">
        <v>33</v>
      </c>
      <c r="O241">
        <v>403609437</v>
      </c>
      <c r="P241">
        <v>-35895402</v>
      </c>
      <c r="Q241" t="s">
        <v>26</v>
      </c>
      <c r="R241" s="1">
        <v>1</v>
      </c>
      <c r="S241" s="1">
        <v>1</v>
      </c>
      <c r="T241" s="1">
        <f>+Tabla1[[#This Row],[price]]/Tabla1[[#This Row],[size]]</f>
        <v>4245.2380952380954</v>
      </c>
      <c r="U241" s="1">
        <v>1</v>
      </c>
      <c r="V241" s="1">
        <v>1</v>
      </c>
      <c r="W241" s="1">
        <v>0</v>
      </c>
      <c r="X241" s="1">
        <v>0</v>
      </c>
      <c r="Y241" s="1">
        <f>+VLOOKUP(Tabla1[[#This Row],[neighborhood]],$AG$2:$AL$28,2,FALSE)</f>
        <v>4</v>
      </c>
      <c r="Z241">
        <v>3.5</v>
      </c>
      <c r="AA241" s="1" t="s">
        <v>1271</v>
      </c>
      <c r="AB241" s="1">
        <v>0</v>
      </c>
      <c r="AC241" s="1" t="s">
        <v>1276</v>
      </c>
    </row>
    <row r="242" spans="1:29" hidden="1" x14ac:dyDescent="0.3">
      <c r="A242">
        <v>341</v>
      </c>
      <c r="B242" s="1">
        <v>4</v>
      </c>
      <c r="C242" s="1">
        <v>330000</v>
      </c>
      <c r="D242" t="s">
        <v>778</v>
      </c>
      <c r="E242">
        <f>+IF(Tabla1[[#This Row],[PropertyType simple]]="flat",1,0)</f>
        <v>1</v>
      </c>
      <c r="F242" t="s">
        <v>22</v>
      </c>
      <c r="G242" t="s">
        <v>22</v>
      </c>
      <c r="H242" s="1">
        <v>78</v>
      </c>
      <c r="I242" s="1">
        <v>1</v>
      </c>
      <c r="J242" s="1">
        <v>2</v>
      </c>
      <c r="K242" s="1">
        <v>2</v>
      </c>
      <c r="L242" t="s">
        <v>116</v>
      </c>
      <c r="M242" t="s">
        <v>32</v>
      </c>
      <c r="N242" t="s">
        <v>33</v>
      </c>
      <c r="O242">
        <v>403583853</v>
      </c>
      <c r="P242">
        <v>-35934293</v>
      </c>
      <c r="Q242" t="s">
        <v>30</v>
      </c>
      <c r="R242" s="1">
        <v>0</v>
      </c>
      <c r="S242" s="1">
        <v>1</v>
      </c>
      <c r="T242" s="1">
        <f>+Tabla1[[#This Row],[price]]/Tabla1[[#This Row],[size]]</f>
        <v>4230.7692307692305</v>
      </c>
      <c r="U242" s="1">
        <v>1</v>
      </c>
      <c r="V242" s="1">
        <v>1</v>
      </c>
      <c r="W242" s="1">
        <v>0</v>
      </c>
      <c r="X242" s="1">
        <v>0</v>
      </c>
      <c r="Y242" s="1">
        <f>+VLOOKUP(Tabla1[[#This Row],[neighborhood]],$AG$2:$AL$28,2,FALSE)</f>
        <v>4</v>
      </c>
      <c r="Z242">
        <v>3.5</v>
      </c>
      <c r="AA242" s="1" t="s">
        <v>1271</v>
      </c>
      <c r="AB242" s="1">
        <v>0</v>
      </c>
      <c r="AC242" s="1" t="s">
        <v>1276</v>
      </c>
    </row>
    <row r="243" spans="1:29" hidden="1" x14ac:dyDescent="0.3">
      <c r="A243">
        <v>158</v>
      </c>
      <c r="B243" s="1">
        <v>1</v>
      </c>
      <c r="C243" s="1">
        <v>499000</v>
      </c>
      <c r="D243" t="s">
        <v>816</v>
      </c>
      <c r="E243">
        <f>+IF(Tabla1[[#This Row],[PropertyType simple]]="flat",1,0)</f>
        <v>1</v>
      </c>
      <c r="F243" t="s">
        <v>22</v>
      </c>
      <c r="G243" t="s">
        <v>22</v>
      </c>
      <c r="H243" s="1">
        <v>118</v>
      </c>
      <c r="I243" s="1">
        <v>1</v>
      </c>
      <c r="J243" s="1">
        <v>3</v>
      </c>
      <c r="K243" s="1">
        <v>1</v>
      </c>
      <c r="L243" t="s">
        <v>64</v>
      </c>
      <c r="M243" t="s">
        <v>28</v>
      </c>
      <c r="N243" t="s">
        <v>44</v>
      </c>
      <c r="O243">
        <v>403957468</v>
      </c>
      <c r="P243">
        <v>-36939646</v>
      </c>
      <c r="Q243" t="s">
        <v>30</v>
      </c>
      <c r="R243" s="1">
        <v>0</v>
      </c>
      <c r="S243" s="1">
        <v>1</v>
      </c>
      <c r="T243" s="1">
        <f>+Tabla1[[#This Row],[price]]/Tabla1[[#This Row],[size]]</f>
        <v>4228.8135593220341</v>
      </c>
      <c r="U243" s="1">
        <v>1</v>
      </c>
      <c r="V243" s="1">
        <v>1</v>
      </c>
      <c r="W243" s="1">
        <v>0</v>
      </c>
      <c r="X243" s="1">
        <v>0</v>
      </c>
      <c r="Y243" s="1">
        <f>+VLOOKUP(Tabla1[[#This Row],[neighborhood]],$AG$2:$AL$28,2,FALSE)</f>
        <v>3</v>
      </c>
      <c r="Z243">
        <v>1.5</v>
      </c>
      <c r="AA243" s="1" t="s">
        <v>1270</v>
      </c>
      <c r="AB243">
        <v>1</v>
      </c>
      <c r="AC243" s="1" t="s">
        <v>1274</v>
      </c>
    </row>
    <row r="244" spans="1:29" x14ac:dyDescent="0.3">
      <c r="A244">
        <v>960</v>
      </c>
      <c r="B244" s="1">
        <v>1</v>
      </c>
      <c r="C244" s="1">
        <v>169000</v>
      </c>
      <c r="D244" t="s">
        <v>860</v>
      </c>
      <c r="E244">
        <f>+IF(Tabla1[[#This Row],[PropertyType simple]]="flat",1,0)</f>
        <v>1</v>
      </c>
      <c r="F244" t="s">
        <v>22</v>
      </c>
      <c r="G244" t="s">
        <v>253</v>
      </c>
      <c r="H244" s="1">
        <v>40</v>
      </c>
      <c r="I244" s="1">
        <v>1</v>
      </c>
      <c r="J244" s="1">
        <v>0</v>
      </c>
      <c r="K244" s="1">
        <v>1</v>
      </c>
      <c r="L244" t="s">
        <v>52</v>
      </c>
      <c r="M244" t="s">
        <v>24</v>
      </c>
      <c r="N244" t="s">
        <v>53</v>
      </c>
      <c r="O244">
        <v>403855063</v>
      </c>
      <c r="P244">
        <v>-3711076</v>
      </c>
      <c r="Q244" t="s">
        <v>30</v>
      </c>
      <c r="R244" s="1">
        <v>0</v>
      </c>
      <c r="S244" s="1">
        <v>0</v>
      </c>
      <c r="T244" s="1">
        <f>+Tabla1[[#This Row],[price]]/Tabla1[[#This Row],[size]]</f>
        <v>4225</v>
      </c>
      <c r="U244" s="1">
        <v>0</v>
      </c>
      <c r="V244" s="1">
        <v>0</v>
      </c>
      <c r="W244" s="1">
        <v>0</v>
      </c>
      <c r="X244" s="1">
        <v>0</v>
      </c>
      <c r="Y244" s="1">
        <f>+VLOOKUP(Tabla1[[#This Row],[neighborhood]],$AG$2:$AL$28,2,FALSE)</f>
        <v>3</v>
      </c>
      <c r="Z244">
        <v>1.2</v>
      </c>
      <c r="AA244" s="1" t="s">
        <v>1270</v>
      </c>
      <c r="AB244">
        <v>2</v>
      </c>
      <c r="AC244" s="1" t="s">
        <v>1274</v>
      </c>
    </row>
    <row r="245" spans="1:29" x14ac:dyDescent="0.3">
      <c r="A245">
        <v>843</v>
      </c>
      <c r="B245" s="1">
        <v>3</v>
      </c>
      <c r="C245" s="1">
        <v>189990</v>
      </c>
      <c r="D245" t="s">
        <v>861</v>
      </c>
      <c r="E245">
        <f>+IF(Tabla1[[#This Row],[PropertyType simple]]="flat",1,0)</f>
        <v>1</v>
      </c>
      <c r="F245" t="s">
        <v>22</v>
      </c>
      <c r="G245" t="s">
        <v>22</v>
      </c>
      <c r="H245" s="1">
        <v>45</v>
      </c>
      <c r="I245" s="1">
        <v>0</v>
      </c>
      <c r="J245" s="1">
        <v>1</v>
      </c>
      <c r="K245" s="1">
        <v>1</v>
      </c>
      <c r="L245" t="s">
        <v>63</v>
      </c>
      <c r="M245" t="s">
        <v>28</v>
      </c>
      <c r="N245" t="s">
        <v>35</v>
      </c>
      <c r="O245">
        <v>403980963</v>
      </c>
      <c r="P245">
        <v>-36923839</v>
      </c>
      <c r="Q245" t="s">
        <v>30</v>
      </c>
      <c r="R245" s="1">
        <v>0</v>
      </c>
      <c r="S245" s="1">
        <v>0</v>
      </c>
      <c r="T245" s="1">
        <f>+Tabla1[[#This Row],[price]]/Tabla1[[#This Row],[size]]</f>
        <v>4222</v>
      </c>
      <c r="U245" s="1">
        <v>0</v>
      </c>
      <c r="V245" s="1">
        <v>0</v>
      </c>
      <c r="W245" s="1">
        <v>0</v>
      </c>
      <c r="X245" s="1">
        <v>0</v>
      </c>
      <c r="Y245" s="1">
        <f>+VLOOKUP(Tabla1[[#This Row],[neighborhood]],$AG$2:$AL$28,2,FALSE)</f>
        <v>5</v>
      </c>
      <c r="Z245">
        <v>2</v>
      </c>
      <c r="AA245" s="1" t="s">
        <v>1270</v>
      </c>
      <c r="AB245">
        <v>2.5</v>
      </c>
      <c r="AC245" s="1" t="s">
        <v>1274</v>
      </c>
    </row>
    <row r="246" spans="1:29" hidden="1" x14ac:dyDescent="0.3">
      <c r="A246">
        <v>191</v>
      </c>
      <c r="B246" s="1">
        <v>1</v>
      </c>
      <c r="C246" s="1">
        <v>459900</v>
      </c>
      <c r="D246" t="s">
        <v>862</v>
      </c>
      <c r="E246">
        <f>+IF(Tabla1[[#This Row],[PropertyType simple]]="flat",1,0)</f>
        <v>1</v>
      </c>
      <c r="F246" t="s">
        <v>22</v>
      </c>
      <c r="G246" t="s">
        <v>22</v>
      </c>
      <c r="H246" s="1">
        <v>109</v>
      </c>
      <c r="I246" s="1">
        <v>1</v>
      </c>
      <c r="J246" s="1">
        <v>3</v>
      </c>
      <c r="K246" s="1">
        <v>2</v>
      </c>
      <c r="L246" t="s">
        <v>36</v>
      </c>
      <c r="M246" t="s">
        <v>32</v>
      </c>
      <c r="N246" t="s">
        <v>33</v>
      </c>
      <c r="O246">
        <v>403609437</v>
      </c>
      <c r="P246">
        <v>-35895402</v>
      </c>
      <c r="Q246" t="s">
        <v>26</v>
      </c>
      <c r="R246" s="1">
        <v>1</v>
      </c>
      <c r="S246" s="1">
        <v>1</v>
      </c>
      <c r="T246" s="1">
        <f>+Tabla1[[#This Row],[price]]/Tabla1[[#This Row],[size]]</f>
        <v>4219.2660550458713</v>
      </c>
      <c r="U246" s="1">
        <v>1</v>
      </c>
      <c r="V246" s="1">
        <v>1</v>
      </c>
      <c r="W246" s="1">
        <v>0</v>
      </c>
      <c r="X246" s="1">
        <v>0</v>
      </c>
      <c r="Y246" s="1">
        <f>+VLOOKUP(Tabla1[[#This Row],[neighborhood]],$AG$2:$AL$28,2,FALSE)</f>
        <v>4</v>
      </c>
      <c r="Z246">
        <v>3.5</v>
      </c>
      <c r="AA246" s="1" t="s">
        <v>1271</v>
      </c>
      <c r="AB246" s="1">
        <v>0</v>
      </c>
      <c r="AC246" s="1" t="s">
        <v>1276</v>
      </c>
    </row>
    <row r="247" spans="1:29" x14ac:dyDescent="0.3">
      <c r="A247">
        <v>486</v>
      </c>
      <c r="B247" s="1">
        <v>3</v>
      </c>
      <c r="C247" s="1">
        <v>270000</v>
      </c>
      <c r="D247" t="s">
        <v>825</v>
      </c>
      <c r="E247">
        <f>+IF(Tabla1[[#This Row],[PropertyType simple]]="flat",1,0)</f>
        <v>1</v>
      </c>
      <c r="F247" t="s">
        <v>22</v>
      </c>
      <c r="G247" t="s">
        <v>22</v>
      </c>
      <c r="H247" s="1">
        <v>64</v>
      </c>
      <c r="I247" s="1">
        <v>1</v>
      </c>
      <c r="J247" s="1">
        <v>2</v>
      </c>
      <c r="K247" s="1">
        <v>2</v>
      </c>
      <c r="L247" t="s">
        <v>240</v>
      </c>
      <c r="M247" t="s">
        <v>47</v>
      </c>
      <c r="N247" t="s">
        <v>100</v>
      </c>
      <c r="O247">
        <v>403968283</v>
      </c>
      <c r="P247">
        <v>-36672052</v>
      </c>
      <c r="Q247" t="s">
        <v>30</v>
      </c>
      <c r="R247" s="1">
        <v>0</v>
      </c>
      <c r="S247" s="1">
        <v>0</v>
      </c>
      <c r="T247" s="1">
        <f>+Tabla1[[#This Row],[price]]/Tabla1[[#This Row],[size]]</f>
        <v>4218.75</v>
      </c>
      <c r="U247" s="1">
        <v>0</v>
      </c>
      <c r="V247" s="1">
        <v>0</v>
      </c>
      <c r="W247" s="1">
        <v>0</v>
      </c>
      <c r="X247" s="1">
        <v>0</v>
      </c>
      <c r="Y247" s="1">
        <f>+VLOOKUP(Tabla1[[#This Row],[neighborhood]],$AG$2:$AL$28,2,FALSE)</f>
        <v>4</v>
      </c>
      <c r="Z247">
        <v>2</v>
      </c>
      <c r="AA247" s="1" t="s">
        <v>1271</v>
      </c>
      <c r="AB247">
        <v>2.5</v>
      </c>
      <c r="AC247" s="1" t="s">
        <v>1275</v>
      </c>
    </row>
    <row r="248" spans="1:29" x14ac:dyDescent="0.3">
      <c r="A248">
        <v>551</v>
      </c>
      <c r="B248" s="1">
        <v>3</v>
      </c>
      <c r="C248" s="1">
        <v>253000</v>
      </c>
      <c r="D248" t="s">
        <v>863</v>
      </c>
      <c r="E248">
        <f>+IF(Tabla1[[#This Row],[PropertyType simple]]="flat",1,0)</f>
        <v>1</v>
      </c>
      <c r="F248" t="s">
        <v>22</v>
      </c>
      <c r="G248" t="s">
        <v>45</v>
      </c>
      <c r="H248" s="1">
        <v>60</v>
      </c>
      <c r="I248" s="1">
        <v>1</v>
      </c>
      <c r="J248" s="1">
        <v>1</v>
      </c>
      <c r="K248" s="1">
        <v>1</v>
      </c>
      <c r="L248" t="s">
        <v>267</v>
      </c>
      <c r="M248" t="s">
        <v>85</v>
      </c>
      <c r="N248" t="s">
        <v>86</v>
      </c>
      <c r="O248">
        <v>403423823</v>
      </c>
      <c r="P248">
        <v>-37110611</v>
      </c>
      <c r="Q248" t="s">
        <v>30</v>
      </c>
      <c r="R248" s="1">
        <v>0</v>
      </c>
      <c r="S248" s="1">
        <v>0</v>
      </c>
      <c r="T248" s="1">
        <f>+Tabla1[[#This Row],[price]]/Tabla1[[#This Row],[size]]</f>
        <v>4216.666666666667</v>
      </c>
      <c r="U248" s="1">
        <v>0</v>
      </c>
      <c r="V248" s="1">
        <v>0</v>
      </c>
      <c r="W248" s="1">
        <v>0</v>
      </c>
      <c r="X248" s="1">
        <v>0</v>
      </c>
      <c r="Y248" s="1">
        <f>+VLOOKUP(Tabla1[[#This Row],[neighborhood]],$AG$2:$AL$28,2,FALSE)</f>
        <v>5</v>
      </c>
      <c r="Z248">
        <v>2</v>
      </c>
      <c r="AA248" s="1" t="s">
        <v>1270</v>
      </c>
      <c r="AB248">
        <v>2.5</v>
      </c>
      <c r="AC248" s="1" t="s">
        <v>1277</v>
      </c>
    </row>
    <row r="249" spans="1:29" hidden="1" x14ac:dyDescent="0.3">
      <c r="A249">
        <v>224</v>
      </c>
      <c r="B249" s="1">
        <v>1</v>
      </c>
      <c r="C249" s="1">
        <v>420000</v>
      </c>
      <c r="D249" t="s">
        <v>772</v>
      </c>
      <c r="E249">
        <f>+IF(Tabla1[[#This Row],[PropertyType simple]]="flat",1,0)</f>
        <v>1</v>
      </c>
      <c r="F249" t="s">
        <v>22</v>
      </c>
      <c r="G249" t="s">
        <v>22</v>
      </c>
      <c r="H249" s="1">
        <v>100</v>
      </c>
      <c r="I249" s="1">
        <v>1</v>
      </c>
      <c r="J249" s="1">
        <v>3</v>
      </c>
      <c r="K249" s="1">
        <v>2</v>
      </c>
      <c r="L249" t="s">
        <v>116</v>
      </c>
      <c r="M249" t="s">
        <v>32</v>
      </c>
      <c r="N249" t="s">
        <v>33</v>
      </c>
      <c r="O249">
        <v>403709779</v>
      </c>
      <c r="P249">
        <v>-36124123</v>
      </c>
      <c r="Q249" t="s">
        <v>30</v>
      </c>
      <c r="R249" s="1">
        <v>0</v>
      </c>
      <c r="S249" s="1">
        <v>1</v>
      </c>
      <c r="T249" s="1">
        <f>+Tabla1[[#This Row],[price]]/Tabla1[[#This Row],[size]]</f>
        <v>4200</v>
      </c>
      <c r="U249" s="1">
        <v>1</v>
      </c>
      <c r="V249" s="1">
        <v>1</v>
      </c>
      <c r="W249" s="1">
        <v>0</v>
      </c>
      <c r="X249" s="1">
        <v>0</v>
      </c>
      <c r="Y249" s="1">
        <f>+VLOOKUP(Tabla1[[#This Row],[neighborhood]],$AG$2:$AL$28,2,FALSE)</f>
        <v>4</v>
      </c>
      <c r="Z249">
        <v>3.5</v>
      </c>
      <c r="AA249" s="1" t="s">
        <v>1271</v>
      </c>
      <c r="AB249" s="1">
        <v>0</v>
      </c>
      <c r="AC249" s="1" t="s">
        <v>1276</v>
      </c>
    </row>
    <row r="250" spans="1:29" x14ac:dyDescent="0.3">
      <c r="A250">
        <v>321</v>
      </c>
      <c r="B250" s="1">
        <v>2</v>
      </c>
      <c r="C250" s="1">
        <v>343975</v>
      </c>
      <c r="D250" t="s">
        <v>864</v>
      </c>
      <c r="E250">
        <f>+IF(Tabla1[[#This Row],[PropertyType simple]]="flat",1,0)</f>
        <v>1</v>
      </c>
      <c r="F250" t="s">
        <v>22</v>
      </c>
      <c r="G250" t="s">
        <v>45</v>
      </c>
      <c r="H250" s="1">
        <v>82</v>
      </c>
      <c r="I250" s="1">
        <v>1</v>
      </c>
      <c r="J250" s="1">
        <v>3</v>
      </c>
      <c r="K250" s="1">
        <v>1</v>
      </c>
      <c r="L250" t="s">
        <v>169</v>
      </c>
      <c r="M250" t="s">
        <v>24</v>
      </c>
      <c r="N250" t="s">
        <v>25</v>
      </c>
      <c r="O250">
        <v>403880267</v>
      </c>
      <c r="P250">
        <v>-37015086</v>
      </c>
      <c r="Q250" t="s">
        <v>30</v>
      </c>
      <c r="R250" s="1">
        <v>0</v>
      </c>
      <c r="S250" s="1">
        <v>0</v>
      </c>
      <c r="T250" s="1">
        <f>+Tabla1[[#This Row],[price]]/Tabla1[[#This Row],[size]]</f>
        <v>4194.8170731707314</v>
      </c>
      <c r="U250" s="1">
        <v>0</v>
      </c>
      <c r="V250" s="1">
        <v>0</v>
      </c>
      <c r="W250" s="1">
        <v>0</v>
      </c>
      <c r="X250" s="1">
        <v>0</v>
      </c>
      <c r="Y250" s="1">
        <f>+VLOOKUP(Tabla1[[#This Row],[neighborhood]],$AG$2:$AL$28,2,FALSE)</f>
        <v>4</v>
      </c>
      <c r="Z250">
        <v>1.2</v>
      </c>
      <c r="AA250" s="1" t="s">
        <v>1270</v>
      </c>
      <c r="AB250">
        <v>3</v>
      </c>
      <c r="AC250" s="1" t="s">
        <v>1274</v>
      </c>
    </row>
    <row r="251" spans="1:29" x14ac:dyDescent="0.3">
      <c r="A251">
        <v>201</v>
      </c>
      <c r="B251" s="1">
        <v>3</v>
      </c>
      <c r="C251" s="1">
        <v>448000</v>
      </c>
      <c r="D251" t="s">
        <v>865</v>
      </c>
      <c r="E251">
        <f>+IF(Tabla1[[#This Row],[PropertyType simple]]="flat",1,0)</f>
        <v>1</v>
      </c>
      <c r="F251" t="s">
        <v>22</v>
      </c>
      <c r="G251" t="s">
        <v>22</v>
      </c>
      <c r="H251" s="1">
        <v>107</v>
      </c>
      <c r="I251" s="1">
        <v>1</v>
      </c>
      <c r="J251" s="1">
        <v>3</v>
      </c>
      <c r="K251" s="1">
        <v>2</v>
      </c>
      <c r="L251" t="s">
        <v>105</v>
      </c>
      <c r="M251" t="s">
        <v>24</v>
      </c>
      <c r="N251" t="s">
        <v>88</v>
      </c>
      <c r="O251">
        <v>4037227</v>
      </c>
      <c r="P251">
        <v>-36957064</v>
      </c>
      <c r="Q251" t="s">
        <v>30</v>
      </c>
      <c r="R251" s="1">
        <v>0</v>
      </c>
      <c r="S251" s="1">
        <v>1</v>
      </c>
      <c r="T251" s="1">
        <f>+Tabla1[[#This Row],[price]]/Tabla1[[#This Row],[size]]</f>
        <v>4186.9158878504677</v>
      </c>
      <c r="U251" s="1">
        <v>0</v>
      </c>
      <c r="V251" s="1">
        <v>0</v>
      </c>
      <c r="W251" s="1">
        <v>0</v>
      </c>
      <c r="X251" s="1">
        <v>0</v>
      </c>
      <c r="Y251" s="1">
        <f>+VLOOKUP(Tabla1[[#This Row],[neighborhood]],$AG$2:$AL$28,2,FALSE)</f>
        <v>5</v>
      </c>
      <c r="Z251">
        <v>0</v>
      </c>
      <c r="AA251" s="1" t="s">
        <v>1270</v>
      </c>
      <c r="AB251">
        <v>2.5</v>
      </c>
      <c r="AC251" s="1" t="s">
        <v>1274</v>
      </c>
    </row>
    <row r="252" spans="1:29" hidden="1" x14ac:dyDescent="0.3">
      <c r="A252">
        <v>131</v>
      </c>
      <c r="B252" s="1">
        <v>3</v>
      </c>
      <c r="C252" s="1">
        <v>540000</v>
      </c>
      <c r="D252" t="s">
        <v>739</v>
      </c>
      <c r="E252">
        <f>+IF(Tabla1[[#This Row],[PropertyType simple]]="flat",1,0)</f>
        <v>1</v>
      </c>
      <c r="F252" t="s">
        <v>22</v>
      </c>
      <c r="G252" t="s">
        <v>45</v>
      </c>
      <c r="H252" s="1">
        <v>129</v>
      </c>
      <c r="I252" s="1">
        <v>1</v>
      </c>
      <c r="J252" s="1">
        <v>3</v>
      </c>
      <c r="K252" s="1">
        <v>2</v>
      </c>
      <c r="L252" t="s">
        <v>58</v>
      </c>
      <c r="M252" t="s">
        <v>47</v>
      </c>
      <c r="N252" t="s">
        <v>59</v>
      </c>
      <c r="O252">
        <v>40403982</v>
      </c>
      <c r="P252">
        <v>-36626687</v>
      </c>
      <c r="Q252" t="s">
        <v>26</v>
      </c>
      <c r="R252" s="1">
        <v>1</v>
      </c>
      <c r="S252" s="1">
        <v>1</v>
      </c>
      <c r="T252" s="1">
        <f>+Tabla1[[#This Row],[price]]/Tabla1[[#This Row],[size]]</f>
        <v>4186.0465116279074</v>
      </c>
      <c r="U252" s="1">
        <v>1</v>
      </c>
      <c r="V252" s="1">
        <v>0</v>
      </c>
      <c r="W252" s="1">
        <v>25000</v>
      </c>
      <c r="X252" s="1">
        <v>565000</v>
      </c>
      <c r="Y252" s="1">
        <f>+VLOOKUP(Tabla1[[#This Row],[neighborhood]],$AG$2:$AL$28,2,FALSE)</f>
        <v>5</v>
      </c>
      <c r="Z252">
        <v>1.5</v>
      </c>
      <c r="AA252" s="1" t="s">
        <v>1271</v>
      </c>
      <c r="AB252">
        <v>3</v>
      </c>
      <c r="AC252" s="1" t="s">
        <v>1275</v>
      </c>
    </row>
    <row r="253" spans="1:29" x14ac:dyDescent="0.3">
      <c r="A253">
        <v>451</v>
      </c>
      <c r="B253" s="1">
        <v>3</v>
      </c>
      <c r="C253" s="1">
        <v>280000</v>
      </c>
      <c r="D253" t="s">
        <v>727</v>
      </c>
      <c r="E253">
        <f>+IF(Tabla1[[#This Row],[PropertyType simple]]="flat",1,0)</f>
        <v>1</v>
      </c>
      <c r="F253" t="s">
        <v>22</v>
      </c>
      <c r="G253" t="s">
        <v>22</v>
      </c>
      <c r="H253" s="1">
        <v>67</v>
      </c>
      <c r="I253" s="1">
        <v>1</v>
      </c>
      <c r="J253" s="1">
        <v>3</v>
      </c>
      <c r="K253" s="1">
        <v>1</v>
      </c>
      <c r="L253" t="s">
        <v>243</v>
      </c>
      <c r="M253" t="s">
        <v>47</v>
      </c>
      <c r="N253" t="s">
        <v>128</v>
      </c>
      <c r="O253">
        <v>403866241</v>
      </c>
      <c r="P253">
        <v>-36505249</v>
      </c>
      <c r="Q253" t="s">
        <v>30</v>
      </c>
      <c r="R253" s="1">
        <v>0</v>
      </c>
      <c r="S253" s="1">
        <v>1</v>
      </c>
      <c r="T253" s="1">
        <f>+Tabla1[[#This Row],[price]]/Tabla1[[#This Row],[size]]</f>
        <v>4179.1044776119406</v>
      </c>
      <c r="U253" s="1">
        <v>0</v>
      </c>
      <c r="V253" s="1">
        <v>0</v>
      </c>
      <c r="W253" s="1">
        <v>0</v>
      </c>
      <c r="X253" s="1">
        <v>0</v>
      </c>
      <c r="Y253" s="1">
        <f>+VLOOKUP(Tabla1[[#This Row],[neighborhood]],$AG$2:$AL$28,2,FALSE)</f>
        <v>5</v>
      </c>
      <c r="Z253">
        <v>1.8</v>
      </c>
      <c r="AA253" s="1" t="s">
        <v>1271</v>
      </c>
      <c r="AB253">
        <v>2</v>
      </c>
      <c r="AC253" s="1" t="s">
        <v>1275</v>
      </c>
    </row>
    <row r="254" spans="1:29" x14ac:dyDescent="0.3">
      <c r="A254">
        <v>472</v>
      </c>
      <c r="B254" s="1">
        <v>3</v>
      </c>
      <c r="C254" s="1">
        <v>275000</v>
      </c>
      <c r="D254" t="s">
        <v>756</v>
      </c>
      <c r="E254">
        <f>+IF(Tabla1[[#This Row],[PropertyType simple]]="flat",1,0)</f>
        <v>1</v>
      </c>
      <c r="F254" t="s">
        <v>22</v>
      </c>
      <c r="G254" t="s">
        <v>22</v>
      </c>
      <c r="H254" s="1">
        <v>66</v>
      </c>
      <c r="I254" s="1">
        <v>1</v>
      </c>
      <c r="J254" s="1">
        <v>2</v>
      </c>
      <c r="K254" s="1">
        <v>1</v>
      </c>
      <c r="L254" t="s">
        <v>255</v>
      </c>
      <c r="M254" t="s">
        <v>28</v>
      </c>
      <c r="N254" t="s">
        <v>38</v>
      </c>
      <c r="O254">
        <v>404036064</v>
      </c>
      <c r="P254">
        <v>-37012472</v>
      </c>
      <c r="Q254" t="s">
        <v>30</v>
      </c>
      <c r="R254" s="1">
        <v>0</v>
      </c>
      <c r="S254" s="1">
        <v>1</v>
      </c>
      <c r="T254" s="1">
        <f>+Tabla1[[#This Row],[price]]/Tabla1[[#This Row],[size]]</f>
        <v>4166.666666666667</v>
      </c>
      <c r="U254" s="1">
        <v>0</v>
      </c>
      <c r="V254" s="1">
        <v>0</v>
      </c>
      <c r="W254" s="1">
        <v>0</v>
      </c>
      <c r="X254" s="1">
        <v>0</v>
      </c>
      <c r="Y254" s="1">
        <f>+VLOOKUP(Tabla1[[#This Row],[neighborhood]],$AG$2:$AL$28,2,FALSE)</f>
        <v>3</v>
      </c>
      <c r="Z254">
        <v>2.5</v>
      </c>
      <c r="AA254" s="1" t="s">
        <v>1270</v>
      </c>
      <c r="AB254">
        <v>2</v>
      </c>
      <c r="AC254" s="1" t="s">
        <v>1274</v>
      </c>
    </row>
    <row r="255" spans="1:29" x14ac:dyDescent="0.3">
      <c r="A255">
        <v>730</v>
      </c>
      <c r="B255" s="1">
        <v>4</v>
      </c>
      <c r="C255" s="1">
        <v>216500</v>
      </c>
      <c r="D255" t="s">
        <v>866</v>
      </c>
      <c r="E255">
        <f>+IF(Tabla1[[#This Row],[PropertyType simple]]="flat",1,0)</f>
        <v>1</v>
      </c>
      <c r="F255" t="s">
        <v>22</v>
      </c>
      <c r="G255" t="s">
        <v>253</v>
      </c>
      <c r="H255" s="1">
        <v>52</v>
      </c>
      <c r="I255" s="1">
        <v>1</v>
      </c>
      <c r="J255" s="1">
        <v>0</v>
      </c>
      <c r="K255" s="1">
        <v>1</v>
      </c>
      <c r="L255" t="s">
        <v>685</v>
      </c>
      <c r="M255" t="s">
        <v>24</v>
      </c>
      <c r="N255" t="s">
        <v>680</v>
      </c>
      <c r="O255">
        <v>403861356</v>
      </c>
      <c r="P255">
        <v>-37013575</v>
      </c>
      <c r="Q255" t="s">
        <v>30</v>
      </c>
      <c r="R255" s="1">
        <v>0</v>
      </c>
      <c r="S255" s="1">
        <v>0</v>
      </c>
      <c r="T255" s="1">
        <f>+Tabla1[[#This Row],[price]]/Tabla1[[#This Row],[size]]</f>
        <v>4163.4615384615381</v>
      </c>
      <c r="U255" s="1">
        <v>0</v>
      </c>
      <c r="V255" s="1">
        <v>0</v>
      </c>
      <c r="W255" s="1">
        <v>0</v>
      </c>
      <c r="X255" s="1">
        <v>0</v>
      </c>
      <c r="Y255" s="1">
        <f>+VLOOKUP(Tabla1[[#This Row],[neighborhood]],$AG$2:$AL$28,2,FALSE)</f>
        <v>4</v>
      </c>
      <c r="Z255">
        <v>1.8</v>
      </c>
      <c r="AA255" s="1" t="s">
        <v>1270</v>
      </c>
      <c r="AB255">
        <v>2</v>
      </c>
      <c r="AC255" s="1" t="s">
        <v>1274</v>
      </c>
    </row>
    <row r="256" spans="1:29" hidden="1" x14ac:dyDescent="0.3">
      <c r="A256">
        <v>195</v>
      </c>
      <c r="B256" s="1">
        <v>1</v>
      </c>
      <c r="C256" s="1">
        <v>452900</v>
      </c>
      <c r="D256" t="s">
        <v>867</v>
      </c>
      <c r="E256">
        <f>+IF(Tabla1[[#This Row],[PropertyType simple]]="flat",1,0)</f>
        <v>1</v>
      </c>
      <c r="F256" t="s">
        <v>22</v>
      </c>
      <c r="G256" t="s">
        <v>22</v>
      </c>
      <c r="H256" s="1">
        <v>109</v>
      </c>
      <c r="I256" s="1">
        <v>1</v>
      </c>
      <c r="J256" s="1">
        <v>3</v>
      </c>
      <c r="K256" s="1">
        <v>2</v>
      </c>
      <c r="L256" t="s">
        <v>36</v>
      </c>
      <c r="M256" t="s">
        <v>32</v>
      </c>
      <c r="N256" t="s">
        <v>33</v>
      </c>
      <c r="O256">
        <v>403609437</v>
      </c>
      <c r="P256">
        <v>-35895402</v>
      </c>
      <c r="Q256" t="s">
        <v>26</v>
      </c>
      <c r="R256" s="1">
        <v>1</v>
      </c>
      <c r="S256" s="1">
        <v>1</v>
      </c>
      <c r="T256" s="1">
        <f>+Tabla1[[#This Row],[price]]/Tabla1[[#This Row],[size]]</f>
        <v>4155.0458715596333</v>
      </c>
      <c r="U256" s="1">
        <v>1</v>
      </c>
      <c r="V256" s="1">
        <v>1</v>
      </c>
      <c r="W256" s="1">
        <v>0</v>
      </c>
      <c r="X256" s="1">
        <v>0</v>
      </c>
      <c r="Y256" s="1">
        <f>+VLOOKUP(Tabla1[[#This Row],[neighborhood]],$AG$2:$AL$28,2,FALSE)</f>
        <v>4</v>
      </c>
      <c r="Z256">
        <v>3.5</v>
      </c>
      <c r="AA256" s="1" t="s">
        <v>1271</v>
      </c>
      <c r="AB256" s="1">
        <v>0</v>
      </c>
      <c r="AC256" s="1" t="s">
        <v>1276</v>
      </c>
    </row>
    <row r="257" spans="1:29" x14ac:dyDescent="0.3">
      <c r="A257">
        <v>1316</v>
      </c>
      <c r="B257" s="1">
        <v>2</v>
      </c>
      <c r="C257" s="1">
        <v>95500</v>
      </c>
      <c r="D257" t="s">
        <v>868</v>
      </c>
      <c r="E257">
        <f>+IF(Tabla1[[#This Row],[PropertyType simple]]="flat",1,0)</f>
        <v>1</v>
      </c>
      <c r="F257" t="s">
        <v>22</v>
      </c>
      <c r="G257" t="s">
        <v>253</v>
      </c>
      <c r="H257" s="1">
        <v>23</v>
      </c>
      <c r="I257" s="1">
        <v>1</v>
      </c>
      <c r="J257" s="1">
        <v>0</v>
      </c>
      <c r="K257" s="1">
        <v>1</v>
      </c>
      <c r="L257" t="s">
        <v>240</v>
      </c>
      <c r="M257" t="s">
        <v>47</v>
      </c>
      <c r="N257" t="s">
        <v>100</v>
      </c>
      <c r="O257">
        <v>403941696</v>
      </c>
      <c r="P257">
        <v>-36655964</v>
      </c>
      <c r="Q257" t="s">
        <v>30</v>
      </c>
      <c r="R257" s="1">
        <v>0</v>
      </c>
      <c r="S257" s="1">
        <v>0</v>
      </c>
      <c r="T257" s="1">
        <f>+Tabla1[[#This Row],[price]]/Tabla1[[#This Row],[size]]</f>
        <v>4152.173913043478</v>
      </c>
      <c r="U257" s="1">
        <v>0</v>
      </c>
      <c r="V257" s="1">
        <v>0</v>
      </c>
      <c r="W257" s="1">
        <v>0</v>
      </c>
      <c r="X257" s="1">
        <v>0</v>
      </c>
      <c r="Y257" s="1">
        <f>+VLOOKUP(Tabla1[[#This Row],[neighborhood]],$AG$2:$AL$28,2,FALSE)</f>
        <v>4</v>
      </c>
      <c r="Z257">
        <v>2</v>
      </c>
      <c r="AA257" s="1" t="s">
        <v>1271</v>
      </c>
      <c r="AB257">
        <v>2.5</v>
      </c>
      <c r="AC257" s="1" t="s">
        <v>1275</v>
      </c>
    </row>
    <row r="258" spans="1:29" x14ac:dyDescent="0.3">
      <c r="A258">
        <v>621</v>
      </c>
      <c r="B258" s="1">
        <v>3</v>
      </c>
      <c r="C258" s="1">
        <v>235750</v>
      </c>
      <c r="D258" t="s">
        <v>869</v>
      </c>
      <c r="E258">
        <f>+IF(Tabla1[[#This Row],[PropertyType simple]]="flat",1,0)</f>
        <v>1</v>
      </c>
      <c r="F258" t="s">
        <v>22</v>
      </c>
      <c r="G258" t="s">
        <v>22</v>
      </c>
      <c r="H258" s="1">
        <v>57</v>
      </c>
      <c r="I258" s="1">
        <v>1</v>
      </c>
      <c r="J258" s="1">
        <v>2</v>
      </c>
      <c r="K258" s="1">
        <v>1</v>
      </c>
      <c r="L258" t="s">
        <v>305</v>
      </c>
      <c r="M258" t="s">
        <v>24</v>
      </c>
      <c r="N258" t="s">
        <v>25</v>
      </c>
      <c r="O258">
        <v>403852006</v>
      </c>
      <c r="P258">
        <v>-36985904</v>
      </c>
      <c r="Q258" t="s">
        <v>62</v>
      </c>
      <c r="R258" s="1">
        <v>0</v>
      </c>
      <c r="S258" s="1">
        <v>0</v>
      </c>
      <c r="T258" s="1">
        <f>+Tabla1[[#This Row],[price]]/Tabla1[[#This Row],[size]]</f>
        <v>4135.9649122807014</v>
      </c>
      <c r="U258" s="1">
        <v>0</v>
      </c>
      <c r="V258" s="1">
        <v>0</v>
      </c>
      <c r="W258" s="1">
        <v>0</v>
      </c>
      <c r="X258" s="1">
        <v>0</v>
      </c>
      <c r="Y258" s="1">
        <f>+VLOOKUP(Tabla1[[#This Row],[neighborhood]],$AG$2:$AL$28,2,FALSE)</f>
        <v>4</v>
      </c>
      <c r="Z258">
        <v>1.2</v>
      </c>
      <c r="AA258" s="1" t="s">
        <v>1270</v>
      </c>
      <c r="AB258">
        <v>3</v>
      </c>
      <c r="AC258" s="1" t="s">
        <v>1274</v>
      </c>
    </row>
    <row r="259" spans="1:29" x14ac:dyDescent="0.3">
      <c r="A259">
        <v>389</v>
      </c>
      <c r="B259" s="1">
        <v>3</v>
      </c>
      <c r="C259" s="1">
        <v>310000</v>
      </c>
      <c r="D259" t="s">
        <v>870</v>
      </c>
      <c r="E259">
        <f>+IF(Tabla1[[#This Row],[PropertyType simple]]="flat",1,0)</f>
        <v>1</v>
      </c>
      <c r="F259" t="s">
        <v>22</v>
      </c>
      <c r="G259" t="s">
        <v>22</v>
      </c>
      <c r="H259" s="1">
        <v>75</v>
      </c>
      <c r="I259" s="1">
        <v>1</v>
      </c>
      <c r="J259" s="1">
        <v>2</v>
      </c>
      <c r="K259" s="1">
        <v>2</v>
      </c>
      <c r="L259" t="s">
        <v>208</v>
      </c>
      <c r="M259" t="s">
        <v>32</v>
      </c>
      <c r="N259" t="s">
        <v>33</v>
      </c>
      <c r="O259">
        <v>403602016</v>
      </c>
      <c r="P259">
        <v>-35871754</v>
      </c>
      <c r="Q259" t="s">
        <v>30</v>
      </c>
      <c r="R259" s="1">
        <v>0</v>
      </c>
      <c r="S259" s="1">
        <v>0</v>
      </c>
      <c r="T259" s="1">
        <f>+Tabla1[[#This Row],[price]]/Tabla1[[#This Row],[size]]</f>
        <v>4133.333333333333</v>
      </c>
      <c r="U259" s="1">
        <v>0</v>
      </c>
      <c r="V259" s="1">
        <v>0</v>
      </c>
      <c r="W259" s="1">
        <v>0</v>
      </c>
      <c r="X259" s="1">
        <v>0</v>
      </c>
      <c r="Y259" s="1">
        <f>+VLOOKUP(Tabla1[[#This Row],[neighborhood]],$AG$2:$AL$28,2,FALSE)</f>
        <v>4</v>
      </c>
      <c r="Z259">
        <v>3.5</v>
      </c>
      <c r="AA259" s="1" t="s">
        <v>1271</v>
      </c>
      <c r="AB259" s="1">
        <v>0</v>
      </c>
      <c r="AC259" s="1" t="s">
        <v>1276</v>
      </c>
    </row>
    <row r="260" spans="1:29" x14ac:dyDescent="0.3">
      <c r="A260">
        <v>1056</v>
      </c>
      <c r="B260" s="1">
        <v>3</v>
      </c>
      <c r="C260" s="1">
        <v>156000</v>
      </c>
      <c r="D260" t="s">
        <v>871</v>
      </c>
      <c r="E260">
        <f>+IF(Tabla1[[#This Row],[PropertyType simple]]="flat",1,0)</f>
        <v>1</v>
      </c>
      <c r="F260" t="s">
        <v>22</v>
      </c>
      <c r="G260" t="s">
        <v>22</v>
      </c>
      <c r="H260" s="1">
        <v>38</v>
      </c>
      <c r="I260" s="1">
        <v>1</v>
      </c>
      <c r="J260" s="1">
        <v>1</v>
      </c>
      <c r="K260" s="1">
        <v>1</v>
      </c>
      <c r="L260" t="s">
        <v>514</v>
      </c>
      <c r="M260" t="s">
        <v>24</v>
      </c>
      <c r="N260" t="s">
        <v>53</v>
      </c>
      <c r="O260">
        <v>40382443</v>
      </c>
      <c r="P260">
        <v>-37090967</v>
      </c>
      <c r="Q260" t="s">
        <v>30</v>
      </c>
      <c r="R260" s="1">
        <v>0</v>
      </c>
      <c r="S260" s="1">
        <v>1</v>
      </c>
      <c r="T260" s="1">
        <f>+Tabla1[[#This Row],[price]]/Tabla1[[#This Row],[size]]</f>
        <v>4105.2631578947367</v>
      </c>
      <c r="U260" s="1">
        <v>0</v>
      </c>
      <c r="V260" s="1">
        <v>0</v>
      </c>
      <c r="W260" s="1">
        <v>0</v>
      </c>
      <c r="X260" s="1">
        <v>0</v>
      </c>
      <c r="Y260" s="1">
        <f>+VLOOKUP(Tabla1[[#This Row],[neighborhood]],$AG$2:$AL$28,2,FALSE)</f>
        <v>3</v>
      </c>
      <c r="Z260">
        <v>1.2</v>
      </c>
      <c r="AA260" s="1" t="s">
        <v>1270</v>
      </c>
      <c r="AB260">
        <v>2</v>
      </c>
      <c r="AC260" s="1" t="s">
        <v>1274</v>
      </c>
    </row>
    <row r="261" spans="1:29" hidden="1" x14ac:dyDescent="0.3">
      <c r="A261">
        <v>218</v>
      </c>
      <c r="B261" s="1">
        <v>3</v>
      </c>
      <c r="C261" s="1">
        <v>430000</v>
      </c>
      <c r="D261" t="s">
        <v>832</v>
      </c>
      <c r="E261">
        <f>+IF(Tabla1[[#This Row],[PropertyType simple]]="flat",1,0)</f>
        <v>1</v>
      </c>
      <c r="F261" t="s">
        <v>22</v>
      </c>
      <c r="G261" t="s">
        <v>22</v>
      </c>
      <c r="H261" s="1">
        <v>105</v>
      </c>
      <c r="I261" s="1">
        <v>1</v>
      </c>
      <c r="J261" s="1">
        <v>1</v>
      </c>
      <c r="K261" s="1">
        <v>1</v>
      </c>
      <c r="L261" t="s">
        <v>23</v>
      </c>
      <c r="M261" t="s">
        <v>24</v>
      </c>
      <c r="N261" t="s">
        <v>25</v>
      </c>
      <c r="O261">
        <v>403858532</v>
      </c>
      <c r="P261">
        <v>-37002055</v>
      </c>
      <c r="Q261" t="s">
        <v>26</v>
      </c>
      <c r="R261" s="1">
        <v>1</v>
      </c>
      <c r="S261" s="1">
        <v>1</v>
      </c>
      <c r="T261" s="1">
        <f>+Tabla1[[#This Row],[price]]/Tabla1[[#This Row],[size]]</f>
        <v>4095.2380952380954</v>
      </c>
      <c r="U261" s="1">
        <v>1</v>
      </c>
      <c r="V261" s="1">
        <v>1</v>
      </c>
      <c r="W261" s="1">
        <v>0</v>
      </c>
      <c r="X261" s="1">
        <v>0</v>
      </c>
      <c r="Y261" s="1">
        <f>+VLOOKUP(Tabla1[[#This Row],[neighborhood]],$AG$2:$AL$28,2,FALSE)</f>
        <v>4</v>
      </c>
      <c r="Z261">
        <v>1.2</v>
      </c>
      <c r="AA261" s="1" t="s">
        <v>1270</v>
      </c>
      <c r="AB261">
        <v>3</v>
      </c>
      <c r="AC261" s="1" t="s">
        <v>1274</v>
      </c>
    </row>
    <row r="262" spans="1:29" x14ac:dyDescent="0.3">
      <c r="A262">
        <v>443</v>
      </c>
      <c r="B262" s="1">
        <v>3</v>
      </c>
      <c r="C262" s="1">
        <v>281000</v>
      </c>
      <c r="D262" t="s">
        <v>872</v>
      </c>
      <c r="E262">
        <f>+IF(Tabla1[[#This Row],[PropertyType simple]]="flat",1,0)</f>
        <v>1</v>
      </c>
      <c r="F262" t="s">
        <v>22</v>
      </c>
      <c r="G262" t="s">
        <v>45</v>
      </c>
      <c r="H262" s="1">
        <v>69</v>
      </c>
      <c r="I262" s="1">
        <v>1</v>
      </c>
      <c r="J262" s="1">
        <v>2</v>
      </c>
      <c r="K262" s="1">
        <v>2</v>
      </c>
      <c r="L262" t="s">
        <v>206</v>
      </c>
      <c r="M262" t="s">
        <v>85</v>
      </c>
      <c r="N262" t="s">
        <v>133</v>
      </c>
      <c r="O262">
        <v>40353224</v>
      </c>
      <c r="P262">
        <v>-36818186</v>
      </c>
      <c r="Q262" t="s">
        <v>30</v>
      </c>
      <c r="R262" s="1">
        <v>0</v>
      </c>
      <c r="S262" s="1">
        <v>0</v>
      </c>
      <c r="T262" s="1">
        <f>+Tabla1[[#This Row],[price]]/Tabla1[[#This Row],[size]]</f>
        <v>4072.463768115942</v>
      </c>
      <c r="U262" s="1">
        <v>0</v>
      </c>
      <c r="V262" s="1">
        <v>0</v>
      </c>
      <c r="W262" s="1">
        <v>0</v>
      </c>
      <c r="X262" s="1">
        <v>0</v>
      </c>
      <c r="Y262" s="1">
        <f>+VLOOKUP(Tabla1[[#This Row],[neighborhood]],$AG$2:$AL$28,2,FALSE)</f>
        <v>2</v>
      </c>
      <c r="Z262">
        <v>3.8</v>
      </c>
      <c r="AA262" s="1" t="s">
        <v>1272</v>
      </c>
      <c r="AB262">
        <v>4</v>
      </c>
      <c r="AC262" s="1" t="s">
        <v>1277</v>
      </c>
    </row>
    <row r="263" spans="1:29" x14ac:dyDescent="0.3">
      <c r="A263">
        <v>1212</v>
      </c>
      <c r="B263" s="1">
        <v>3</v>
      </c>
      <c r="C263" s="1">
        <v>130000</v>
      </c>
      <c r="D263" t="s">
        <v>873</v>
      </c>
      <c r="E263">
        <f>+IF(Tabla1[[#This Row],[PropertyType simple]]="flat",1,0)</f>
        <v>1</v>
      </c>
      <c r="F263" t="s">
        <v>22</v>
      </c>
      <c r="G263" t="s">
        <v>22</v>
      </c>
      <c r="H263" s="1">
        <v>32</v>
      </c>
      <c r="I263" s="1">
        <v>1</v>
      </c>
      <c r="J263" s="1">
        <v>1</v>
      </c>
      <c r="K263" s="1">
        <v>1</v>
      </c>
      <c r="L263" t="s">
        <v>127</v>
      </c>
      <c r="M263" t="s">
        <v>47</v>
      </c>
      <c r="N263" t="s">
        <v>59</v>
      </c>
      <c r="O263">
        <v>403994347</v>
      </c>
      <c r="P263">
        <v>-36671175</v>
      </c>
      <c r="Q263" t="s">
        <v>30</v>
      </c>
      <c r="R263" s="1">
        <v>0</v>
      </c>
      <c r="S263" s="1">
        <v>1</v>
      </c>
      <c r="T263" s="1">
        <f>+Tabla1[[#This Row],[price]]/Tabla1[[#This Row],[size]]</f>
        <v>4062.5</v>
      </c>
      <c r="U263" s="1">
        <v>0</v>
      </c>
      <c r="V263" s="1">
        <v>0</v>
      </c>
      <c r="W263" s="1">
        <v>0</v>
      </c>
      <c r="X263" s="1">
        <v>0</v>
      </c>
      <c r="Y263" s="1">
        <f>+VLOOKUP(Tabla1[[#This Row],[neighborhood]],$AG$2:$AL$28,2,FALSE)</f>
        <v>5</v>
      </c>
      <c r="Z263">
        <v>1.5</v>
      </c>
      <c r="AA263" s="1" t="s">
        <v>1271</v>
      </c>
      <c r="AB263">
        <v>3</v>
      </c>
      <c r="AC263" s="1" t="s">
        <v>1275</v>
      </c>
    </row>
    <row r="264" spans="1:29" x14ac:dyDescent="0.3">
      <c r="A264">
        <v>527</v>
      </c>
      <c r="B264" s="1">
        <v>3</v>
      </c>
      <c r="C264" s="1">
        <v>259000</v>
      </c>
      <c r="D264" t="s">
        <v>874</v>
      </c>
      <c r="E264">
        <f>+IF(Tabla1[[#This Row],[PropertyType simple]]="flat",1,0)</f>
        <v>1</v>
      </c>
      <c r="F264" t="s">
        <v>22</v>
      </c>
      <c r="G264" t="s">
        <v>22</v>
      </c>
      <c r="H264" s="1">
        <v>64</v>
      </c>
      <c r="I264" s="1">
        <v>1</v>
      </c>
      <c r="J264" s="1">
        <v>3</v>
      </c>
      <c r="K264" s="1">
        <v>2</v>
      </c>
      <c r="L264" t="s">
        <v>281</v>
      </c>
      <c r="M264" t="s">
        <v>24</v>
      </c>
      <c r="N264" t="s">
        <v>682</v>
      </c>
      <c r="O264">
        <v>403759976</v>
      </c>
      <c r="P264">
        <v>-36928076</v>
      </c>
      <c r="Q264" t="s">
        <v>30</v>
      </c>
      <c r="R264" s="1">
        <v>0</v>
      </c>
      <c r="S264" s="1">
        <v>0</v>
      </c>
      <c r="T264" s="1">
        <f>+Tabla1[[#This Row],[price]]/Tabla1[[#This Row],[size]]</f>
        <v>4046.875</v>
      </c>
      <c r="U264" s="1">
        <v>0</v>
      </c>
      <c r="V264" s="1">
        <v>0</v>
      </c>
      <c r="W264" s="1">
        <v>0</v>
      </c>
      <c r="X264" s="1">
        <v>0</v>
      </c>
      <c r="Y264" s="1">
        <f>+VLOOKUP(Tabla1[[#This Row],[neighborhood]],$AG$2:$AL$28,2,FALSE)</f>
        <v>3</v>
      </c>
      <c r="Z264">
        <v>1.5</v>
      </c>
      <c r="AA264" s="1" t="s">
        <v>1270</v>
      </c>
      <c r="AB264">
        <v>2</v>
      </c>
      <c r="AC264" s="1" t="s">
        <v>1274</v>
      </c>
    </row>
    <row r="265" spans="1:29" x14ac:dyDescent="0.3">
      <c r="A265">
        <v>1350</v>
      </c>
      <c r="B265" s="1">
        <v>1</v>
      </c>
      <c r="C265" s="1">
        <v>89000</v>
      </c>
      <c r="D265" t="s">
        <v>875</v>
      </c>
      <c r="E265">
        <f>+IF(Tabla1[[#This Row],[PropertyType simple]]="flat",1,0)</f>
        <v>1</v>
      </c>
      <c r="F265" t="s">
        <v>22</v>
      </c>
      <c r="G265" t="s">
        <v>253</v>
      </c>
      <c r="H265" s="1">
        <v>22</v>
      </c>
      <c r="I265" s="1">
        <v>0</v>
      </c>
      <c r="J265" s="1">
        <v>0</v>
      </c>
      <c r="K265" s="1">
        <v>1</v>
      </c>
      <c r="L265" t="s">
        <v>240</v>
      </c>
      <c r="M265" t="s">
        <v>47</v>
      </c>
      <c r="N265" t="s">
        <v>100</v>
      </c>
      <c r="O265">
        <v>403929005</v>
      </c>
      <c r="P265">
        <v>-36660067</v>
      </c>
      <c r="Q265" t="s">
        <v>30</v>
      </c>
      <c r="R265" s="1">
        <v>0</v>
      </c>
      <c r="S265" s="1">
        <v>0</v>
      </c>
      <c r="T265" s="1">
        <f>+Tabla1[[#This Row],[price]]/Tabla1[[#This Row],[size]]</f>
        <v>4045.4545454545455</v>
      </c>
      <c r="U265" s="1">
        <v>0</v>
      </c>
      <c r="V265" s="1">
        <v>0</v>
      </c>
      <c r="W265" s="1">
        <v>0</v>
      </c>
      <c r="X265" s="1">
        <v>0</v>
      </c>
      <c r="Y265" s="1">
        <f>+VLOOKUP(Tabla1[[#This Row],[neighborhood]],$AG$2:$AL$28,2,FALSE)</f>
        <v>4</v>
      </c>
      <c r="Z265">
        <v>2</v>
      </c>
      <c r="AA265" s="1" t="s">
        <v>1271</v>
      </c>
      <c r="AB265">
        <v>2.5</v>
      </c>
      <c r="AC265" s="1" t="s">
        <v>1275</v>
      </c>
    </row>
    <row r="266" spans="1:29" hidden="1" x14ac:dyDescent="0.3">
      <c r="A266">
        <v>353</v>
      </c>
      <c r="B266" s="1">
        <v>1</v>
      </c>
      <c r="C266" s="1">
        <v>323000</v>
      </c>
      <c r="D266" t="s">
        <v>876</v>
      </c>
      <c r="E266">
        <f>+IF(Tabla1[[#This Row],[PropertyType simple]]="flat",1,0)</f>
        <v>1</v>
      </c>
      <c r="F266" t="s">
        <v>22</v>
      </c>
      <c r="G266" t="s">
        <v>22</v>
      </c>
      <c r="H266" s="1">
        <v>80</v>
      </c>
      <c r="I266" s="1">
        <v>1</v>
      </c>
      <c r="J266" s="1">
        <v>2</v>
      </c>
      <c r="K266" s="1">
        <v>2</v>
      </c>
      <c r="L266" t="s">
        <v>75</v>
      </c>
      <c r="M266" t="s">
        <v>32</v>
      </c>
      <c r="N266" t="s">
        <v>76</v>
      </c>
      <c r="O266">
        <v>403893322</v>
      </c>
      <c r="P266">
        <v>-36215874</v>
      </c>
      <c r="Q266" t="s">
        <v>30</v>
      </c>
      <c r="R266" s="1">
        <v>1</v>
      </c>
      <c r="S266" s="1">
        <v>1</v>
      </c>
      <c r="T266" s="1">
        <f>+Tabla1[[#This Row],[price]]/Tabla1[[#This Row],[size]]</f>
        <v>4037.5</v>
      </c>
      <c r="U266" s="1">
        <v>1</v>
      </c>
      <c r="V266" s="1">
        <v>1</v>
      </c>
      <c r="W266" s="1">
        <v>0</v>
      </c>
      <c r="X266" s="1">
        <v>0</v>
      </c>
      <c r="Y266" s="1">
        <f>+VLOOKUP(Tabla1[[#This Row],[neighborhood]],$AG$2:$AL$28,2,FALSE)</f>
        <v>4</v>
      </c>
      <c r="Z266">
        <v>2.5</v>
      </c>
      <c r="AA266" s="1" t="s">
        <v>1271</v>
      </c>
      <c r="AB266">
        <v>3</v>
      </c>
      <c r="AC266" s="1" t="s">
        <v>1275</v>
      </c>
    </row>
    <row r="267" spans="1:29" hidden="1" x14ac:dyDescent="0.3">
      <c r="A267">
        <v>346</v>
      </c>
      <c r="B267" s="1">
        <v>2</v>
      </c>
      <c r="C267" s="1">
        <v>327000</v>
      </c>
      <c r="D267" t="s">
        <v>877</v>
      </c>
      <c r="E267">
        <f>+IF(Tabla1[[#This Row],[PropertyType simple]]="flat",1,0)</f>
        <v>1</v>
      </c>
      <c r="F267" t="s">
        <v>22</v>
      </c>
      <c r="G267" t="s">
        <v>22</v>
      </c>
      <c r="H267" s="1">
        <v>81</v>
      </c>
      <c r="I267" s="1">
        <v>1</v>
      </c>
      <c r="J267" s="1">
        <v>2</v>
      </c>
      <c r="K267" s="1">
        <v>2</v>
      </c>
      <c r="L267" t="s">
        <v>183</v>
      </c>
      <c r="M267" t="s">
        <v>47</v>
      </c>
      <c r="N267" t="s">
        <v>48</v>
      </c>
      <c r="O267">
        <v>403813244</v>
      </c>
      <c r="P267">
        <v>-36336729</v>
      </c>
      <c r="Q267" t="s">
        <v>30</v>
      </c>
      <c r="R267" s="1">
        <v>1</v>
      </c>
      <c r="S267" s="1">
        <v>1</v>
      </c>
      <c r="T267" s="1">
        <f>+Tabla1[[#This Row],[price]]/Tabla1[[#This Row],[size]]</f>
        <v>4037.037037037037</v>
      </c>
      <c r="U267" s="1">
        <v>1</v>
      </c>
      <c r="V267" s="1">
        <v>1</v>
      </c>
      <c r="W267" s="1">
        <v>0</v>
      </c>
      <c r="X267" s="1">
        <v>0</v>
      </c>
      <c r="Y267" s="1">
        <f>+VLOOKUP(Tabla1[[#This Row],[neighborhood]],$AG$2:$AL$28,2,FALSE)</f>
        <v>3</v>
      </c>
      <c r="Z267">
        <v>2.5</v>
      </c>
      <c r="AA267" s="1" t="s">
        <v>1271</v>
      </c>
      <c r="AB267">
        <v>2</v>
      </c>
      <c r="AC267" s="1" t="s">
        <v>1275</v>
      </c>
    </row>
    <row r="268" spans="1:29" hidden="1" x14ac:dyDescent="0.3">
      <c r="A268">
        <v>186</v>
      </c>
      <c r="B268" s="1">
        <v>6</v>
      </c>
      <c r="C268" s="1">
        <v>463900</v>
      </c>
      <c r="D268" t="s">
        <v>878</v>
      </c>
      <c r="E268">
        <f>+IF(Tabla1[[#This Row],[PropertyType simple]]="flat",1,0)</f>
        <v>1</v>
      </c>
      <c r="F268" t="s">
        <v>22</v>
      </c>
      <c r="G268" t="s">
        <v>22</v>
      </c>
      <c r="H268" s="1">
        <v>115</v>
      </c>
      <c r="I268" s="1">
        <v>1</v>
      </c>
      <c r="J268" s="1">
        <v>3</v>
      </c>
      <c r="K268" s="1">
        <v>2</v>
      </c>
      <c r="L268" t="s">
        <v>36</v>
      </c>
      <c r="M268" t="s">
        <v>32</v>
      </c>
      <c r="N268" t="s">
        <v>33</v>
      </c>
      <c r="O268">
        <v>403609437</v>
      </c>
      <c r="P268">
        <v>-35895402</v>
      </c>
      <c r="Q268" t="s">
        <v>26</v>
      </c>
      <c r="R268" s="1">
        <v>1</v>
      </c>
      <c r="S268" s="1">
        <v>1</v>
      </c>
      <c r="T268" s="1">
        <f>+Tabla1[[#This Row],[price]]/Tabla1[[#This Row],[size]]</f>
        <v>4033.913043478261</v>
      </c>
      <c r="U268" s="1">
        <v>1</v>
      </c>
      <c r="V268" s="1">
        <v>1</v>
      </c>
      <c r="W268" s="1">
        <v>0</v>
      </c>
      <c r="X268" s="1">
        <v>0</v>
      </c>
      <c r="Y268" s="1">
        <f>+VLOOKUP(Tabla1[[#This Row],[neighborhood]],$AG$2:$AL$28,2,FALSE)</f>
        <v>4</v>
      </c>
      <c r="Z268">
        <v>3.5</v>
      </c>
      <c r="AA268" s="1" t="s">
        <v>1271</v>
      </c>
      <c r="AB268" s="1">
        <v>0</v>
      </c>
      <c r="AC268" s="1" t="s">
        <v>1276</v>
      </c>
    </row>
    <row r="269" spans="1:29" x14ac:dyDescent="0.3">
      <c r="A269">
        <v>508</v>
      </c>
      <c r="B269" s="1">
        <v>3</v>
      </c>
      <c r="C269" s="1">
        <v>262000</v>
      </c>
      <c r="D269" t="s">
        <v>879</v>
      </c>
      <c r="E269">
        <f>+IF(Tabla1[[#This Row],[PropertyType simple]]="flat",1,0)</f>
        <v>1</v>
      </c>
      <c r="F269" t="s">
        <v>22</v>
      </c>
      <c r="G269" t="s">
        <v>45</v>
      </c>
      <c r="H269" s="1">
        <v>65</v>
      </c>
      <c r="I269" s="1">
        <v>1</v>
      </c>
      <c r="J269" s="1">
        <v>2</v>
      </c>
      <c r="K269" s="1">
        <v>1</v>
      </c>
      <c r="L269" t="s">
        <v>206</v>
      </c>
      <c r="M269" t="s">
        <v>85</v>
      </c>
      <c r="N269" t="s">
        <v>133</v>
      </c>
      <c r="O269">
        <v>40353224</v>
      </c>
      <c r="P269">
        <v>-36818186</v>
      </c>
      <c r="Q269" t="s">
        <v>30</v>
      </c>
      <c r="R269" s="1">
        <v>0</v>
      </c>
      <c r="S269" s="1">
        <v>0</v>
      </c>
      <c r="T269" s="1">
        <f>+Tabla1[[#This Row],[price]]/Tabla1[[#This Row],[size]]</f>
        <v>4030.7692307692309</v>
      </c>
      <c r="U269" s="1">
        <v>0</v>
      </c>
      <c r="V269" s="1">
        <v>0</v>
      </c>
      <c r="W269" s="1">
        <v>0</v>
      </c>
      <c r="X269" s="1">
        <v>0</v>
      </c>
      <c r="Y269" s="1">
        <f>+VLOOKUP(Tabla1[[#This Row],[neighborhood]],$AG$2:$AL$28,2,FALSE)</f>
        <v>2</v>
      </c>
      <c r="Z269">
        <v>3.8</v>
      </c>
      <c r="AA269" s="1" t="s">
        <v>1272</v>
      </c>
      <c r="AB269">
        <v>4</v>
      </c>
      <c r="AC269" s="1" t="s">
        <v>1277</v>
      </c>
    </row>
    <row r="270" spans="1:29" x14ac:dyDescent="0.3">
      <c r="A270">
        <v>420</v>
      </c>
      <c r="B270" s="1">
        <v>3</v>
      </c>
      <c r="C270" s="1">
        <v>290000</v>
      </c>
      <c r="D270" t="s">
        <v>797</v>
      </c>
      <c r="E270">
        <f>+IF(Tabla1[[#This Row],[PropertyType simple]]="flat",1,0)</f>
        <v>1</v>
      </c>
      <c r="F270" t="s">
        <v>22</v>
      </c>
      <c r="G270" t="s">
        <v>22</v>
      </c>
      <c r="H270" s="1">
        <v>72</v>
      </c>
      <c r="I270" s="1">
        <v>1</v>
      </c>
      <c r="J270" s="1">
        <v>1</v>
      </c>
      <c r="K270" s="1">
        <v>1</v>
      </c>
      <c r="L270" t="s">
        <v>224</v>
      </c>
      <c r="M270" t="s">
        <v>28</v>
      </c>
      <c r="N270" t="s">
        <v>29</v>
      </c>
      <c r="O270">
        <v>403879684</v>
      </c>
      <c r="P270">
        <v>-36926146</v>
      </c>
      <c r="Q270" t="s">
        <v>30</v>
      </c>
      <c r="R270" s="1">
        <v>0</v>
      </c>
      <c r="S270" s="1">
        <v>0</v>
      </c>
      <c r="T270" s="1">
        <f>+Tabla1[[#This Row],[price]]/Tabla1[[#This Row],[size]]</f>
        <v>4027.7777777777778</v>
      </c>
      <c r="U270" s="1">
        <v>0</v>
      </c>
      <c r="V270" s="1">
        <v>0</v>
      </c>
      <c r="W270" s="1">
        <v>0</v>
      </c>
      <c r="X270" s="1">
        <v>0</v>
      </c>
      <c r="Y270" s="1">
        <f>+VLOOKUP(Tabla1[[#This Row],[neighborhood]],$AG$2:$AL$28,2,FALSE)</f>
        <v>2</v>
      </c>
      <c r="Z270">
        <v>2</v>
      </c>
      <c r="AA270" s="1" t="s">
        <v>1270</v>
      </c>
      <c r="AB270">
        <v>1.5</v>
      </c>
      <c r="AC270" s="1" t="s">
        <v>1274</v>
      </c>
    </row>
    <row r="271" spans="1:29" hidden="1" x14ac:dyDescent="0.3">
      <c r="A271">
        <v>424</v>
      </c>
      <c r="B271" s="1">
        <v>3</v>
      </c>
      <c r="C271" s="1">
        <v>290000</v>
      </c>
      <c r="D271" t="s">
        <v>797</v>
      </c>
      <c r="E271">
        <f>+IF(Tabla1[[#This Row],[PropertyType simple]]="flat",1,0)</f>
        <v>1</v>
      </c>
      <c r="F271" t="s">
        <v>22</v>
      </c>
      <c r="G271" t="s">
        <v>22</v>
      </c>
      <c r="H271" s="1">
        <v>72</v>
      </c>
      <c r="I271" s="1">
        <v>1</v>
      </c>
      <c r="J271" s="1">
        <v>1</v>
      </c>
      <c r="K271" s="1">
        <v>1</v>
      </c>
      <c r="L271" t="s">
        <v>228</v>
      </c>
      <c r="M271" t="s">
        <v>32</v>
      </c>
      <c r="N271" t="s">
        <v>33</v>
      </c>
      <c r="O271">
        <v>403747983</v>
      </c>
      <c r="P271">
        <v>-36075607</v>
      </c>
      <c r="Q271" t="s">
        <v>30</v>
      </c>
      <c r="R271" s="1">
        <v>0</v>
      </c>
      <c r="S271" s="1">
        <v>1</v>
      </c>
      <c r="T271" s="1">
        <f>+Tabla1[[#This Row],[price]]/Tabla1[[#This Row],[size]]</f>
        <v>4027.7777777777778</v>
      </c>
      <c r="U271" s="1">
        <v>1</v>
      </c>
      <c r="V271" s="1">
        <v>1</v>
      </c>
      <c r="W271" s="1">
        <v>0</v>
      </c>
      <c r="X271" s="1">
        <v>0</v>
      </c>
      <c r="Y271" s="1">
        <f>+VLOOKUP(Tabla1[[#This Row],[neighborhood]],$AG$2:$AL$28,2,FALSE)</f>
        <v>4</v>
      </c>
      <c r="Z271">
        <v>3.5</v>
      </c>
      <c r="AA271" s="1" t="s">
        <v>1271</v>
      </c>
      <c r="AB271" s="1">
        <v>0</v>
      </c>
      <c r="AC271" s="1" t="s">
        <v>1276</v>
      </c>
    </row>
    <row r="272" spans="1:29" x14ac:dyDescent="0.3">
      <c r="A272">
        <v>850</v>
      </c>
      <c r="B272" s="1">
        <v>3</v>
      </c>
      <c r="C272" s="1">
        <v>189000</v>
      </c>
      <c r="D272" t="s">
        <v>718</v>
      </c>
      <c r="E272">
        <f>+IF(Tabla1[[#This Row],[PropertyType simple]]="flat",1,0)</f>
        <v>1</v>
      </c>
      <c r="F272" t="s">
        <v>22</v>
      </c>
      <c r="G272" t="s">
        <v>22</v>
      </c>
      <c r="H272" s="1">
        <v>47</v>
      </c>
      <c r="I272" s="1">
        <v>1</v>
      </c>
      <c r="J272" s="1">
        <v>1</v>
      </c>
      <c r="K272" s="1">
        <v>1</v>
      </c>
      <c r="L272" t="s">
        <v>424</v>
      </c>
      <c r="M272" t="s">
        <v>47</v>
      </c>
      <c r="N272" t="s">
        <v>59</v>
      </c>
      <c r="O272">
        <v>403986929</v>
      </c>
      <c r="P272">
        <v>-36668062</v>
      </c>
      <c r="Q272" t="s">
        <v>26</v>
      </c>
      <c r="R272" s="1">
        <v>1</v>
      </c>
      <c r="S272" s="1">
        <v>1</v>
      </c>
      <c r="T272" s="1">
        <f>+Tabla1[[#This Row],[price]]/Tabla1[[#This Row],[size]]</f>
        <v>4021.2765957446809</v>
      </c>
      <c r="U272" s="1">
        <v>0</v>
      </c>
      <c r="V272" s="1">
        <v>0</v>
      </c>
      <c r="W272" s="1">
        <v>0</v>
      </c>
      <c r="X272" s="1">
        <v>0</v>
      </c>
      <c r="Y272" s="1">
        <f>+VLOOKUP(Tabla1[[#This Row],[neighborhood]],$AG$2:$AL$28,2,FALSE)</f>
        <v>5</v>
      </c>
      <c r="Z272">
        <v>1.5</v>
      </c>
      <c r="AA272" s="1" t="s">
        <v>1271</v>
      </c>
      <c r="AB272">
        <v>3</v>
      </c>
      <c r="AC272" s="1" t="s">
        <v>1275</v>
      </c>
    </row>
    <row r="273" spans="1:29" hidden="1" x14ac:dyDescent="0.3">
      <c r="A273">
        <v>289</v>
      </c>
      <c r="B273" s="1">
        <v>3</v>
      </c>
      <c r="C273" s="1">
        <v>365000</v>
      </c>
      <c r="D273" t="s">
        <v>880</v>
      </c>
      <c r="E273">
        <f>+IF(Tabla1[[#This Row],[PropertyType simple]]="flat",1,0)</f>
        <v>1</v>
      </c>
      <c r="F273" t="s">
        <v>22</v>
      </c>
      <c r="G273" t="s">
        <v>22</v>
      </c>
      <c r="H273" s="1">
        <v>91</v>
      </c>
      <c r="I273" s="1">
        <v>1</v>
      </c>
      <c r="J273" s="1">
        <v>2</v>
      </c>
      <c r="K273" s="1">
        <v>1</v>
      </c>
      <c r="L273" t="s">
        <v>23</v>
      </c>
      <c r="M273" t="s">
        <v>24</v>
      </c>
      <c r="N273" t="s">
        <v>25</v>
      </c>
      <c r="O273">
        <v>403858532</v>
      </c>
      <c r="P273">
        <v>-37002055</v>
      </c>
      <c r="Q273" t="s">
        <v>26</v>
      </c>
      <c r="R273" s="1">
        <v>1</v>
      </c>
      <c r="S273" s="1">
        <v>1</v>
      </c>
      <c r="T273" s="1">
        <f>+Tabla1[[#This Row],[price]]/Tabla1[[#This Row],[size]]</f>
        <v>4010.9890109890111</v>
      </c>
      <c r="U273" s="1">
        <v>1</v>
      </c>
      <c r="V273" s="1">
        <v>1</v>
      </c>
      <c r="W273" s="1">
        <v>0</v>
      </c>
      <c r="X273" s="1">
        <v>0</v>
      </c>
      <c r="Y273" s="1">
        <f>+VLOOKUP(Tabla1[[#This Row],[neighborhood]],$AG$2:$AL$28,2,FALSE)</f>
        <v>4</v>
      </c>
      <c r="Z273">
        <v>1.2</v>
      </c>
      <c r="AA273" s="1" t="s">
        <v>1270</v>
      </c>
      <c r="AB273">
        <v>3</v>
      </c>
      <c r="AC273" s="1" t="s">
        <v>1274</v>
      </c>
    </row>
    <row r="274" spans="1:29" x14ac:dyDescent="0.3">
      <c r="A274">
        <v>269</v>
      </c>
      <c r="B274" s="1">
        <v>-1</v>
      </c>
      <c r="C274" s="1">
        <v>380846</v>
      </c>
      <c r="D274" t="s">
        <v>881</v>
      </c>
      <c r="E274">
        <f>+IF(Tabla1[[#This Row],[PropertyType simple]]="flat",1,0)</f>
        <v>1</v>
      </c>
      <c r="F274" t="s">
        <v>22</v>
      </c>
      <c r="G274" t="s">
        <v>22</v>
      </c>
      <c r="H274" s="1">
        <v>95</v>
      </c>
      <c r="I274" s="1">
        <v>1</v>
      </c>
      <c r="J274" s="1">
        <v>3</v>
      </c>
      <c r="K274" s="1">
        <v>2</v>
      </c>
      <c r="L274" t="s">
        <v>138</v>
      </c>
      <c r="M274" t="s">
        <v>24</v>
      </c>
      <c r="N274" t="s">
        <v>682</v>
      </c>
      <c r="O274">
        <v>403716724</v>
      </c>
      <c r="P274">
        <v>-36908298</v>
      </c>
      <c r="Q274" t="s">
        <v>30</v>
      </c>
      <c r="R274" s="1">
        <v>0</v>
      </c>
      <c r="S274" s="1">
        <v>0</v>
      </c>
      <c r="T274" s="1">
        <f>+Tabla1[[#This Row],[price]]/Tabla1[[#This Row],[size]]</f>
        <v>4008.9052631578948</v>
      </c>
      <c r="U274" s="1">
        <v>0</v>
      </c>
      <c r="V274" s="1">
        <v>0</v>
      </c>
      <c r="W274" s="1">
        <v>0</v>
      </c>
      <c r="X274" s="1">
        <v>0</v>
      </c>
      <c r="Y274" s="1">
        <f>+VLOOKUP(Tabla1[[#This Row],[neighborhood]],$AG$2:$AL$28,2,FALSE)</f>
        <v>3</v>
      </c>
      <c r="Z274">
        <v>1.5</v>
      </c>
      <c r="AA274" s="1" t="s">
        <v>1270</v>
      </c>
      <c r="AB274">
        <v>2</v>
      </c>
      <c r="AC274" s="1" t="s">
        <v>1274</v>
      </c>
    </row>
    <row r="275" spans="1:29" hidden="1" x14ac:dyDescent="0.3">
      <c r="A275">
        <v>182</v>
      </c>
      <c r="B275" s="1">
        <v>7</v>
      </c>
      <c r="C275" s="1">
        <v>468900</v>
      </c>
      <c r="D275" t="s">
        <v>882</v>
      </c>
      <c r="E275">
        <f>+IF(Tabla1[[#This Row],[PropertyType simple]]="flat",1,0)</f>
        <v>1</v>
      </c>
      <c r="F275" t="s">
        <v>22</v>
      </c>
      <c r="G275" t="s">
        <v>22</v>
      </c>
      <c r="H275" s="1">
        <v>117</v>
      </c>
      <c r="I275" s="1">
        <v>1</v>
      </c>
      <c r="J275" s="1">
        <v>3</v>
      </c>
      <c r="K275" s="1">
        <v>2</v>
      </c>
      <c r="L275" t="s">
        <v>36</v>
      </c>
      <c r="M275" t="s">
        <v>32</v>
      </c>
      <c r="N275" t="s">
        <v>33</v>
      </c>
      <c r="O275">
        <v>403609437</v>
      </c>
      <c r="P275">
        <v>-35895402</v>
      </c>
      <c r="Q275" t="s">
        <v>26</v>
      </c>
      <c r="R275" s="1">
        <v>1</v>
      </c>
      <c r="S275" s="1">
        <v>1</v>
      </c>
      <c r="T275" s="1">
        <f>+Tabla1[[#This Row],[price]]/Tabla1[[#This Row],[size]]</f>
        <v>4007.6923076923076</v>
      </c>
      <c r="U275" s="1">
        <v>1</v>
      </c>
      <c r="V275" s="1">
        <v>1</v>
      </c>
      <c r="W275" s="1">
        <v>0</v>
      </c>
      <c r="X275" s="1">
        <v>0</v>
      </c>
      <c r="Y275" s="1">
        <f>+VLOOKUP(Tabla1[[#This Row],[neighborhood]],$AG$2:$AL$28,2,FALSE)</f>
        <v>4</v>
      </c>
      <c r="Z275">
        <v>3.5</v>
      </c>
      <c r="AA275" s="1" t="s">
        <v>1271</v>
      </c>
      <c r="AB275" s="1">
        <v>0</v>
      </c>
      <c r="AC275" s="1" t="s">
        <v>1276</v>
      </c>
    </row>
    <row r="276" spans="1:29" x14ac:dyDescent="0.3">
      <c r="A276">
        <v>156</v>
      </c>
      <c r="B276" s="1">
        <v>3</v>
      </c>
      <c r="C276" s="1">
        <v>500000</v>
      </c>
      <c r="D276" t="s">
        <v>753</v>
      </c>
      <c r="E276">
        <f>+IF(Tabla1[[#This Row],[PropertyType simple]]="flat",1,0)</f>
        <v>1</v>
      </c>
      <c r="F276" t="s">
        <v>22</v>
      </c>
      <c r="G276" t="s">
        <v>51</v>
      </c>
      <c r="H276" s="1">
        <v>125</v>
      </c>
      <c r="I276" s="1">
        <v>1</v>
      </c>
      <c r="J276" s="1">
        <v>4</v>
      </c>
      <c r="K276" s="1">
        <v>2</v>
      </c>
      <c r="L276" t="s">
        <v>73</v>
      </c>
      <c r="M276" t="s">
        <v>47</v>
      </c>
      <c r="N276" t="s">
        <v>59</v>
      </c>
      <c r="O276">
        <v>404012359</v>
      </c>
      <c r="P276">
        <v>-36637986</v>
      </c>
      <c r="Q276" t="s">
        <v>30</v>
      </c>
      <c r="R276" s="1">
        <v>0</v>
      </c>
      <c r="S276" s="1">
        <v>0</v>
      </c>
      <c r="T276" s="1">
        <f>+Tabla1[[#This Row],[price]]/Tabla1[[#This Row],[size]]</f>
        <v>4000</v>
      </c>
      <c r="U276" s="1">
        <v>0</v>
      </c>
      <c r="V276" s="1">
        <v>0</v>
      </c>
      <c r="W276" s="1">
        <v>0</v>
      </c>
      <c r="X276" s="1">
        <v>0</v>
      </c>
      <c r="Y276" s="1">
        <f>+VLOOKUP(Tabla1[[#This Row],[neighborhood]],$AG$2:$AL$28,2,FALSE)</f>
        <v>5</v>
      </c>
      <c r="Z276">
        <v>1.5</v>
      </c>
      <c r="AA276" s="1" t="s">
        <v>1271</v>
      </c>
      <c r="AB276">
        <v>3</v>
      </c>
      <c r="AC276" s="1" t="s">
        <v>1275</v>
      </c>
    </row>
    <row r="277" spans="1:29" x14ac:dyDescent="0.3">
      <c r="A277">
        <v>170</v>
      </c>
      <c r="B277" s="1">
        <v>4</v>
      </c>
      <c r="C277" s="1">
        <v>480000</v>
      </c>
      <c r="D277" t="s">
        <v>788</v>
      </c>
      <c r="E277">
        <f>+IF(Tabla1[[#This Row],[PropertyType simple]]="flat",1,0)</f>
        <v>1</v>
      </c>
      <c r="F277" t="s">
        <v>22</v>
      </c>
      <c r="G277" t="s">
        <v>22</v>
      </c>
      <c r="H277" s="1">
        <v>120</v>
      </c>
      <c r="I277" s="1">
        <v>1</v>
      </c>
      <c r="J277" s="1">
        <v>3</v>
      </c>
      <c r="K277" s="1">
        <v>2</v>
      </c>
      <c r="L277" t="s">
        <v>81</v>
      </c>
      <c r="M277" t="s">
        <v>28</v>
      </c>
      <c r="N277" t="s">
        <v>35</v>
      </c>
      <c r="O277">
        <v>403995656</v>
      </c>
      <c r="P277">
        <v>-36954087</v>
      </c>
      <c r="Q277" t="s">
        <v>62</v>
      </c>
      <c r="R277" s="1">
        <v>0</v>
      </c>
      <c r="S277" s="1">
        <v>1</v>
      </c>
      <c r="T277" s="1">
        <f>+Tabla1[[#This Row],[price]]/Tabla1[[#This Row],[size]]</f>
        <v>4000</v>
      </c>
      <c r="U277" s="1">
        <v>0</v>
      </c>
      <c r="V277" s="1">
        <v>0</v>
      </c>
      <c r="W277" s="1">
        <v>0</v>
      </c>
      <c r="X277" s="1">
        <v>0</v>
      </c>
      <c r="Y277" s="1">
        <f>+VLOOKUP(Tabla1[[#This Row],[neighborhood]],$AG$2:$AL$28,2,FALSE)</f>
        <v>5</v>
      </c>
      <c r="Z277">
        <v>2</v>
      </c>
      <c r="AA277" s="1" t="s">
        <v>1270</v>
      </c>
      <c r="AB277">
        <v>2.5</v>
      </c>
      <c r="AC277" s="1" t="s">
        <v>1274</v>
      </c>
    </row>
    <row r="278" spans="1:29" x14ac:dyDescent="0.3">
      <c r="A278">
        <v>513</v>
      </c>
      <c r="B278" s="1">
        <v>3</v>
      </c>
      <c r="C278" s="1">
        <v>260000</v>
      </c>
      <c r="D278" t="s">
        <v>842</v>
      </c>
      <c r="E278">
        <f>+IF(Tabla1[[#This Row],[PropertyType simple]]="flat",1,0)</f>
        <v>1</v>
      </c>
      <c r="F278" t="s">
        <v>22</v>
      </c>
      <c r="G278" t="s">
        <v>22</v>
      </c>
      <c r="H278" s="1">
        <v>65</v>
      </c>
      <c r="I278" s="1">
        <v>1</v>
      </c>
      <c r="J278" s="1">
        <v>3</v>
      </c>
      <c r="K278" s="1">
        <v>2</v>
      </c>
      <c r="L278" t="s">
        <v>138</v>
      </c>
      <c r="M278" t="s">
        <v>24</v>
      </c>
      <c r="N278" t="s">
        <v>682</v>
      </c>
      <c r="O278">
        <v>40375155</v>
      </c>
      <c r="P278">
        <v>-36934873</v>
      </c>
      <c r="Q278" t="s">
        <v>30</v>
      </c>
      <c r="R278" s="1">
        <v>0</v>
      </c>
      <c r="S278" s="1">
        <v>1</v>
      </c>
      <c r="T278" s="1">
        <f>+Tabla1[[#This Row],[price]]/Tabla1[[#This Row],[size]]</f>
        <v>4000</v>
      </c>
      <c r="U278" s="1">
        <v>0</v>
      </c>
      <c r="V278" s="1">
        <v>0</v>
      </c>
      <c r="W278" s="1">
        <v>0</v>
      </c>
      <c r="X278" s="1">
        <v>0</v>
      </c>
      <c r="Y278" s="1">
        <f>+VLOOKUP(Tabla1[[#This Row],[neighborhood]],$AG$2:$AL$28,2,FALSE)</f>
        <v>3</v>
      </c>
      <c r="Z278">
        <v>1.5</v>
      </c>
      <c r="AA278" s="1" t="s">
        <v>1270</v>
      </c>
      <c r="AB278">
        <v>2</v>
      </c>
      <c r="AC278" s="1" t="s">
        <v>1274</v>
      </c>
    </row>
    <row r="279" spans="1:29" x14ac:dyDescent="0.3">
      <c r="A279">
        <v>384</v>
      </c>
      <c r="B279" s="1">
        <v>3</v>
      </c>
      <c r="C279" s="1">
        <v>312000</v>
      </c>
      <c r="D279" t="s">
        <v>883</v>
      </c>
      <c r="E279">
        <f>+IF(Tabla1[[#This Row],[PropertyType simple]]="flat",1,0)</f>
        <v>1</v>
      </c>
      <c r="F279" t="s">
        <v>22</v>
      </c>
      <c r="G279" t="s">
        <v>45</v>
      </c>
      <c r="H279" s="1">
        <v>78</v>
      </c>
      <c r="I279" s="1">
        <v>1</v>
      </c>
      <c r="J279" s="1">
        <v>2</v>
      </c>
      <c r="K279" s="1">
        <v>2</v>
      </c>
      <c r="L279" t="s">
        <v>206</v>
      </c>
      <c r="M279" t="s">
        <v>85</v>
      </c>
      <c r="N279" t="s">
        <v>133</v>
      </c>
      <c r="O279">
        <v>40353224</v>
      </c>
      <c r="P279">
        <v>-36818186</v>
      </c>
      <c r="Q279" t="s">
        <v>30</v>
      </c>
      <c r="R279" s="1">
        <v>0</v>
      </c>
      <c r="S279" s="1">
        <v>0</v>
      </c>
      <c r="T279" s="1">
        <f>+Tabla1[[#This Row],[price]]/Tabla1[[#This Row],[size]]</f>
        <v>4000</v>
      </c>
      <c r="U279" s="1">
        <v>0</v>
      </c>
      <c r="V279" s="1">
        <v>0</v>
      </c>
      <c r="W279" s="1">
        <v>0</v>
      </c>
      <c r="X279" s="1">
        <v>0</v>
      </c>
      <c r="Y279" s="1">
        <f>+VLOOKUP(Tabla1[[#This Row],[neighborhood]],$AG$2:$AL$28,2,FALSE)</f>
        <v>2</v>
      </c>
      <c r="Z279">
        <v>3.8</v>
      </c>
      <c r="AA279" s="1" t="s">
        <v>1272</v>
      </c>
      <c r="AB279">
        <v>4</v>
      </c>
      <c r="AC279" s="1" t="s">
        <v>1277</v>
      </c>
    </row>
    <row r="280" spans="1:29" x14ac:dyDescent="0.3">
      <c r="A280">
        <v>518</v>
      </c>
      <c r="B280" s="1">
        <v>1</v>
      </c>
      <c r="C280" s="1">
        <v>260000</v>
      </c>
      <c r="D280" t="s">
        <v>842</v>
      </c>
      <c r="E280">
        <f>+IF(Tabla1[[#This Row],[PropertyType simple]]="flat",1,0)</f>
        <v>1</v>
      </c>
      <c r="F280" t="s">
        <v>22</v>
      </c>
      <c r="G280" t="s">
        <v>22</v>
      </c>
      <c r="H280" s="1">
        <v>65</v>
      </c>
      <c r="I280" s="1">
        <v>1</v>
      </c>
      <c r="J280" s="1">
        <v>2</v>
      </c>
      <c r="K280" s="1">
        <v>1</v>
      </c>
      <c r="L280" t="s">
        <v>274</v>
      </c>
      <c r="M280" t="s">
        <v>24</v>
      </c>
      <c r="N280" t="s">
        <v>682</v>
      </c>
      <c r="O280">
        <v>4036908</v>
      </c>
      <c r="P280">
        <v>-36900641</v>
      </c>
      <c r="Q280" t="s">
        <v>62</v>
      </c>
      <c r="R280" s="1">
        <v>0</v>
      </c>
      <c r="S280" s="1">
        <v>0</v>
      </c>
      <c r="T280" s="1">
        <f>+Tabla1[[#This Row],[price]]/Tabla1[[#This Row],[size]]</f>
        <v>4000</v>
      </c>
      <c r="U280" s="1">
        <v>0</v>
      </c>
      <c r="V280" s="1">
        <v>0</v>
      </c>
      <c r="W280" s="1">
        <v>0</v>
      </c>
      <c r="X280" s="1">
        <v>0</v>
      </c>
      <c r="Y280" s="1">
        <f>+VLOOKUP(Tabla1[[#This Row],[neighborhood]],$AG$2:$AL$28,2,FALSE)</f>
        <v>3</v>
      </c>
      <c r="Z280">
        <v>1.5</v>
      </c>
      <c r="AA280" s="1" t="s">
        <v>1270</v>
      </c>
      <c r="AB280">
        <v>2</v>
      </c>
      <c r="AC280" s="1" t="s">
        <v>1274</v>
      </c>
    </row>
    <row r="281" spans="1:29" x14ac:dyDescent="0.3">
      <c r="A281">
        <v>519</v>
      </c>
      <c r="B281" s="1">
        <v>1</v>
      </c>
      <c r="C281" s="1">
        <v>260000</v>
      </c>
      <c r="D281" t="s">
        <v>842</v>
      </c>
      <c r="E281">
        <f>+IF(Tabla1[[#This Row],[PropertyType simple]]="flat",1,0)</f>
        <v>1</v>
      </c>
      <c r="F281" t="s">
        <v>22</v>
      </c>
      <c r="G281" t="s">
        <v>22</v>
      </c>
      <c r="H281" s="1">
        <v>65</v>
      </c>
      <c r="I281" s="1">
        <v>1</v>
      </c>
      <c r="J281" s="1">
        <v>2</v>
      </c>
      <c r="K281" s="1">
        <v>1</v>
      </c>
      <c r="L281" t="s">
        <v>274</v>
      </c>
      <c r="M281" t="s">
        <v>24</v>
      </c>
      <c r="N281" t="s">
        <v>682</v>
      </c>
      <c r="O281">
        <v>403709817</v>
      </c>
      <c r="P281">
        <v>-36911877</v>
      </c>
      <c r="Q281" t="s">
        <v>62</v>
      </c>
      <c r="R281" s="1">
        <v>0</v>
      </c>
      <c r="S281" s="1">
        <v>0</v>
      </c>
      <c r="T281" s="1">
        <f>+Tabla1[[#This Row],[price]]/Tabla1[[#This Row],[size]]</f>
        <v>4000</v>
      </c>
      <c r="U281" s="1">
        <v>0</v>
      </c>
      <c r="V281" s="1">
        <v>0</v>
      </c>
      <c r="W281" s="1">
        <v>0</v>
      </c>
      <c r="X281" s="1">
        <v>0</v>
      </c>
      <c r="Y281" s="1">
        <f>+VLOOKUP(Tabla1[[#This Row],[neighborhood]],$AG$2:$AL$28,2,FALSE)</f>
        <v>3</v>
      </c>
      <c r="Z281">
        <v>1.5</v>
      </c>
      <c r="AA281" s="1" t="s">
        <v>1270</v>
      </c>
      <c r="AB281">
        <v>2</v>
      </c>
      <c r="AC281" s="1" t="s">
        <v>1274</v>
      </c>
    </row>
    <row r="282" spans="1:29" x14ac:dyDescent="0.3">
      <c r="A282">
        <v>1023</v>
      </c>
      <c r="B282" s="1">
        <v>3</v>
      </c>
      <c r="C282" s="1">
        <v>160000</v>
      </c>
      <c r="D282" t="s">
        <v>884</v>
      </c>
      <c r="E282">
        <f>+IF(Tabla1[[#This Row],[PropertyType simple]]="flat",1,0)</f>
        <v>1</v>
      </c>
      <c r="F282" t="s">
        <v>22</v>
      </c>
      <c r="G282" t="s">
        <v>51</v>
      </c>
      <c r="H282" s="1">
        <v>40</v>
      </c>
      <c r="I282" s="1">
        <v>1</v>
      </c>
      <c r="J282" s="1">
        <v>2</v>
      </c>
      <c r="K282" s="1">
        <v>1</v>
      </c>
      <c r="L282" t="s">
        <v>496</v>
      </c>
      <c r="M282" t="s">
        <v>47</v>
      </c>
      <c r="N282" t="s">
        <v>59</v>
      </c>
      <c r="O282">
        <v>403993092</v>
      </c>
      <c r="P282">
        <v>-36606774</v>
      </c>
      <c r="Q282" t="s">
        <v>30</v>
      </c>
      <c r="R282" s="1">
        <v>0</v>
      </c>
      <c r="S282" s="1">
        <v>0</v>
      </c>
      <c r="T282" s="1">
        <f>+Tabla1[[#This Row],[price]]/Tabla1[[#This Row],[size]]</f>
        <v>4000</v>
      </c>
      <c r="U282" s="1">
        <v>0</v>
      </c>
      <c r="V282" s="1">
        <v>0</v>
      </c>
      <c r="W282" s="1">
        <v>0</v>
      </c>
      <c r="X282" s="1">
        <v>0</v>
      </c>
      <c r="Y282" s="1">
        <f>+VLOOKUP(Tabla1[[#This Row],[neighborhood]],$AG$2:$AL$28,2,FALSE)</f>
        <v>5</v>
      </c>
      <c r="Z282">
        <v>1.5</v>
      </c>
      <c r="AA282" s="1" t="s">
        <v>1271</v>
      </c>
      <c r="AB282">
        <v>3</v>
      </c>
      <c r="AC282" s="1" t="s">
        <v>1275</v>
      </c>
    </row>
    <row r="283" spans="1:29" x14ac:dyDescent="0.3">
      <c r="A283">
        <v>1250</v>
      </c>
      <c r="B283" s="1">
        <v>3</v>
      </c>
      <c r="C283" s="1">
        <v>120000</v>
      </c>
      <c r="D283" t="s">
        <v>845</v>
      </c>
      <c r="E283">
        <f>+IF(Tabla1[[#This Row],[PropertyType simple]]="flat",1,0)</f>
        <v>1</v>
      </c>
      <c r="F283" t="s">
        <v>22</v>
      </c>
      <c r="G283" t="s">
        <v>22</v>
      </c>
      <c r="H283" s="1">
        <v>30</v>
      </c>
      <c r="I283" s="1">
        <v>0</v>
      </c>
      <c r="J283" s="1">
        <v>2</v>
      </c>
      <c r="K283" s="1">
        <v>1</v>
      </c>
      <c r="L283" t="s">
        <v>458</v>
      </c>
      <c r="M283" t="s">
        <v>47</v>
      </c>
      <c r="N283" t="s">
        <v>100</v>
      </c>
      <c r="O283">
        <v>403914623</v>
      </c>
      <c r="P283">
        <v>-36636307</v>
      </c>
      <c r="Q283" t="s">
        <v>30</v>
      </c>
      <c r="R283" s="1">
        <v>0</v>
      </c>
      <c r="S283" s="1">
        <v>0</v>
      </c>
      <c r="T283" s="1">
        <f>+Tabla1[[#This Row],[price]]/Tabla1[[#This Row],[size]]</f>
        <v>4000</v>
      </c>
      <c r="U283" s="1">
        <v>0</v>
      </c>
      <c r="V283" s="1">
        <v>0</v>
      </c>
      <c r="W283" s="1">
        <v>0</v>
      </c>
      <c r="X283" s="1">
        <v>0</v>
      </c>
      <c r="Y283" s="1">
        <f>+VLOOKUP(Tabla1[[#This Row],[neighborhood]],$AG$2:$AL$28,2,FALSE)</f>
        <v>4</v>
      </c>
      <c r="Z283">
        <v>2</v>
      </c>
      <c r="AA283" s="1" t="s">
        <v>1271</v>
      </c>
      <c r="AB283">
        <v>2.5</v>
      </c>
      <c r="AC283" s="1" t="s">
        <v>1275</v>
      </c>
    </row>
    <row r="284" spans="1:29" x14ac:dyDescent="0.3">
      <c r="A284">
        <v>1376</v>
      </c>
      <c r="B284" s="1">
        <v>3</v>
      </c>
      <c r="C284" s="1">
        <v>80000</v>
      </c>
      <c r="D284" t="s">
        <v>885</v>
      </c>
      <c r="E284">
        <f>+IF(Tabla1[[#This Row],[PropertyType simple]]="flat",1,0)</f>
        <v>1</v>
      </c>
      <c r="F284" t="s">
        <v>22</v>
      </c>
      <c r="G284" t="s">
        <v>253</v>
      </c>
      <c r="H284" s="1">
        <v>20</v>
      </c>
      <c r="I284" s="1">
        <v>0</v>
      </c>
      <c r="J284" s="1">
        <v>0</v>
      </c>
      <c r="K284" s="1">
        <v>1</v>
      </c>
      <c r="L284" t="s">
        <v>538</v>
      </c>
      <c r="M284" t="s">
        <v>47</v>
      </c>
      <c r="N284" t="s">
        <v>100</v>
      </c>
      <c r="O284">
        <v>403862337</v>
      </c>
      <c r="P284">
        <v>-36686543</v>
      </c>
      <c r="Q284" t="s">
        <v>30</v>
      </c>
      <c r="R284" s="1">
        <v>0</v>
      </c>
      <c r="S284" s="1">
        <v>0</v>
      </c>
      <c r="T284" s="1">
        <f>+Tabla1[[#This Row],[price]]/Tabla1[[#This Row],[size]]</f>
        <v>4000</v>
      </c>
      <c r="U284" s="1">
        <v>0</v>
      </c>
      <c r="V284" s="1">
        <v>0</v>
      </c>
      <c r="W284" s="1">
        <v>0</v>
      </c>
      <c r="X284" s="1">
        <v>0</v>
      </c>
      <c r="Y284" s="1">
        <f>+VLOOKUP(Tabla1[[#This Row],[neighborhood]],$AG$2:$AL$28,2,FALSE)</f>
        <v>4</v>
      </c>
      <c r="Z284">
        <v>2</v>
      </c>
      <c r="AA284" s="1" t="s">
        <v>1271</v>
      </c>
      <c r="AB284">
        <v>2.5</v>
      </c>
      <c r="AC284" s="1" t="s">
        <v>1275</v>
      </c>
    </row>
    <row r="285" spans="1:29" x14ac:dyDescent="0.3">
      <c r="A285">
        <v>739</v>
      </c>
      <c r="B285" s="1">
        <v>2</v>
      </c>
      <c r="C285" s="1">
        <v>215000</v>
      </c>
      <c r="D285" t="s">
        <v>744</v>
      </c>
      <c r="E285">
        <f>+IF(Tabla1[[#This Row],[PropertyType simple]]="flat",1,0)</f>
        <v>1</v>
      </c>
      <c r="F285" t="s">
        <v>22</v>
      </c>
      <c r="G285" t="s">
        <v>22</v>
      </c>
      <c r="H285" s="1">
        <v>54</v>
      </c>
      <c r="I285" s="1">
        <v>1</v>
      </c>
      <c r="J285" s="1">
        <v>2</v>
      </c>
      <c r="K285" s="1">
        <v>1</v>
      </c>
      <c r="L285" t="s">
        <v>373</v>
      </c>
      <c r="M285" t="s">
        <v>24</v>
      </c>
      <c r="N285" t="s">
        <v>680</v>
      </c>
      <c r="O285">
        <v>403866931</v>
      </c>
      <c r="P285">
        <v>-37154851</v>
      </c>
      <c r="Q285" t="s">
        <v>30</v>
      </c>
      <c r="R285" s="1">
        <v>0</v>
      </c>
      <c r="S285" s="1">
        <v>1</v>
      </c>
      <c r="T285" s="1">
        <f>+Tabla1[[#This Row],[price]]/Tabla1[[#This Row],[size]]</f>
        <v>3981.4814814814813</v>
      </c>
      <c r="U285" s="1">
        <v>0</v>
      </c>
      <c r="V285" s="1">
        <v>0</v>
      </c>
      <c r="W285" s="1">
        <v>0</v>
      </c>
      <c r="X285" s="1">
        <v>0</v>
      </c>
      <c r="Y285" s="1">
        <f>+VLOOKUP(Tabla1[[#This Row],[neighborhood]],$AG$2:$AL$28,2,FALSE)</f>
        <v>4</v>
      </c>
      <c r="Z285">
        <v>1.8</v>
      </c>
      <c r="AA285" s="1" t="s">
        <v>1270</v>
      </c>
      <c r="AB285">
        <v>2</v>
      </c>
      <c r="AC285" s="1" t="s">
        <v>1274</v>
      </c>
    </row>
    <row r="286" spans="1:29" hidden="1" x14ac:dyDescent="0.3">
      <c r="A286">
        <v>135</v>
      </c>
      <c r="B286" s="1">
        <v>3</v>
      </c>
      <c r="C286" s="1">
        <v>529000</v>
      </c>
      <c r="D286" t="s">
        <v>886</v>
      </c>
      <c r="E286">
        <f>+IF(Tabla1[[#This Row],[PropertyType simple]]="flat",1,0)</f>
        <v>1</v>
      </c>
      <c r="F286" t="s">
        <v>22</v>
      </c>
      <c r="G286" t="s">
        <v>22</v>
      </c>
      <c r="H286" s="1">
        <v>133</v>
      </c>
      <c r="I286" s="1">
        <v>1</v>
      </c>
      <c r="J286" s="1">
        <v>3</v>
      </c>
      <c r="K286" s="1">
        <v>2</v>
      </c>
      <c r="L286" t="s">
        <v>61</v>
      </c>
      <c r="M286" t="s">
        <v>32</v>
      </c>
      <c r="N286" t="s">
        <v>33</v>
      </c>
      <c r="O286">
        <v>40370807</v>
      </c>
      <c r="P286">
        <v>-36059595</v>
      </c>
      <c r="Q286" t="s">
        <v>30</v>
      </c>
      <c r="R286" s="1">
        <v>0</v>
      </c>
      <c r="S286" s="1">
        <v>1</v>
      </c>
      <c r="T286" s="1">
        <f>+Tabla1[[#This Row],[price]]/Tabla1[[#This Row],[size]]</f>
        <v>3977.4436090225563</v>
      </c>
      <c r="U286" s="1">
        <v>1</v>
      </c>
      <c r="V286" s="1">
        <v>1</v>
      </c>
      <c r="W286" s="1">
        <v>0</v>
      </c>
      <c r="X286" s="1">
        <v>0</v>
      </c>
      <c r="Y286" s="1">
        <f>+VLOOKUP(Tabla1[[#This Row],[neighborhood]],$AG$2:$AL$28,2,FALSE)</f>
        <v>4</v>
      </c>
      <c r="Z286">
        <v>3.5</v>
      </c>
      <c r="AA286" s="1" t="s">
        <v>1271</v>
      </c>
      <c r="AB286" s="1">
        <v>0</v>
      </c>
      <c r="AC286" s="1" t="s">
        <v>1276</v>
      </c>
    </row>
    <row r="287" spans="1:29" hidden="1" x14ac:dyDescent="0.3">
      <c r="A287">
        <v>332</v>
      </c>
      <c r="B287" s="1">
        <v>3</v>
      </c>
      <c r="C287" s="1">
        <v>338000</v>
      </c>
      <c r="D287" t="s">
        <v>887</v>
      </c>
      <c r="E287">
        <f>+IF(Tabla1[[#This Row],[PropertyType simple]]="flat",1,0)</f>
        <v>1</v>
      </c>
      <c r="F287" t="s">
        <v>22</v>
      </c>
      <c r="G287" t="s">
        <v>45</v>
      </c>
      <c r="H287" s="1">
        <v>85</v>
      </c>
      <c r="I287" s="1">
        <v>1</v>
      </c>
      <c r="J287" s="1">
        <v>3</v>
      </c>
      <c r="K287" s="1">
        <v>2</v>
      </c>
      <c r="L287" t="s">
        <v>174</v>
      </c>
      <c r="M287" t="s">
        <v>47</v>
      </c>
      <c r="N287" t="s">
        <v>59</v>
      </c>
      <c r="O287">
        <v>404004395</v>
      </c>
      <c r="P287">
        <v>-36630289</v>
      </c>
      <c r="Q287" t="s">
        <v>26</v>
      </c>
      <c r="R287" s="1">
        <v>1</v>
      </c>
      <c r="S287" s="1">
        <v>1</v>
      </c>
      <c r="T287" s="1">
        <f>+Tabla1[[#This Row],[price]]/Tabla1[[#This Row],[size]]</f>
        <v>3976.4705882352941</v>
      </c>
      <c r="U287" s="1">
        <v>1</v>
      </c>
      <c r="V287" s="1">
        <v>1</v>
      </c>
      <c r="W287" s="1">
        <v>0</v>
      </c>
      <c r="X287" s="1">
        <v>0</v>
      </c>
      <c r="Y287" s="1">
        <f>+VLOOKUP(Tabla1[[#This Row],[neighborhood]],$AG$2:$AL$28,2,FALSE)</f>
        <v>5</v>
      </c>
      <c r="Z287">
        <v>1.5</v>
      </c>
      <c r="AA287" s="1" t="s">
        <v>1271</v>
      </c>
      <c r="AB287">
        <v>3</v>
      </c>
      <c r="AC287" s="1" t="s">
        <v>1275</v>
      </c>
    </row>
    <row r="288" spans="1:29" x14ac:dyDescent="0.3">
      <c r="A288">
        <v>1063</v>
      </c>
      <c r="B288" s="1">
        <v>3</v>
      </c>
      <c r="C288" s="1">
        <v>155000</v>
      </c>
      <c r="D288" t="s">
        <v>888</v>
      </c>
      <c r="E288">
        <f>+IF(Tabla1[[#This Row],[PropertyType simple]]="flat",1,0)</f>
        <v>1</v>
      </c>
      <c r="F288" t="s">
        <v>22</v>
      </c>
      <c r="G288" t="s">
        <v>22</v>
      </c>
      <c r="H288" s="1">
        <v>39</v>
      </c>
      <c r="I288" s="1">
        <v>0</v>
      </c>
      <c r="J288" s="1">
        <v>2</v>
      </c>
      <c r="K288" s="1">
        <v>0</v>
      </c>
      <c r="L288" t="s">
        <v>63</v>
      </c>
      <c r="M288" t="s">
        <v>28</v>
      </c>
      <c r="N288" t="s">
        <v>35</v>
      </c>
      <c r="O288">
        <v>404004206</v>
      </c>
      <c r="P288">
        <v>-36935236</v>
      </c>
      <c r="Q288" t="s">
        <v>62</v>
      </c>
      <c r="R288" s="1">
        <v>0</v>
      </c>
      <c r="S288" s="1">
        <v>1</v>
      </c>
      <c r="T288" s="1">
        <f>+Tabla1[[#This Row],[price]]/Tabla1[[#This Row],[size]]</f>
        <v>3974.3589743589741</v>
      </c>
      <c r="U288" s="1">
        <v>0</v>
      </c>
      <c r="V288" s="1">
        <v>0</v>
      </c>
      <c r="W288" s="1">
        <v>0</v>
      </c>
      <c r="X288" s="1">
        <v>0</v>
      </c>
      <c r="Y288" s="1">
        <f>+VLOOKUP(Tabla1[[#This Row],[neighborhood]],$AG$2:$AL$28,2,FALSE)</f>
        <v>5</v>
      </c>
      <c r="Z288">
        <v>2</v>
      </c>
      <c r="AA288" s="1" t="s">
        <v>1270</v>
      </c>
      <c r="AB288">
        <v>2.5</v>
      </c>
      <c r="AC288" s="1" t="s">
        <v>1274</v>
      </c>
    </row>
    <row r="289" spans="1:29" hidden="1" x14ac:dyDescent="0.3">
      <c r="A289">
        <v>126</v>
      </c>
      <c r="B289" s="1">
        <v>8</v>
      </c>
      <c r="C289" s="1">
        <v>543000</v>
      </c>
      <c r="D289" t="s">
        <v>889</v>
      </c>
      <c r="E289">
        <f>+IF(Tabla1[[#This Row],[PropertyType simple]]="flat",1,0)</f>
        <v>1</v>
      </c>
      <c r="F289" t="s">
        <v>22</v>
      </c>
      <c r="G289" t="s">
        <v>45</v>
      </c>
      <c r="H289" s="1">
        <v>137</v>
      </c>
      <c r="I289" s="1">
        <v>1</v>
      </c>
      <c r="J289" s="1">
        <v>3</v>
      </c>
      <c r="K289" s="1">
        <v>2</v>
      </c>
      <c r="L289" t="s">
        <v>54</v>
      </c>
      <c r="M289" t="s">
        <v>32</v>
      </c>
      <c r="N289" t="s">
        <v>33</v>
      </c>
      <c r="O289">
        <v>403574852</v>
      </c>
      <c r="P289">
        <v>-35910795</v>
      </c>
      <c r="Q289" t="s">
        <v>26</v>
      </c>
      <c r="R289" s="1">
        <v>1</v>
      </c>
      <c r="S289" s="1">
        <v>1</v>
      </c>
      <c r="T289" s="1">
        <f>+Tabla1[[#This Row],[price]]/Tabla1[[#This Row],[size]]</f>
        <v>3963.5036496350367</v>
      </c>
      <c r="U289" s="1">
        <v>1</v>
      </c>
      <c r="V289" s="1">
        <v>1</v>
      </c>
      <c r="W289" s="1">
        <v>0</v>
      </c>
      <c r="X289" s="1">
        <v>0</v>
      </c>
      <c r="Y289" s="1">
        <f>+VLOOKUP(Tabla1[[#This Row],[neighborhood]],$AG$2:$AL$28,2,FALSE)</f>
        <v>4</v>
      </c>
      <c r="Z289">
        <v>3.5</v>
      </c>
      <c r="AA289" s="1" t="s">
        <v>1271</v>
      </c>
      <c r="AB289" s="1">
        <v>0</v>
      </c>
      <c r="AC289" s="1" t="s">
        <v>1276</v>
      </c>
    </row>
    <row r="290" spans="1:29" hidden="1" x14ac:dyDescent="0.3">
      <c r="A290">
        <v>209</v>
      </c>
      <c r="B290" s="1">
        <v>5</v>
      </c>
      <c r="C290" s="1">
        <v>443200</v>
      </c>
      <c r="D290" t="s">
        <v>890</v>
      </c>
      <c r="E290">
        <f>+IF(Tabla1[[#This Row],[PropertyType simple]]="flat",1,0)</f>
        <v>1</v>
      </c>
      <c r="F290" t="s">
        <v>22</v>
      </c>
      <c r="G290" t="s">
        <v>22</v>
      </c>
      <c r="H290" s="1">
        <v>112</v>
      </c>
      <c r="I290" s="1">
        <v>1</v>
      </c>
      <c r="J290" s="1">
        <v>3</v>
      </c>
      <c r="K290" s="1">
        <v>2</v>
      </c>
      <c r="L290" t="s">
        <v>92</v>
      </c>
      <c r="M290" t="s">
        <v>85</v>
      </c>
      <c r="N290" t="s">
        <v>86</v>
      </c>
      <c r="O290">
        <v>403481814</v>
      </c>
      <c r="P290">
        <v>-37020925</v>
      </c>
      <c r="Q290" t="s">
        <v>30</v>
      </c>
      <c r="R290" s="1">
        <v>1</v>
      </c>
      <c r="S290" s="1">
        <v>1</v>
      </c>
      <c r="T290" s="1">
        <f>+Tabla1[[#This Row],[price]]/Tabla1[[#This Row],[size]]</f>
        <v>3957.1428571428573</v>
      </c>
      <c r="U290" s="1">
        <v>1</v>
      </c>
      <c r="V290" s="1">
        <v>1</v>
      </c>
      <c r="W290" s="1">
        <v>0</v>
      </c>
      <c r="X290" s="1">
        <v>0</v>
      </c>
      <c r="Y290" s="1">
        <f>+VLOOKUP(Tabla1[[#This Row],[neighborhood]],$AG$2:$AL$28,2,FALSE)</f>
        <v>5</v>
      </c>
      <c r="Z290">
        <v>2</v>
      </c>
      <c r="AA290" s="1" t="s">
        <v>1270</v>
      </c>
      <c r="AB290">
        <v>2.5</v>
      </c>
      <c r="AC290" s="1" t="s">
        <v>1277</v>
      </c>
    </row>
    <row r="291" spans="1:29" x14ac:dyDescent="0.3">
      <c r="A291">
        <v>277</v>
      </c>
      <c r="B291" s="1">
        <v>3</v>
      </c>
      <c r="C291" s="1">
        <v>375000</v>
      </c>
      <c r="D291" t="s">
        <v>891</v>
      </c>
      <c r="E291">
        <f>+IF(Tabla1[[#This Row],[PropertyType simple]]="flat",1,0)</f>
        <v>0</v>
      </c>
      <c r="F291" t="s">
        <v>39</v>
      </c>
      <c r="G291" t="s">
        <v>39</v>
      </c>
      <c r="H291" s="1">
        <v>95</v>
      </c>
      <c r="I291" s="1">
        <v>1</v>
      </c>
      <c r="J291" s="1">
        <v>3</v>
      </c>
      <c r="K291" s="1">
        <v>3</v>
      </c>
      <c r="L291" t="s">
        <v>141</v>
      </c>
      <c r="M291" t="s">
        <v>24</v>
      </c>
      <c r="N291" t="s">
        <v>142</v>
      </c>
      <c r="O291">
        <v>403712209</v>
      </c>
      <c r="P291">
        <v>-37157806</v>
      </c>
      <c r="Q291" t="s">
        <v>30</v>
      </c>
      <c r="R291" s="1">
        <v>0</v>
      </c>
      <c r="S291" s="1">
        <v>0</v>
      </c>
      <c r="T291" s="1">
        <f>+Tabla1[[#This Row],[price]]/Tabla1[[#This Row],[size]]</f>
        <v>3947.3684210526317</v>
      </c>
      <c r="U291" s="1">
        <v>0</v>
      </c>
      <c r="V291" s="1">
        <v>0</v>
      </c>
      <c r="W291" s="1">
        <v>0</v>
      </c>
      <c r="X291" s="1">
        <v>0</v>
      </c>
      <c r="Y291" s="1">
        <f>+VLOOKUP(Tabla1[[#This Row],[neighborhood]],$AG$2:$AL$28,2,FALSE)</f>
        <v>3</v>
      </c>
      <c r="Z291">
        <v>2.5</v>
      </c>
      <c r="AA291" s="1" t="s">
        <v>1270</v>
      </c>
      <c r="AB291">
        <v>3.5</v>
      </c>
      <c r="AC291" s="1" t="s">
        <v>1274</v>
      </c>
    </row>
    <row r="292" spans="1:29" hidden="1" x14ac:dyDescent="0.3">
      <c r="A292">
        <v>727</v>
      </c>
      <c r="B292" s="1">
        <v>4</v>
      </c>
      <c r="C292" s="1">
        <v>217000</v>
      </c>
      <c r="D292" t="s">
        <v>892</v>
      </c>
      <c r="E292">
        <f>+IF(Tabla1[[#This Row],[PropertyType simple]]="flat",1,0)</f>
        <v>1</v>
      </c>
      <c r="F292" t="s">
        <v>22</v>
      </c>
      <c r="G292" t="s">
        <v>51</v>
      </c>
      <c r="H292" s="1">
        <v>55</v>
      </c>
      <c r="I292" s="1">
        <v>1</v>
      </c>
      <c r="J292" s="1">
        <v>1</v>
      </c>
      <c r="K292" s="1">
        <v>2</v>
      </c>
      <c r="L292" t="s">
        <v>84</v>
      </c>
      <c r="M292" t="s">
        <v>85</v>
      </c>
      <c r="N292" t="s">
        <v>86</v>
      </c>
      <c r="O292">
        <v>403330506</v>
      </c>
      <c r="P292">
        <v>-37047642</v>
      </c>
      <c r="Q292" t="s">
        <v>30</v>
      </c>
      <c r="R292" s="1">
        <v>0</v>
      </c>
      <c r="S292" s="1">
        <v>1</v>
      </c>
      <c r="T292" s="1">
        <f>+Tabla1[[#This Row],[price]]/Tabla1[[#This Row],[size]]</f>
        <v>3945.4545454545455</v>
      </c>
      <c r="U292" s="1">
        <v>1</v>
      </c>
      <c r="V292" s="1">
        <v>1</v>
      </c>
      <c r="W292" s="1">
        <v>0</v>
      </c>
      <c r="X292" s="1">
        <v>0</v>
      </c>
      <c r="Y292" s="1">
        <f>+VLOOKUP(Tabla1[[#This Row],[neighborhood]],$AG$2:$AL$28,2,FALSE)</f>
        <v>5</v>
      </c>
      <c r="Z292">
        <v>2</v>
      </c>
      <c r="AA292" s="1" t="s">
        <v>1270</v>
      </c>
      <c r="AB292">
        <v>2.5</v>
      </c>
      <c r="AC292" s="1" t="s">
        <v>1277</v>
      </c>
    </row>
    <row r="293" spans="1:29" x14ac:dyDescent="0.3">
      <c r="A293">
        <v>1414</v>
      </c>
      <c r="B293" s="1">
        <v>3</v>
      </c>
      <c r="C293" s="1">
        <v>67000</v>
      </c>
      <c r="D293" t="s">
        <v>893</v>
      </c>
      <c r="E293">
        <f>+IF(Tabla1[[#This Row],[PropertyType simple]]="flat",1,0)</f>
        <v>1</v>
      </c>
      <c r="F293" t="s">
        <v>22</v>
      </c>
      <c r="G293" t="s">
        <v>22</v>
      </c>
      <c r="H293" s="1">
        <v>17</v>
      </c>
      <c r="I293" s="1">
        <v>0</v>
      </c>
      <c r="J293" s="1">
        <v>1</v>
      </c>
      <c r="K293" s="1">
        <v>1</v>
      </c>
      <c r="L293" t="s">
        <v>621</v>
      </c>
      <c r="M293" t="s">
        <v>47</v>
      </c>
      <c r="N293" t="s">
        <v>100</v>
      </c>
      <c r="O293">
        <v>403832728</v>
      </c>
      <c r="P293">
        <v>-36670165</v>
      </c>
      <c r="Q293" t="s">
        <v>62</v>
      </c>
      <c r="R293" s="1">
        <v>0</v>
      </c>
      <c r="S293" s="1">
        <v>0</v>
      </c>
      <c r="T293" s="1">
        <f>+Tabla1[[#This Row],[price]]/Tabla1[[#This Row],[size]]</f>
        <v>3941.1764705882351</v>
      </c>
      <c r="U293" s="1">
        <v>0</v>
      </c>
      <c r="V293" s="1">
        <v>0</v>
      </c>
      <c r="W293" s="1">
        <v>0</v>
      </c>
      <c r="X293" s="1">
        <v>0</v>
      </c>
      <c r="Y293" s="1">
        <f>+VLOOKUP(Tabla1[[#This Row],[neighborhood]],$AG$2:$AL$28,2,FALSE)</f>
        <v>4</v>
      </c>
      <c r="Z293">
        <v>2</v>
      </c>
      <c r="AA293" s="1" t="s">
        <v>1271</v>
      </c>
      <c r="AB293">
        <v>2.5</v>
      </c>
      <c r="AC293" s="1" t="s">
        <v>1275</v>
      </c>
    </row>
    <row r="294" spans="1:29" hidden="1" x14ac:dyDescent="0.3">
      <c r="A294">
        <v>386</v>
      </c>
      <c r="B294" s="1">
        <v>7</v>
      </c>
      <c r="C294" s="1">
        <v>311000</v>
      </c>
      <c r="D294" t="s">
        <v>894</v>
      </c>
      <c r="E294">
        <f>+IF(Tabla1[[#This Row],[PropertyType simple]]="flat",1,0)</f>
        <v>1</v>
      </c>
      <c r="F294" t="s">
        <v>22</v>
      </c>
      <c r="G294" t="s">
        <v>22</v>
      </c>
      <c r="H294" s="1">
        <v>79</v>
      </c>
      <c r="I294" s="1">
        <v>1</v>
      </c>
      <c r="J294" s="1">
        <v>2</v>
      </c>
      <c r="K294" s="1">
        <v>2</v>
      </c>
      <c r="L294" t="s">
        <v>183</v>
      </c>
      <c r="M294" t="s">
        <v>47</v>
      </c>
      <c r="N294" t="s">
        <v>48</v>
      </c>
      <c r="O294">
        <v>403813244</v>
      </c>
      <c r="P294">
        <v>-36336729</v>
      </c>
      <c r="Q294" t="s">
        <v>26</v>
      </c>
      <c r="R294" s="1">
        <v>1</v>
      </c>
      <c r="S294" s="1">
        <v>1</v>
      </c>
      <c r="T294" s="1">
        <f>+Tabla1[[#This Row],[price]]/Tabla1[[#This Row],[size]]</f>
        <v>3936.7088607594937</v>
      </c>
      <c r="U294" s="1">
        <v>1</v>
      </c>
      <c r="V294" s="1">
        <v>1</v>
      </c>
      <c r="W294" s="1">
        <v>0</v>
      </c>
      <c r="X294" s="1">
        <v>0</v>
      </c>
      <c r="Y294" s="1">
        <f>+VLOOKUP(Tabla1[[#This Row],[neighborhood]],$AG$2:$AL$28,2,FALSE)</f>
        <v>3</v>
      </c>
      <c r="Z294">
        <v>2.5</v>
      </c>
      <c r="AA294" s="1" t="s">
        <v>1271</v>
      </c>
      <c r="AB294">
        <v>2</v>
      </c>
      <c r="AC294" s="1" t="s">
        <v>1275</v>
      </c>
    </row>
    <row r="295" spans="1:29" x14ac:dyDescent="0.3">
      <c r="A295">
        <v>1213</v>
      </c>
      <c r="B295" s="1">
        <v>2</v>
      </c>
      <c r="C295" s="1">
        <v>129900</v>
      </c>
      <c r="D295" t="s">
        <v>895</v>
      </c>
      <c r="E295">
        <f>+IF(Tabla1[[#This Row],[PropertyType simple]]="flat",1,0)</f>
        <v>1</v>
      </c>
      <c r="F295" t="s">
        <v>22</v>
      </c>
      <c r="G295" t="s">
        <v>22</v>
      </c>
      <c r="H295" s="1">
        <v>33</v>
      </c>
      <c r="I295" s="1">
        <v>1</v>
      </c>
      <c r="J295" s="1">
        <v>2</v>
      </c>
      <c r="K295" s="1">
        <v>1</v>
      </c>
      <c r="L295" t="s">
        <v>538</v>
      </c>
      <c r="M295" t="s">
        <v>47</v>
      </c>
      <c r="N295" t="s">
        <v>100</v>
      </c>
      <c r="O295">
        <v>403842419</v>
      </c>
      <c r="P295">
        <v>-36691855</v>
      </c>
      <c r="Q295" t="s">
        <v>30</v>
      </c>
      <c r="R295" s="1">
        <v>0</v>
      </c>
      <c r="S295" s="1">
        <v>0</v>
      </c>
      <c r="T295" s="1">
        <f>+Tabla1[[#This Row],[price]]/Tabla1[[#This Row],[size]]</f>
        <v>3936.3636363636365</v>
      </c>
      <c r="U295" s="1">
        <v>0</v>
      </c>
      <c r="V295" s="1">
        <v>0</v>
      </c>
      <c r="W295" s="1">
        <v>0</v>
      </c>
      <c r="X295" s="1">
        <v>0</v>
      </c>
      <c r="Y295" s="1">
        <f>+VLOOKUP(Tabla1[[#This Row],[neighborhood]],$AG$2:$AL$28,2,FALSE)</f>
        <v>4</v>
      </c>
      <c r="Z295">
        <v>2</v>
      </c>
      <c r="AA295" s="1" t="s">
        <v>1271</v>
      </c>
      <c r="AB295">
        <v>2.5</v>
      </c>
      <c r="AC295" s="1" t="s">
        <v>1275</v>
      </c>
    </row>
    <row r="296" spans="1:29" hidden="1" x14ac:dyDescent="0.3">
      <c r="A296">
        <v>412</v>
      </c>
      <c r="B296" s="1">
        <v>3</v>
      </c>
      <c r="C296" s="1">
        <v>295000</v>
      </c>
      <c r="D296" t="s">
        <v>763</v>
      </c>
      <c r="E296">
        <f>+IF(Tabla1[[#This Row],[PropertyType simple]]="flat",1,0)</f>
        <v>1</v>
      </c>
      <c r="F296" t="s">
        <v>22</v>
      </c>
      <c r="G296" t="s">
        <v>51</v>
      </c>
      <c r="H296" s="1">
        <v>75</v>
      </c>
      <c r="I296" s="1">
        <v>1</v>
      </c>
      <c r="J296" s="1">
        <v>2</v>
      </c>
      <c r="K296" s="1">
        <v>2</v>
      </c>
      <c r="L296" t="s">
        <v>219</v>
      </c>
      <c r="M296" t="s">
        <v>47</v>
      </c>
      <c r="N296" t="s">
        <v>100</v>
      </c>
      <c r="O296">
        <v>403866155</v>
      </c>
      <c r="P296">
        <v>-36682405</v>
      </c>
      <c r="Q296" t="s">
        <v>30</v>
      </c>
      <c r="R296" s="1">
        <v>0</v>
      </c>
      <c r="S296" s="1">
        <v>1</v>
      </c>
      <c r="T296" s="1">
        <f>+Tabla1[[#This Row],[price]]/Tabla1[[#This Row],[size]]</f>
        <v>3933.3333333333335</v>
      </c>
      <c r="U296" s="1">
        <v>1</v>
      </c>
      <c r="V296" s="1">
        <v>1</v>
      </c>
      <c r="W296" s="1">
        <v>0</v>
      </c>
      <c r="X296" s="1">
        <v>0</v>
      </c>
      <c r="Y296" s="1">
        <f>+VLOOKUP(Tabla1[[#This Row],[neighborhood]],$AG$2:$AL$28,2,FALSE)</f>
        <v>4</v>
      </c>
      <c r="Z296">
        <v>2</v>
      </c>
      <c r="AA296" s="1" t="s">
        <v>1271</v>
      </c>
      <c r="AB296">
        <v>2.5</v>
      </c>
      <c r="AC296" s="1" t="s">
        <v>1275</v>
      </c>
    </row>
    <row r="297" spans="1:29" x14ac:dyDescent="0.3">
      <c r="A297">
        <v>634</v>
      </c>
      <c r="B297" s="1">
        <v>1</v>
      </c>
      <c r="C297" s="1">
        <v>235000</v>
      </c>
      <c r="D297" t="s">
        <v>811</v>
      </c>
      <c r="E297">
        <f>+IF(Tabla1[[#This Row],[PropertyType simple]]="flat",1,0)</f>
        <v>1</v>
      </c>
      <c r="F297" t="s">
        <v>22</v>
      </c>
      <c r="G297" t="s">
        <v>22</v>
      </c>
      <c r="H297" s="1">
        <v>60</v>
      </c>
      <c r="I297" s="1">
        <v>1</v>
      </c>
      <c r="J297" s="1">
        <v>2</v>
      </c>
      <c r="K297" s="1">
        <v>1</v>
      </c>
      <c r="L297" t="s">
        <v>329</v>
      </c>
      <c r="M297" t="s">
        <v>47</v>
      </c>
      <c r="N297" t="s">
        <v>181</v>
      </c>
      <c r="O297">
        <v>403872548</v>
      </c>
      <c r="P297">
        <v>-36566246</v>
      </c>
      <c r="Q297" t="s">
        <v>30</v>
      </c>
      <c r="R297" s="1">
        <v>0</v>
      </c>
      <c r="S297" s="1">
        <v>0</v>
      </c>
      <c r="T297" s="1">
        <f>+Tabla1[[#This Row],[price]]/Tabla1[[#This Row],[size]]</f>
        <v>3916.6666666666665</v>
      </c>
      <c r="U297" s="1">
        <v>0</v>
      </c>
      <c r="V297" s="1">
        <v>0</v>
      </c>
      <c r="W297" s="1">
        <v>0</v>
      </c>
      <c r="X297" s="1">
        <v>0</v>
      </c>
      <c r="Y297" s="1">
        <f>+VLOOKUP(Tabla1[[#This Row],[neighborhood]],$AG$2:$AL$28,2,FALSE)</f>
        <v>4</v>
      </c>
      <c r="Z297">
        <v>2</v>
      </c>
      <c r="AA297" s="1" t="s">
        <v>1271</v>
      </c>
      <c r="AB297">
        <v>2.5</v>
      </c>
      <c r="AC297" s="1" t="s">
        <v>1275</v>
      </c>
    </row>
    <row r="298" spans="1:29" x14ac:dyDescent="0.3">
      <c r="A298">
        <v>635</v>
      </c>
      <c r="B298" s="1">
        <v>1</v>
      </c>
      <c r="C298" s="1">
        <v>235000</v>
      </c>
      <c r="D298" t="s">
        <v>811</v>
      </c>
      <c r="E298">
        <f>+IF(Tabla1[[#This Row],[PropertyType simple]]="flat",1,0)</f>
        <v>1</v>
      </c>
      <c r="F298" t="s">
        <v>22</v>
      </c>
      <c r="G298" t="s">
        <v>22</v>
      </c>
      <c r="H298" s="1">
        <v>60</v>
      </c>
      <c r="I298" s="1">
        <v>1</v>
      </c>
      <c r="J298" s="1">
        <v>2</v>
      </c>
      <c r="K298" s="1">
        <v>1</v>
      </c>
      <c r="L298" t="s">
        <v>329</v>
      </c>
      <c r="M298" t="s">
        <v>47</v>
      </c>
      <c r="N298" t="s">
        <v>181</v>
      </c>
      <c r="O298">
        <v>4039066</v>
      </c>
      <c r="P298">
        <v>-36574462</v>
      </c>
      <c r="Q298" t="s">
        <v>30</v>
      </c>
      <c r="R298" s="1">
        <v>0</v>
      </c>
      <c r="S298" s="1">
        <v>0</v>
      </c>
      <c r="T298" s="1">
        <f>+Tabla1[[#This Row],[price]]/Tabla1[[#This Row],[size]]</f>
        <v>3916.6666666666665</v>
      </c>
      <c r="U298" s="1">
        <v>0</v>
      </c>
      <c r="V298" s="1">
        <v>0</v>
      </c>
      <c r="W298" s="1">
        <v>0</v>
      </c>
      <c r="X298" s="1">
        <v>0</v>
      </c>
      <c r="Y298" s="1">
        <f>+VLOOKUP(Tabla1[[#This Row],[neighborhood]],$AG$2:$AL$28,2,FALSE)</f>
        <v>4</v>
      </c>
      <c r="Z298">
        <v>2</v>
      </c>
      <c r="AA298" s="1" t="s">
        <v>1271</v>
      </c>
      <c r="AB298">
        <v>2.5</v>
      </c>
      <c r="AC298" s="1" t="s">
        <v>1275</v>
      </c>
    </row>
    <row r="299" spans="1:29" hidden="1" x14ac:dyDescent="0.3">
      <c r="A299">
        <v>368</v>
      </c>
      <c r="B299" s="1">
        <v>1</v>
      </c>
      <c r="C299" s="1">
        <v>317000</v>
      </c>
      <c r="D299" t="s">
        <v>896</v>
      </c>
      <c r="E299">
        <f>+IF(Tabla1[[#This Row],[PropertyType simple]]="flat",1,0)</f>
        <v>1</v>
      </c>
      <c r="F299" t="s">
        <v>22</v>
      </c>
      <c r="G299" t="s">
        <v>22</v>
      </c>
      <c r="H299" s="1">
        <v>81</v>
      </c>
      <c r="I299" s="1">
        <v>1</v>
      </c>
      <c r="J299" s="1">
        <v>2</v>
      </c>
      <c r="K299" s="1">
        <v>2</v>
      </c>
      <c r="L299" t="s">
        <v>75</v>
      </c>
      <c r="M299" t="s">
        <v>32</v>
      </c>
      <c r="N299" t="s">
        <v>76</v>
      </c>
      <c r="O299">
        <v>403893322</v>
      </c>
      <c r="P299">
        <v>-36215874</v>
      </c>
      <c r="Q299" t="s">
        <v>30</v>
      </c>
      <c r="R299" s="1">
        <v>1</v>
      </c>
      <c r="S299" s="1">
        <v>1</v>
      </c>
      <c r="T299" s="1">
        <f>+Tabla1[[#This Row],[price]]/Tabla1[[#This Row],[size]]</f>
        <v>3913.5802469135801</v>
      </c>
      <c r="U299" s="1">
        <v>1</v>
      </c>
      <c r="V299" s="1">
        <v>1</v>
      </c>
      <c r="W299" s="1">
        <v>0</v>
      </c>
      <c r="X299" s="1">
        <v>0</v>
      </c>
      <c r="Y299" s="1">
        <f>+VLOOKUP(Tabla1[[#This Row],[neighborhood]],$AG$2:$AL$28,2,FALSE)</f>
        <v>4</v>
      </c>
      <c r="Z299">
        <v>2.5</v>
      </c>
      <c r="AA299" s="1" t="s">
        <v>1271</v>
      </c>
      <c r="AB299">
        <v>3</v>
      </c>
      <c r="AC299" s="1" t="s">
        <v>1275</v>
      </c>
    </row>
    <row r="300" spans="1:29" hidden="1" x14ac:dyDescent="0.3">
      <c r="A300">
        <v>252</v>
      </c>
      <c r="B300" s="1">
        <v>3</v>
      </c>
      <c r="C300" s="1">
        <v>395000</v>
      </c>
      <c r="D300" t="s">
        <v>773</v>
      </c>
      <c r="E300">
        <f>+IF(Tabla1[[#This Row],[PropertyType simple]]="flat",1,0)</f>
        <v>1</v>
      </c>
      <c r="F300" t="s">
        <v>22</v>
      </c>
      <c r="G300" t="s">
        <v>22</v>
      </c>
      <c r="H300" s="1">
        <v>101</v>
      </c>
      <c r="I300" s="1">
        <v>1</v>
      </c>
      <c r="J300" s="1">
        <v>2</v>
      </c>
      <c r="K300" s="1">
        <v>2</v>
      </c>
      <c r="L300" t="s">
        <v>23</v>
      </c>
      <c r="M300" t="s">
        <v>24</v>
      </c>
      <c r="N300" t="s">
        <v>25</v>
      </c>
      <c r="O300">
        <v>403858532</v>
      </c>
      <c r="P300">
        <v>-37002055</v>
      </c>
      <c r="Q300" t="s">
        <v>26</v>
      </c>
      <c r="R300" s="1">
        <v>1</v>
      </c>
      <c r="S300" s="1">
        <v>1</v>
      </c>
      <c r="T300" s="1">
        <f>+Tabla1[[#This Row],[price]]/Tabla1[[#This Row],[size]]</f>
        <v>3910.8910891089108</v>
      </c>
      <c r="U300" s="1">
        <v>1</v>
      </c>
      <c r="V300" s="1">
        <v>1</v>
      </c>
      <c r="W300" s="1">
        <v>0</v>
      </c>
      <c r="X300" s="1">
        <v>0</v>
      </c>
      <c r="Y300" s="1">
        <f>+VLOOKUP(Tabla1[[#This Row],[neighborhood]],$AG$2:$AL$28,2,FALSE)</f>
        <v>4</v>
      </c>
      <c r="Z300">
        <v>1.2</v>
      </c>
      <c r="AA300" s="1" t="s">
        <v>1270</v>
      </c>
      <c r="AB300">
        <v>3</v>
      </c>
      <c r="AC300" s="1" t="s">
        <v>1274</v>
      </c>
    </row>
    <row r="301" spans="1:29" x14ac:dyDescent="0.3">
      <c r="A301">
        <v>821</v>
      </c>
      <c r="B301" s="1">
        <v>1</v>
      </c>
      <c r="C301" s="1">
        <v>195000</v>
      </c>
      <c r="D301" t="s">
        <v>897</v>
      </c>
      <c r="E301">
        <f>+IF(Tabla1[[#This Row],[PropertyType simple]]="flat",1,0)</f>
        <v>1</v>
      </c>
      <c r="F301" t="s">
        <v>22</v>
      </c>
      <c r="G301" t="s">
        <v>22</v>
      </c>
      <c r="H301" s="1">
        <v>50</v>
      </c>
      <c r="I301" s="1">
        <v>1</v>
      </c>
      <c r="J301" s="1">
        <v>1</v>
      </c>
      <c r="K301" s="1">
        <v>1</v>
      </c>
      <c r="L301" t="s">
        <v>338</v>
      </c>
      <c r="M301" t="s">
        <v>24</v>
      </c>
      <c r="N301" t="s">
        <v>88</v>
      </c>
      <c r="O301">
        <v>403805495</v>
      </c>
      <c r="P301">
        <v>-36922206</v>
      </c>
      <c r="Q301" t="s">
        <v>30</v>
      </c>
      <c r="R301" s="1">
        <v>0</v>
      </c>
      <c r="S301" s="1">
        <v>1</v>
      </c>
      <c r="T301" s="1">
        <f>+Tabla1[[#This Row],[price]]/Tabla1[[#This Row],[size]]</f>
        <v>3900</v>
      </c>
      <c r="U301" s="1">
        <v>0</v>
      </c>
      <c r="V301" s="1">
        <v>0</v>
      </c>
      <c r="W301" s="1">
        <v>0</v>
      </c>
      <c r="X301" s="1">
        <v>0</v>
      </c>
      <c r="Y301" s="1">
        <f>+VLOOKUP(Tabla1[[#This Row],[neighborhood]],$AG$2:$AL$28,2,FALSE)</f>
        <v>5</v>
      </c>
      <c r="Z301">
        <v>0</v>
      </c>
      <c r="AA301" s="1" t="s">
        <v>1270</v>
      </c>
      <c r="AB301">
        <v>2.5</v>
      </c>
      <c r="AC301" s="1" t="s">
        <v>1274</v>
      </c>
    </row>
    <row r="302" spans="1:29" x14ac:dyDescent="0.3">
      <c r="A302">
        <v>429</v>
      </c>
      <c r="B302" s="1">
        <v>3</v>
      </c>
      <c r="C302" s="1">
        <v>288000</v>
      </c>
      <c r="D302" t="s">
        <v>898</v>
      </c>
      <c r="E302">
        <f>+IF(Tabla1[[#This Row],[PropertyType simple]]="flat",1,0)</f>
        <v>1</v>
      </c>
      <c r="F302" t="s">
        <v>22</v>
      </c>
      <c r="G302" t="s">
        <v>22</v>
      </c>
      <c r="H302" s="1">
        <v>74</v>
      </c>
      <c r="I302" s="1">
        <v>1</v>
      </c>
      <c r="J302" s="1">
        <v>3</v>
      </c>
      <c r="K302" s="1">
        <v>1</v>
      </c>
      <c r="L302" t="s">
        <v>232</v>
      </c>
      <c r="M302" t="s">
        <v>32</v>
      </c>
      <c r="N302" t="s">
        <v>677</v>
      </c>
      <c r="O302">
        <v>403801296</v>
      </c>
      <c r="P302">
        <v>-36218412</v>
      </c>
      <c r="Q302" t="s">
        <v>30</v>
      </c>
      <c r="R302" s="1">
        <v>0</v>
      </c>
      <c r="S302" s="1">
        <v>1</v>
      </c>
      <c r="T302" s="1">
        <f>+Tabla1[[#This Row],[price]]/Tabla1[[#This Row],[size]]</f>
        <v>3891.8918918918921</v>
      </c>
      <c r="U302" s="1">
        <v>0</v>
      </c>
      <c r="V302" s="1">
        <v>0</v>
      </c>
      <c r="W302" s="1">
        <v>0</v>
      </c>
      <c r="X302" s="1">
        <v>0</v>
      </c>
      <c r="Y302" s="1">
        <f>+VLOOKUP(Tabla1[[#This Row],[neighborhood]],$AG$2:$AL$28,2,FALSE)</f>
        <v>6</v>
      </c>
      <c r="Z302">
        <v>2</v>
      </c>
      <c r="AA302" s="1" t="s">
        <v>1271</v>
      </c>
      <c r="AB302">
        <v>3.5</v>
      </c>
      <c r="AC302" s="1" t="s">
        <v>1275</v>
      </c>
    </row>
    <row r="303" spans="1:29" x14ac:dyDescent="0.3">
      <c r="A303">
        <v>901</v>
      </c>
      <c r="B303" s="1">
        <v>11</v>
      </c>
      <c r="C303" s="1">
        <v>179000</v>
      </c>
      <c r="D303" t="s">
        <v>899</v>
      </c>
      <c r="E303">
        <f>+IF(Tabla1[[#This Row],[PropertyType simple]]="flat",1,0)</f>
        <v>1</v>
      </c>
      <c r="F303" t="s">
        <v>22</v>
      </c>
      <c r="G303" t="s">
        <v>22</v>
      </c>
      <c r="H303" s="1">
        <v>46</v>
      </c>
      <c r="I303" s="1">
        <v>0</v>
      </c>
      <c r="J303" s="1">
        <v>1</v>
      </c>
      <c r="K303" s="1">
        <v>1</v>
      </c>
      <c r="L303" t="s">
        <v>147</v>
      </c>
      <c r="M303" t="s">
        <v>24</v>
      </c>
      <c r="N303" t="s">
        <v>680</v>
      </c>
      <c r="O303">
        <v>403915492</v>
      </c>
      <c r="P303">
        <v>-37003145</v>
      </c>
      <c r="Q303" t="s">
        <v>30</v>
      </c>
      <c r="R303" s="1">
        <v>0</v>
      </c>
      <c r="S303" s="1">
        <v>1</v>
      </c>
      <c r="T303" s="1">
        <f>+Tabla1[[#This Row],[price]]/Tabla1[[#This Row],[size]]</f>
        <v>3891.304347826087</v>
      </c>
      <c r="U303" s="1">
        <v>0</v>
      </c>
      <c r="V303" s="1">
        <v>0</v>
      </c>
      <c r="W303" s="1">
        <v>0</v>
      </c>
      <c r="X303" s="1">
        <v>0</v>
      </c>
      <c r="Y303" s="1">
        <f>+VLOOKUP(Tabla1[[#This Row],[neighborhood]],$AG$2:$AL$28,2,FALSE)</f>
        <v>4</v>
      </c>
      <c r="Z303">
        <v>1.8</v>
      </c>
      <c r="AA303" s="1" t="s">
        <v>1270</v>
      </c>
      <c r="AB303">
        <v>2</v>
      </c>
      <c r="AC303" s="1" t="s">
        <v>1274</v>
      </c>
    </row>
    <row r="304" spans="1:29" hidden="1" x14ac:dyDescent="0.3">
      <c r="A304">
        <v>165</v>
      </c>
      <c r="B304" s="1">
        <v>3</v>
      </c>
      <c r="C304" s="1">
        <v>486000</v>
      </c>
      <c r="D304" t="s">
        <v>900</v>
      </c>
      <c r="E304">
        <f>+IF(Tabla1[[#This Row],[PropertyType simple]]="flat",1,0)</f>
        <v>1</v>
      </c>
      <c r="F304" t="s">
        <v>22</v>
      </c>
      <c r="G304" t="s">
        <v>22</v>
      </c>
      <c r="H304" s="1">
        <v>125</v>
      </c>
      <c r="I304" s="1">
        <v>1</v>
      </c>
      <c r="J304" s="1">
        <v>3</v>
      </c>
      <c r="K304" s="1">
        <v>2</v>
      </c>
      <c r="L304" t="s">
        <v>79</v>
      </c>
      <c r="M304" t="s">
        <v>47</v>
      </c>
      <c r="N304" t="s">
        <v>48</v>
      </c>
      <c r="O304">
        <v>403798631</v>
      </c>
      <c r="P304">
        <v>-36394523</v>
      </c>
      <c r="Q304" t="s">
        <v>30</v>
      </c>
      <c r="R304" s="1">
        <v>0</v>
      </c>
      <c r="S304" s="1">
        <v>1</v>
      </c>
      <c r="T304" s="1">
        <f>+Tabla1[[#This Row],[price]]/Tabla1[[#This Row],[size]]</f>
        <v>3888</v>
      </c>
      <c r="U304" s="1">
        <v>1</v>
      </c>
      <c r="V304" s="1">
        <v>1</v>
      </c>
      <c r="W304" s="1">
        <v>0</v>
      </c>
      <c r="X304" s="1">
        <v>0</v>
      </c>
      <c r="Y304" s="1">
        <f>+VLOOKUP(Tabla1[[#This Row],[neighborhood]],$AG$2:$AL$28,2,FALSE)</f>
        <v>3</v>
      </c>
      <c r="Z304">
        <v>2.5</v>
      </c>
      <c r="AA304" s="1" t="s">
        <v>1271</v>
      </c>
      <c r="AB304">
        <v>2</v>
      </c>
      <c r="AC304" s="1" t="s">
        <v>1275</v>
      </c>
    </row>
    <row r="305" spans="1:29" hidden="1" x14ac:dyDescent="0.3">
      <c r="A305">
        <v>345</v>
      </c>
      <c r="B305" s="1">
        <v>1</v>
      </c>
      <c r="C305" s="1">
        <v>329000</v>
      </c>
      <c r="D305" t="s">
        <v>901</v>
      </c>
      <c r="E305">
        <f>+IF(Tabla1[[#This Row],[PropertyType simple]]="flat",1,0)</f>
        <v>1</v>
      </c>
      <c r="F305" t="s">
        <v>22</v>
      </c>
      <c r="G305" t="s">
        <v>22</v>
      </c>
      <c r="H305" s="1">
        <v>85</v>
      </c>
      <c r="I305" s="1">
        <v>1</v>
      </c>
      <c r="J305" s="1">
        <v>2</v>
      </c>
      <c r="K305" s="1">
        <v>2</v>
      </c>
      <c r="L305" t="s">
        <v>183</v>
      </c>
      <c r="M305" t="s">
        <v>47</v>
      </c>
      <c r="N305" t="s">
        <v>48</v>
      </c>
      <c r="O305">
        <v>403813244</v>
      </c>
      <c r="P305">
        <v>-36336729</v>
      </c>
      <c r="Q305" t="s">
        <v>26</v>
      </c>
      <c r="R305" s="1">
        <v>1</v>
      </c>
      <c r="S305" s="1">
        <v>1</v>
      </c>
      <c r="T305" s="1">
        <f>+Tabla1[[#This Row],[price]]/Tabla1[[#This Row],[size]]</f>
        <v>3870.5882352941176</v>
      </c>
      <c r="U305" s="1">
        <v>1</v>
      </c>
      <c r="V305" s="1">
        <v>1</v>
      </c>
      <c r="W305" s="1">
        <v>0</v>
      </c>
      <c r="X305" s="1">
        <v>0</v>
      </c>
      <c r="Y305" s="1">
        <f>+VLOOKUP(Tabla1[[#This Row],[neighborhood]],$AG$2:$AL$28,2,FALSE)</f>
        <v>3</v>
      </c>
      <c r="Z305">
        <v>2.5</v>
      </c>
      <c r="AA305" s="1" t="s">
        <v>1271</v>
      </c>
      <c r="AB305">
        <v>2</v>
      </c>
      <c r="AC305" s="1" t="s">
        <v>1275</v>
      </c>
    </row>
    <row r="306" spans="1:29" x14ac:dyDescent="0.3">
      <c r="A306">
        <v>1347</v>
      </c>
      <c r="B306" s="1">
        <v>3</v>
      </c>
      <c r="C306" s="1">
        <v>89000</v>
      </c>
      <c r="D306" t="s">
        <v>875</v>
      </c>
      <c r="E306">
        <f>+IF(Tabla1[[#This Row],[PropertyType simple]]="flat",1,0)</f>
        <v>1</v>
      </c>
      <c r="F306" t="s">
        <v>22</v>
      </c>
      <c r="G306" t="s">
        <v>22</v>
      </c>
      <c r="H306" s="1">
        <v>23</v>
      </c>
      <c r="I306" s="1">
        <v>0</v>
      </c>
      <c r="J306" s="1">
        <v>1</v>
      </c>
      <c r="K306" s="1">
        <v>1</v>
      </c>
      <c r="L306" t="s">
        <v>308</v>
      </c>
      <c r="M306" t="s">
        <v>47</v>
      </c>
      <c r="N306" t="s">
        <v>181</v>
      </c>
      <c r="O306">
        <v>403942982</v>
      </c>
      <c r="P306">
        <v>-36632027</v>
      </c>
      <c r="Q306" t="s">
        <v>30</v>
      </c>
      <c r="R306" s="1">
        <v>0</v>
      </c>
      <c r="S306" s="1">
        <v>0</v>
      </c>
      <c r="T306" s="1">
        <f>+Tabla1[[#This Row],[price]]/Tabla1[[#This Row],[size]]</f>
        <v>3869.5652173913045</v>
      </c>
      <c r="U306" s="1">
        <v>0</v>
      </c>
      <c r="V306" s="1">
        <v>0</v>
      </c>
      <c r="W306" s="1">
        <v>0</v>
      </c>
      <c r="X306" s="1">
        <v>0</v>
      </c>
      <c r="Y306" s="1">
        <f>+VLOOKUP(Tabla1[[#This Row],[neighborhood]],$AG$2:$AL$28,2,FALSE)</f>
        <v>4</v>
      </c>
      <c r="Z306">
        <v>2</v>
      </c>
      <c r="AA306" s="1" t="s">
        <v>1271</v>
      </c>
      <c r="AB306">
        <v>2.5</v>
      </c>
      <c r="AC306" s="1" t="s">
        <v>1275</v>
      </c>
    </row>
    <row r="307" spans="1:29" hidden="1" x14ac:dyDescent="0.3">
      <c r="A307">
        <v>233</v>
      </c>
      <c r="B307" s="1">
        <v>6</v>
      </c>
      <c r="C307" s="1">
        <v>405000</v>
      </c>
      <c r="D307" t="s">
        <v>774</v>
      </c>
      <c r="E307">
        <f>+IF(Tabla1[[#This Row],[PropertyType simple]]="flat",1,0)</f>
        <v>1</v>
      </c>
      <c r="F307" t="s">
        <v>22</v>
      </c>
      <c r="G307" t="s">
        <v>22</v>
      </c>
      <c r="H307" s="1">
        <v>105</v>
      </c>
      <c r="I307" s="1">
        <v>1</v>
      </c>
      <c r="J307" s="1">
        <v>3</v>
      </c>
      <c r="K307" s="1">
        <v>2</v>
      </c>
      <c r="L307" t="s">
        <v>119</v>
      </c>
      <c r="M307" t="s">
        <v>32</v>
      </c>
      <c r="N307" t="s">
        <v>33</v>
      </c>
      <c r="O307">
        <v>403602815</v>
      </c>
      <c r="P307">
        <v>-35924485</v>
      </c>
      <c r="Q307" t="s">
        <v>30</v>
      </c>
      <c r="R307" s="1">
        <v>0</v>
      </c>
      <c r="S307" s="1">
        <v>1</v>
      </c>
      <c r="T307" s="1">
        <f>+Tabla1[[#This Row],[price]]/Tabla1[[#This Row],[size]]</f>
        <v>3857.1428571428573</v>
      </c>
      <c r="U307" s="1">
        <v>1</v>
      </c>
      <c r="V307" s="1">
        <v>1</v>
      </c>
      <c r="W307" s="1">
        <v>0</v>
      </c>
      <c r="X307" s="1">
        <v>0</v>
      </c>
      <c r="Y307" s="1">
        <f>+VLOOKUP(Tabla1[[#This Row],[neighborhood]],$AG$2:$AL$28,2,FALSE)</f>
        <v>4</v>
      </c>
      <c r="Z307">
        <v>3.5</v>
      </c>
      <c r="AA307" s="1" t="s">
        <v>1271</v>
      </c>
      <c r="AB307" s="1">
        <v>0</v>
      </c>
      <c r="AC307" s="1" t="s">
        <v>1276</v>
      </c>
    </row>
    <row r="308" spans="1:29" x14ac:dyDescent="0.3">
      <c r="A308">
        <v>1180</v>
      </c>
      <c r="B308" s="1">
        <v>3</v>
      </c>
      <c r="C308" s="1">
        <v>135000</v>
      </c>
      <c r="D308" t="s">
        <v>902</v>
      </c>
      <c r="E308">
        <f>+IF(Tabla1[[#This Row],[PropertyType simple]]="flat",1,0)</f>
        <v>1</v>
      </c>
      <c r="F308" t="s">
        <v>22</v>
      </c>
      <c r="G308" t="s">
        <v>22</v>
      </c>
      <c r="H308" s="1">
        <v>35</v>
      </c>
      <c r="I308" s="1">
        <v>1</v>
      </c>
      <c r="J308" s="1">
        <v>1</v>
      </c>
      <c r="K308" s="1">
        <v>1</v>
      </c>
      <c r="L308" t="s">
        <v>241</v>
      </c>
      <c r="M308" t="s">
        <v>85</v>
      </c>
      <c r="N308" t="s">
        <v>194</v>
      </c>
      <c r="O308">
        <v>403486247</v>
      </c>
      <c r="P308">
        <v>-36883538</v>
      </c>
      <c r="Q308" t="s">
        <v>30</v>
      </c>
      <c r="R308" s="1">
        <v>0</v>
      </c>
      <c r="S308" s="1">
        <v>0</v>
      </c>
      <c r="T308" s="1">
        <f>+Tabla1[[#This Row],[price]]/Tabla1[[#This Row],[size]]</f>
        <v>3857.1428571428573</v>
      </c>
      <c r="U308" s="1">
        <v>0</v>
      </c>
      <c r="V308" s="1">
        <v>0</v>
      </c>
      <c r="W308" s="1">
        <v>0</v>
      </c>
      <c r="X308" s="1">
        <v>0</v>
      </c>
      <c r="Y308" s="1">
        <f>+VLOOKUP(Tabla1[[#This Row],[neighborhood]],$AG$2:$AL$28,2,FALSE)</f>
        <v>2</v>
      </c>
      <c r="Z308">
        <v>2</v>
      </c>
      <c r="AA308" s="1" t="s">
        <v>1270</v>
      </c>
      <c r="AB308">
        <v>2.5</v>
      </c>
      <c r="AC308" s="1" t="s">
        <v>1277</v>
      </c>
    </row>
    <row r="309" spans="1:29" x14ac:dyDescent="0.3">
      <c r="A309">
        <v>630</v>
      </c>
      <c r="B309" s="1">
        <v>2</v>
      </c>
      <c r="C309" s="1">
        <v>235000</v>
      </c>
      <c r="D309" t="s">
        <v>903</v>
      </c>
      <c r="E309">
        <f>+IF(Tabla1[[#This Row],[PropertyType simple]]="flat",1,0)</f>
        <v>1</v>
      </c>
      <c r="F309" t="s">
        <v>22</v>
      </c>
      <c r="G309" t="s">
        <v>22</v>
      </c>
      <c r="H309" s="1">
        <v>61</v>
      </c>
      <c r="I309" s="1">
        <v>1</v>
      </c>
      <c r="J309" s="1">
        <v>2</v>
      </c>
      <c r="K309" s="1">
        <v>1</v>
      </c>
      <c r="L309" t="s">
        <v>325</v>
      </c>
      <c r="M309" t="s">
        <v>47</v>
      </c>
      <c r="N309" t="s">
        <v>100</v>
      </c>
      <c r="O309">
        <v>403908902</v>
      </c>
      <c r="P309">
        <v>-36709045</v>
      </c>
      <c r="Q309" t="s">
        <v>30</v>
      </c>
      <c r="R309" s="1">
        <v>0</v>
      </c>
      <c r="S309" s="1">
        <v>1</v>
      </c>
      <c r="T309" s="1">
        <f>+Tabla1[[#This Row],[price]]/Tabla1[[#This Row],[size]]</f>
        <v>3852.4590163934427</v>
      </c>
      <c r="U309" s="1">
        <v>0</v>
      </c>
      <c r="V309" s="1">
        <v>0</v>
      </c>
      <c r="W309" s="1">
        <v>0</v>
      </c>
      <c r="X309" s="1">
        <v>0</v>
      </c>
      <c r="Y309" s="1">
        <f>+VLOOKUP(Tabla1[[#This Row],[neighborhood]],$AG$2:$AL$28,2,FALSE)</f>
        <v>4</v>
      </c>
      <c r="Z309">
        <v>2</v>
      </c>
      <c r="AA309" s="1" t="s">
        <v>1271</v>
      </c>
      <c r="AB309">
        <v>2.5</v>
      </c>
      <c r="AC309" s="1" t="s">
        <v>1275</v>
      </c>
    </row>
    <row r="310" spans="1:29" hidden="1" x14ac:dyDescent="0.3">
      <c r="A310">
        <v>133</v>
      </c>
      <c r="B310" s="1">
        <v>5</v>
      </c>
      <c r="C310" s="1">
        <v>539000</v>
      </c>
      <c r="D310" t="s">
        <v>904</v>
      </c>
      <c r="E310">
        <f>+IF(Tabla1[[#This Row],[PropertyType simple]]="flat",1,0)</f>
        <v>1</v>
      </c>
      <c r="F310" t="s">
        <v>22</v>
      </c>
      <c r="G310" t="s">
        <v>45</v>
      </c>
      <c r="H310" s="1">
        <v>140</v>
      </c>
      <c r="I310" s="1">
        <v>1</v>
      </c>
      <c r="J310" s="1">
        <v>3</v>
      </c>
      <c r="K310" s="1">
        <v>2</v>
      </c>
      <c r="L310" t="s">
        <v>60</v>
      </c>
      <c r="M310" t="s">
        <v>32</v>
      </c>
      <c r="N310" t="s">
        <v>33</v>
      </c>
      <c r="O310">
        <v>40372777</v>
      </c>
      <c r="P310">
        <v>-36063393</v>
      </c>
      <c r="Q310" t="s">
        <v>30</v>
      </c>
      <c r="R310" s="1">
        <v>0</v>
      </c>
      <c r="S310" s="1">
        <v>1</v>
      </c>
      <c r="T310" s="1">
        <f>+Tabla1[[#This Row],[price]]/Tabla1[[#This Row],[size]]</f>
        <v>3850</v>
      </c>
      <c r="U310" s="1">
        <v>1</v>
      </c>
      <c r="V310" s="1">
        <v>1</v>
      </c>
      <c r="W310" s="1">
        <v>0</v>
      </c>
      <c r="X310" s="1">
        <v>0</v>
      </c>
      <c r="Y310" s="1">
        <f>+VLOOKUP(Tabla1[[#This Row],[neighborhood]],$AG$2:$AL$28,2,FALSE)</f>
        <v>4</v>
      </c>
      <c r="Z310">
        <v>3.5</v>
      </c>
      <c r="AA310" s="1" t="s">
        <v>1271</v>
      </c>
      <c r="AB310" s="1">
        <v>0</v>
      </c>
      <c r="AC310" s="1" t="s">
        <v>1276</v>
      </c>
    </row>
    <row r="311" spans="1:29" x14ac:dyDescent="0.3">
      <c r="A311">
        <v>157</v>
      </c>
      <c r="B311" s="1">
        <v>1</v>
      </c>
      <c r="C311" s="1">
        <v>500000</v>
      </c>
      <c r="D311" t="s">
        <v>753</v>
      </c>
      <c r="E311">
        <f>+IF(Tabla1[[#This Row],[PropertyType simple]]="flat",1,0)</f>
        <v>1</v>
      </c>
      <c r="F311" t="s">
        <v>22</v>
      </c>
      <c r="G311" t="s">
        <v>22</v>
      </c>
      <c r="H311" s="1">
        <v>130</v>
      </c>
      <c r="I311" s="1">
        <v>1</v>
      </c>
      <c r="J311" s="1">
        <v>3</v>
      </c>
      <c r="K311" s="1">
        <v>1</v>
      </c>
      <c r="L311" t="s">
        <v>74</v>
      </c>
      <c r="M311" t="s">
        <v>28</v>
      </c>
      <c r="N311" t="s">
        <v>38</v>
      </c>
      <c r="O311">
        <v>404018999</v>
      </c>
      <c r="P311">
        <v>-37019377</v>
      </c>
      <c r="Q311" t="s">
        <v>30</v>
      </c>
      <c r="R311" s="1">
        <v>0</v>
      </c>
      <c r="S311" s="1">
        <v>1</v>
      </c>
      <c r="T311" s="1">
        <f>+Tabla1[[#This Row],[price]]/Tabla1[[#This Row],[size]]</f>
        <v>3846.1538461538462</v>
      </c>
      <c r="U311" s="1">
        <v>0</v>
      </c>
      <c r="V311" s="1">
        <v>0</v>
      </c>
      <c r="W311" s="1">
        <v>0</v>
      </c>
      <c r="X311" s="1">
        <v>0</v>
      </c>
      <c r="Y311" s="1">
        <f>+VLOOKUP(Tabla1[[#This Row],[neighborhood]],$AG$2:$AL$28,2,FALSE)</f>
        <v>3</v>
      </c>
      <c r="Z311">
        <v>2.5</v>
      </c>
      <c r="AA311" s="1" t="s">
        <v>1270</v>
      </c>
      <c r="AB311">
        <v>2</v>
      </c>
      <c r="AC311" s="1" t="s">
        <v>1274</v>
      </c>
    </row>
    <row r="312" spans="1:29" hidden="1" x14ac:dyDescent="0.3">
      <c r="A312">
        <v>470</v>
      </c>
      <c r="B312" s="1">
        <v>6</v>
      </c>
      <c r="C312" s="1">
        <v>275000</v>
      </c>
      <c r="D312" t="s">
        <v>756</v>
      </c>
      <c r="E312">
        <f>+IF(Tabla1[[#This Row],[PropertyType simple]]="flat",1,0)</f>
        <v>1</v>
      </c>
      <c r="F312" t="s">
        <v>22</v>
      </c>
      <c r="G312" t="s">
        <v>22</v>
      </c>
      <c r="H312" s="1">
        <v>72</v>
      </c>
      <c r="I312" s="1">
        <v>1</v>
      </c>
      <c r="J312" s="1">
        <v>2</v>
      </c>
      <c r="K312" s="1">
        <v>2</v>
      </c>
      <c r="L312" t="s">
        <v>254</v>
      </c>
      <c r="M312" t="s">
        <v>24</v>
      </c>
      <c r="N312" t="s">
        <v>142</v>
      </c>
      <c r="O312">
        <v>403665635</v>
      </c>
      <c r="P312">
        <v>-37101575</v>
      </c>
      <c r="Q312" t="s">
        <v>30</v>
      </c>
      <c r="R312" s="1">
        <v>0</v>
      </c>
      <c r="S312" s="1">
        <v>1</v>
      </c>
      <c r="T312" s="1">
        <f>+Tabla1[[#This Row],[price]]/Tabla1[[#This Row],[size]]</f>
        <v>3819.4444444444443</v>
      </c>
      <c r="U312" s="1">
        <v>1</v>
      </c>
      <c r="V312" s="1">
        <v>1</v>
      </c>
      <c r="W312" s="1">
        <v>0</v>
      </c>
      <c r="X312" s="1">
        <v>0</v>
      </c>
      <c r="Y312" s="1">
        <f>+VLOOKUP(Tabla1[[#This Row],[neighborhood]],$AG$2:$AL$28,2,FALSE)</f>
        <v>3</v>
      </c>
      <c r="Z312">
        <v>2.5</v>
      </c>
      <c r="AA312" s="1" t="s">
        <v>1270</v>
      </c>
      <c r="AB312">
        <v>3.5</v>
      </c>
      <c r="AC312" s="1" t="s">
        <v>1274</v>
      </c>
    </row>
    <row r="313" spans="1:29" hidden="1" x14ac:dyDescent="0.3">
      <c r="A313">
        <v>340</v>
      </c>
      <c r="B313" s="1">
        <v>2</v>
      </c>
      <c r="C313" s="1">
        <v>332000</v>
      </c>
      <c r="D313" t="s">
        <v>905</v>
      </c>
      <c r="E313">
        <f>+IF(Tabla1[[#This Row],[PropertyType simple]]="flat",1,0)</f>
        <v>1</v>
      </c>
      <c r="F313" t="s">
        <v>22</v>
      </c>
      <c r="G313" t="s">
        <v>22</v>
      </c>
      <c r="H313" s="1">
        <v>87</v>
      </c>
      <c r="I313" s="1">
        <v>1</v>
      </c>
      <c r="J313" s="1">
        <v>3</v>
      </c>
      <c r="K313" s="1">
        <v>2</v>
      </c>
      <c r="L313" t="s">
        <v>179</v>
      </c>
      <c r="M313" t="s">
        <v>47</v>
      </c>
      <c r="N313" t="s">
        <v>59</v>
      </c>
      <c r="O313">
        <v>404005351</v>
      </c>
      <c r="P313">
        <v>-36563024</v>
      </c>
      <c r="Q313" t="s">
        <v>30</v>
      </c>
      <c r="R313" s="1">
        <v>0</v>
      </c>
      <c r="S313" s="1">
        <v>1</v>
      </c>
      <c r="T313" s="1">
        <f>+Tabla1[[#This Row],[price]]/Tabla1[[#This Row],[size]]</f>
        <v>3816.0919540229884</v>
      </c>
      <c r="U313" s="1">
        <v>1</v>
      </c>
      <c r="V313" s="1">
        <v>1</v>
      </c>
      <c r="W313" s="1">
        <v>0</v>
      </c>
      <c r="X313" s="1">
        <v>0</v>
      </c>
      <c r="Y313" s="1">
        <f>+VLOOKUP(Tabla1[[#This Row],[neighborhood]],$AG$2:$AL$28,2,FALSE)</f>
        <v>5</v>
      </c>
      <c r="Z313">
        <v>1.5</v>
      </c>
      <c r="AA313" s="1" t="s">
        <v>1271</v>
      </c>
      <c r="AB313">
        <v>3</v>
      </c>
      <c r="AC313" s="1" t="s">
        <v>1275</v>
      </c>
    </row>
    <row r="314" spans="1:29" x14ac:dyDescent="0.3">
      <c r="A314">
        <v>265</v>
      </c>
      <c r="B314" s="1">
        <v>11</v>
      </c>
      <c r="C314" s="1">
        <v>385000</v>
      </c>
      <c r="D314" t="s">
        <v>906</v>
      </c>
      <c r="E314">
        <f>+IF(Tabla1[[#This Row],[PropertyType simple]]="flat",1,0)</f>
        <v>1</v>
      </c>
      <c r="F314" t="s">
        <v>22</v>
      </c>
      <c r="G314" t="s">
        <v>22</v>
      </c>
      <c r="H314" s="1">
        <v>101</v>
      </c>
      <c r="I314" s="1">
        <v>1</v>
      </c>
      <c r="J314" s="1">
        <v>4</v>
      </c>
      <c r="K314" s="1">
        <v>2</v>
      </c>
      <c r="L314" t="s">
        <v>136</v>
      </c>
      <c r="M314" t="s">
        <v>47</v>
      </c>
      <c r="N314" t="s">
        <v>128</v>
      </c>
      <c r="O314">
        <v>40394861</v>
      </c>
      <c r="P314">
        <v>-36484799</v>
      </c>
      <c r="Q314" t="s">
        <v>30</v>
      </c>
      <c r="R314" s="1">
        <v>0</v>
      </c>
      <c r="S314" s="1">
        <v>1</v>
      </c>
      <c r="T314" s="1">
        <f>+Tabla1[[#This Row],[price]]/Tabla1[[#This Row],[size]]</f>
        <v>3811.8811881188117</v>
      </c>
      <c r="U314" s="1">
        <v>0</v>
      </c>
      <c r="V314" s="1">
        <v>0</v>
      </c>
      <c r="W314" s="1">
        <v>0</v>
      </c>
      <c r="X314" s="1">
        <v>0</v>
      </c>
      <c r="Y314" s="1">
        <f>+VLOOKUP(Tabla1[[#This Row],[neighborhood]],$AG$2:$AL$28,2,FALSE)</f>
        <v>5</v>
      </c>
      <c r="Z314">
        <v>1.8</v>
      </c>
      <c r="AA314" s="1" t="s">
        <v>1271</v>
      </c>
      <c r="AB314">
        <v>2</v>
      </c>
      <c r="AC314" s="1" t="s">
        <v>1275</v>
      </c>
    </row>
    <row r="315" spans="1:29" hidden="1" x14ac:dyDescent="0.3">
      <c r="A315">
        <v>507</v>
      </c>
      <c r="B315" s="1">
        <v>2</v>
      </c>
      <c r="C315" s="1">
        <v>263000</v>
      </c>
      <c r="D315" t="s">
        <v>907</v>
      </c>
      <c r="E315">
        <f>+IF(Tabla1[[#This Row],[PropertyType simple]]="flat",1,0)</f>
        <v>1</v>
      </c>
      <c r="F315" t="s">
        <v>22</v>
      </c>
      <c r="G315" t="s">
        <v>22</v>
      </c>
      <c r="H315" s="1">
        <v>69</v>
      </c>
      <c r="I315" s="1">
        <v>1</v>
      </c>
      <c r="J315" s="1">
        <v>2</v>
      </c>
      <c r="K315" s="1">
        <v>1</v>
      </c>
      <c r="L315" t="s">
        <v>180</v>
      </c>
      <c r="M315" t="s">
        <v>47</v>
      </c>
      <c r="N315" t="s">
        <v>181</v>
      </c>
      <c r="O315">
        <v>403804144</v>
      </c>
      <c r="P315">
        <v>-36570316</v>
      </c>
      <c r="Q315" t="s">
        <v>30</v>
      </c>
      <c r="R315" s="1">
        <v>0</v>
      </c>
      <c r="S315" s="1">
        <v>1</v>
      </c>
      <c r="T315" s="1">
        <f>+Tabla1[[#This Row],[price]]/Tabla1[[#This Row],[size]]</f>
        <v>3811.5942028985505</v>
      </c>
      <c r="U315" s="1">
        <v>1</v>
      </c>
      <c r="V315" s="1">
        <v>1</v>
      </c>
      <c r="W315" s="1">
        <v>0</v>
      </c>
      <c r="X315" s="1">
        <v>0</v>
      </c>
      <c r="Y315" s="1">
        <f>+VLOOKUP(Tabla1[[#This Row],[neighborhood]],$AG$2:$AL$28,2,FALSE)</f>
        <v>4</v>
      </c>
      <c r="Z315">
        <v>2</v>
      </c>
      <c r="AA315" s="1" t="s">
        <v>1271</v>
      </c>
      <c r="AB315">
        <v>2.5</v>
      </c>
      <c r="AC315" s="1" t="s">
        <v>1275</v>
      </c>
    </row>
    <row r="316" spans="1:29" hidden="1" x14ac:dyDescent="0.3">
      <c r="A316">
        <v>331</v>
      </c>
      <c r="B316" s="1">
        <v>3</v>
      </c>
      <c r="C316" s="1">
        <v>339000</v>
      </c>
      <c r="D316" t="s">
        <v>908</v>
      </c>
      <c r="E316">
        <f>+IF(Tabla1[[#This Row],[PropertyType simple]]="flat",1,0)</f>
        <v>1</v>
      </c>
      <c r="F316" t="s">
        <v>22</v>
      </c>
      <c r="G316" t="s">
        <v>45</v>
      </c>
      <c r="H316" s="1">
        <v>89</v>
      </c>
      <c r="I316" s="1">
        <v>1</v>
      </c>
      <c r="J316" s="1">
        <v>1</v>
      </c>
      <c r="K316" s="1">
        <v>1</v>
      </c>
      <c r="L316" t="s">
        <v>173</v>
      </c>
      <c r="M316" t="s">
        <v>24</v>
      </c>
      <c r="N316" t="s">
        <v>88</v>
      </c>
      <c r="O316">
        <v>40380301</v>
      </c>
      <c r="P316">
        <v>-36925063</v>
      </c>
      <c r="Q316" t="s">
        <v>30</v>
      </c>
      <c r="R316" s="1">
        <v>0</v>
      </c>
      <c r="S316" s="1">
        <v>1</v>
      </c>
      <c r="T316" s="1">
        <f>+Tabla1[[#This Row],[price]]/Tabla1[[#This Row],[size]]</f>
        <v>3808.9887640449438</v>
      </c>
      <c r="U316" s="1">
        <v>1</v>
      </c>
      <c r="V316" s="1">
        <v>1</v>
      </c>
      <c r="W316" s="1">
        <v>0</v>
      </c>
      <c r="X316" s="1">
        <v>0</v>
      </c>
      <c r="Y316" s="1">
        <f>+VLOOKUP(Tabla1[[#This Row],[neighborhood]],$AG$2:$AL$28,2,FALSE)</f>
        <v>5</v>
      </c>
      <c r="Z316">
        <v>0</v>
      </c>
      <c r="AA316" s="1" t="s">
        <v>1270</v>
      </c>
      <c r="AB316">
        <v>2.5</v>
      </c>
      <c r="AC316" s="1" t="s">
        <v>1274</v>
      </c>
    </row>
    <row r="317" spans="1:29" x14ac:dyDescent="0.3">
      <c r="A317">
        <v>945</v>
      </c>
      <c r="B317" s="1">
        <v>3</v>
      </c>
      <c r="C317" s="1">
        <v>171000</v>
      </c>
      <c r="D317" t="s">
        <v>909</v>
      </c>
      <c r="E317">
        <f>+IF(Tabla1[[#This Row],[PropertyType simple]]="flat",1,0)</f>
        <v>1</v>
      </c>
      <c r="F317" t="s">
        <v>22</v>
      </c>
      <c r="G317" t="s">
        <v>22</v>
      </c>
      <c r="H317" s="1">
        <v>45</v>
      </c>
      <c r="I317" s="1">
        <v>1</v>
      </c>
      <c r="J317" s="1">
        <v>4</v>
      </c>
      <c r="K317" s="1">
        <v>1</v>
      </c>
      <c r="L317" t="s">
        <v>456</v>
      </c>
      <c r="M317" t="s">
        <v>47</v>
      </c>
      <c r="N317" t="s">
        <v>181</v>
      </c>
      <c r="O317">
        <v>403892757</v>
      </c>
      <c r="P317">
        <v>-36540373</v>
      </c>
      <c r="Q317" t="s">
        <v>30</v>
      </c>
      <c r="R317" s="1">
        <v>0</v>
      </c>
      <c r="S317" s="1">
        <v>0</v>
      </c>
      <c r="T317" s="1">
        <f>+Tabla1[[#This Row],[price]]/Tabla1[[#This Row],[size]]</f>
        <v>3800</v>
      </c>
      <c r="U317" s="1">
        <v>0</v>
      </c>
      <c r="V317" s="1">
        <v>0</v>
      </c>
      <c r="W317" s="1">
        <v>0</v>
      </c>
      <c r="X317" s="1">
        <v>0</v>
      </c>
      <c r="Y317" s="1">
        <f>+VLOOKUP(Tabla1[[#This Row],[neighborhood]],$AG$2:$AL$28,2,FALSE)</f>
        <v>4</v>
      </c>
      <c r="Z317">
        <v>2</v>
      </c>
      <c r="AA317" s="1" t="s">
        <v>1271</v>
      </c>
      <c r="AB317">
        <v>2.5</v>
      </c>
      <c r="AC317" s="1" t="s">
        <v>1275</v>
      </c>
    </row>
    <row r="318" spans="1:29" x14ac:dyDescent="0.3">
      <c r="A318">
        <v>394</v>
      </c>
      <c r="B318" s="1">
        <v>1</v>
      </c>
      <c r="C318" s="1">
        <v>303000</v>
      </c>
      <c r="D318" t="s">
        <v>910</v>
      </c>
      <c r="E318">
        <f>+IF(Tabla1[[#This Row],[PropertyType simple]]="flat",1,0)</f>
        <v>1</v>
      </c>
      <c r="F318" t="s">
        <v>22</v>
      </c>
      <c r="G318" t="s">
        <v>22</v>
      </c>
      <c r="H318" s="1">
        <v>80</v>
      </c>
      <c r="I318" s="1">
        <v>1</v>
      </c>
      <c r="J318" s="1">
        <v>2</v>
      </c>
      <c r="K318" s="1">
        <v>2</v>
      </c>
      <c r="L318" t="s">
        <v>108</v>
      </c>
      <c r="M318" t="s">
        <v>85</v>
      </c>
      <c r="N318" t="s">
        <v>109</v>
      </c>
      <c r="O318">
        <v>40346688</v>
      </c>
      <c r="P318">
        <v>-36947533</v>
      </c>
      <c r="Q318" t="s">
        <v>30</v>
      </c>
      <c r="R318" s="1">
        <v>0</v>
      </c>
      <c r="S318" s="1">
        <v>0</v>
      </c>
      <c r="T318" s="1">
        <f>+Tabla1[[#This Row],[price]]/Tabla1[[#This Row],[size]]</f>
        <v>3787.5</v>
      </c>
      <c r="U318" s="1">
        <v>0</v>
      </c>
      <c r="V318" s="1">
        <v>0</v>
      </c>
      <c r="W318" s="1">
        <v>0</v>
      </c>
      <c r="X318" s="1">
        <v>0</v>
      </c>
      <c r="Y318" s="1">
        <f>+VLOOKUP(Tabla1[[#This Row],[neighborhood]],$AG$2:$AL$28,2,FALSE)</f>
        <v>3</v>
      </c>
      <c r="Z318">
        <v>1.5</v>
      </c>
      <c r="AA318" s="1" t="s">
        <v>1270</v>
      </c>
      <c r="AB318">
        <v>3</v>
      </c>
      <c r="AC318" s="1" t="s">
        <v>1277</v>
      </c>
    </row>
    <row r="319" spans="1:29" x14ac:dyDescent="0.3">
      <c r="A319">
        <v>957</v>
      </c>
      <c r="B319" s="1">
        <v>1</v>
      </c>
      <c r="C319" s="1">
        <v>169900</v>
      </c>
      <c r="D319" t="s">
        <v>911</v>
      </c>
      <c r="E319">
        <f>+IF(Tabla1[[#This Row],[PropertyType simple]]="flat",1,0)</f>
        <v>1</v>
      </c>
      <c r="F319" t="s">
        <v>22</v>
      </c>
      <c r="G319" t="s">
        <v>22</v>
      </c>
      <c r="H319" s="1">
        <v>45</v>
      </c>
      <c r="I319" s="1">
        <v>1</v>
      </c>
      <c r="J319" s="1">
        <v>2</v>
      </c>
      <c r="K319" s="1">
        <v>1</v>
      </c>
      <c r="L319" t="s">
        <v>463</v>
      </c>
      <c r="M319" t="s">
        <v>47</v>
      </c>
      <c r="N319" t="s">
        <v>100</v>
      </c>
      <c r="O319">
        <v>403911808</v>
      </c>
      <c r="P319">
        <v>-367122</v>
      </c>
      <c r="Q319" t="s">
        <v>30</v>
      </c>
      <c r="R319" s="1">
        <v>0</v>
      </c>
      <c r="S319" s="1">
        <v>0</v>
      </c>
      <c r="T319" s="1">
        <f>+Tabla1[[#This Row],[price]]/Tabla1[[#This Row],[size]]</f>
        <v>3775.5555555555557</v>
      </c>
      <c r="U319" s="1">
        <v>0</v>
      </c>
      <c r="V319" s="1">
        <v>0</v>
      </c>
      <c r="W319" s="1">
        <v>0</v>
      </c>
      <c r="X319" s="1">
        <v>0</v>
      </c>
      <c r="Y319" s="1">
        <f>+VLOOKUP(Tabla1[[#This Row],[neighborhood]],$AG$2:$AL$28,2,FALSE)</f>
        <v>4</v>
      </c>
      <c r="Z319">
        <v>2</v>
      </c>
      <c r="AA319" s="1" t="s">
        <v>1271</v>
      </c>
      <c r="AB319">
        <v>2.5</v>
      </c>
      <c r="AC319" s="1" t="s">
        <v>1275</v>
      </c>
    </row>
    <row r="320" spans="1:29" x14ac:dyDescent="0.3">
      <c r="A320">
        <v>918</v>
      </c>
      <c r="B320" s="1">
        <v>3</v>
      </c>
      <c r="C320" s="1">
        <v>177000</v>
      </c>
      <c r="D320" t="s">
        <v>912</v>
      </c>
      <c r="E320">
        <f>+IF(Tabla1[[#This Row],[PropertyType simple]]="flat",1,0)</f>
        <v>1</v>
      </c>
      <c r="F320" t="s">
        <v>22</v>
      </c>
      <c r="G320" t="s">
        <v>22</v>
      </c>
      <c r="H320" s="1">
        <v>47</v>
      </c>
      <c r="I320" s="1">
        <v>1</v>
      </c>
      <c r="J320" s="1">
        <v>1</v>
      </c>
      <c r="K320" s="1">
        <v>1</v>
      </c>
      <c r="L320" t="s">
        <v>424</v>
      </c>
      <c r="M320" t="s">
        <v>47</v>
      </c>
      <c r="N320" t="s">
        <v>59</v>
      </c>
      <c r="O320">
        <v>403984292</v>
      </c>
      <c r="P320">
        <v>-36637703</v>
      </c>
      <c r="Q320" t="s">
        <v>26</v>
      </c>
      <c r="R320" s="1">
        <v>1</v>
      </c>
      <c r="S320" s="1">
        <v>1</v>
      </c>
      <c r="T320" s="1">
        <f>+Tabla1[[#This Row],[price]]/Tabla1[[#This Row],[size]]</f>
        <v>3765.9574468085107</v>
      </c>
      <c r="U320" s="1">
        <v>0</v>
      </c>
      <c r="V320" s="1">
        <v>0</v>
      </c>
      <c r="W320" s="1">
        <v>0</v>
      </c>
      <c r="X320" s="1">
        <v>0</v>
      </c>
      <c r="Y320" s="1">
        <f>+VLOOKUP(Tabla1[[#This Row],[neighborhood]],$AG$2:$AL$28,2,FALSE)</f>
        <v>5</v>
      </c>
      <c r="Z320">
        <v>1.5</v>
      </c>
      <c r="AA320" s="1" t="s">
        <v>1271</v>
      </c>
      <c r="AB320">
        <v>3</v>
      </c>
      <c r="AC320" s="1" t="s">
        <v>1275</v>
      </c>
    </row>
    <row r="321" spans="1:29" hidden="1" x14ac:dyDescent="0.3">
      <c r="A321">
        <v>428</v>
      </c>
      <c r="B321" s="1">
        <v>1</v>
      </c>
      <c r="C321" s="1">
        <v>289900</v>
      </c>
      <c r="D321" t="s">
        <v>913</v>
      </c>
      <c r="E321">
        <f>+IF(Tabla1[[#This Row],[PropertyType simple]]="flat",1,0)</f>
        <v>1</v>
      </c>
      <c r="F321" t="s">
        <v>22</v>
      </c>
      <c r="G321" t="s">
        <v>22</v>
      </c>
      <c r="H321" s="1">
        <v>77</v>
      </c>
      <c r="I321" s="1">
        <v>1</v>
      </c>
      <c r="J321" s="1">
        <v>3</v>
      </c>
      <c r="K321" s="1">
        <v>1</v>
      </c>
      <c r="L321" t="s">
        <v>161</v>
      </c>
      <c r="M321" t="s">
        <v>24</v>
      </c>
      <c r="N321" t="s">
        <v>25</v>
      </c>
      <c r="O321">
        <v>40386033</v>
      </c>
      <c r="P321">
        <v>-37041973</v>
      </c>
      <c r="Q321" t="s">
        <v>30</v>
      </c>
      <c r="R321" s="1">
        <v>0</v>
      </c>
      <c r="S321" s="1">
        <v>0</v>
      </c>
      <c r="T321" s="1">
        <f>+Tabla1[[#This Row],[price]]/Tabla1[[#This Row],[size]]</f>
        <v>3764.9350649350649</v>
      </c>
      <c r="U321" s="1">
        <v>1</v>
      </c>
      <c r="V321" s="1">
        <v>1</v>
      </c>
      <c r="W321" s="1">
        <v>0</v>
      </c>
      <c r="X321" s="1">
        <v>0</v>
      </c>
      <c r="Y321" s="1">
        <f>+VLOOKUP(Tabla1[[#This Row],[neighborhood]],$AG$2:$AL$28,2,FALSE)</f>
        <v>4</v>
      </c>
      <c r="Z321">
        <v>1.2</v>
      </c>
      <c r="AA321" s="1" t="s">
        <v>1270</v>
      </c>
      <c r="AB321">
        <v>3</v>
      </c>
      <c r="AC321" s="1" t="s">
        <v>1274</v>
      </c>
    </row>
    <row r="322" spans="1:29" x14ac:dyDescent="0.3">
      <c r="A322">
        <v>552</v>
      </c>
      <c r="B322" s="1">
        <v>1</v>
      </c>
      <c r="C322" s="1">
        <v>252000</v>
      </c>
      <c r="D322" t="s">
        <v>914</v>
      </c>
      <c r="E322">
        <f>+IF(Tabla1[[#This Row],[PropertyType simple]]="flat",1,0)</f>
        <v>1</v>
      </c>
      <c r="F322" t="s">
        <v>22</v>
      </c>
      <c r="G322" t="s">
        <v>22</v>
      </c>
      <c r="H322" s="1">
        <v>67</v>
      </c>
      <c r="I322" s="1">
        <v>1</v>
      </c>
      <c r="J322" s="1">
        <v>2</v>
      </c>
      <c r="K322" s="1">
        <v>2</v>
      </c>
      <c r="L322" t="s">
        <v>148</v>
      </c>
      <c r="M322" t="s">
        <v>47</v>
      </c>
      <c r="N322" t="s">
        <v>48</v>
      </c>
      <c r="O322">
        <v>403799127</v>
      </c>
      <c r="P322">
        <v>-36311093</v>
      </c>
      <c r="Q322" t="s">
        <v>30</v>
      </c>
      <c r="R322" s="1">
        <v>0</v>
      </c>
      <c r="S322" s="1">
        <v>1</v>
      </c>
      <c r="T322" s="1">
        <f>+Tabla1[[#This Row],[price]]/Tabla1[[#This Row],[size]]</f>
        <v>3761.1940298507461</v>
      </c>
      <c r="U322" s="1">
        <v>0</v>
      </c>
      <c r="V322" s="1">
        <v>0</v>
      </c>
      <c r="W322" s="1">
        <v>0</v>
      </c>
      <c r="X322" s="1">
        <v>0</v>
      </c>
      <c r="Y322" s="1">
        <f>+VLOOKUP(Tabla1[[#This Row],[neighborhood]],$AG$2:$AL$28,2,FALSE)</f>
        <v>3</v>
      </c>
      <c r="Z322">
        <v>2.5</v>
      </c>
      <c r="AA322" s="1" t="s">
        <v>1271</v>
      </c>
      <c r="AB322">
        <v>2</v>
      </c>
      <c r="AC322" s="1" t="s">
        <v>1275</v>
      </c>
    </row>
    <row r="323" spans="1:29" x14ac:dyDescent="0.3">
      <c r="A323">
        <v>1325</v>
      </c>
      <c r="B323" s="1">
        <v>3</v>
      </c>
      <c r="C323" s="1">
        <v>93900</v>
      </c>
      <c r="D323" t="s">
        <v>915</v>
      </c>
      <c r="E323">
        <f>+IF(Tabla1[[#This Row],[PropertyType simple]]="flat",1,0)</f>
        <v>1</v>
      </c>
      <c r="F323" t="s">
        <v>22</v>
      </c>
      <c r="G323" t="s">
        <v>22</v>
      </c>
      <c r="H323" s="1">
        <v>25</v>
      </c>
      <c r="I323" s="1">
        <v>1</v>
      </c>
      <c r="J323" s="1">
        <v>1</v>
      </c>
      <c r="K323" s="1">
        <v>1</v>
      </c>
      <c r="L323" t="s">
        <v>353</v>
      </c>
      <c r="M323" t="s">
        <v>47</v>
      </c>
      <c r="N323" t="s">
        <v>100</v>
      </c>
      <c r="O323">
        <v>403873552</v>
      </c>
      <c r="P323">
        <v>-36710345</v>
      </c>
      <c r="Q323" t="s">
        <v>30</v>
      </c>
      <c r="R323" s="1">
        <v>0</v>
      </c>
      <c r="S323" s="1">
        <v>0</v>
      </c>
      <c r="T323" s="1">
        <f>+Tabla1[[#This Row],[price]]/Tabla1[[#This Row],[size]]</f>
        <v>3756</v>
      </c>
      <c r="U323" s="1">
        <v>0</v>
      </c>
      <c r="V323" s="1">
        <v>0</v>
      </c>
      <c r="W323" s="1">
        <v>0</v>
      </c>
      <c r="X323" s="1">
        <v>0</v>
      </c>
      <c r="Y323" s="1">
        <f>+VLOOKUP(Tabla1[[#This Row],[neighborhood]],$AG$2:$AL$28,2,FALSE)</f>
        <v>4</v>
      </c>
      <c r="Z323">
        <v>2</v>
      </c>
      <c r="AA323" s="1" t="s">
        <v>1271</v>
      </c>
      <c r="AB323">
        <v>2.5</v>
      </c>
      <c r="AC323" s="1" t="s">
        <v>1275</v>
      </c>
    </row>
    <row r="324" spans="1:29" x14ac:dyDescent="0.3">
      <c r="A324">
        <v>320</v>
      </c>
      <c r="B324" s="1">
        <v>2</v>
      </c>
      <c r="C324" s="1">
        <v>345000</v>
      </c>
      <c r="D324" t="s">
        <v>730</v>
      </c>
      <c r="E324">
        <f>+IF(Tabla1[[#This Row],[PropertyType simple]]="flat",1,0)</f>
        <v>1</v>
      </c>
      <c r="F324" t="s">
        <v>22</v>
      </c>
      <c r="G324" t="s">
        <v>22</v>
      </c>
      <c r="H324" s="1">
        <v>92</v>
      </c>
      <c r="I324" s="1">
        <v>1</v>
      </c>
      <c r="J324" s="1">
        <v>4</v>
      </c>
      <c r="K324" s="1">
        <v>2</v>
      </c>
      <c r="L324" t="s">
        <v>168</v>
      </c>
      <c r="M324" t="s">
        <v>24</v>
      </c>
      <c r="N324" t="s">
        <v>683</v>
      </c>
      <c r="O324">
        <v>403796308</v>
      </c>
      <c r="P324">
        <v>-37108014</v>
      </c>
      <c r="Q324" t="s">
        <v>30</v>
      </c>
      <c r="R324" s="1">
        <v>0</v>
      </c>
      <c r="S324" s="1">
        <v>1</v>
      </c>
      <c r="T324" s="1">
        <f>+Tabla1[[#This Row],[price]]/Tabla1[[#This Row],[size]]</f>
        <v>3750</v>
      </c>
      <c r="U324" s="1">
        <v>0</v>
      </c>
      <c r="V324" s="1">
        <v>0</v>
      </c>
      <c r="W324" s="1">
        <v>0</v>
      </c>
      <c r="X324" s="1">
        <v>0</v>
      </c>
      <c r="Y324" s="1">
        <f>+VLOOKUP(Tabla1[[#This Row],[neighborhood]],$AG$2:$AL$28,2,FALSE)</f>
        <v>2</v>
      </c>
      <c r="Z324">
        <v>1.8</v>
      </c>
      <c r="AA324" s="1" t="s">
        <v>1270</v>
      </c>
      <c r="AB324">
        <v>2</v>
      </c>
      <c r="AC324" s="1" t="s">
        <v>1274</v>
      </c>
    </row>
    <row r="325" spans="1:29" x14ac:dyDescent="0.3">
      <c r="A325">
        <v>1098</v>
      </c>
      <c r="B325" s="1">
        <v>3</v>
      </c>
      <c r="C325" s="1">
        <v>149990</v>
      </c>
      <c r="D325" t="s">
        <v>916</v>
      </c>
      <c r="E325">
        <f>+IF(Tabla1[[#This Row],[PropertyType simple]]="flat",1,0)</f>
        <v>1</v>
      </c>
      <c r="F325" t="s">
        <v>22</v>
      </c>
      <c r="G325" t="s">
        <v>22</v>
      </c>
      <c r="H325" s="1">
        <v>40</v>
      </c>
      <c r="I325" s="1">
        <v>1</v>
      </c>
      <c r="J325" s="1">
        <v>2</v>
      </c>
      <c r="K325" s="1">
        <v>1</v>
      </c>
      <c r="L325" t="s">
        <v>94</v>
      </c>
      <c r="M325" t="s">
        <v>24</v>
      </c>
      <c r="N325" t="s">
        <v>25</v>
      </c>
      <c r="O325">
        <v>403851875</v>
      </c>
      <c r="P325">
        <v>-37020109</v>
      </c>
      <c r="Q325" t="s">
        <v>30</v>
      </c>
      <c r="R325" s="1">
        <v>0</v>
      </c>
      <c r="S325" s="1">
        <v>0</v>
      </c>
      <c r="T325" s="1">
        <f>+Tabla1[[#This Row],[price]]/Tabla1[[#This Row],[size]]</f>
        <v>3749.75</v>
      </c>
      <c r="U325" s="1">
        <v>0</v>
      </c>
      <c r="V325" s="1">
        <v>0</v>
      </c>
      <c r="W325" s="1">
        <v>0</v>
      </c>
      <c r="X325" s="1">
        <v>0</v>
      </c>
      <c r="Y325" s="1">
        <f>+VLOOKUP(Tabla1[[#This Row],[neighborhood]],$AG$2:$AL$28,2,FALSE)</f>
        <v>4</v>
      </c>
      <c r="Z325">
        <v>1.2</v>
      </c>
      <c r="AA325" s="1" t="s">
        <v>1270</v>
      </c>
      <c r="AB325">
        <v>3</v>
      </c>
      <c r="AC325" s="1" t="s">
        <v>1274</v>
      </c>
    </row>
    <row r="326" spans="1:29" x14ac:dyDescent="0.3">
      <c r="A326">
        <v>401</v>
      </c>
      <c r="B326" s="1">
        <v>4</v>
      </c>
      <c r="C326" s="1">
        <v>299900</v>
      </c>
      <c r="D326" t="s">
        <v>917</v>
      </c>
      <c r="E326">
        <f>+IF(Tabla1[[#This Row],[PropertyType simple]]="flat",1,0)</f>
        <v>1</v>
      </c>
      <c r="F326" t="s">
        <v>22</v>
      </c>
      <c r="G326" t="s">
        <v>22</v>
      </c>
      <c r="H326" s="1">
        <v>80</v>
      </c>
      <c r="I326" s="1">
        <v>1</v>
      </c>
      <c r="J326" s="1">
        <v>3</v>
      </c>
      <c r="K326" s="1">
        <v>1</v>
      </c>
      <c r="L326" t="s">
        <v>37</v>
      </c>
      <c r="M326" t="s">
        <v>24</v>
      </c>
      <c r="N326" t="s">
        <v>680</v>
      </c>
      <c r="O326">
        <v>403873955</v>
      </c>
      <c r="P326">
        <v>-37165053</v>
      </c>
      <c r="Q326" t="s">
        <v>30</v>
      </c>
      <c r="R326" s="1">
        <v>0</v>
      </c>
      <c r="S326" s="1">
        <v>1</v>
      </c>
      <c r="T326" s="1">
        <f>+Tabla1[[#This Row],[price]]/Tabla1[[#This Row],[size]]</f>
        <v>3748.75</v>
      </c>
      <c r="U326" s="1">
        <v>0</v>
      </c>
      <c r="V326" s="1">
        <v>0</v>
      </c>
      <c r="W326" s="1">
        <v>0</v>
      </c>
      <c r="X326" s="1">
        <v>0</v>
      </c>
      <c r="Y326" s="1">
        <f>+VLOOKUP(Tabla1[[#This Row],[neighborhood]],$AG$2:$AL$28,2,FALSE)</f>
        <v>4</v>
      </c>
      <c r="Z326">
        <v>1.8</v>
      </c>
      <c r="AA326" s="1" t="s">
        <v>1270</v>
      </c>
      <c r="AB326">
        <v>2</v>
      </c>
      <c r="AC326" s="1" t="s">
        <v>1274</v>
      </c>
    </row>
    <row r="327" spans="1:29" hidden="1" x14ac:dyDescent="0.3">
      <c r="A327">
        <v>860</v>
      </c>
      <c r="B327" s="1">
        <v>1</v>
      </c>
      <c r="C327" s="1">
        <v>187000</v>
      </c>
      <c r="D327" t="s">
        <v>918</v>
      </c>
      <c r="E327">
        <f>+IF(Tabla1[[#This Row],[PropertyType simple]]="flat",1,0)</f>
        <v>1</v>
      </c>
      <c r="F327" t="s">
        <v>22</v>
      </c>
      <c r="G327" t="s">
        <v>22</v>
      </c>
      <c r="H327" s="1">
        <v>50</v>
      </c>
      <c r="I327" s="1">
        <v>1</v>
      </c>
      <c r="J327" s="1">
        <v>1</v>
      </c>
      <c r="K327" s="1">
        <v>1</v>
      </c>
      <c r="L327" t="s">
        <v>426</v>
      </c>
      <c r="M327" t="s">
        <v>47</v>
      </c>
      <c r="N327" t="s">
        <v>181</v>
      </c>
      <c r="O327">
        <v>403867604</v>
      </c>
      <c r="P327">
        <v>-36611528</v>
      </c>
      <c r="Q327" t="s">
        <v>30</v>
      </c>
      <c r="R327" s="1">
        <v>0</v>
      </c>
      <c r="S327" s="1">
        <v>1</v>
      </c>
      <c r="T327" s="1">
        <f>+Tabla1[[#This Row],[price]]/Tabla1[[#This Row],[size]]</f>
        <v>3740</v>
      </c>
      <c r="U327" s="1">
        <v>1</v>
      </c>
      <c r="V327" s="1">
        <v>1</v>
      </c>
      <c r="W327" s="1">
        <v>0</v>
      </c>
      <c r="X327" s="1">
        <v>0</v>
      </c>
      <c r="Y327" s="1">
        <f>+VLOOKUP(Tabla1[[#This Row],[neighborhood]],$AG$2:$AL$28,2,FALSE)</f>
        <v>4</v>
      </c>
      <c r="Z327">
        <v>2</v>
      </c>
      <c r="AA327" s="1" t="s">
        <v>1271</v>
      </c>
      <c r="AB327">
        <v>2.5</v>
      </c>
      <c r="AC327" s="1" t="s">
        <v>1275</v>
      </c>
    </row>
    <row r="328" spans="1:29" x14ac:dyDescent="0.3">
      <c r="A328">
        <v>250</v>
      </c>
      <c r="B328" s="1">
        <v>2</v>
      </c>
      <c r="C328" s="1">
        <v>396000</v>
      </c>
      <c r="D328" t="s">
        <v>802</v>
      </c>
      <c r="E328">
        <f>+IF(Tabla1[[#This Row],[PropertyType simple]]="flat",1,0)</f>
        <v>1</v>
      </c>
      <c r="F328" t="s">
        <v>22</v>
      </c>
      <c r="G328" t="s">
        <v>22</v>
      </c>
      <c r="H328" s="1">
        <v>106</v>
      </c>
      <c r="I328" s="1">
        <v>1</v>
      </c>
      <c r="J328" s="1">
        <v>4</v>
      </c>
      <c r="K328" s="1">
        <v>2</v>
      </c>
      <c r="L328" t="s">
        <v>127</v>
      </c>
      <c r="M328" t="s">
        <v>47</v>
      </c>
      <c r="N328" t="s">
        <v>59</v>
      </c>
      <c r="O328">
        <v>403965093</v>
      </c>
      <c r="P328">
        <v>-3667185</v>
      </c>
      <c r="Q328" t="s">
        <v>30</v>
      </c>
      <c r="R328" s="1">
        <v>0</v>
      </c>
      <c r="S328" s="1">
        <v>1</v>
      </c>
      <c r="T328" s="1">
        <f>+Tabla1[[#This Row],[price]]/Tabla1[[#This Row],[size]]</f>
        <v>3735.8490566037735</v>
      </c>
      <c r="U328" s="1">
        <v>0</v>
      </c>
      <c r="V328" s="1">
        <v>0</v>
      </c>
      <c r="W328" s="1">
        <v>0</v>
      </c>
      <c r="X328" s="1">
        <v>0</v>
      </c>
      <c r="Y328" s="1">
        <f>+VLOOKUP(Tabla1[[#This Row],[neighborhood]],$AG$2:$AL$28,2,FALSE)</f>
        <v>5</v>
      </c>
      <c r="Z328">
        <v>1.5</v>
      </c>
      <c r="AA328" s="1" t="s">
        <v>1271</v>
      </c>
      <c r="AB328">
        <v>3</v>
      </c>
      <c r="AC328" s="1" t="s">
        <v>1275</v>
      </c>
    </row>
    <row r="329" spans="1:29" x14ac:dyDescent="0.3">
      <c r="A329">
        <v>288</v>
      </c>
      <c r="B329" s="1">
        <v>3</v>
      </c>
      <c r="C329" s="1">
        <v>366000</v>
      </c>
      <c r="D329" t="s">
        <v>919</v>
      </c>
      <c r="E329">
        <f>+IF(Tabla1[[#This Row],[PropertyType simple]]="flat",1,0)</f>
        <v>1</v>
      </c>
      <c r="F329" t="s">
        <v>22</v>
      </c>
      <c r="G329" t="s">
        <v>45</v>
      </c>
      <c r="H329" s="1">
        <v>98</v>
      </c>
      <c r="I329" s="1">
        <v>1</v>
      </c>
      <c r="J329" s="1">
        <v>2</v>
      </c>
      <c r="K329" s="1">
        <v>2</v>
      </c>
      <c r="L329" t="s">
        <v>108</v>
      </c>
      <c r="M329" t="s">
        <v>85</v>
      </c>
      <c r="N329" t="s">
        <v>109</v>
      </c>
      <c r="O329">
        <v>40346688</v>
      </c>
      <c r="P329">
        <v>-36947533</v>
      </c>
      <c r="Q329" t="s">
        <v>30</v>
      </c>
      <c r="R329" s="1">
        <v>0</v>
      </c>
      <c r="S329" s="1">
        <v>0</v>
      </c>
      <c r="T329" s="1">
        <f>+Tabla1[[#This Row],[price]]/Tabla1[[#This Row],[size]]</f>
        <v>3734.6938775510203</v>
      </c>
      <c r="U329" s="1">
        <v>0</v>
      </c>
      <c r="V329" s="1">
        <v>0</v>
      </c>
      <c r="W329" s="1">
        <v>0</v>
      </c>
      <c r="X329" s="1">
        <v>0</v>
      </c>
      <c r="Y329" s="1">
        <f>+VLOOKUP(Tabla1[[#This Row],[neighborhood]],$AG$2:$AL$28,2,FALSE)</f>
        <v>3</v>
      </c>
      <c r="Z329">
        <v>1.5</v>
      </c>
      <c r="AA329" s="1" t="s">
        <v>1270</v>
      </c>
      <c r="AB329">
        <v>3</v>
      </c>
      <c r="AC329" s="1" t="s">
        <v>1277</v>
      </c>
    </row>
    <row r="330" spans="1:29" x14ac:dyDescent="0.3">
      <c r="A330">
        <v>502</v>
      </c>
      <c r="B330" s="1">
        <v>2</v>
      </c>
      <c r="C330" s="1">
        <v>265000</v>
      </c>
      <c r="D330" t="s">
        <v>836</v>
      </c>
      <c r="E330">
        <f>+IF(Tabla1[[#This Row],[PropertyType simple]]="flat",1,0)</f>
        <v>1</v>
      </c>
      <c r="F330" t="s">
        <v>22</v>
      </c>
      <c r="G330" t="s">
        <v>22</v>
      </c>
      <c r="H330" s="1">
        <v>71</v>
      </c>
      <c r="I330" s="1">
        <v>1</v>
      </c>
      <c r="J330" s="1">
        <v>3</v>
      </c>
      <c r="K330" s="1">
        <v>1</v>
      </c>
      <c r="L330" t="s">
        <v>269</v>
      </c>
      <c r="M330" t="s">
        <v>24</v>
      </c>
      <c r="N330" t="s">
        <v>53</v>
      </c>
      <c r="O330">
        <v>403832205</v>
      </c>
      <c r="P330">
        <v>-37107574</v>
      </c>
      <c r="Q330" t="s">
        <v>30</v>
      </c>
      <c r="R330" s="1">
        <v>0</v>
      </c>
      <c r="S330" s="1">
        <v>0</v>
      </c>
      <c r="T330" s="1">
        <f>+Tabla1[[#This Row],[price]]/Tabla1[[#This Row],[size]]</f>
        <v>3732.394366197183</v>
      </c>
      <c r="U330" s="1">
        <v>0</v>
      </c>
      <c r="V330" s="1">
        <v>0</v>
      </c>
      <c r="W330" s="1">
        <v>0</v>
      </c>
      <c r="X330" s="1">
        <v>0</v>
      </c>
      <c r="Y330" s="1">
        <f>+VLOOKUP(Tabla1[[#This Row],[neighborhood]],$AG$2:$AL$28,2,FALSE)</f>
        <v>3</v>
      </c>
      <c r="Z330">
        <v>1.2</v>
      </c>
      <c r="AA330" s="1" t="s">
        <v>1270</v>
      </c>
      <c r="AB330">
        <v>2</v>
      </c>
      <c r="AC330" s="1" t="s">
        <v>1274</v>
      </c>
    </row>
    <row r="331" spans="1:29" x14ac:dyDescent="0.3">
      <c r="A331">
        <v>720</v>
      </c>
      <c r="B331" s="1">
        <v>1</v>
      </c>
      <c r="C331" s="1">
        <v>220000</v>
      </c>
      <c r="D331" t="s">
        <v>712</v>
      </c>
      <c r="E331">
        <f>+IF(Tabla1[[#This Row],[PropertyType simple]]="flat",1,0)</f>
        <v>1</v>
      </c>
      <c r="F331" t="s">
        <v>22</v>
      </c>
      <c r="G331" t="s">
        <v>22</v>
      </c>
      <c r="H331" s="1">
        <v>59</v>
      </c>
      <c r="I331" s="1">
        <v>1</v>
      </c>
      <c r="J331" s="1">
        <v>3</v>
      </c>
      <c r="K331" s="1">
        <v>1</v>
      </c>
      <c r="L331" t="s">
        <v>362</v>
      </c>
      <c r="M331" t="s">
        <v>24</v>
      </c>
      <c r="N331" t="s">
        <v>683</v>
      </c>
      <c r="O331">
        <v>403798112</v>
      </c>
      <c r="P331">
        <v>-37147822</v>
      </c>
      <c r="Q331" t="s">
        <v>30</v>
      </c>
      <c r="R331" s="1">
        <v>0</v>
      </c>
      <c r="S331" s="1">
        <v>0</v>
      </c>
      <c r="T331" s="1">
        <f>+Tabla1[[#This Row],[price]]/Tabla1[[#This Row],[size]]</f>
        <v>3728.8135593220341</v>
      </c>
      <c r="U331" s="1">
        <v>0</v>
      </c>
      <c r="V331" s="1">
        <v>0</v>
      </c>
      <c r="W331" s="1">
        <v>0</v>
      </c>
      <c r="X331" s="1">
        <v>0</v>
      </c>
      <c r="Y331" s="1">
        <f>+VLOOKUP(Tabla1[[#This Row],[neighborhood]],$AG$2:$AL$28,2,FALSE)</f>
        <v>2</v>
      </c>
      <c r="Z331">
        <v>1.8</v>
      </c>
      <c r="AA331" s="1" t="s">
        <v>1270</v>
      </c>
      <c r="AB331">
        <v>2</v>
      </c>
      <c r="AC331" s="1" t="s">
        <v>1274</v>
      </c>
    </row>
    <row r="332" spans="1:29" hidden="1" x14ac:dyDescent="0.3">
      <c r="A332">
        <v>924</v>
      </c>
      <c r="B332" s="1">
        <v>3</v>
      </c>
      <c r="C332" s="1">
        <v>175000</v>
      </c>
      <c r="D332" t="s">
        <v>920</v>
      </c>
      <c r="E332">
        <f>+IF(Tabla1[[#This Row],[PropertyType simple]]="flat",1,0)</f>
        <v>1</v>
      </c>
      <c r="F332" t="s">
        <v>22</v>
      </c>
      <c r="G332" t="s">
        <v>22</v>
      </c>
      <c r="H332" s="1">
        <v>47</v>
      </c>
      <c r="I332" s="1">
        <v>1</v>
      </c>
      <c r="J332" s="1">
        <v>1</v>
      </c>
      <c r="K332" s="1">
        <v>1</v>
      </c>
      <c r="L332" t="s">
        <v>159</v>
      </c>
      <c r="M332" t="s">
        <v>47</v>
      </c>
      <c r="N332" t="s">
        <v>59</v>
      </c>
      <c r="O332">
        <v>403977622</v>
      </c>
      <c r="P332">
        <v>-36634036</v>
      </c>
      <c r="Q332" t="s">
        <v>30</v>
      </c>
      <c r="R332" s="1">
        <v>0</v>
      </c>
      <c r="S332" s="1">
        <v>0</v>
      </c>
      <c r="T332" s="1">
        <f>+Tabla1[[#This Row],[price]]/Tabla1[[#This Row],[size]]</f>
        <v>3723.4042553191489</v>
      </c>
      <c r="U332" s="1">
        <v>1</v>
      </c>
      <c r="V332" s="1">
        <v>1</v>
      </c>
      <c r="W332" s="1">
        <v>0</v>
      </c>
      <c r="X332" s="1">
        <v>0</v>
      </c>
      <c r="Y332" s="1">
        <f>+VLOOKUP(Tabla1[[#This Row],[neighborhood]],$AG$2:$AL$28,2,FALSE)</f>
        <v>5</v>
      </c>
      <c r="Z332">
        <v>1.5</v>
      </c>
      <c r="AA332" s="1" t="s">
        <v>1271</v>
      </c>
      <c r="AB332">
        <v>3</v>
      </c>
      <c r="AC332" s="1" t="s">
        <v>1275</v>
      </c>
    </row>
    <row r="333" spans="1:29" hidden="1" x14ac:dyDescent="0.3">
      <c r="A333">
        <v>162</v>
      </c>
      <c r="B333" s="1">
        <v>3</v>
      </c>
      <c r="C333" s="1">
        <v>494900</v>
      </c>
      <c r="D333" t="s">
        <v>921</v>
      </c>
      <c r="E333">
        <f>+IF(Tabla1[[#This Row],[PropertyType simple]]="flat",1,0)</f>
        <v>1</v>
      </c>
      <c r="F333" t="s">
        <v>22</v>
      </c>
      <c r="G333" t="s">
        <v>22</v>
      </c>
      <c r="H333" s="1">
        <v>133</v>
      </c>
      <c r="I333" s="1">
        <v>1</v>
      </c>
      <c r="J333" s="1">
        <v>3</v>
      </c>
      <c r="K333" s="1">
        <v>2</v>
      </c>
      <c r="L333" t="s">
        <v>61</v>
      </c>
      <c r="M333" t="s">
        <v>32</v>
      </c>
      <c r="N333" t="s">
        <v>33</v>
      </c>
      <c r="O333">
        <v>403750054</v>
      </c>
      <c r="P333">
        <v>-36027809</v>
      </c>
      <c r="Q333" t="s">
        <v>30</v>
      </c>
      <c r="R333" s="1">
        <v>0</v>
      </c>
      <c r="S333" s="1">
        <v>1</v>
      </c>
      <c r="T333" s="1">
        <f>+Tabla1[[#This Row],[price]]/Tabla1[[#This Row],[size]]</f>
        <v>3721.0526315789475</v>
      </c>
      <c r="U333" s="1">
        <v>1</v>
      </c>
      <c r="V333" s="1">
        <v>1</v>
      </c>
      <c r="W333" s="1">
        <v>0</v>
      </c>
      <c r="X333" s="1">
        <v>0</v>
      </c>
      <c r="Y333" s="1">
        <f>+VLOOKUP(Tabla1[[#This Row],[neighborhood]],$AG$2:$AL$28,2,FALSE)</f>
        <v>4</v>
      </c>
      <c r="Z333">
        <v>3.5</v>
      </c>
      <c r="AA333" s="1" t="s">
        <v>1271</v>
      </c>
      <c r="AB333" s="1">
        <v>0</v>
      </c>
      <c r="AC333" s="1" t="s">
        <v>1276</v>
      </c>
    </row>
    <row r="334" spans="1:29" x14ac:dyDescent="0.3">
      <c r="A334">
        <v>571</v>
      </c>
      <c r="B334" s="1">
        <v>3</v>
      </c>
      <c r="C334" s="1">
        <v>249000</v>
      </c>
      <c r="D334" t="s">
        <v>743</v>
      </c>
      <c r="E334">
        <f>+IF(Tabla1[[#This Row],[PropertyType simple]]="flat",1,0)</f>
        <v>1</v>
      </c>
      <c r="F334" t="s">
        <v>22</v>
      </c>
      <c r="G334" t="s">
        <v>22</v>
      </c>
      <c r="H334" s="1">
        <v>67</v>
      </c>
      <c r="I334" s="1">
        <v>1</v>
      </c>
      <c r="J334" s="1">
        <v>2</v>
      </c>
      <c r="K334" s="1">
        <v>2</v>
      </c>
      <c r="L334" t="s">
        <v>685</v>
      </c>
      <c r="M334" t="s">
        <v>24</v>
      </c>
      <c r="N334" t="s">
        <v>680</v>
      </c>
      <c r="O334">
        <v>40387839</v>
      </c>
      <c r="P334">
        <v>-37117746</v>
      </c>
      <c r="Q334" t="s">
        <v>30</v>
      </c>
      <c r="R334" s="1">
        <v>0</v>
      </c>
      <c r="S334" s="1">
        <v>0</v>
      </c>
      <c r="T334" s="1">
        <f>+Tabla1[[#This Row],[price]]/Tabla1[[#This Row],[size]]</f>
        <v>3716.4179104477612</v>
      </c>
      <c r="U334" s="1">
        <v>0</v>
      </c>
      <c r="V334" s="1">
        <v>0</v>
      </c>
      <c r="W334" s="1">
        <v>0</v>
      </c>
      <c r="X334" s="1">
        <v>0</v>
      </c>
      <c r="Y334" s="1">
        <f>+VLOOKUP(Tabla1[[#This Row],[neighborhood]],$AG$2:$AL$28,2,FALSE)</f>
        <v>4</v>
      </c>
      <c r="Z334">
        <v>1.8</v>
      </c>
      <c r="AA334" s="1" t="s">
        <v>1270</v>
      </c>
      <c r="AB334">
        <v>2</v>
      </c>
      <c r="AC334" s="1" t="s">
        <v>1274</v>
      </c>
    </row>
    <row r="335" spans="1:29" x14ac:dyDescent="0.3">
      <c r="A335">
        <v>377</v>
      </c>
      <c r="B335" s="1">
        <v>2</v>
      </c>
      <c r="C335" s="1">
        <v>315000</v>
      </c>
      <c r="D335" t="s">
        <v>748</v>
      </c>
      <c r="E335">
        <f>+IF(Tabla1[[#This Row],[PropertyType simple]]="flat",1,0)</f>
        <v>1</v>
      </c>
      <c r="F335" t="s">
        <v>22</v>
      </c>
      <c r="G335" t="s">
        <v>22</v>
      </c>
      <c r="H335" s="1">
        <v>85</v>
      </c>
      <c r="I335" s="1">
        <v>1</v>
      </c>
      <c r="J335" s="1">
        <v>3</v>
      </c>
      <c r="K335" s="1">
        <v>2</v>
      </c>
      <c r="L335" t="s">
        <v>201</v>
      </c>
      <c r="M335" t="s">
        <v>24</v>
      </c>
      <c r="N335" t="s">
        <v>680</v>
      </c>
      <c r="O335">
        <v>403870315</v>
      </c>
      <c r="P335">
        <v>-37067608</v>
      </c>
      <c r="Q335" t="s">
        <v>30</v>
      </c>
      <c r="R335" s="1">
        <v>0</v>
      </c>
      <c r="S335" s="1">
        <v>1</v>
      </c>
      <c r="T335" s="1">
        <f>+Tabla1[[#This Row],[price]]/Tabla1[[#This Row],[size]]</f>
        <v>3705.8823529411766</v>
      </c>
      <c r="U335" s="1">
        <v>0</v>
      </c>
      <c r="V335" s="1">
        <v>0</v>
      </c>
      <c r="W335" s="1">
        <v>0</v>
      </c>
      <c r="X335" s="1">
        <v>0</v>
      </c>
      <c r="Y335" s="1">
        <f>+VLOOKUP(Tabla1[[#This Row],[neighborhood]],$AG$2:$AL$28,2,FALSE)</f>
        <v>4</v>
      </c>
      <c r="Z335">
        <v>1.8</v>
      </c>
      <c r="AA335" s="1" t="s">
        <v>1270</v>
      </c>
      <c r="AB335">
        <v>2</v>
      </c>
      <c r="AC335" s="1" t="s">
        <v>1274</v>
      </c>
    </row>
    <row r="336" spans="1:29" hidden="1" x14ac:dyDescent="0.3">
      <c r="A336">
        <v>223</v>
      </c>
      <c r="B336" s="1">
        <v>1</v>
      </c>
      <c r="C336" s="1">
        <v>421900</v>
      </c>
      <c r="D336" t="s">
        <v>922</v>
      </c>
      <c r="E336">
        <f>+IF(Tabla1[[#This Row],[PropertyType simple]]="flat",1,0)</f>
        <v>1</v>
      </c>
      <c r="F336" t="s">
        <v>22</v>
      </c>
      <c r="G336" t="s">
        <v>22</v>
      </c>
      <c r="H336" s="1">
        <v>114</v>
      </c>
      <c r="I336" s="1">
        <v>1</v>
      </c>
      <c r="J336" s="1">
        <v>3</v>
      </c>
      <c r="K336" s="1">
        <v>2</v>
      </c>
      <c r="L336" t="s">
        <v>36</v>
      </c>
      <c r="M336" t="s">
        <v>32</v>
      </c>
      <c r="N336" t="s">
        <v>33</v>
      </c>
      <c r="O336">
        <v>403609437</v>
      </c>
      <c r="P336">
        <v>-35895402</v>
      </c>
      <c r="Q336" t="s">
        <v>26</v>
      </c>
      <c r="R336" s="1">
        <v>1</v>
      </c>
      <c r="S336" s="1">
        <v>1</v>
      </c>
      <c r="T336" s="1">
        <f>+Tabla1[[#This Row],[price]]/Tabla1[[#This Row],[size]]</f>
        <v>3700.8771929824561</v>
      </c>
      <c r="U336" s="1">
        <v>1</v>
      </c>
      <c r="V336" s="1">
        <v>1</v>
      </c>
      <c r="W336" s="1">
        <v>0</v>
      </c>
      <c r="X336" s="1">
        <v>0</v>
      </c>
      <c r="Y336" s="1">
        <f>+VLOOKUP(Tabla1[[#This Row],[neighborhood]],$AG$2:$AL$28,2,FALSE)</f>
        <v>4</v>
      </c>
      <c r="Z336">
        <v>3.5</v>
      </c>
      <c r="AA336" s="1" t="s">
        <v>1271</v>
      </c>
      <c r="AB336" s="1">
        <v>0</v>
      </c>
      <c r="AC336" s="1" t="s">
        <v>1276</v>
      </c>
    </row>
    <row r="337" spans="1:29" x14ac:dyDescent="0.3">
      <c r="A337">
        <v>591</v>
      </c>
      <c r="B337" s="1">
        <v>1</v>
      </c>
      <c r="C337" s="1">
        <v>244000</v>
      </c>
      <c r="D337" t="s">
        <v>923</v>
      </c>
      <c r="E337">
        <f>+IF(Tabla1[[#This Row],[PropertyType simple]]="flat",1,0)</f>
        <v>1</v>
      </c>
      <c r="F337" t="s">
        <v>22</v>
      </c>
      <c r="G337" t="s">
        <v>22</v>
      </c>
      <c r="H337" s="1">
        <v>66</v>
      </c>
      <c r="I337" s="1">
        <v>1</v>
      </c>
      <c r="J337" s="1">
        <v>1</v>
      </c>
      <c r="K337" s="1">
        <v>1</v>
      </c>
      <c r="L337" t="s">
        <v>310</v>
      </c>
      <c r="M337" t="s">
        <v>28</v>
      </c>
      <c r="N337" t="s">
        <v>35</v>
      </c>
      <c r="O337">
        <v>403971948</v>
      </c>
      <c r="P337">
        <v>-36942609</v>
      </c>
      <c r="Q337" t="s">
        <v>30</v>
      </c>
      <c r="R337" s="1">
        <v>0</v>
      </c>
      <c r="S337" s="1">
        <v>1</v>
      </c>
      <c r="T337" s="1">
        <f>+Tabla1[[#This Row],[price]]/Tabla1[[#This Row],[size]]</f>
        <v>3696.969696969697</v>
      </c>
      <c r="U337" s="1">
        <v>0</v>
      </c>
      <c r="V337" s="1">
        <v>0</v>
      </c>
      <c r="W337" s="1">
        <v>0</v>
      </c>
      <c r="X337" s="1">
        <v>0</v>
      </c>
      <c r="Y337" s="1">
        <f>+VLOOKUP(Tabla1[[#This Row],[neighborhood]],$AG$2:$AL$28,2,FALSE)</f>
        <v>5</v>
      </c>
      <c r="Z337">
        <v>2</v>
      </c>
      <c r="AA337" s="1" t="s">
        <v>1270</v>
      </c>
      <c r="AB337">
        <v>2.5</v>
      </c>
      <c r="AC337" s="1" t="s">
        <v>1274</v>
      </c>
    </row>
    <row r="338" spans="1:29" x14ac:dyDescent="0.3">
      <c r="A338">
        <v>549</v>
      </c>
      <c r="B338" s="1">
        <v>4</v>
      </c>
      <c r="C338" s="1">
        <v>255000</v>
      </c>
      <c r="D338" t="s">
        <v>817</v>
      </c>
      <c r="E338">
        <f>+IF(Tabla1[[#This Row],[PropertyType simple]]="flat",1,0)</f>
        <v>1</v>
      </c>
      <c r="F338" t="s">
        <v>22</v>
      </c>
      <c r="G338" t="s">
        <v>45</v>
      </c>
      <c r="H338" s="1">
        <v>69</v>
      </c>
      <c r="I338" s="1">
        <v>1</v>
      </c>
      <c r="J338" s="1">
        <v>2</v>
      </c>
      <c r="K338" s="1">
        <v>1</v>
      </c>
      <c r="L338" t="s">
        <v>289</v>
      </c>
      <c r="M338" t="s">
        <v>24</v>
      </c>
      <c r="N338" t="s">
        <v>683</v>
      </c>
      <c r="O338">
        <v>403792254</v>
      </c>
      <c r="P338">
        <v>-37137209</v>
      </c>
      <c r="Q338" t="s">
        <v>30</v>
      </c>
      <c r="R338" s="1">
        <v>0</v>
      </c>
      <c r="S338" s="1">
        <v>0</v>
      </c>
      <c r="T338" s="1">
        <f>+Tabla1[[#This Row],[price]]/Tabla1[[#This Row],[size]]</f>
        <v>3695.6521739130435</v>
      </c>
      <c r="U338" s="1">
        <v>0</v>
      </c>
      <c r="V338" s="1">
        <v>0</v>
      </c>
      <c r="W338" s="1">
        <v>0</v>
      </c>
      <c r="X338" s="1">
        <v>0</v>
      </c>
      <c r="Y338" s="1">
        <f>+VLOOKUP(Tabla1[[#This Row],[neighborhood]],$AG$2:$AL$28,2,FALSE)</f>
        <v>2</v>
      </c>
      <c r="Z338">
        <v>1.8</v>
      </c>
      <c r="AA338" s="1" t="s">
        <v>1270</v>
      </c>
      <c r="AB338">
        <v>2</v>
      </c>
      <c r="AC338" s="1" t="s">
        <v>1274</v>
      </c>
    </row>
    <row r="339" spans="1:29" x14ac:dyDescent="0.3">
      <c r="A339">
        <v>1058</v>
      </c>
      <c r="B339" s="1">
        <v>3</v>
      </c>
      <c r="C339" s="1">
        <v>155000</v>
      </c>
      <c r="D339" t="s">
        <v>888</v>
      </c>
      <c r="E339">
        <f>+IF(Tabla1[[#This Row],[PropertyType simple]]="flat",1,0)</f>
        <v>1</v>
      </c>
      <c r="F339" t="s">
        <v>22</v>
      </c>
      <c r="G339" t="s">
        <v>253</v>
      </c>
      <c r="H339" s="1">
        <v>42</v>
      </c>
      <c r="I339" s="1">
        <v>1</v>
      </c>
      <c r="J339" s="1">
        <v>0</v>
      </c>
      <c r="K339" s="1">
        <v>1</v>
      </c>
      <c r="L339" t="s">
        <v>515</v>
      </c>
      <c r="M339" t="s">
        <v>85</v>
      </c>
      <c r="N339" t="s">
        <v>109</v>
      </c>
      <c r="O339">
        <v>403617152</v>
      </c>
      <c r="P339">
        <v>-36992221</v>
      </c>
      <c r="Q339" t="s">
        <v>30</v>
      </c>
      <c r="R339" s="1">
        <v>0</v>
      </c>
      <c r="S339" s="1">
        <v>1</v>
      </c>
      <c r="T339" s="1">
        <f>+Tabla1[[#This Row],[price]]/Tabla1[[#This Row],[size]]</f>
        <v>3690.4761904761904</v>
      </c>
      <c r="U339" s="1">
        <v>0</v>
      </c>
      <c r="V339" s="1">
        <v>0</v>
      </c>
      <c r="W339" s="1">
        <v>0</v>
      </c>
      <c r="X339" s="1">
        <v>0</v>
      </c>
      <c r="Y339" s="1">
        <f>+VLOOKUP(Tabla1[[#This Row],[neighborhood]],$AG$2:$AL$28,2,FALSE)</f>
        <v>3</v>
      </c>
      <c r="Z339">
        <v>1.5</v>
      </c>
      <c r="AA339" s="1" t="s">
        <v>1270</v>
      </c>
      <c r="AB339">
        <v>3</v>
      </c>
      <c r="AC339" s="1" t="s">
        <v>1277</v>
      </c>
    </row>
    <row r="340" spans="1:29" hidden="1" x14ac:dyDescent="0.3">
      <c r="A340">
        <v>453</v>
      </c>
      <c r="B340" s="1">
        <v>1</v>
      </c>
      <c r="C340" s="1">
        <v>280000</v>
      </c>
      <c r="D340" t="s">
        <v>727</v>
      </c>
      <c r="E340">
        <f>+IF(Tabla1[[#This Row],[PropertyType simple]]="flat",1,0)</f>
        <v>1</v>
      </c>
      <c r="F340" t="s">
        <v>22</v>
      </c>
      <c r="G340" t="s">
        <v>22</v>
      </c>
      <c r="H340" s="1">
        <v>76</v>
      </c>
      <c r="I340" s="1">
        <v>1</v>
      </c>
      <c r="J340" s="1">
        <v>2</v>
      </c>
      <c r="K340" s="1">
        <v>2</v>
      </c>
      <c r="L340" t="s">
        <v>244</v>
      </c>
      <c r="M340" t="s">
        <v>32</v>
      </c>
      <c r="N340" t="s">
        <v>33</v>
      </c>
      <c r="O340">
        <v>403753792</v>
      </c>
      <c r="P340">
        <v>-36278578</v>
      </c>
      <c r="Q340" t="s">
        <v>30</v>
      </c>
      <c r="R340" s="1">
        <v>0</v>
      </c>
      <c r="S340" s="1">
        <v>1</v>
      </c>
      <c r="T340" s="1">
        <f>+Tabla1[[#This Row],[price]]/Tabla1[[#This Row],[size]]</f>
        <v>3684.2105263157896</v>
      </c>
      <c r="U340" s="1">
        <v>1</v>
      </c>
      <c r="V340" s="1">
        <v>1</v>
      </c>
      <c r="W340" s="1">
        <v>0</v>
      </c>
      <c r="X340" s="1">
        <v>0</v>
      </c>
      <c r="Y340" s="1">
        <f>+VLOOKUP(Tabla1[[#This Row],[neighborhood]],$AG$2:$AL$28,2,FALSE)</f>
        <v>4</v>
      </c>
      <c r="Z340">
        <v>3.5</v>
      </c>
      <c r="AA340" s="1" t="s">
        <v>1271</v>
      </c>
      <c r="AB340" s="1">
        <v>0</v>
      </c>
      <c r="AC340" s="1" t="s">
        <v>1276</v>
      </c>
    </row>
    <row r="341" spans="1:29" hidden="1" x14ac:dyDescent="0.3">
      <c r="A341">
        <v>825</v>
      </c>
      <c r="B341" s="1">
        <v>3</v>
      </c>
      <c r="C341" s="1">
        <v>195000</v>
      </c>
      <c r="D341" t="s">
        <v>924</v>
      </c>
      <c r="E341">
        <f>+IF(Tabla1[[#This Row],[PropertyType simple]]="flat",1,0)</f>
        <v>1</v>
      </c>
      <c r="F341" t="s">
        <v>22</v>
      </c>
      <c r="G341" t="s">
        <v>253</v>
      </c>
      <c r="H341" s="1">
        <v>53</v>
      </c>
      <c r="I341" s="1">
        <v>1</v>
      </c>
      <c r="J341" s="1">
        <v>0</v>
      </c>
      <c r="K341" s="1">
        <v>2</v>
      </c>
      <c r="L341" t="s">
        <v>411</v>
      </c>
      <c r="M341" t="s">
        <v>85</v>
      </c>
      <c r="N341" t="s">
        <v>86</v>
      </c>
      <c r="O341">
        <v>403330337</v>
      </c>
      <c r="P341">
        <v>-37020217</v>
      </c>
      <c r="Q341" t="s">
        <v>30</v>
      </c>
      <c r="R341" s="1">
        <v>0</v>
      </c>
      <c r="S341" s="1">
        <v>1</v>
      </c>
      <c r="T341" s="1">
        <f>+Tabla1[[#This Row],[price]]/Tabla1[[#This Row],[size]]</f>
        <v>3679.2452830188681</v>
      </c>
      <c r="U341" s="1">
        <v>1</v>
      </c>
      <c r="V341" s="1">
        <v>1</v>
      </c>
      <c r="W341" s="1">
        <v>0</v>
      </c>
      <c r="X341" s="1">
        <v>0</v>
      </c>
      <c r="Y341" s="1">
        <f>+VLOOKUP(Tabla1[[#This Row],[neighborhood]],$AG$2:$AL$28,2,FALSE)</f>
        <v>5</v>
      </c>
      <c r="Z341">
        <v>2</v>
      </c>
      <c r="AA341" s="1" t="s">
        <v>1270</v>
      </c>
      <c r="AB341">
        <v>2.5</v>
      </c>
      <c r="AC341" s="1" t="s">
        <v>1277</v>
      </c>
    </row>
    <row r="342" spans="1:29" x14ac:dyDescent="0.3">
      <c r="A342">
        <v>967</v>
      </c>
      <c r="B342" s="1">
        <v>3</v>
      </c>
      <c r="C342" s="1">
        <v>169000</v>
      </c>
      <c r="D342" t="s">
        <v>860</v>
      </c>
      <c r="E342">
        <f>+IF(Tabla1[[#This Row],[PropertyType simple]]="flat",1,0)</f>
        <v>1</v>
      </c>
      <c r="F342" t="s">
        <v>22</v>
      </c>
      <c r="G342" t="s">
        <v>22</v>
      </c>
      <c r="H342" s="1">
        <v>46</v>
      </c>
      <c r="I342" s="1">
        <v>1</v>
      </c>
      <c r="J342" s="1">
        <v>2</v>
      </c>
      <c r="K342" s="1">
        <v>1</v>
      </c>
      <c r="L342" t="s">
        <v>469</v>
      </c>
      <c r="M342" t="s">
        <v>47</v>
      </c>
      <c r="N342" t="s">
        <v>100</v>
      </c>
      <c r="O342">
        <v>403825194</v>
      </c>
      <c r="P342">
        <v>-36670824</v>
      </c>
      <c r="Q342" t="s">
        <v>30</v>
      </c>
      <c r="R342" s="1">
        <v>0</v>
      </c>
      <c r="S342" s="1">
        <v>1</v>
      </c>
      <c r="T342" s="1">
        <f>+Tabla1[[#This Row],[price]]/Tabla1[[#This Row],[size]]</f>
        <v>3673.913043478261</v>
      </c>
      <c r="U342" s="1">
        <v>0</v>
      </c>
      <c r="V342" s="1">
        <v>0</v>
      </c>
      <c r="W342" s="1">
        <v>0</v>
      </c>
      <c r="X342" s="1">
        <v>0</v>
      </c>
      <c r="Y342" s="1">
        <f>+VLOOKUP(Tabla1[[#This Row],[neighborhood]],$AG$2:$AL$28,2,FALSE)</f>
        <v>4</v>
      </c>
      <c r="Z342">
        <v>2</v>
      </c>
      <c r="AA342" s="1" t="s">
        <v>1271</v>
      </c>
      <c r="AB342">
        <v>2.5</v>
      </c>
      <c r="AC342" s="1" t="s">
        <v>1275</v>
      </c>
    </row>
    <row r="343" spans="1:29" hidden="1" x14ac:dyDescent="0.3">
      <c r="A343">
        <v>262</v>
      </c>
      <c r="B343" s="1">
        <v>2</v>
      </c>
      <c r="C343" s="1">
        <v>389000</v>
      </c>
      <c r="D343" t="s">
        <v>925</v>
      </c>
      <c r="E343">
        <f>+IF(Tabla1[[#This Row],[PropertyType simple]]="flat",1,0)</f>
        <v>1</v>
      </c>
      <c r="F343" t="s">
        <v>22</v>
      </c>
      <c r="G343" t="s">
        <v>22</v>
      </c>
      <c r="H343" s="1">
        <v>106</v>
      </c>
      <c r="I343" s="1">
        <v>1</v>
      </c>
      <c r="J343" s="1">
        <v>2</v>
      </c>
      <c r="K343" s="1">
        <v>2</v>
      </c>
      <c r="L343" t="s">
        <v>135</v>
      </c>
      <c r="M343" t="s">
        <v>32</v>
      </c>
      <c r="N343" t="s">
        <v>76</v>
      </c>
      <c r="O343">
        <v>403783712</v>
      </c>
      <c r="P343">
        <v>-36026288</v>
      </c>
      <c r="Q343" t="s">
        <v>30</v>
      </c>
      <c r="R343" s="1">
        <v>0</v>
      </c>
      <c r="S343" s="1">
        <v>1</v>
      </c>
      <c r="T343" s="1">
        <f>+Tabla1[[#This Row],[price]]/Tabla1[[#This Row],[size]]</f>
        <v>3669.8113207547171</v>
      </c>
      <c r="U343" s="1">
        <v>1</v>
      </c>
      <c r="V343" s="1">
        <v>1</v>
      </c>
      <c r="W343" s="1">
        <v>0</v>
      </c>
      <c r="X343" s="1">
        <v>0</v>
      </c>
      <c r="Y343" s="1">
        <f>+VLOOKUP(Tabla1[[#This Row],[neighborhood]],$AG$2:$AL$28,2,FALSE)</f>
        <v>4</v>
      </c>
      <c r="Z343">
        <v>2.5</v>
      </c>
      <c r="AA343" s="1" t="s">
        <v>1271</v>
      </c>
      <c r="AB343">
        <v>3</v>
      </c>
      <c r="AC343" s="1" t="s">
        <v>1275</v>
      </c>
    </row>
    <row r="344" spans="1:29" x14ac:dyDescent="0.3">
      <c r="A344">
        <v>719</v>
      </c>
      <c r="B344" s="1">
        <v>1</v>
      </c>
      <c r="C344" s="1">
        <v>220000</v>
      </c>
      <c r="D344" t="s">
        <v>712</v>
      </c>
      <c r="E344">
        <f>+IF(Tabla1[[#This Row],[PropertyType simple]]="flat",1,0)</f>
        <v>1</v>
      </c>
      <c r="F344" t="s">
        <v>22</v>
      </c>
      <c r="G344" t="s">
        <v>22</v>
      </c>
      <c r="H344" s="1">
        <v>60</v>
      </c>
      <c r="I344" s="1">
        <v>1</v>
      </c>
      <c r="J344" s="1">
        <v>3</v>
      </c>
      <c r="K344" s="1">
        <v>1</v>
      </c>
      <c r="L344" t="s">
        <v>289</v>
      </c>
      <c r="M344" t="s">
        <v>24</v>
      </c>
      <c r="N344" t="s">
        <v>683</v>
      </c>
      <c r="O344">
        <v>403807503</v>
      </c>
      <c r="P344">
        <v>-37165691</v>
      </c>
      <c r="Q344" t="s">
        <v>30</v>
      </c>
      <c r="R344" s="1">
        <v>0</v>
      </c>
      <c r="S344" s="1">
        <v>0</v>
      </c>
      <c r="T344" s="1">
        <f>+Tabla1[[#This Row],[price]]/Tabla1[[#This Row],[size]]</f>
        <v>3666.6666666666665</v>
      </c>
      <c r="U344" s="1">
        <v>0</v>
      </c>
      <c r="V344" s="1">
        <v>0</v>
      </c>
      <c r="W344" s="1">
        <v>0</v>
      </c>
      <c r="X344" s="1">
        <v>0</v>
      </c>
      <c r="Y344" s="1">
        <f>+VLOOKUP(Tabla1[[#This Row],[neighborhood]],$AG$2:$AL$28,2,FALSE)</f>
        <v>2</v>
      </c>
      <c r="Z344">
        <v>1.8</v>
      </c>
      <c r="AA344" s="1" t="s">
        <v>1270</v>
      </c>
      <c r="AB344">
        <v>2</v>
      </c>
      <c r="AC344" s="1" t="s">
        <v>1274</v>
      </c>
    </row>
    <row r="345" spans="1:29" hidden="1" x14ac:dyDescent="0.3">
      <c r="A345">
        <v>214</v>
      </c>
      <c r="B345" s="1">
        <v>1</v>
      </c>
      <c r="C345" s="1">
        <v>435900</v>
      </c>
      <c r="D345" t="s">
        <v>926</v>
      </c>
      <c r="E345">
        <f>+IF(Tabla1[[#This Row],[PropertyType simple]]="flat",1,0)</f>
        <v>1</v>
      </c>
      <c r="F345" t="s">
        <v>22</v>
      </c>
      <c r="G345" t="s">
        <v>22</v>
      </c>
      <c r="H345" s="1">
        <v>119</v>
      </c>
      <c r="I345" s="1">
        <v>1</v>
      </c>
      <c r="J345" s="1">
        <v>3</v>
      </c>
      <c r="K345" s="1">
        <v>2</v>
      </c>
      <c r="L345" t="s">
        <v>36</v>
      </c>
      <c r="M345" t="s">
        <v>32</v>
      </c>
      <c r="N345" t="s">
        <v>33</v>
      </c>
      <c r="O345">
        <v>403609437</v>
      </c>
      <c r="P345">
        <v>-35895402</v>
      </c>
      <c r="Q345" t="s">
        <v>26</v>
      </c>
      <c r="R345" s="1">
        <v>1</v>
      </c>
      <c r="S345" s="1">
        <v>1</v>
      </c>
      <c r="T345" s="1">
        <f>+Tabla1[[#This Row],[price]]/Tabla1[[#This Row],[size]]</f>
        <v>3663.0252100840335</v>
      </c>
      <c r="U345" s="1">
        <v>1</v>
      </c>
      <c r="V345" s="1">
        <v>1</v>
      </c>
      <c r="W345" s="1">
        <v>0</v>
      </c>
      <c r="X345" s="1">
        <v>0</v>
      </c>
      <c r="Y345" s="1">
        <f>+VLOOKUP(Tabla1[[#This Row],[neighborhood]],$AG$2:$AL$28,2,FALSE)</f>
        <v>4</v>
      </c>
      <c r="Z345">
        <v>3.5</v>
      </c>
      <c r="AA345" s="1" t="s">
        <v>1271</v>
      </c>
      <c r="AB345" s="1">
        <v>0</v>
      </c>
      <c r="AC345" s="1" t="s">
        <v>1276</v>
      </c>
    </row>
    <row r="346" spans="1:29" x14ac:dyDescent="0.3">
      <c r="A346">
        <v>326</v>
      </c>
      <c r="B346" s="1">
        <v>4</v>
      </c>
      <c r="C346" s="1">
        <v>340000</v>
      </c>
      <c r="D346" t="s">
        <v>765</v>
      </c>
      <c r="E346">
        <f>+IF(Tabla1[[#This Row],[PropertyType simple]]="flat",1,0)</f>
        <v>1</v>
      </c>
      <c r="F346" t="s">
        <v>22</v>
      </c>
      <c r="G346" t="s">
        <v>22</v>
      </c>
      <c r="H346" s="1">
        <v>93</v>
      </c>
      <c r="I346" s="1">
        <v>1</v>
      </c>
      <c r="J346" s="1">
        <v>4</v>
      </c>
      <c r="K346" s="1">
        <v>4</v>
      </c>
      <c r="L346" t="s">
        <v>170</v>
      </c>
      <c r="M346" t="s">
        <v>24</v>
      </c>
      <c r="N346" t="s">
        <v>88</v>
      </c>
      <c r="O346">
        <v>403667473</v>
      </c>
      <c r="P346">
        <v>-36973903</v>
      </c>
      <c r="Q346" t="s">
        <v>30</v>
      </c>
      <c r="R346" s="1">
        <v>0</v>
      </c>
      <c r="S346" s="1">
        <v>1</v>
      </c>
      <c r="T346" s="1">
        <f>+Tabla1[[#This Row],[price]]/Tabla1[[#This Row],[size]]</f>
        <v>3655.9139784946237</v>
      </c>
      <c r="U346" s="1">
        <v>0</v>
      </c>
      <c r="V346" s="1">
        <v>0</v>
      </c>
      <c r="W346" s="1">
        <v>0</v>
      </c>
      <c r="X346" s="1">
        <v>0</v>
      </c>
      <c r="Y346" s="1">
        <f>+VLOOKUP(Tabla1[[#This Row],[neighborhood]],$AG$2:$AL$28,2,FALSE)</f>
        <v>5</v>
      </c>
      <c r="Z346">
        <v>0</v>
      </c>
      <c r="AA346" s="1" t="s">
        <v>1270</v>
      </c>
      <c r="AB346">
        <v>2.5</v>
      </c>
      <c r="AC346" s="1" t="s">
        <v>1274</v>
      </c>
    </row>
    <row r="347" spans="1:29" hidden="1" x14ac:dyDescent="0.3">
      <c r="A347">
        <v>334</v>
      </c>
      <c r="B347" s="1">
        <v>1</v>
      </c>
      <c r="C347" s="1">
        <v>336000</v>
      </c>
      <c r="D347" t="s">
        <v>806</v>
      </c>
      <c r="E347">
        <f>+IF(Tabla1[[#This Row],[PropertyType simple]]="flat",1,0)</f>
        <v>1</v>
      </c>
      <c r="F347" t="s">
        <v>22</v>
      </c>
      <c r="G347" t="s">
        <v>22</v>
      </c>
      <c r="H347" s="1">
        <v>92</v>
      </c>
      <c r="I347" s="1">
        <v>1</v>
      </c>
      <c r="J347" s="1">
        <v>2</v>
      </c>
      <c r="K347" s="1">
        <v>2</v>
      </c>
      <c r="L347" t="s">
        <v>75</v>
      </c>
      <c r="M347" t="s">
        <v>32</v>
      </c>
      <c r="N347" t="s">
        <v>76</v>
      </c>
      <c r="O347">
        <v>403893322</v>
      </c>
      <c r="P347">
        <v>-36215874</v>
      </c>
      <c r="Q347" t="s">
        <v>30</v>
      </c>
      <c r="R347" s="1">
        <v>1</v>
      </c>
      <c r="S347" s="1">
        <v>1</v>
      </c>
      <c r="T347" s="1">
        <f>+Tabla1[[#This Row],[price]]/Tabla1[[#This Row],[size]]</f>
        <v>3652.1739130434785</v>
      </c>
      <c r="U347" s="1">
        <v>1</v>
      </c>
      <c r="V347" s="1">
        <v>1</v>
      </c>
      <c r="W347" s="1">
        <v>0</v>
      </c>
      <c r="X347" s="1">
        <v>0</v>
      </c>
      <c r="Y347" s="1">
        <f>+VLOOKUP(Tabla1[[#This Row],[neighborhood]],$AG$2:$AL$28,2,FALSE)</f>
        <v>4</v>
      </c>
      <c r="Z347">
        <v>2.5</v>
      </c>
      <c r="AA347" s="1" t="s">
        <v>1271</v>
      </c>
      <c r="AB347">
        <v>3</v>
      </c>
      <c r="AC347" s="1" t="s">
        <v>1275</v>
      </c>
    </row>
    <row r="348" spans="1:29" x14ac:dyDescent="0.3">
      <c r="A348">
        <v>1006</v>
      </c>
      <c r="B348" s="1">
        <v>3</v>
      </c>
      <c r="C348" s="1">
        <v>164000</v>
      </c>
      <c r="D348" t="s">
        <v>927</v>
      </c>
      <c r="E348">
        <f>+IF(Tabla1[[#This Row],[PropertyType simple]]="flat",1,0)</f>
        <v>1</v>
      </c>
      <c r="F348" t="s">
        <v>22</v>
      </c>
      <c r="G348" t="s">
        <v>22</v>
      </c>
      <c r="H348" s="1">
        <v>45</v>
      </c>
      <c r="I348" s="1">
        <v>1</v>
      </c>
      <c r="J348" s="1">
        <v>1</v>
      </c>
      <c r="K348" s="1">
        <v>1</v>
      </c>
      <c r="L348" t="s">
        <v>63</v>
      </c>
      <c r="M348" t="s">
        <v>28</v>
      </c>
      <c r="N348" t="s">
        <v>35</v>
      </c>
      <c r="O348">
        <v>403916711</v>
      </c>
      <c r="P348">
        <v>-36964623</v>
      </c>
      <c r="Q348" t="s">
        <v>30</v>
      </c>
      <c r="R348" s="1">
        <v>0</v>
      </c>
      <c r="S348" s="1">
        <v>0</v>
      </c>
      <c r="T348" s="1">
        <f>+Tabla1[[#This Row],[price]]/Tabla1[[#This Row],[size]]</f>
        <v>3644.4444444444443</v>
      </c>
      <c r="U348" s="1">
        <v>0</v>
      </c>
      <c r="V348" s="1">
        <v>0</v>
      </c>
      <c r="W348" s="1">
        <v>0</v>
      </c>
      <c r="X348" s="1">
        <v>0</v>
      </c>
      <c r="Y348" s="1">
        <f>+VLOOKUP(Tabla1[[#This Row],[neighborhood]],$AG$2:$AL$28,2,FALSE)</f>
        <v>5</v>
      </c>
      <c r="Z348">
        <v>2</v>
      </c>
      <c r="AA348" s="1" t="s">
        <v>1270</v>
      </c>
      <c r="AB348">
        <v>2.5</v>
      </c>
      <c r="AC348" s="1" t="s">
        <v>1274</v>
      </c>
    </row>
    <row r="349" spans="1:29" x14ac:dyDescent="0.3">
      <c r="A349">
        <v>455</v>
      </c>
      <c r="B349" s="1">
        <v>4</v>
      </c>
      <c r="C349" s="1">
        <v>280000</v>
      </c>
      <c r="D349" t="s">
        <v>727</v>
      </c>
      <c r="E349">
        <f>+IF(Tabla1[[#This Row],[PropertyType simple]]="flat",1,0)</f>
        <v>1</v>
      </c>
      <c r="F349" t="s">
        <v>22</v>
      </c>
      <c r="G349" t="s">
        <v>22</v>
      </c>
      <c r="H349" s="1">
        <v>77</v>
      </c>
      <c r="I349" s="1">
        <v>1</v>
      </c>
      <c r="J349" s="1">
        <v>2</v>
      </c>
      <c r="K349" s="1">
        <v>1</v>
      </c>
      <c r="L349" t="s">
        <v>246</v>
      </c>
      <c r="M349" t="s">
        <v>24</v>
      </c>
      <c r="N349" t="s">
        <v>683</v>
      </c>
      <c r="O349">
        <v>40385361</v>
      </c>
      <c r="P349">
        <v>-37153237</v>
      </c>
      <c r="Q349" t="s">
        <v>30</v>
      </c>
      <c r="R349" s="1">
        <v>0</v>
      </c>
      <c r="S349" s="1">
        <v>1</v>
      </c>
      <c r="T349" s="1">
        <f>+Tabla1[[#This Row],[price]]/Tabla1[[#This Row],[size]]</f>
        <v>3636.3636363636365</v>
      </c>
      <c r="U349" s="1">
        <v>0</v>
      </c>
      <c r="V349" s="1">
        <v>0</v>
      </c>
      <c r="W349" s="1">
        <v>0</v>
      </c>
      <c r="X349" s="1">
        <v>0</v>
      </c>
      <c r="Y349" s="1">
        <f>+VLOOKUP(Tabla1[[#This Row],[neighborhood]],$AG$2:$AL$28,2,FALSE)</f>
        <v>2</v>
      </c>
      <c r="Z349">
        <v>1.8</v>
      </c>
      <c r="AA349" s="1" t="s">
        <v>1270</v>
      </c>
      <c r="AB349">
        <v>2</v>
      </c>
      <c r="AC349" s="1" t="s">
        <v>1274</v>
      </c>
    </row>
    <row r="350" spans="1:29" hidden="1" x14ac:dyDescent="0.3">
      <c r="A350">
        <v>430</v>
      </c>
      <c r="B350" s="1">
        <v>2</v>
      </c>
      <c r="C350" s="1">
        <v>287000</v>
      </c>
      <c r="D350" t="s">
        <v>928</v>
      </c>
      <c r="E350">
        <f>+IF(Tabla1[[#This Row],[PropertyType simple]]="flat",1,0)</f>
        <v>1</v>
      </c>
      <c r="F350" t="s">
        <v>22</v>
      </c>
      <c r="G350" t="s">
        <v>22</v>
      </c>
      <c r="H350" s="1">
        <v>79</v>
      </c>
      <c r="I350" s="1">
        <v>1</v>
      </c>
      <c r="J350" s="1">
        <v>2</v>
      </c>
      <c r="K350" s="1">
        <v>2</v>
      </c>
      <c r="L350" t="s">
        <v>220</v>
      </c>
      <c r="M350" t="s">
        <v>24</v>
      </c>
      <c r="N350" t="s">
        <v>682</v>
      </c>
      <c r="O350">
        <v>403676412</v>
      </c>
      <c r="P350">
        <v>-36874002</v>
      </c>
      <c r="Q350" t="s">
        <v>30</v>
      </c>
      <c r="R350" s="1">
        <v>0</v>
      </c>
      <c r="S350" s="1">
        <v>1</v>
      </c>
      <c r="T350" s="1">
        <f>+Tabla1[[#This Row],[price]]/Tabla1[[#This Row],[size]]</f>
        <v>3632.9113924050635</v>
      </c>
      <c r="U350" s="1">
        <v>1</v>
      </c>
      <c r="V350" s="1">
        <v>1</v>
      </c>
      <c r="W350" s="1">
        <v>0</v>
      </c>
      <c r="X350" s="1">
        <v>0</v>
      </c>
      <c r="Y350" s="1">
        <f>+VLOOKUP(Tabla1[[#This Row],[neighborhood]],$AG$2:$AL$28,2,FALSE)</f>
        <v>3</v>
      </c>
      <c r="Z350">
        <v>1.5</v>
      </c>
      <c r="AA350" s="1" t="s">
        <v>1270</v>
      </c>
      <c r="AB350">
        <v>2</v>
      </c>
      <c r="AC350" s="1" t="s">
        <v>1274</v>
      </c>
    </row>
    <row r="351" spans="1:29" x14ac:dyDescent="0.3">
      <c r="A351">
        <v>909</v>
      </c>
      <c r="B351" s="1">
        <v>2</v>
      </c>
      <c r="C351" s="1">
        <v>178000</v>
      </c>
      <c r="D351" t="s">
        <v>929</v>
      </c>
      <c r="E351">
        <f>+IF(Tabla1[[#This Row],[PropertyType simple]]="flat",1,0)</f>
        <v>1</v>
      </c>
      <c r="F351" t="s">
        <v>22</v>
      </c>
      <c r="G351" t="s">
        <v>22</v>
      </c>
      <c r="H351" s="1">
        <v>49</v>
      </c>
      <c r="I351" s="1">
        <v>1</v>
      </c>
      <c r="J351" s="1">
        <v>3</v>
      </c>
      <c r="K351" s="1">
        <v>1</v>
      </c>
      <c r="L351" t="s">
        <v>445</v>
      </c>
      <c r="M351" t="s">
        <v>47</v>
      </c>
      <c r="N351" t="s">
        <v>679</v>
      </c>
      <c r="O351">
        <v>403833998</v>
      </c>
      <c r="P351">
        <v>-36752784</v>
      </c>
      <c r="Q351" t="s">
        <v>30</v>
      </c>
      <c r="R351" s="1">
        <v>0</v>
      </c>
      <c r="S351" s="1">
        <v>0</v>
      </c>
      <c r="T351" s="1">
        <f>+Tabla1[[#This Row],[price]]/Tabla1[[#This Row],[size]]</f>
        <v>3632.6530612244896</v>
      </c>
      <c r="U351" s="1">
        <v>0</v>
      </c>
      <c r="V351" s="1">
        <v>0</v>
      </c>
      <c r="W351" s="1">
        <v>0</v>
      </c>
      <c r="X351" s="1">
        <v>0</v>
      </c>
      <c r="Y351" s="1">
        <f>+VLOOKUP(Tabla1[[#This Row],[neighborhood]],$AG$2:$AL$28,2,FALSE)</f>
        <v>3</v>
      </c>
      <c r="Z351">
        <v>2.8</v>
      </c>
      <c r="AA351" s="1" t="s">
        <v>1271</v>
      </c>
      <c r="AB351">
        <v>4</v>
      </c>
      <c r="AC351" s="1" t="s">
        <v>1275</v>
      </c>
    </row>
    <row r="352" spans="1:29" x14ac:dyDescent="0.3">
      <c r="A352">
        <v>815</v>
      </c>
      <c r="B352" s="1">
        <v>2</v>
      </c>
      <c r="C352" s="1">
        <v>196000</v>
      </c>
      <c r="D352" t="s">
        <v>930</v>
      </c>
      <c r="E352">
        <f>+IF(Tabla1[[#This Row],[PropertyType simple]]="flat",1,0)</f>
        <v>1</v>
      </c>
      <c r="F352" t="s">
        <v>22</v>
      </c>
      <c r="G352" t="s">
        <v>22</v>
      </c>
      <c r="H352" s="1">
        <v>54</v>
      </c>
      <c r="I352" s="1">
        <v>1</v>
      </c>
      <c r="J352" s="1">
        <v>1</v>
      </c>
      <c r="K352" s="1">
        <v>1</v>
      </c>
      <c r="L352" t="s">
        <v>304</v>
      </c>
      <c r="M352" t="s">
        <v>85</v>
      </c>
      <c r="N352" t="s">
        <v>194</v>
      </c>
      <c r="O352">
        <v>403496256</v>
      </c>
      <c r="P352">
        <v>-36883739</v>
      </c>
      <c r="Q352" t="s">
        <v>26</v>
      </c>
      <c r="R352" s="1">
        <v>1</v>
      </c>
      <c r="S352" s="1">
        <v>1</v>
      </c>
      <c r="T352" s="1">
        <f>+Tabla1[[#This Row],[price]]/Tabla1[[#This Row],[size]]</f>
        <v>3629.6296296296296</v>
      </c>
      <c r="U352" s="1">
        <v>0</v>
      </c>
      <c r="V352" s="1">
        <v>0</v>
      </c>
      <c r="W352" s="1">
        <v>0</v>
      </c>
      <c r="X352" s="1">
        <v>0</v>
      </c>
      <c r="Y352" s="1">
        <f>+VLOOKUP(Tabla1[[#This Row],[neighborhood]],$AG$2:$AL$28,2,FALSE)</f>
        <v>2</v>
      </c>
      <c r="Z352">
        <v>2</v>
      </c>
      <c r="AA352" s="1" t="s">
        <v>1270</v>
      </c>
      <c r="AB352">
        <v>2.5</v>
      </c>
      <c r="AC352" s="1" t="s">
        <v>1277</v>
      </c>
    </row>
    <row r="353" spans="1:29" hidden="1" x14ac:dyDescent="0.3">
      <c r="A353">
        <v>592</v>
      </c>
      <c r="B353" s="1">
        <v>1</v>
      </c>
      <c r="C353" s="1">
        <v>243000</v>
      </c>
      <c r="D353" t="s">
        <v>931</v>
      </c>
      <c r="E353">
        <f>+IF(Tabla1[[#This Row],[PropertyType simple]]="flat",1,0)</f>
        <v>1</v>
      </c>
      <c r="F353" t="s">
        <v>22</v>
      </c>
      <c r="G353" t="s">
        <v>22</v>
      </c>
      <c r="H353" s="1">
        <v>67</v>
      </c>
      <c r="I353" s="1">
        <v>1</v>
      </c>
      <c r="J353" s="1">
        <v>1</v>
      </c>
      <c r="K353" s="1">
        <v>1</v>
      </c>
      <c r="L353" t="s">
        <v>183</v>
      </c>
      <c r="M353" t="s">
        <v>47</v>
      </c>
      <c r="N353" t="s">
        <v>48</v>
      </c>
      <c r="O353">
        <v>403813244</v>
      </c>
      <c r="P353">
        <v>-36336729</v>
      </c>
      <c r="Q353" t="s">
        <v>26</v>
      </c>
      <c r="R353" s="1">
        <v>1</v>
      </c>
      <c r="S353" s="1">
        <v>1</v>
      </c>
      <c r="T353" s="1">
        <f>+Tabla1[[#This Row],[price]]/Tabla1[[#This Row],[size]]</f>
        <v>3626.8656716417909</v>
      </c>
      <c r="U353" s="1">
        <v>1</v>
      </c>
      <c r="V353" s="1">
        <v>1</v>
      </c>
      <c r="W353" s="1">
        <v>0</v>
      </c>
      <c r="X353" s="1">
        <v>0</v>
      </c>
      <c r="Y353" s="1">
        <f>+VLOOKUP(Tabla1[[#This Row],[neighborhood]],$AG$2:$AL$28,2,FALSE)</f>
        <v>3</v>
      </c>
      <c r="Z353">
        <v>2.5</v>
      </c>
      <c r="AA353" s="1" t="s">
        <v>1271</v>
      </c>
      <c r="AB353">
        <v>2</v>
      </c>
      <c r="AC353" s="1" t="s">
        <v>1275</v>
      </c>
    </row>
    <row r="354" spans="1:29" x14ac:dyDescent="0.3">
      <c r="A354">
        <v>174</v>
      </c>
      <c r="B354" s="1">
        <v>4</v>
      </c>
      <c r="C354" s="1">
        <v>475000</v>
      </c>
      <c r="D354" t="s">
        <v>760</v>
      </c>
      <c r="E354">
        <f>+IF(Tabla1[[#This Row],[PropertyType simple]]="flat",1,0)</f>
        <v>1</v>
      </c>
      <c r="F354" t="s">
        <v>22</v>
      </c>
      <c r="G354" t="s">
        <v>45</v>
      </c>
      <c r="H354" s="1">
        <v>131</v>
      </c>
      <c r="I354" s="1">
        <v>1</v>
      </c>
      <c r="J354" s="1">
        <v>3</v>
      </c>
      <c r="K354" s="1">
        <v>2</v>
      </c>
      <c r="L354" t="s">
        <v>84</v>
      </c>
      <c r="M354" t="s">
        <v>85</v>
      </c>
      <c r="N354" t="s">
        <v>86</v>
      </c>
      <c r="O354">
        <v>403462491</v>
      </c>
      <c r="P354">
        <v>-37065321</v>
      </c>
      <c r="Q354" t="s">
        <v>30</v>
      </c>
      <c r="R354" s="1">
        <v>0</v>
      </c>
      <c r="S354" s="1">
        <v>0</v>
      </c>
      <c r="T354" s="1">
        <f>+Tabla1[[#This Row],[price]]/Tabla1[[#This Row],[size]]</f>
        <v>3625.9541984732823</v>
      </c>
      <c r="U354" s="1">
        <v>0</v>
      </c>
      <c r="V354" s="1">
        <v>0</v>
      </c>
      <c r="W354" s="1">
        <v>0</v>
      </c>
      <c r="X354" s="1">
        <v>0</v>
      </c>
      <c r="Y354" s="1">
        <f>+VLOOKUP(Tabla1[[#This Row],[neighborhood]],$AG$2:$AL$28,2,FALSE)</f>
        <v>5</v>
      </c>
      <c r="Z354">
        <v>2</v>
      </c>
      <c r="AA354" s="1" t="s">
        <v>1270</v>
      </c>
      <c r="AB354">
        <v>2.5</v>
      </c>
      <c r="AC354" s="1" t="s">
        <v>1277</v>
      </c>
    </row>
    <row r="355" spans="1:29" x14ac:dyDescent="0.3">
      <c r="A355">
        <v>1123</v>
      </c>
      <c r="B355" s="1">
        <v>3</v>
      </c>
      <c r="C355" s="1">
        <v>145000</v>
      </c>
      <c r="D355" t="s">
        <v>850</v>
      </c>
      <c r="E355">
        <f>+IF(Tabla1[[#This Row],[PropertyType simple]]="flat",1,0)</f>
        <v>1</v>
      </c>
      <c r="F355" t="s">
        <v>22</v>
      </c>
      <c r="G355" t="s">
        <v>22</v>
      </c>
      <c r="H355" s="1">
        <v>40</v>
      </c>
      <c r="I355" s="1">
        <v>1</v>
      </c>
      <c r="J355" s="1">
        <v>1</v>
      </c>
      <c r="K355" s="1">
        <v>1</v>
      </c>
      <c r="L355" t="s">
        <v>396</v>
      </c>
      <c r="M355" t="s">
        <v>47</v>
      </c>
      <c r="N355" t="s">
        <v>100</v>
      </c>
      <c r="O355">
        <v>403830566</v>
      </c>
      <c r="P355">
        <v>-36688799</v>
      </c>
      <c r="Q355" t="s">
        <v>30</v>
      </c>
      <c r="R355" s="1">
        <v>0</v>
      </c>
      <c r="S355" s="1">
        <v>0</v>
      </c>
      <c r="T355" s="1">
        <f>+Tabla1[[#This Row],[price]]/Tabla1[[#This Row],[size]]</f>
        <v>3625</v>
      </c>
      <c r="U355" s="1">
        <v>0</v>
      </c>
      <c r="V355" s="1">
        <v>0</v>
      </c>
      <c r="W355" s="1">
        <v>0</v>
      </c>
      <c r="X355" s="1">
        <v>0</v>
      </c>
      <c r="Y355" s="1">
        <f>+VLOOKUP(Tabla1[[#This Row],[neighborhood]],$AG$2:$AL$28,2,FALSE)</f>
        <v>4</v>
      </c>
      <c r="Z355">
        <v>2</v>
      </c>
      <c r="AA355" s="1" t="s">
        <v>1271</v>
      </c>
      <c r="AB355">
        <v>2.5</v>
      </c>
      <c r="AC355" s="1" t="s">
        <v>1275</v>
      </c>
    </row>
    <row r="356" spans="1:29" hidden="1" x14ac:dyDescent="0.3">
      <c r="A356">
        <v>178</v>
      </c>
      <c r="B356" s="1">
        <v>7</v>
      </c>
      <c r="C356" s="1">
        <v>474000</v>
      </c>
      <c r="D356" t="s">
        <v>932</v>
      </c>
      <c r="E356">
        <f>+IF(Tabla1[[#This Row],[PropertyType simple]]="flat",1,0)</f>
        <v>1</v>
      </c>
      <c r="F356" t="s">
        <v>22</v>
      </c>
      <c r="G356" t="s">
        <v>22</v>
      </c>
      <c r="H356" s="1">
        <v>131</v>
      </c>
      <c r="I356" s="1">
        <v>1</v>
      </c>
      <c r="J356" s="1">
        <v>3</v>
      </c>
      <c r="K356" s="1">
        <v>2</v>
      </c>
      <c r="L356" t="s">
        <v>54</v>
      </c>
      <c r="M356" t="s">
        <v>32</v>
      </c>
      <c r="N356" t="s">
        <v>33</v>
      </c>
      <c r="O356">
        <v>403574852</v>
      </c>
      <c r="P356">
        <v>-35910795</v>
      </c>
      <c r="Q356" t="s">
        <v>26</v>
      </c>
      <c r="R356" s="1">
        <v>1</v>
      </c>
      <c r="S356" s="1">
        <v>1</v>
      </c>
      <c r="T356" s="1">
        <f>+Tabla1[[#This Row],[price]]/Tabla1[[#This Row],[size]]</f>
        <v>3618.320610687023</v>
      </c>
      <c r="U356" s="1">
        <v>1</v>
      </c>
      <c r="V356" s="1">
        <v>1</v>
      </c>
      <c r="W356" s="1">
        <v>0</v>
      </c>
      <c r="X356" s="1">
        <v>0</v>
      </c>
      <c r="Y356" s="1">
        <f>+VLOOKUP(Tabla1[[#This Row],[neighborhood]],$AG$2:$AL$28,2,FALSE)</f>
        <v>4</v>
      </c>
      <c r="Z356">
        <v>3.5</v>
      </c>
      <c r="AA356" s="1" t="s">
        <v>1271</v>
      </c>
      <c r="AB356" s="1">
        <v>0</v>
      </c>
      <c r="AC356" s="1" t="s">
        <v>1276</v>
      </c>
    </row>
    <row r="357" spans="1:29" x14ac:dyDescent="0.3">
      <c r="A357">
        <v>584</v>
      </c>
      <c r="B357" s="1">
        <v>2</v>
      </c>
      <c r="C357" s="1">
        <v>246000</v>
      </c>
      <c r="D357" t="s">
        <v>933</v>
      </c>
      <c r="E357">
        <f>+IF(Tabla1[[#This Row],[PropertyType simple]]="flat",1,0)</f>
        <v>1</v>
      </c>
      <c r="F357" t="s">
        <v>22</v>
      </c>
      <c r="G357" t="s">
        <v>22</v>
      </c>
      <c r="H357" s="1">
        <v>68</v>
      </c>
      <c r="I357" s="1">
        <v>1</v>
      </c>
      <c r="J357" s="1">
        <v>4</v>
      </c>
      <c r="K357" s="1">
        <v>1</v>
      </c>
      <c r="L357" t="s">
        <v>307</v>
      </c>
      <c r="M357" t="s">
        <v>85</v>
      </c>
      <c r="N357" t="s">
        <v>194</v>
      </c>
      <c r="O357">
        <v>403472322</v>
      </c>
      <c r="P357">
        <v>-36912648</v>
      </c>
      <c r="Q357" t="s">
        <v>30</v>
      </c>
      <c r="R357" s="1">
        <v>0</v>
      </c>
      <c r="S357" s="1">
        <v>0</v>
      </c>
      <c r="T357" s="1">
        <f>+Tabla1[[#This Row],[price]]/Tabla1[[#This Row],[size]]</f>
        <v>3617.6470588235293</v>
      </c>
      <c r="U357" s="1">
        <v>0</v>
      </c>
      <c r="V357" s="1">
        <v>0</v>
      </c>
      <c r="W357" s="1">
        <v>0</v>
      </c>
      <c r="X357" s="1">
        <v>0</v>
      </c>
      <c r="Y357" s="1">
        <f>+VLOOKUP(Tabla1[[#This Row],[neighborhood]],$AG$2:$AL$28,2,FALSE)</f>
        <v>2</v>
      </c>
      <c r="Z357">
        <v>2</v>
      </c>
      <c r="AA357" s="1" t="s">
        <v>1270</v>
      </c>
      <c r="AB357">
        <v>2.5</v>
      </c>
      <c r="AC357" s="1" t="s">
        <v>1277</v>
      </c>
    </row>
    <row r="358" spans="1:29" x14ac:dyDescent="0.3">
      <c r="A358">
        <v>828</v>
      </c>
      <c r="B358" s="1">
        <v>3</v>
      </c>
      <c r="C358" s="1">
        <v>195000</v>
      </c>
      <c r="D358" t="s">
        <v>897</v>
      </c>
      <c r="E358">
        <f>+IF(Tabla1[[#This Row],[PropertyType simple]]="flat",1,0)</f>
        <v>1</v>
      </c>
      <c r="F358" t="s">
        <v>22</v>
      </c>
      <c r="G358" t="s">
        <v>22</v>
      </c>
      <c r="H358" s="1">
        <v>54</v>
      </c>
      <c r="I358" s="1">
        <v>1</v>
      </c>
      <c r="J358" s="1">
        <v>2</v>
      </c>
      <c r="K358" s="1">
        <v>1</v>
      </c>
      <c r="L358" t="s">
        <v>413</v>
      </c>
      <c r="M358" t="s">
        <v>24</v>
      </c>
      <c r="N358" t="s">
        <v>25</v>
      </c>
      <c r="O358">
        <v>403865132</v>
      </c>
      <c r="P358">
        <v>-36980965</v>
      </c>
      <c r="Q358" t="s">
        <v>30</v>
      </c>
      <c r="R358" s="1">
        <v>0</v>
      </c>
      <c r="S358" s="1">
        <v>0</v>
      </c>
      <c r="T358" s="1">
        <f>+Tabla1[[#This Row],[price]]/Tabla1[[#This Row],[size]]</f>
        <v>3611.1111111111113</v>
      </c>
      <c r="U358" s="1">
        <v>0</v>
      </c>
      <c r="V358" s="1">
        <v>0</v>
      </c>
      <c r="W358" s="1">
        <v>0</v>
      </c>
      <c r="X358" s="1">
        <v>0</v>
      </c>
      <c r="Y358" s="1">
        <f>+VLOOKUP(Tabla1[[#This Row],[neighborhood]],$AG$2:$AL$28,2,FALSE)</f>
        <v>4</v>
      </c>
      <c r="Z358">
        <v>1.2</v>
      </c>
      <c r="AA358" s="1" t="s">
        <v>1270</v>
      </c>
      <c r="AB358">
        <v>3</v>
      </c>
      <c r="AC358" s="1" t="s">
        <v>1274</v>
      </c>
    </row>
    <row r="359" spans="1:29" hidden="1" x14ac:dyDescent="0.3">
      <c r="A359">
        <v>236</v>
      </c>
      <c r="B359" s="1">
        <v>1</v>
      </c>
      <c r="C359" s="1">
        <v>404000</v>
      </c>
      <c r="D359" t="s">
        <v>934</v>
      </c>
      <c r="E359">
        <f>+IF(Tabla1[[#This Row],[PropertyType simple]]="flat",1,0)</f>
        <v>1</v>
      </c>
      <c r="F359" t="s">
        <v>22</v>
      </c>
      <c r="G359" t="s">
        <v>22</v>
      </c>
      <c r="H359" s="1">
        <v>112</v>
      </c>
      <c r="I359" s="1">
        <v>1</v>
      </c>
      <c r="J359" s="1">
        <v>3</v>
      </c>
      <c r="K359" s="1">
        <v>2</v>
      </c>
      <c r="L359" t="s">
        <v>75</v>
      </c>
      <c r="M359" t="s">
        <v>32</v>
      </c>
      <c r="N359" t="s">
        <v>76</v>
      </c>
      <c r="O359">
        <v>403893322</v>
      </c>
      <c r="P359">
        <v>-36215874</v>
      </c>
      <c r="Q359" t="s">
        <v>30</v>
      </c>
      <c r="R359" s="1">
        <v>1</v>
      </c>
      <c r="S359" s="1">
        <v>1</v>
      </c>
      <c r="T359" s="1">
        <f>+Tabla1[[#This Row],[price]]/Tabla1[[#This Row],[size]]</f>
        <v>3607.1428571428573</v>
      </c>
      <c r="U359" s="1">
        <v>1</v>
      </c>
      <c r="V359" s="1">
        <v>1</v>
      </c>
      <c r="W359" s="1">
        <v>0</v>
      </c>
      <c r="X359" s="1">
        <v>0</v>
      </c>
      <c r="Y359" s="1">
        <f>+VLOOKUP(Tabla1[[#This Row],[neighborhood]],$AG$2:$AL$28,2,FALSE)</f>
        <v>4</v>
      </c>
      <c r="Z359">
        <v>2.5</v>
      </c>
      <c r="AA359" s="1" t="s">
        <v>1271</v>
      </c>
      <c r="AB359">
        <v>3</v>
      </c>
      <c r="AC359" s="1" t="s">
        <v>1275</v>
      </c>
    </row>
    <row r="360" spans="1:29" hidden="1" x14ac:dyDescent="0.3">
      <c r="A360">
        <v>237</v>
      </c>
      <c r="B360" s="1">
        <v>1</v>
      </c>
      <c r="C360" s="1">
        <v>400000</v>
      </c>
      <c r="D360" t="s">
        <v>935</v>
      </c>
      <c r="E360">
        <f>+IF(Tabla1[[#This Row],[PropertyType simple]]="flat",1,0)</f>
        <v>1</v>
      </c>
      <c r="F360" t="s">
        <v>22</v>
      </c>
      <c r="G360" t="s">
        <v>22</v>
      </c>
      <c r="H360" s="1">
        <v>111</v>
      </c>
      <c r="I360" s="1">
        <v>1</v>
      </c>
      <c r="J360" s="1">
        <v>3</v>
      </c>
      <c r="K360" s="1">
        <v>2</v>
      </c>
      <c r="L360" t="s">
        <v>122</v>
      </c>
      <c r="M360" t="s">
        <v>24</v>
      </c>
      <c r="N360" t="s">
        <v>682</v>
      </c>
      <c r="O360">
        <v>403761122</v>
      </c>
      <c r="P360">
        <v>-36932203</v>
      </c>
      <c r="Q360" t="s">
        <v>30</v>
      </c>
      <c r="R360" s="1">
        <v>0</v>
      </c>
      <c r="S360" s="1">
        <v>1</v>
      </c>
      <c r="T360" s="1">
        <f>+Tabla1[[#This Row],[price]]/Tabla1[[#This Row],[size]]</f>
        <v>3603.6036036036035</v>
      </c>
      <c r="U360" s="1">
        <v>1</v>
      </c>
      <c r="V360" s="1">
        <v>1</v>
      </c>
      <c r="W360" s="1">
        <v>0</v>
      </c>
      <c r="X360" s="1">
        <v>0</v>
      </c>
      <c r="Y360" s="1">
        <f>+VLOOKUP(Tabla1[[#This Row],[neighborhood]],$AG$2:$AL$28,2,FALSE)</f>
        <v>3</v>
      </c>
      <c r="Z360">
        <v>1.5</v>
      </c>
      <c r="AA360" s="1" t="s">
        <v>1270</v>
      </c>
      <c r="AB360">
        <v>2</v>
      </c>
      <c r="AC360" s="1" t="s">
        <v>1274</v>
      </c>
    </row>
    <row r="361" spans="1:29" hidden="1" x14ac:dyDescent="0.3">
      <c r="A361">
        <v>238</v>
      </c>
      <c r="B361" s="1">
        <v>1</v>
      </c>
      <c r="C361" s="1">
        <v>400000</v>
      </c>
      <c r="D361" t="s">
        <v>935</v>
      </c>
      <c r="E361">
        <f>+IF(Tabla1[[#This Row],[PropertyType simple]]="flat",1,0)</f>
        <v>1</v>
      </c>
      <c r="F361" t="s">
        <v>22</v>
      </c>
      <c r="G361" t="s">
        <v>22</v>
      </c>
      <c r="H361" s="1">
        <v>111</v>
      </c>
      <c r="I361" s="1">
        <v>1</v>
      </c>
      <c r="J361" s="1">
        <v>3</v>
      </c>
      <c r="K361" s="1">
        <v>2</v>
      </c>
      <c r="L361" t="s">
        <v>122</v>
      </c>
      <c r="M361" t="s">
        <v>24</v>
      </c>
      <c r="N361" t="s">
        <v>682</v>
      </c>
      <c r="O361">
        <v>403762015</v>
      </c>
      <c r="P361">
        <v>-36925987</v>
      </c>
      <c r="Q361" t="s">
        <v>30</v>
      </c>
      <c r="R361" s="1">
        <v>0</v>
      </c>
      <c r="S361" s="1">
        <v>1</v>
      </c>
      <c r="T361" s="1">
        <f>+Tabla1[[#This Row],[price]]/Tabla1[[#This Row],[size]]</f>
        <v>3603.6036036036035</v>
      </c>
      <c r="U361" s="1">
        <v>1</v>
      </c>
      <c r="V361" s="1">
        <v>1</v>
      </c>
      <c r="W361" s="1">
        <v>0</v>
      </c>
      <c r="X361" s="1">
        <v>0</v>
      </c>
      <c r="Y361" s="1">
        <f>+VLOOKUP(Tabla1[[#This Row],[neighborhood]],$AG$2:$AL$28,2,FALSE)</f>
        <v>3</v>
      </c>
      <c r="Z361">
        <v>1.5</v>
      </c>
      <c r="AA361" s="1" t="s">
        <v>1270</v>
      </c>
      <c r="AB361">
        <v>2</v>
      </c>
      <c r="AC361" s="1" t="s">
        <v>1274</v>
      </c>
    </row>
    <row r="362" spans="1:29" x14ac:dyDescent="0.3">
      <c r="A362">
        <v>895</v>
      </c>
      <c r="B362" s="1">
        <v>3</v>
      </c>
      <c r="C362" s="1">
        <v>180000</v>
      </c>
      <c r="D362" t="s">
        <v>826</v>
      </c>
      <c r="E362">
        <f>+IF(Tabla1[[#This Row],[PropertyType simple]]="flat",1,0)</f>
        <v>1</v>
      </c>
      <c r="F362" t="s">
        <v>22</v>
      </c>
      <c r="G362" t="s">
        <v>22</v>
      </c>
      <c r="H362" s="1">
        <v>50</v>
      </c>
      <c r="I362" s="1">
        <v>1</v>
      </c>
      <c r="J362" s="1">
        <v>2</v>
      </c>
      <c r="K362" s="1">
        <v>1</v>
      </c>
      <c r="L362" t="s">
        <v>52</v>
      </c>
      <c r="M362" t="s">
        <v>24</v>
      </c>
      <c r="N362" t="s">
        <v>53</v>
      </c>
      <c r="O362">
        <v>403804486</v>
      </c>
      <c r="P362">
        <v>-37057605</v>
      </c>
      <c r="Q362" t="s">
        <v>30</v>
      </c>
      <c r="R362" s="1">
        <v>0</v>
      </c>
      <c r="S362" s="1">
        <v>0</v>
      </c>
      <c r="T362" s="1">
        <f>+Tabla1[[#This Row],[price]]/Tabla1[[#This Row],[size]]</f>
        <v>3600</v>
      </c>
      <c r="U362" s="1">
        <v>0</v>
      </c>
      <c r="V362" s="1">
        <v>0</v>
      </c>
      <c r="W362" s="1">
        <v>0</v>
      </c>
      <c r="X362" s="1">
        <v>0</v>
      </c>
      <c r="Y362" s="1">
        <f>+VLOOKUP(Tabla1[[#This Row],[neighborhood]],$AG$2:$AL$28,2,FALSE)</f>
        <v>3</v>
      </c>
      <c r="Z362">
        <v>1.2</v>
      </c>
      <c r="AA362" s="1" t="s">
        <v>1270</v>
      </c>
      <c r="AB362">
        <v>2</v>
      </c>
      <c r="AC362" s="1" t="s">
        <v>1274</v>
      </c>
    </row>
    <row r="363" spans="1:29" x14ac:dyDescent="0.3">
      <c r="A363">
        <v>1335</v>
      </c>
      <c r="B363" s="1">
        <v>3</v>
      </c>
      <c r="C363" s="1">
        <v>90000</v>
      </c>
      <c r="D363" t="s">
        <v>936</v>
      </c>
      <c r="E363">
        <f>+IF(Tabla1[[#This Row],[PropertyType simple]]="flat",1,0)</f>
        <v>1</v>
      </c>
      <c r="F363" t="s">
        <v>22</v>
      </c>
      <c r="G363" t="s">
        <v>253</v>
      </c>
      <c r="H363" s="1">
        <v>25</v>
      </c>
      <c r="I363" s="1">
        <v>1</v>
      </c>
      <c r="J363" s="1">
        <v>0</v>
      </c>
      <c r="K363" s="1">
        <v>1</v>
      </c>
      <c r="L363" t="s">
        <v>353</v>
      </c>
      <c r="M363" t="s">
        <v>47</v>
      </c>
      <c r="N363" t="s">
        <v>100</v>
      </c>
      <c r="O363">
        <v>403880672</v>
      </c>
      <c r="P363">
        <v>-36709883</v>
      </c>
      <c r="Q363" t="s">
        <v>30</v>
      </c>
      <c r="R363" s="1">
        <v>0</v>
      </c>
      <c r="S363" s="1">
        <v>0</v>
      </c>
      <c r="T363" s="1">
        <f>+Tabla1[[#This Row],[price]]/Tabla1[[#This Row],[size]]</f>
        <v>3600</v>
      </c>
      <c r="U363" s="1">
        <v>0</v>
      </c>
      <c r="V363" s="1">
        <v>0</v>
      </c>
      <c r="W363" s="1">
        <v>0</v>
      </c>
      <c r="X363" s="1">
        <v>0</v>
      </c>
      <c r="Y363" s="1">
        <f>+VLOOKUP(Tabla1[[#This Row],[neighborhood]],$AG$2:$AL$28,2,FALSE)</f>
        <v>4</v>
      </c>
      <c r="Z363">
        <v>2</v>
      </c>
      <c r="AA363" s="1" t="s">
        <v>1271</v>
      </c>
      <c r="AB363">
        <v>2.5</v>
      </c>
      <c r="AC363" s="1" t="s">
        <v>1275</v>
      </c>
    </row>
    <row r="364" spans="1:29" x14ac:dyDescent="0.3">
      <c r="A364">
        <v>1338</v>
      </c>
      <c r="B364" s="1">
        <v>3</v>
      </c>
      <c r="C364" s="1">
        <v>90000</v>
      </c>
      <c r="D364" t="s">
        <v>936</v>
      </c>
      <c r="E364">
        <f>+IF(Tabla1[[#This Row],[PropertyType simple]]="flat",1,0)</f>
        <v>1</v>
      </c>
      <c r="F364" t="s">
        <v>22</v>
      </c>
      <c r="G364" t="s">
        <v>253</v>
      </c>
      <c r="H364" s="1">
        <v>25</v>
      </c>
      <c r="I364" s="1">
        <v>1</v>
      </c>
      <c r="J364" s="1">
        <v>0</v>
      </c>
      <c r="K364" s="1">
        <v>1</v>
      </c>
      <c r="L364" t="s">
        <v>240</v>
      </c>
      <c r="M364" t="s">
        <v>47</v>
      </c>
      <c r="N364" t="s">
        <v>100</v>
      </c>
      <c r="O364">
        <v>403913678</v>
      </c>
      <c r="P364">
        <v>-36704527</v>
      </c>
      <c r="Q364" t="s">
        <v>30</v>
      </c>
      <c r="R364" s="1">
        <v>0</v>
      </c>
      <c r="S364" s="1">
        <v>0</v>
      </c>
      <c r="T364" s="1">
        <f>+Tabla1[[#This Row],[price]]/Tabla1[[#This Row],[size]]</f>
        <v>3600</v>
      </c>
      <c r="U364" s="1">
        <v>0</v>
      </c>
      <c r="V364" s="1">
        <v>0</v>
      </c>
      <c r="W364" s="1">
        <v>0</v>
      </c>
      <c r="X364" s="1">
        <v>0</v>
      </c>
      <c r="Y364" s="1">
        <f>+VLOOKUP(Tabla1[[#This Row],[neighborhood]],$AG$2:$AL$28,2,FALSE)</f>
        <v>4</v>
      </c>
      <c r="Z364">
        <v>2</v>
      </c>
      <c r="AA364" s="1" t="s">
        <v>1271</v>
      </c>
      <c r="AB364">
        <v>2.5</v>
      </c>
      <c r="AC364" s="1" t="s">
        <v>1275</v>
      </c>
    </row>
    <row r="365" spans="1:29" hidden="1" x14ac:dyDescent="0.3">
      <c r="A365">
        <v>172</v>
      </c>
      <c r="B365" s="1">
        <v>8</v>
      </c>
      <c r="C365" s="1">
        <v>477000</v>
      </c>
      <c r="D365" t="s">
        <v>937</v>
      </c>
      <c r="E365">
        <f>+IF(Tabla1[[#This Row],[PropertyType simple]]="flat",1,0)</f>
        <v>1</v>
      </c>
      <c r="F365" t="s">
        <v>22</v>
      </c>
      <c r="G365" t="s">
        <v>45</v>
      </c>
      <c r="H365" s="1">
        <v>133</v>
      </c>
      <c r="I365" s="1">
        <v>1</v>
      </c>
      <c r="J365" s="1">
        <v>2</v>
      </c>
      <c r="K365" s="1">
        <v>2</v>
      </c>
      <c r="L365" t="s">
        <v>82</v>
      </c>
      <c r="M365" t="s">
        <v>32</v>
      </c>
      <c r="N365" t="s">
        <v>33</v>
      </c>
      <c r="O365">
        <v>403646288</v>
      </c>
      <c r="P365">
        <v>-35991736</v>
      </c>
      <c r="Q365" t="s">
        <v>30</v>
      </c>
      <c r="R365" s="1">
        <v>0</v>
      </c>
      <c r="S365" s="1">
        <v>1</v>
      </c>
      <c r="T365" s="1">
        <f>+Tabla1[[#This Row],[price]]/Tabla1[[#This Row],[size]]</f>
        <v>3586.4661654135339</v>
      </c>
      <c r="U365" s="1">
        <v>1</v>
      </c>
      <c r="V365" s="1">
        <v>1</v>
      </c>
      <c r="W365" s="1">
        <v>0</v>
      </c>
      <c r="X365" s="1">
        <v>0</v>
      </c>
      <c r="Y365" s="1">
        <f>+VLOOKUP(Tabla1[[#This Row],[neighborhood]],$AG$2:$AL$28,2,FALSE)</f>
        <v>4</v>
      </c>
      <c r="Z365">
        <v>3.5</v>
      </c>
      <c r="AA365" s="1" t="s">
        <v>1271</v>
      </c>
      <c r="AB365" s="1">
        <v>0</v>
      </c>
      <c r="AC365" s="1" t="s">
        <v>1276</v>
      </c>
    </row>
    <row r="366" spans="1:29" x14ac:dyDescent="0.3">
      <c r="A366">
        <v>742</v>
      </c>
      <c r="B366" s="1">
        <v>2</v>
      </c>
      <c r="C366" s="1">
        <v>215000</v>
      </c>
      <c r="D366" t="s">
        <v>744</v>
      </c>
      <c r="E366">
        <f>+IF(Tabla1[[#This Row],[PropertyType simple]]="flat",1,0)</f>
        <v>1</v>
      </c>
      <c r="F366" t="s">
        <v>22</v>
      </c>
      <c r="G366" t="s">
        <v>22</v>
      </c>
      <c r="H366" s="1">
        <v>60</v>
      </c>
      <c r="I366" s="1">
        <v>1</v>
      </c>
      <c r="J366" s="1">
        <v>2</v>
      </c>
      <c r="K366" s="1">
        <v>1</v>
      </c>
      <c r="L366" t="s">
        <v>374</v>
      </c>
      <c r="M366" t="s">
        <v>24</v>
      </c>
      <c r="N366" t="s">
        <v>53</v>
      </c>
      <c r="O366">
        <v>403824819</v>
      </c>
      <c r="P366">
        <v>-37068899</v>
      </c>
      <c r="Q366" t="s">
        <v>30</v>
      </c>
      <c r="R366" s="1">
        <v>0</v>
      </c>
      <c r="S366" s="1">
        <v>0</v>
      </c>
      <c r="T366" s="1">
        <f>+Tabla1[[#This Row],[price]]/Tabla1[[#This Row],[size]]</f>
        <v>3583.3333333333335</v>
      </c>
      <c r="U366" s="1">
        <v>0</v>
      </c>
      <c r="V366" s="1">
        <v>0</v>
      </c>
      <c r="W366" s="1">
        <v>0</v>
      </c>
      <c r="X366" s="1">
        <v>0</v>
      </c>
      <c r="Y366" s="1">
        <f>+VLOOKUP(Tabla1[[#This Row],[neighborhood]],$AG$2:$AL$28,2,FALSE)</f>
        <v>3</v>
      </c>
      <c r="Z366">
        <v>1.2</v>
      </c>
      <c r="AA366" s="1" t="s">
        <v>1270</v>
      </c>
      <c r="AB366">
        <v>2</v>
      </c>
      <c r="AC366" s="1" t="s">
        <v>1274</v>
      </c>
    </row>
    <row r="367" spans="1:29" x14ac:dyDescent="0.3">
      <c r="A367">
        <v>1279</v>
      </c>
      <c r="B367" s="1">
        <v>3</v>
      </c>
      <c r="C367" s="1">
        <v>111000</v>
      </c>
      <c r="D367" t="s">
        <v>938</v>
      </c>
      <c r="E367">
        <f>+IF(Tabla1[[#This Row],[PropertyType simple]]="flat",1,0)</f>
        <v>1</v>
      </c>
      <c r="F367" t="s">
        <v>22</v>
      </c>
      <c r="G367" t="s">
        <v>22</v>
      </c>
      <c r="H367" s="1">
        <v>31</v>
      </c>
      <c r="I367" s="1">
        <v>1</v>
      </c>
      <c r="J367" s="1">
        <v>1</v>
      </c>
      <c r="K367" s="1">
        <v>1</v>
      </c>
      <c r="L367" t="s">
        <v>127</v>
      </c>
      <c r="M367" t="s">
        <v>47</v>
      </c>
      <c r="N367" t="s">
        <v>59</v>
      </c>
      <c r="O367">
        <v>403965897</v>
      </c>
      <c r="P367">
        <v>-36653527</v>
      </c>
      <c r="Q367" t="s">
        <v>30</v>
      </c>
      <c r="R367" s="1">
        <v>0</v>
      </c>
      <c r="S367" s="1">
        <v>1</v>
      </c>
      <c r="T367" s="1">
        <f>+Tabla1[[#This Row],[price]]/Tabla1[[#This Row],[size]]</f>
        <v>3580.6451612903224</v>
      </c>
      <c r="U367" s="1">
        <v>0</v>
      </c>
      <c r="V367" s="1">
        <v>0</v>
      </c>
      <c r="W367" s="1">
        <v>0</v>
      </c>
      <c r="X367" s="1">
        <v>0</v>
      </c>
      <c r="Y367" s="1">
        <f>+VLOOKUP(Tabla1[[#This Row],[neighborhood]],$AG$2:$AL$28,2,FALSE)</f>
        <v>5</v>
      </c>
      <c r="Z367">
        <v>1.5</v>
      </c>
      <c r="AA367" s="1" t="s">
        <v>1271</v>
      </c>
      <c r="AB367">
        <v>3</v>
      </c>
      <c r="AC367" s="1" t="s">
        <v>1275</v>
      </c>
    </row>
    <row r="368" spans="1:29" x14ac:dyDescent="0.3">
      <c r="A368">
        <v>1012</v>
      </c>
      <c r="B368" s="1">
        <v>3</v>
      </c>
      <c r="C368" s="1">
        <v>161000</v>
      </c>
      <c r="D368" t="s">
        <v>939</v>
      </c>
      <c r="E368">
        <f>+IF(Tabla1[[#This Row],[PropertyType simple]]="flat",1,0)</f>
        <v>1</v>
      </c>
      <c r="F368" t="s">
        <v>22</v>
      </c>
      <c r="G368" t="s">
        <v>22</v>
      </c>
      <c r="H368" s="1">
        <v>45</v>
      </c>
      <c r="I368" s="1">
        <v>1</v>
      </c>
      <c r="J368" s="1">
        <v>2</v>
      </c>
      <c r="K368" s="1">
        <v>1</v>
      </c>
      <c r="L368" t="s">
        <v>490</v>
      </c>
      <c r="M368" t="s">
        <v>47</v>
      </c>
      <c r="N368" t="s">
        <v>100</v>
      </c>
      <c r="O368">
        <v>403958932</v>
      </c>
      <c r="P368">
        <v>-36637231</v>
      </c>
      <c r="Q368" t="s">
        <v>30</v>
      </c>
      <c r="R368" s="1">
        <v>0</v>
      </c>
      <c r="S368" s="1">
        <v>0</v>
      </c>
      <c r="T368" s="1">
        <f>+Tabla1[[#This Row],[price]]/Tabla1[[#This Row],[size]]</f>
        <v>3577.7777777777778</v>
      </c>
      <c r="U368" s="1">
        <v>0</v>
      </c>
      <c r="V368" s="1">
        <v>0</v>
      </c>
      <c r="W368" s="1">
        <v>0</v>
      </c>
      <c r="X368" s="1">
        <v>0</v>
      </c>
      <c r="Y368" s="1">
        <f>+VLOOKUP(Tabla1[[#This Row],[neighborhood]],$AG$2:$AL$28,2,FALSE)</f>
        <v>4</v>
      </c>
      <c r="Z368">
        <v>2</v>
      </c>
      <c r="AA368" s="1" t="s">
        <v>1271</v>
      </c>
      <c r="AB368">
        <v>2.5</v>
      </c>
      <c r="AC368" s="1" t="s">
        <v>1275</v>
      </c>
    </row>
    <row r="369" spans="1:29" hidden="1" x14ac:dyDescent="0.3">
      <c r="A369">
        <v>287</v>
      </c>
      <c r="B369" s="1">
        <v>1</v>
      </c>
      <c r="C369" s="1">
        <v>367000</v>
      </c>
      <c r="D369" t="s">
        <v>940</v>
      </c>
      <c r="E369">
        <f>+IF(Tabla1[[#This Row],[PropertyType simple]]="flat",1,0)</f>
        <v>1</v>
      </c>
      <c r="F369" t="s">
        <v>22</v>
      </c>
      <c r="G369" t="s">
        <v>22</v>
      </c>
      <c r="H369" s="1">
        <v>103</v>
      </c>
      <c r="I369" s="1">
        <v>1</v>
      </c>
      <c r="J369" s="1">
        <v>2</v>
      </c>
      <c r="K369" s="1">
        <v>2</v>
      </c>
      <c r="L369" t="s">
        <v>75</v>
      </c>
      <c r="M369" t="s">
        <v>32</v>
      </c>
      <c r="N369" t="s">
        <v>76</v>
      </c>
      <c r="O369">
        <v>403893322</v>
      </c>
      <c r="P369">
        <v>-36215874</v>
      </c>
      <c r="Q369" t="s">
        <v>30</v>
      </c>
      <c r="R369" s="1">
        <v>1</v>
      </c>
      <c r="S369" s="1">
        <v>1</v>
      </c>
      <c r="T369" s="1">
        <f>+Tabla1[[#This Row],[price]]/Tabla1[[#This Row],[size]]</f>
        <v>3563.1067961165049</v>
      </c>
      <c r="U369" s="1">
        <v>1</v>
      </c>
      <c r="V369" s="1">
        <v>1</v>
      </c>
      <c r="W369" s="1">
        <v>0</v>
      </c>
      <c r="X369" s="1">
        <v>0</v>
      </c>
      <c r="Y369" s="1">
        <f>+VLOOKUP(Tabla1[[#This Row],[neighborhood]],$AG$2:$AL$28,2,FALSE)</f>
        <v>4</v>
      </c>
      <c r="Z369">
        <v>2.5</v>
      </c>
      <c r="AA369" s="1" t="s">
        <v>1271</v>
      </c>
      <c r="AB369">
        <v>3</v>
      </c>
      <c r="AC369" s="1" t="s">
        <v>1275</v>
      </c>
    </row>
    <row r="370" spans="1:29" hidden="1" x14ac:dyDescent="0.3">
      <c r="A370">
        <v>322</v>
      </c>
      <c r="B370" s="1">
        <v>1</v>
      </c>
      <c r="C370" s="1">
        <v>342000</v>
      </c>
      <c r="D370" t="s">
        <v>941</v>
      </c>
      <c r="E370">
        <f>+IF(Tabla1[[#This Row],[PropertyType simple]]="flat",1,0)</f>
        <v>1</v>
      </c>
      <c r="F370" t="s">
        <v>22</v>
      </c>
      <c r="G370" t="s">
        <v>22</v>
      </c>
      <c r="H370" s="1">
        <v>96</v>
      </c>
      <c r="I370" s="1">
        <v>1</v>
      </c>
      <c r="J370" s="1">
        <v>2</v>
      </c>
      <c r="K370" s="1">
        <v>2</v>
      </c>
      <c r="L370" t="s">
        <v>75</v>
      </c>
      <c r="M370" t="s">
        <v>32</v>
      </c>
      <c r="N370" t="s">
        <v>76</v>
      </c>
      <c r="O370">
        <v>403893322</v>
      </c>
      <c r="P370">
        <v>-36215874</v>
      </c>
      <c r="Q370" t="s">
        <v>30</v>
      </c>
      <c r="R370" s="1">
        <v>1</v>
      </c>
      <c r="S370" s="1">
        <v>1</v>
      </c>
      <c r="T370" s="1">
        <f>+Tabla1[[#This Row],[price]]/Tabla1[[#This Row],[size]]</f>
        <v>3562.5</v>
      </c>
      <c r="U370" s="1">
        <v>1</v>
      </c>
      <c r="V370" s="1">
        <v>1</v>
      </c>
      <c r="W370" s="1">
        <v>0</v>
      </c>
      <c r="X370" s="1">
        <v>0</v>
      </c>
      <c r="Y370" s="1">
        <f>+VLOOKUP(Tabla1[[#This Row],[neighborhood]],$AG$2:$AL$28,2,FALSE)</f>
        <v>4</v>
      </c>
      <c r="Z370">
        <v>2.5</v>
      </c>
      <c r="AA370" s="1" t="s">
        <v>1271</v>
      </c>
      <c r="AB370">
        <v>3</v>
      </c>
      <c r="AC370" s="1" t="s">
        <v>1275</v>
      </c>
    </row>
    <row r="371" spans="1:29" hidden="1" x14ac:dyDescent="0.3">
      <c r="A371">
        <v>439</v>
      </c>
      <c r="B371" s="1">
        <v>1</v>
      </c>
      <c r="C371" s="1">
        <v>284900</v>
      </c>
      <c r="D371" t="s">
        <v>942</v>
      </c>
      <c r="E371">
        <f>+IF(Tabla1[[#This Row],[PropertyType simple]]="flat",1,0)</f>
        <v>1</v>
      </c>
      <c r="F371" t="s">
        <v>22</v>
      </c>
      <c r="G371" t="s">
        <v>22</v>
      </c>
      <c r="H371" s="1">
        <v>80</v>
      </c>
      <c r="I371" s="1">
        <v>1</v>
      </c>
      <c r="J371" s="1">
        <v>2</v>
      </c>
      <c r="K371" s="1">
        <v>2</v>
      </c>
      <c r="L371" t="s">
        <v>237</v>
      </c>
      <c r="M371" t="s">
        <v>32</v>
      </c>
      <c r="N371" t="s">
        <v>677</v>
      </c>
      <c r="O371">
        <v>403747711</v>
      </c>
      <c r="P371">
        <v>-36218363</v>
      </c>
      <c r="Q371" t="s">
        <v>30</v>
      </c>
      <c r="R371" s="1">
        <v>0</v>
      </c>
      <c r="S371" s="1">
        <v>1</v>
      </c>
      <c r="T371" s="1">
        <f>+Tabla1[[#This Row],[price]]/Tabla1[[#This Row],[size]]</f>
        <v>3561.25</v>
      </c>
      <c r="U371" s="1">
        <v>1</v>
      </c>
      <c r="V371" s="1">
        <v>1</v>
      </c>
      <c r="W371" s="1">
        <v>0</v>
      </c>
      <c r="X371" s="1">
        <v>0</v>
      </c>
      <c r="Y371" s="1">
        <f>+VLOOKUP(Tabla1[[#This Row],[neighborhood]],$AG$2:$AL$28,2,FALSE)</f>
        <v>6</v>
      </c>
      <c r="Z371">
        <v>2</v>
      </c>
      <c r="AA371" s="1" t="s">
        <v>1271</v>
      </c>
      <c r="AB371">
        <v>3.5</v>
      </c>
      <c r="AC371" s="1" t="s">
        <v>1275</v>
      </c>
    </row>
    <row r="372" spans="1:29" hidden="1" x14ac:dyDescent="0.3">
      <c r="A372">
        <v>523</v>
      </c>
      <c r="B372" s="1">
        <v>4</v>
      </c>
      <c r="C372" s="1">
        <v>259900</v>
      </c>
      <c r="D372" t="s">
        <v>943</v>
      </c>
      <c r="E372">
        <f>+IF(Tabla1[[#This Row],[PropertyType simple]]="flat",1,0)</f>
        <v>1</v>
      </c>
      <c r="F372" t="s">
        <v>22</v>
      </c>
      <c r="G372" t="s">
        <v>22</v>
      </c>
      <c r="H372" s="1">
        <v>73</v>
      </c>
      <c r="I372" s="1">
        <v>1</v>
      </c>
      <c r="J372" s="1">
        <v>1</v>
      </c>
      <c r="K372" s="1">
        <v>1</v>
      </c>
      <c r="L372" t="s">
        <v>278</v>
      </c>
      <c r="M372" t="s">
        <v>32</v>
      </c>
      <c r="N372" t="s">
        <v>33</v>
      </c>
      <c r="O372">
        <v>403715672</v>
      </c>
      <c r="P372">
        <v>-36086894</v>
      </c>
      <c r="Q372" t="s">
        <v>30</v>
      </c>
      <c r="R372" s="1">
        <v>0</v>
      </c>
      <c r="S372" s="1">
        <v>1</v>
      </c>
      <c r="T372" s="1">
        <f>+Tabla1[[#This Row],[price]]/Tabla1[[#This Row],[size]]</f>
        <v>3560.2739726027398</v>
      </c>
      <c r="U372" s="1">
        <v>1</v>
      </c>
      <c r="V372" s="1">
        <v>1</v>
      </c>
      <c r="W372" s="1">
        <v>0</v>
      </c>
      <c r="X372" s="1">
        <v>0</v>
      </c>
      <c r="Y372" s="1">
        <f>+VLOOKUP(Tabla1[[#This Row],[neighborhood]],$AG$2:$AL$28,2,FALSE)</f>
        <v>4</v>
      </c>
      <c r="Z372">
        <v>3.5</v>
      </c>
      <c r="AA372" s="1" t="s">
        <v>1271</v>
      </c>
      <c r="AB372" s="1">
        <v>0</v>
      </c>
      <c r="AC372" s="1" t="s">
        <v>1276</v>
      </c>
    </row>
    <row r="373" spans="1:29" hidden="1" x14ac:dyDescent="0.3">
      <c r="A373">
        <v>572</v>
      </c>
      <c r="B373" s="1">
        <v>3</v>
      </c>
      <c r="C373" s="1">
        <v>249000</v>
      </c>
      <c r="D373" t="s">
        <v>743</v>
      </c>
      <c r="E373">
        <f>+IF(Tabla1[[#This Row],[PropertyType simple]]="flat",1,0)</f>
        <v>1</v>
      </c>
      <c r="F373" t="s">
        <v>22</v>
      </c>
      <c r="G373" t="s">
        <v>22</v>
      </c>
      <c r="H373" s="1">
        <v>70</v>
      </c>
      <c r="I373" s="1">
        <v>1</v>
      </c>
      <c r="J373" s="1">
        <v>2</v>
      </c>
      <c r="K373" s="1">
        <v>1</v>
      </c>
      <c r="L373" t="s">
        <v>301</v>
      </c>
      <c r="M373" t="s">
        <v>32</v>
      </c>
      <c r="N373" t="s">
        <v>33</v>
      </c>
      <c r="O373">
        <v>403613641</v>
      </c>
      <c r="P373">
        <v>-35963514</v>
      </c>
      <c r="Q373" t="s">
        <v>30</v>
      </c>
      <c r="R373" s="1">
        <v>0</v>
      </c>
      <c r="S373" s="1">
        <v>1</v>
      </c>
      <c r="T373" s="1">
        <f>+Tabla1[[#This Row],[price]]/Tabla1[[#This Row],[size]]</f>
        <v>3557.1428571428573</v>
      </c>
      <c r="U373" s="1">
        <v>1</v>
      </c>
      <c r="V373" s="1">
        <v>1</v>
      </c>
      <c r="W373" s="1">
        <v>0</v>
      </c>
      <c r="X373" s="1">
        <v>0</v>
      </c>
      <c r="Y373" s="1">
        <f>+VLOOKUP(Tabla1[[#This Row],[neighborhood]],$AG$2:$AL$28,2,FALSE)</f>
        <v>4</v>
      </c>
      <c r="Z373">
        <v>3.5</v>
      </c>
      <c r="AA373" s="1" t="s">
        <v>1271</v>
      </c>
      <c r="AB373" s="1">
        <v>0</v>
      </c>
      <c r="AC373" s="1" t="s">
        <v>1276</v>
      </c>
    </row>
    <row r="374" spans="1:29" hidden="1" x14ac:dyDescent="0.3">
      <c r="A374">
        <v>414</v>
      </c>
      <c r="B374" s="1">
        <v>1</v>
      </c>
      <c r="C374" s="1">
        <v>295000</v>
      </c>
      <c r="D374" t="s">
        <v>763</v>
      </c>
      <c r="E374">
        <f>+IF(Tabla1[[#This Row],[PropertyType simple]]="flat",1,0)</f>
        <v>1</v>
      </c>
      <c r="F374" t="s">
        <v>22</v>
      </c>
      <c r="G374" t="s">
        <v>22</v>
      </c>
      <c r="H374" s="1">
        <v>83</v>
      </c>
      <c r="I374" s="1">
        <v>1</v>
      </c>
      <c r="J374" s="1">
        <v>3</v>
      </c>
      <c r="K374" s="1">
        <v>2</v>
      </c>
      <c r="L374" t="s">
        <v>171</v>
      </c>
      <c r="M374" t="s">
        <v>24</v>
      </c>
      <c r="N374" t="s">
        <v>682</v>
      </c>
      <c r="O374">
        <v>403665138</v>
      </c>
      <c r="P374">
        <v>-36877753</v>
      </c>
      <c r="Q374" t="s">
        <v>30</v>
      </c>
      <c r="R374" s="1">
        <v>0</v>
      </c>
      <c r="S374" s="1">
        <v>1</v>
      </c>
      <c r="T374" s="1">
        <f>+Tabla1[[#This Row],[price]]/Tabla1[[#This Row],[size]]</f>
        <v>3554.2168674698796</v>
      </c>
      <c r="U374" s="1">
        <v>1</v>
      </c>
      <c r="V374" s="1">
        <v>1</v>
      </c>
      <c r="W374" s="1">
        <v>0</v>
      </c>
      <c r="X374" s="1">
        <v>0</v>
      </c>
      <c r="Y374" s="1">
        <f>+VLOOKUP(Tabla1[[#This Row],[neighborhood]],$AG$2:$AL$28,2,FALSE)</f>
        <v>3</v>
      </c>
      <c r="Z374">
        <v>1.5</v>
      </c>
      <c r="AA374" s="1" t="s">
        <v>1270</v>
      </c>
      <c r="AB374">
        <v>2</v>
      </c>
      <c r="AC374" s="1" t="s">
        <v>1274</v>
      </c>
    </row>
    <row r="375" spans="1:29" hidden="1" x14ac:dyDescent="0.3">
      <c r="A375">
        <v>244</v>
      </c>
      <c r="B375" s="1">
        <v>5</v>
      </c>
      <c r="C375" s="1">
        <v>398000</v>
      </c>
      <c r="D375" t="s">
        <v>944</v>
      </c>
      <c r="E375">
        <f>+IF(Tabla1[[#This Row],[PropertyType simple]]="flat",1,0)</f>
        <v>1</v>
      </c>
      <c r="F375" t="s">
        <v>22</v>
      </c>
      <c r="G375" t="s">
        <v>22</v>
      </c>
      <c r="H375" s="1">
        <v>112</v>
      </c>
      <c r="I375" s="1">
        <v>1</v>
      </c>
      <c r="J375" s="1">
        <v>3</v>
      </c>
      <c r="K375" s="1">
        <v>2</v>
      </c>
      <c r="L375" t="s">
        <v>127</v>
      </c>
      <c r="M375" t="s">
        <v>47</v>
      </c>
      <c r="N375" t="s">
        <v>128</v>
      </c>
      <c r="O375">
        <v>403910947</v>
      </c>
      <c r="P375">
        <v>-36520626</v>
      </c>
      <c r="Q375" t="s">
        <v>30</v>
      </c>
      <c r="R375" s="1">
        <v>0</v>
      </c>
      <c r="S375" s="1">
        <v>1</v>
      </c>
      <c r="T375" s="1">
        <f>+Tabla1[[#This Row],[price]]/Tabla1[[#This Row],[size]]</f>
        <v>3553.5714285714284</v>
      </c>
      <c r="U375" s="1">
        <v>1</v>
      </c>
      <c r="V375" s="1">
        <v>1</v>
      </c>
      <c r="W375" s="1">
        <v>0</v>
      </c>
      <c r="X375" s="1">
        <v>0</v>
      </c>
      <c r="Y375" s="1">
        <f>+VLOOKUP(Tabla1[[#This Row],[neighborhood]],$AG$2:$AL$28,2,FALSE)</f>
        <v>5</v>
      </c>
      <c r="Z375">
        <v>1.8</v>
      </c>
      <c r="AA375" s="1" t="s">
        <v>1271</v>
      </c>
      <c r="AB375">
        <v>2</v>
      </c>
      <c r="AC375" s="1" t="s">
        <v>1275</v>
      </c>
    </row>
    <row r="376" spans="1:29" x14ac:dyDescent="0.3">
      <c r="A376">
        <v>352</v>
      </c>
      <c r="B376" s="1">
        <v>3</v>
      </c>
      <c r="C376" s="1">
        <v>323000</v>
      </c>
      <c r="D376" t="s">
        <v>876</v>
      </c>
      <c r="E376">
        <f>+IF(Tabla1[[#This Row],[PropertyType simple]]="flat",1,0)</f>
        <v>1</v>
      </c>
      <c r="F376" t="s">
        <v>22</v>
      </c>
      <c r="G376" t="s">
        <v>22</v>
      </c>
      <c r="H376" s="1">
        <v>91</v>
      </c>
      <c r="I376" s="1">
        <v>1</v>
      </c>
      <c r="J376" s="1">
        <v>2</v>
      </c>
      <c r="K376" s="1">
        <v>1</v>
      </c>
      <c r="L376" t="s">
        <v>188</v>
      </c>
      <c r="M376" t="s">
        <v>47</v>
      </c>
      <c r="N376" t="s">
        <v>59</v>
      </c>
      <c r="O376">
        <v>403979902</v>
      </c>
      <c r="P376">
        <v>-36646989</v>
      </c>
      <c r="Q376" t="s">
        <v>30</v>
      </c>
      <c r="R376" s="1">
        <v>0</v>
      </c>
      <c r="S376" s="1">
        <v>0</v>
      </c>
      <c r="T376" s="1">
        <f>+Tabla1[[#This Row],[price]]/Tabla1[[#This Row],[size]]</f>
        <v>3549.4505494505493</v>
      </c>
      <c r="U376" s="1">
        <v>0</v>
      </c>
      <c r="V376" s="1">
        <v>0</v>
      </c>
      <c r="W376" s="1">
        <v>0</v>
      </c>
      <c r="X376" s="1">
        <v>0</v>
      </c>
      <c r="Y376" s="1">
        <f>+VLOOKUP(Tabla1[[#This Row],[neighborhood]],$AG$2:$AL$28,2,FALSE)</f>
        <v>5</v>
      </c>
      <c r="Z376">
        <v>1.5</v>
      </c>
      <c r="AA376" s="1" t="s">
        <v>1271</v>
      </c>
      <c r="AB376">
        <v>3</v>
      </c>
      <c r="AC376" s="1" t="s">
        <v>1275</v>
      </c>
    </row>
    <row r="377" spans="1:29" hidden="1" x14ac:dyDescent="0.3">
      <c r="A377">
        <v>153</v>
      </c>
      <c r="B377" s="1">
        <v>5</v>
      </c>
      <c r="C377" s="1">
        <v>510000</v>
      </c>
      <c r="D377" t="s">
        <v>735</v>
      </c>
      <c r="E377">
        <f>+IF(Tabla1[[#This Row],[PropertyType simple]]="flat",1,0)</f>
        <v>1</v>
      </c>
      <c r="F377" t="s">
        <v>22</v>
      </c>
      <c r="G377" t="s">
        <v>45</v>
      </c>
      <c r="H377" s="1">
        <v>144</v>
      </c>
      <c r="I377" s="1">
        <v>1</v>
      </c>
      <c r="J377" s="1">
        <v>3</v>
      </c>
      <c r="K377" s="1">
        <v>2</v>
      </c>
      <c r="L377" t="s">
        <v>71</v>
      </c>
      <c r="M377" t="s">
        <v>32</v>
      </c>
      <c r="N377" t="s">
        <v>33</v>
      </c>
      <c r="O377">
        <v>403709839</v>
      </c>
      <c r="P377">
        <v>-36107773</v>
      </c>
      <c r="Q377" t="s">
        <v>30</v>
      </c>
      <c r="R377" s="1">
        <v>0</v>
      </c>
      <c r="S377" s="1">
        <v>1</v>
      </c>
      <c r="T377" s="1">
        <f>+Tabla1[[#This Row],[price]]/Tabla1[[#This Row],[size]]</f>
        <v>3541.6666666666665</v>
      </c>
      <c r="U377" s="1">
        <v>1</v>
      </c>
      <c r="V377" s="1">
        <v>1</v>
      </c>
      <c r="W377" s="1">
        <v>0</v>
      </c>
      <c r="X377" s="1">
        <v>0</v>
      </c>
      <c r="Y377" s="1">
        <f>+VLOOKUP(Tabla1[[#This Row],[neighborhood]],$AG$2:$AL$28,2,FALSE)</f>
        <v>4</v>
      </c>
      <c r="Z377">
        <v>3.5</v>
      </c>
      <c r="AA377" s="1" t="s">
        <v>1271</v>
      </c>
      <c r="AB377" s="1">
        <v>0</v>
      </c>
      <c r="AC377" s="1" t="s">
        <v>1276</v>
      </c>
    </row>
    <row r="378" spans="1:29" x14ac:dyDescent="0.3">
      <c r="A378">
        <v>476</v>
      </c>
      <c r="B378" s="1">
        <v>1</v>
      </c>
      <c r="C378" s="1">
        <v>272300</v>
      </c>
      <c r="D378" t="s">
        <v>945</v>
      </c>
      <c r="E378">
        <f>+IF(Tabla1[[#This Row],[PropertyType simple]]="flat",1,0)</f>
        <v>1</v>
      </c>
      <c r="F378" t="s">
        <v>22</v>
      </c>
      <c r="G378" t="s">
        <v>22</v>
      </c>
      <c r="H378" s="1">
        <v>77</v>
      </c>
      <c r="I378" s="1">
        <v>1</v>
      </c>
      <c r="J378" s="1">
        <v>2</v>
      </c>
      <c r="K378" s="1">
        <v>1</v>
      </c>
      <c r="L378" t="s">
        <v>256</v>
      </c>
      <c r="M378" t="s">
        <v>32</v>
      </c>
      <c r="N378" t="s">
        <v>677</v>
      </c>
      <c r="O378">
        <v>403781078</v>
      </c>
      <c r="P378">
        <v>-36176398</v>
      </c>
      <c r="Q378" t="s">
        <v>30</v>
      </c>
      <c r="R378" s="1">
        <v>0</v>
      </c>
      <c r="S378" s="1">
        <v>1</v>
      </c>
      <c r="T378" s="1">
        <f>+Tabla1[[#This Row],[price]]/Tabla1[[#This Row],[size]]</f>
        <v>3536.3636363636365</v>
      </c>
      <c r="U378" s="1">
        <v>0</v>
      </c>
      <c r="V378" s="1">
        <v>0</v>
      </c>
      <c r="W378" s="1">
        <v>0</v>
      </c>
      <c r="X378" s="1">
        <v>0</v>
      </c>
      <c r="Y378" s="1">
        <f>+VLOOKUP(Tabla1[[#This Row],[neighborhood]],$AG$2:$AL$28,2,FALSE)</f>
        <v>6</v>
      </c>
      <c r="Z378">
        <v>2</v>
      </c>
      <c r="AA378" s="1" t="s">
        <v>1271</v>
      </c>
      <c r="AB378">
        <v>3.5</v>
      </c>
      <c r="AC378" s="1" t="s">
        <v>1275</v>
      </c>
    </row>
    <row r="379" spans="1:29" hidden="1" x14ac:dyDescent="0.3">
      <c r="A379">
        <v>200</v>
      </c>
      <c r="B379" s="1">
        <v>7</v>
      </c>
      <c r="C379" s="1">
        <v>449000</v>
      </c>
      <c r="D379" t="s">
        <v>693</v>
      </c>
      <c r="E379">
        <f>+IF(Tabla1[[#This Row],[PropertyType simple]]="flat",1,0)</f>
        <v>1</v>
      </c>
      <c r="F379" t="s">
        <v>22</v>
      </c>
      <c r="G379" t="s">
        <v>51</v>
      </c>
      <c r="H379" s="1">
        <v>127</v>
      </c>
      <c r="I379" s="1">
        <v>1</v>
      </c>
      <c r="J379" s="1">
        <v>3</v>
      </c>
      <c r="K379" s="1">
        <v>2</v>
      </c>
      <c r="L379" t="s">
        <v>104</v>
      </c>
      <c r="M379" t="s">
        <v>24</v>
      </c>
      <c r="N379" t="s">
        <v>88</v>
      </c>
      <c r="O379">
        <v>403708102</v>
      </c>
      <c r="P379">
        <v>-36969019</v>
      </c>
      <c r="Q379" t="s">
        <v>30</v>
      </c>
      <c r="R379" s="1">
        <v>0</v>
      </c>
      <c r="S379" s="1">
        <v>1</v>
      </c>
      <c r="T379" s="1">
        <f>+Tabla1[[#This Row],[price]]/Tabla1[[#This Row],[size]]</f>
        <v>3535.4330708661419</v>
      </c>
      <c r="U379" s="1">
        <v>1</v>
      </c>
      <c r="V379" s="1">
        <v>1</v>
      </c>
      <c r="W379" s="1">
        <v>0</v>
      </c>
      <c r="X379" s="1">
        <v>0</v>
      </c>
      <c r="Y379" s="1">
        <f>+VLOOKUP(Tabla1[[#This Row],[neighborhood]],$AG$2:$AL$28,2,FALSE)</f>
        <v>5</v>
      </c>
      <c r="Z379">
        <v>0</v>
      </c>
      <c r="AA379" s="1" t="s">
        <v>1270</v>
      </c>
      <c r="AB379">
        <v>2.5</v>
      </c>
      <c r="AC379" s="1" t="s">
        <v>1274</v>
      </c>
    </row>
    <row r="380" spans="1:29" x14ac:dyDescent="0.3">
      <c r="A380">
        <v>961</v>
      </c>
      <c r="B380" s="1">
        <v>2</v>
      </c>
      <c r="C380" s="1">
        <v>169000</v>
      </c>
      <c r="D380" t="s">
        <v>860</v>
      </c>
      <c r="E380">
        <f>+IF(Tabla1[[#This Row],[PropertyType simple]]="flat",1,0)</f>
        <v>1</v>
      </c>
      <c r="F380" t="s">
        <v>22</v>
      </c>
      <c r="G380" t="s">
        <v>22</v>
      </c>
      <c r="H380" s="1">
        <v>48</v>
      </c>
      <c r="I380" s="1">
        <v>1</v>
      </c>
      <c r="J380" s="1">
        <v>2</v>
      </c>
      <c r="K380" s="1">
        <v>1</v>
      </c>
      <c r="L380" t="s">
        <v>465</v>
      </c>
      <c r="M380" t="s">
        <v>47</v>
      </c>
      <c r="N380" t="s">
        <v>100</v>
      </c>
      <c r="O380">
        <v>403859308</v>
      </c>
      <c r="P380">
        <v>-36716531</v>
      </c>
      <c r="Q380" t="s">
        <v>62</v>
      </c>
      <c r="R380" s="1">
        <v>0</v>
      </c>
      <c r="S380" s="1">
        <v>0</v>
      </c>
      <c r="T380" s="1">
        <f>+Tabla1[[#This Row],[price]]/Tabla1[[#This Row],[size]]</f>
        <v>3520.8333333333335</v>
      </c>
      <c r="U380" s="1">
        <v>0</v>
      </c>
      <c r="V380" s="1">
        <v>0</v>
      </c>
      <c r="W380" s="1">
        <v>0</v>
      </c>
      <c r="X380" s="1">
        <v>0</v>
      </c>
      <c r="Y380" s="1">
        <f>+VLOOKUP(Tabla1[[#This Row],[neighborhood]],$AG$2:$AL$28,2,FALSE)</f>
        <v>4</v>
      </c>
      <c r="Z380">
        <v>2</v>
      </c>
      <c r="AA380" s="1" t="s">
        <v>1271</v>
      </c>
      <c r="AB380">
        <v>2.5</v>
      </c>
      <c r="AC380" s="1" t="s">
        <v>1275</v>
      </c>
    </row>
    <row r="381" spans="1:29" x14ac:dyDescent="0.3">
      <c r="A381">
        <v>642</v>
      </c>
      <c r="B381" s="1">
        <v>2</v>
      </c>
      <c r="C381" s="1">
        <v>232000</v>
      </c>
      <c r="D381" t="s">
        <v>852</v>
      </c>
      <c r="E381">
        <f>+IF(Tabla1[[#This Row],[PropertyType simple]]="flat",1,0)</f>
        <v>1</v>
      </c>
      <c r="F381" t="s">
        <v>22</v>
      </c>
      <c r="G381" t="s">
        <v>22</v>
      </c>
      <c r="H381" s="1">
        <v>66</v>
      </c>
      <c r="I381" s="1">
        <v>1</v>
      </c>
      <c r="J381" s="1">
        <v>2</v>
      </c>
      <c r="K381" s="1">
        <v>1</v>
      </c>
      <c r="L381" t="s">
        <v>206</v>
      </c>
      <c r="M381" t="s">
        <v>85</v>
      </c>
      <c r="N381" t="s">
        <v>133</v>
      </c>
      <c r="O381">
        <v>40353224</v>
      </c>
      <c r="P381">
        <v>-36818186</v>
      </c>
      <c r="Q381" t="s">
        <v>30</v>
      </c>
      <c r="R381" s="1">
        <v>0</v>
      </c>
      <c r="S381" s="1">
        <v>0</v>
      </c>
      <c r="T381" s="1">
        <f>+Tabla1[[#This Row],[price]]/Tabla1[[#This Row],[size]]</f>
        <v>3515.151515151515</v>
      </c>
      <c r="U381" s="1">
        <v>0</v>
      </c>
      <c r="V381" s="1">
        <v>0</v>
      </c>
      <c r="W381" s="1">
        <v>0</v>
      </c>
      <c r="X381" s="1">
        <v>0</v>
      </c>
      <c r="Y381" s="1">
        <f>+VLOOKUP(Tabla1[[#This Row],[neighborhood]],$AG$2:$AL$28,2,FALSE)</f>
        <v>2</v>
      </c>
      <c r="Z381">
        <v>3.8</v>
      </c>
      <c r="AA381" s="1" t="s">
        <v>1272</v>
      </c>
      <c r="AB381">
        <v>4</v>
      </c>
      <c r="AC381" s="1" t="s">
        <v>1277</v>
      </c>
    </row>
    <row r="382" spans="1:29" hidden="1" x14ac:dyDescent="0.3">
      <c r="A382">
        <v>415</v>
      </c>
      <c r="B382" s="1">
        <v>5</v>
      </c>
      <c r="C382" s="1">
        <v>295000</v>
      </c>
      <c r="D382" t="s">
        <v>763</v>
      </c>
      <c r="E382">
        <f>+IF(Tabla1[[#This Row],[PropertyType simple]]="flat",1,0)</f>
        <v>1</v>
      </c>
      <c r="F382" t="s">
        <v>22</v>
      </c>
      <c r="G382" t="s">
        <v>22</v>
      </c>
      <c r="H382" s="1">
        <v>84</v>
      </c>
      <c r="I382" s="1">
        <v>1</v>
      </c>
      <c r="J382" s="1">
        <v>2</v>
      </c>
      <c r="K382" s="1">
        <v>2</v>
      </c>
      <c r="L382" t="s">
        <v>220</v>
      </c>
      <c r="M382" t="s">
        <v>24</v>
      </c>
      <c r="N382" t="s">
        <v>682</v>
      </c>
      <c r="O382">
        <v>403646507</v>
      </c>
      <c r="P382">
        <v>-36880564</v>
      </c>
      <c r="Q382" t="s">
        <v>30</v>
      </c>
      <c r="R382" s="1">
        <v>0</v>
      </c>
      <c r="S382" s="1">
        <v>1</v>
      </c>
      <c r="T382" s="1">
        <f>+Tabla1[[#This Row],[price]]/Tabla1[[#This Row],[size]]</f>
        <v>3511.9047619047619</v>
      </c>
      <c r="U382" s="1">
        <v>1</v>
      </c>
      <c r="V382" s="1">
        <v>1</v>
      </c>
      <c r="W382" s="1">
        <v>0</v>
      </c>
      <c r="X382" s="1">
        <v>0</v>
      </c>
      <c r="Y382" s="1">
        <f>+VLOOKUP(Tabla1[[#This Row],[neighborhood]],$AG$2:$AL$28,2,FALSE)</f>
        <v>3</v>
      </c>
      <c r="Z382">
        <v>1.5</v>
      </c>
      <c r="AA382" s="1" t="s">
        <v>1270</v>
      </c>
      <c r="AB382">
        <v>2</v>
      </c>
      <c r="AC382" s="1" t="s">
        <v>1274</v>
      </c>
    </row>
    <row r="383" spans="1:29" hidden="1" x14ac:dyDescent="0.3">
      <c r="A383">
        <v>792</v>
      </c>
      <c r="B383" s="1">
        <v>2</v>
      </c>
      <c r="C383" s="1">
        <v>199995</v>
      </c>
      <c r="D383" t="s">
        <v>946</v>
      </c>
      <c r="E383">
        <f>+IF(Tabla1[[#This Row],[PropertyType simple]]="flat",1,0)</f>
        <v>1</v>
      </c>
      <c r="F383" t="s">
        <v>22</v>
      </c>
      <c r="G383" t="s">
        <v>22</v>
      </c>
      <c r="H383" s="1">
        <v>57</v>
      </c>
      <c r="I383" s="1">
        <v>1</v>
      </c>
      <c r="J383" s="1">
        <v>1</v>
      </c>
      <c r="K383" s="1">
        <v>1</v>
      </c>
      <c r="L383" t="s">
        <v>71</v>
      </c>
      <c r="M383" t="s">
        <v>32</v>
      </c>
      <c r="N383" t="s">
        <v>33</v>
      </c>
      <c r="O383">
        <v>403720315</v>
      </c>
      <c r="P383">
        <v>-36088637</v>
      </c>
      <c r="Q383" t="s">
        <v>30</v>
      </c>
      <c r="R383" s="1">
        <v>0</v>
      </c>
      <c r="S383" s="1">
        <v>1</v>
      </c>
      <c r="T383" s="1">
        <f>+Tabla1[[#This Row],[price]]/Tabla1[[#This Row],[size]]</f>
        <v>3508.6842105263158</v>
      </c>
      <c r="U383" s="1">
        <v>1</v>
      </c>
      <c r="V383" s="1">
        <v>1</v>
      </c>
      <c r="W383" s="1">
        <v>0</v>
      </c>
      <c r="X383" s="1">
        <v>0</v>
      </c>
      <c r="Y383" s="1">
        <f>+VLOOKUP(Tabla1[[#This Row],[neighborhood]],$AG$2:$AL$28,2,FALSE)</f>
        <v>4</v>
      </c>
      <c r="Z383">
        <v>3.5</v>
      </c>
      <c r="AA383" s="1" t="s">
        <v>1271</v>
      </c>
      <c r="AB383" s="1">
        <v>0</v>
      </c>
      <c r="AC383" s="1" t="s">
        <v>1276</v>
      </c>
    </row>
    <row r="384" spans="1:29" hidden="1" x14ac:dyDescent="0.3">
      <c r="A384">
        <v>393</v>
      </c>
      <c r="B384" s="1">
        <v>1</v>
      </c>
      <c r="C384" s="1">
        <v>305000</v>
      </c>
      <c r="D384" t="s">
        <v>766</v>
      </c>
      <c r="E384">
        <f>+IF(Tabla1[[#This Row],[PropertyType simple]]="flat",1,0)</f>
        <v>1</v>
      </c>
      <c r="F384" t="s">
        <v>22</v>
      </c>
      <c r="G384" t="s">
        <v>22</v>
      </c>
      <c r="H384" s="1">
        <v>87</v>
      </c>
      <c r="I384" s="1">
        <v>1</v>
      </c>
      <c r="J384" s="1">
        <v>3</v>
      </c>
      <c r="K384" s="1">
        <v>2</v>
      </c>
      <c r="L384" t="s">
        <v>159</v>
      </c>
      <c r="M384" t="s">
        <v>47</v>
      </c>
      <c r="N384" t="s">
        <v>59</v>
      </c>
      <c r="O384">
        <v>40403258</v>
      </c>
      <c r="P384">
        <v>-3657957</v>
      </c>
      <c r="Q384" t="s">
        <v>30</v>
      </c>
      <c r="R384" s="1">
        <v>0</v>
      </c>
      <c r="S384" s="1">
        <v>1</v>
      </c>
      <c r="T384" s="1">
        <f>+Tabla1[[#This Row],[price]]/Tabla1[[#This Row],[size]]</f>
        <v>3505.7471264367814</v>
      </c>
      <c r="U384" s="1">
        <v>1</v>
      </c>
      <c r="V384" s="1">
        <v>1</v>
      </c>
      <c r="W384" s="1">
        <v>0</v>
      </c>
      <c r="X384" s="1">
        <v>0</v>
      </c>
      <c r="Y384" s="1">
        <f>+VLOOKUP(Tabla1[[#This Row],[neighborhood]],$AG$2:$AL$28,2,FALSE)</f>
        <v>5</v>
      </c>
      <c r="Z384">
        <v>1.5</v>
      </c>
      <c r="AA384" s="1" t="s">
        <v>1271</v>
      </c>
      <c r="AB384">
        <v>3</v>
      </c>
      <c r="AC384" s="1" t="s">
        <v>1275</v>
      </c>
    </row>
    <row r="385" spans="1:29" hidden="1" x14ac:dyDescent="0.3">
      <c r="A385">
        <v>371</v>
      </c>
      <c r="B385" s="1">
        <v>2</v>
      </c>
      <c r="C385" s="1">
        <v>315000</v>
      </c>
      <c r="D385" t="s">
        <v>947</v>
      </c>
      <c r="E385">
        <f>+IF(Tabla1[[#This Row],[PropertyType simple]]="flat",1,0)</f>
        <v>1</v>
      </c>
      <c r="F385" t="s">
        <v>22</v>
      </c>
      <c r="G385" t="s">
        <v>22</v>
      </c>
      <c r="H385" s="1">
        <v>90</v>
      </c>
      <c r="I385" s="1">
        <v>1</v>
      </c>
      <c r="J385" s="1">
        <v>3</v>
      </c>
      <c r="K385" s="1">
        <v>1</v>
      </c>
      <c r="L385" t="s">
        <v>198</v>
      </c>
      <c r="M385" t="s">
        <v>47</v>
      </c>
      <c r="N385" t="s">
        <v>100</v>
      </c>
      <c r="O385">
        <v>403947928</v>
      </c>
      <c r="P385">
        <v>-36654451</v>
      </c>
      <c r="Q385" t="s">
        <v>30</v>
      </c>
      <c r="R385" s="1">
        <v>0</v>
      </c>
      <c r="S385" s="1">
        <v>0</v>
      </c>
      <c r="T385" s="1">
        <f>+Tabla1[[#This Row],[price]]/Tabla1[[#This Row],[size]]</f>
        <v>3500</v>
      </c>
      <c r="U385" s="1">
        <v>1</v>
      </c>
      <c r="V385" s="1">
        <v>1</v>
      </c>
      <c r="W385" s="1">
        <v>0</v>
      </c>
      <c r="X385" s="1">
        <v>0</v>
      </c>
      <c r="Y385" s="1">
        <f>+VLOOKUP(Tabla1[[#This Row],[neighborhood]],$AG$2:$AL$28,2,FALSE)</f>
        <v>4</v>
      </c>
      <c r="Z385">
        <v>2</v>
      </c>
      <c r="AA385" s="1" t="s">
        <v>1271</v>
      </c>
      <c r="AB385">
        <v>2.5</v>
      </c>
      <c r="AC385" s="1" t="s">
        <v>1275</v>
      </c>
    </row>
    <row r="386" spans="1:29" hidden="1" x14ac:dyDescent="0.3">
      <c r="A386">
        <v>373</v>
      </c>
      <c r="B386" s="1">
        <v>2</v>
      </c>
      <c r="C386" s="1">
        <v>315000</v>
      </c>
      <c r="D386" t="s">
        <v>947</v>
      </c>
      <c r="E386">
        <f>+IF(Tabla1[[#This Row],[PropertyType simple]]="flat",1,0)</f>
        <v>1</v>
      </c>
      <c r="F386" t="s">
        <v>22</v>
      </c>
      <c r="G386" t="s">
        <v>22</v>
      </c>
      <c r="H386" s="1">
        <v>90</v>
      </c>
      <c r="I386" s="1">
        <v>1</v>
      </c>
      <c r="J386" s="1">
        <v>3</v>
      </c>
      <c r="K386" s="1">
        <v>1</v>
      </c>
      <c r="L386" t="s">
        <v>198</v>
      </c>
      <c r="M386" t="s">
        <v>47</v>
      </c>
      <c r="N386" t="s">
        <v>100</v>
      </c>
      <c r="O386">
        <v>403927355</v>
      </c>
      <c r="P386">
        <v>-36647848</v>
      </c>
      <c r="Q386" t="s">
        <v>30</v>
      </c>
      <c r="R386" s="1">
        <v>0</v>
      </c>
      <c r="S386" s="1">
        <v>0</v>
      </c>
      <c r="T386" s="1">
        <f>+Tabla1[[#This Row],[price]]/Tabla1[[#This Row],[size]]</f>
        <v>3500</v>
      </c>
      <c r="U386" s="1">
        <v>1</v>
      </c>
      <c r="V386" s="1">
        <v>1</v>
      </c>
      <c r="W386" s="1">
        <v>0</v>
      </c>
      <c r="X386" s="1">
        <v>0</v>
      </c>
      <c r="Y386" s="1">
        <f>+VLOOKUP(Tabla1[[#This Row],[neighborhood]],$AG$2:$AL$28,2,FALSE)</f>
        <v>4</v>
      </c>
      <c r="Z386">
        <v>2</v>
      </c>
      <c r="AA386" s="1" t="s">
        <v>1271</v>
      </c>
      <c r="AB386">
        <v>2.5</v>
      </c>
      <c r="AC386" s="1" t="s">
        <v>1275</v>
      </c>
    </row>
    <row r="387" spans="1:29" x14ac:dyDescent="0.3">
      <c r="A387">
        <v>754</v>
      </c>
      <c r="B387" s="1">
        <v>2</v>
      </c>
      <c r="C387" s="1">
        <v>210000</v>
      </c>
      <c r="D387" t="s">
        <v>948</v>
      </c>
      <c r="E387">
        <f>+IF(Tabla1[[#This Row],[PropertyType simple]]="flat",1,0)</f>
        <v>1</v>
      </c>
      <c r="F387" t="s">
        <v>22</v>
      </c>
      <c r="G387" t="s">
        <v>22</v>
      </c>
      <c r="H387" s="1">
        <v>60</v>
      </c>
      <c r="I387" s="1">
        <v>1</v>
      </c>
      <c r="J387" s="1">
        <v>2</v>
      </c>
      <c r="K387" s="1">
        <v>1</v>
      </c>
      <c r="L387" t="s">
        <v>378</v>
      </c>
      <c r="M387" t="s">
        <v>24</v>
      </c>
      <c r="N387" t="s">
        <v>25</v>
      </c>
      <c r="O387">
        <v>403817297</v>
      </c>
      <c r="P387">
        <v>-36996631</v>
      </c>
      <c r="Q387" t="s">
        <v>30</v>
      </c>
      <c r="R387" s="1">
        <v>0</v>
      </c>
      <c r="S387" s="1">
        <v>0</v>
      </c>
      <c r="T387" s="1">
        <f>+Tabla1[[#This Row],[price]]/Tabla1[[#This Row],[size]]</f>
        <v>3500</v>
      </c>
      <c r="U387" s="1">
        <v>0</v>
      </c>
      <c r="V387" s="1">
        <v>0</v>
      </c>
      <c r="W387" s="1">
        <v>0</v>
      </c>
      <c r="X387" s="1">
        <v>0</v>
      </c>
      <c r="Y387" s="1">
        <f>+VLOOKUP(Tabla1[[#This Row],[neighborhood]],$AG$2:$AL$28,2,FALSE)</f>
        <v>4</v>
      </c>
      <c r="Z387">
        <v>1.2</v>
      </c>
      <c r="AA387" s="1" t="s">
        <v>1270</v>
      </c>
      <c r="AB387">
        <v>3</v>
      </c>
      <c r="AC387" s="1" t="s">
        <v>1274</v>
      </c>
    </row>
    <row r="388" spans="1:29" x14ac:dyDescent="0.3">
      <c r="A388">
        <v>1151</v>
      </c>
      <c r="B388" s="1">
        <v>3</v>
      </c>
      <c r="C388" s="1">
        <v>140000</v>
      </c>
      <c r="D388" t="s">
        <v>775</v>
      </c>
      <c r="E388">
        <f>+IF(Tabla1[[#This Row],[PropertyType simple]]="flat",1,0)</f>
        <v>1</v>
      </c>
      <c r="F388" t="s">
        <v>22</v>
      </c>
      <c r="G388" t="s">
        <v>22</v>
      </c>
      <c r="H388" s="1">
        <v>40</v>
      </c>
      <c r="I388" s="1">
        <v>0</v>
      </c>
      <c r="J388" s="1">
        <v>2</v>
      </c>
      <c r="K388" s="1">
        <v>1</v>
      </c>
      <c r="L388" t="s">
        <v>551</v>
      </c>
      <c r="M388" t="s">
        <v>47</v>
      </c>
      <c r="N388" t="s">
        <v>100</v>
      </c>
      <c r="O388">
        <v>403949583</v>
      </c>
      <c r="P388">
        <v>-36703756</v>
      </c>
      <c r="Q388" t="s">
        <v>30</v>
      </c>
      <c r="R388" s="1">
        <v>0</v>
      </c>
      <c r="S388" s="1">
        <v>1</v>
      </c>
      <c r="T388" s="1">
        <f>+Tabla1[[#This Row],[price]]/Tabla1[[#This Row],[size]]</f>
        <v>3500</v>
      </c>
      <c r="U388" s="1">
        <v>0</v>
      </c>
      <c r="V388" s="1">
        <v>0</v>
      </c>
      <c r="W388" s="1">
        <v>0</v>
      </c>
      <c r="X388" s="1">
        <v>0</v>
      </c>
      <c r="Y388" s="1">
        <f>+VLOOKUP(Tabla1[[#This Row],[neighborhood]],$AG$2:$AL$28,2,FALSE)</f>
        <v>4</v>
      </c>
      <c r="Z388">
        <v>2</v>
      </c>
      <c r="AA388" s="1" t="s">
        <v>1271</v>
      </c>
      <c r="AB388">
        <v>2.5</v>
      </c>
      <c r="AC388" s="1" t="s">
        <v>1275</v>
      </c>
    </row>
    <row r="389" spans="1:29" x14ac:dyDescent="0.3">
      <c r="A389">
        <v>751</v>
      </c>
      <c r="B389" s="1">
        <v>3</v>
      </c>
      <c r="C389" s="1">
        <v>210000</v>
      </c>
      <c r="D389" t="s">
        <v>949</v>
      </c>
      <c r="E389">
        <f>+IF(Tabla1[[#This Row],[PropertyType simple]]="flat",1,0)</f>
        <v>1</v>
      </c>
      <c r="F389" t="s">
        <v>22</v>
      </c>
      <c r="G389" t="s">
        <v>22</v>
      </c>
      <c r="H389" s="1">
        <v>60</v>
      </c>
      <c r="I389" s="1">
        <v>1</v>
      </c>
      <c r="J389" s="1">
        <v>1</v>
      </c>
      <c r="K389" s="1">
        <v>1</v>
      </c>
      <c r="L389" t="s">
        <v>214</v>
      </c>
      <c r="M389" t="s">
        <v>85</v>
      </c>
      <c r="N389" t="s">
        <v>86</v>
      </c>
      <c r="O389">
        <v>403462819</v>
      </c>
      <c r="P389">
        <v>-37086546</v>
      </c>
      <c r="Q389" t="s">
        <v>26</v>
      </c>
      <c r="R389" s="1">
        <v>1</v>
      </c>
      <c r="S389" s="1">
        <v>1</v>
      </c>
      <c r="T389" s="1">
        <f>+Tabla1[[#This Row],[price]]/Tabla1[[#This Row],[size]]</f>
        <v>3500</v>
      </c>
      <c r="U389" s="1">
        <v>0</v>
      </c>
      <c r="V389" s="1">
        <v>0</v>
      </c>
      <c r="W389" s="1">
        <v>0</v>
      </c>
      <c r="X389" s="1">
        <v>0</v>
      </c>
      <c r="Y389" s="1">
        <f>+VLOOKUP(Tabla1[[#This Row],[neighborhood]],$AG$2:$AL$28,2,FALSE)</f>
        <v>5</v>
      </c>
      <c r="Z389">
        <v>2</v>
      </c>
      <c r="AA389" s="1" t="s">
        <v>1270</v>
      </c>
      <c r="AB389">
        <v>2.5</v>
      </c>
      <c r="AC389" s="1" t="s">
        <v>1277</v>
      </c>
    </row>
    <row r="390" spans="1:29" x14ac:dyDescent="0.3">
      <c r="A390">
        <v>1152</v>
      </c>
      <c r="B390" s="1">
        <v>3</v>
      </c>
      <c r="C390" s="1">
        <v>140000</v>
      </c>
      <c r="D390" t="s">
        <v>775</v>
      </c>
      <c r="E390">
        <f>+IF(Tabla1[[#This Row],[PropertyType simple]]="flat",1,0)</f>
        <v>1</v>
      </c>
      <c r="F390" t="s">
        <v>22</v>
      </c>
      <c r="G390" t="s">
        <v>22</v>
      </c>
      <c r="H390" s="1">
        <v>40</v>
      </c>
      <c r="I390" s="1">
        <v>1</v>
      </c>
      <c r="J390" s="1">
        <v>1</v>
      </c>
      <c r="K390" s="1">
        <v>1</v>
      </c>
      <c r="L390" t="s">
        <v>334</v>
      </c>
      <c r="M390" t="s">
        <v>47</v>
      </c>
      <c r="N390" t="s">
        <v>59</v>
      </c>
      <c r="O390">
        <v>403987354</v>
      </c>
      <c r="P390">
        <v>-36668131</v>
      </c>
      <c r="Q390" t="s">
        <v>30</v>
      </c>
      <c r="R390" s="1">
        <v>0</v>
      </c>
      <c r="S390" s="1">
        <v>0</v>
      </c>
      <c r="T390" s="1">
        <f>+Tabla1[[#This Row],[price]]/Tabla1[[#This Row],[size]]</f>
        <v>3500</v>
      </c>
      <c r="U390" s="1">
        <v>0</v>
      </c>
      <c r="V390" s="1">
        <v>0</v>
      </c>
      <c r="W390" s="1">
        <v>0</v>
      </c>
      <c r="X390" s="1">
        <v>0</v>
      </c>
      <c r="Y390" s="1">
        <f>+VLOOKUP(Tabla1[[#This Row],[neighborhood]],$AG$2:$AL$28,2,FALSE)</f>
        <v>5</v>
      </c>
      <c r="Z390">
        <v>1.5</v>
      </c>
      <c r="AA390" s="1" t="s">
        <v>1271</v>
      </c>
      <c r="AB390">
        <v>3</v>
      </c>
      <c r="AC390" s="1" t="s">
        <v>1275</v>
      </c>
    </row>
    <row r="391" spans="1:29" x14ac:dyDescent="0.3">
      <c r="A391">
        <v>1153</v>
      </c>
      <c r="B391" s="1">
        <v>3</v>
      </c>
      <c r="C391" s="1">
        <v>140000</v>
      </c>
      <c r="D391" t="s">
        <v>775</v>
      </c>
      <c r="E391">
        <f>+IF(Tabla1[[#This Row],[PropertyType simple]]="flat",1,0)</f>
        <v>1</v>
      </c>
      <c r="F391" t="s">
        <v>22</v>
      </c>
      <c r="G391" t="s">
        <v>22</v>
      </c>
      <c r="H391" s="1">
        <v>40</v>
      </c>
      <c r="I391" s="1">
        <v>1</v>
      </c>
      <c r="J391" s="1">
        <v>1</v>
      </c>
      <c r="K391" s="1">
        <v>1</v>
      </c>
      <c r="L391" t="s">
        <v>334</v>
      </c>
      <c r="M391" t="s">
        <v>47</v>
      </c>
      <c r="N391" t="s">
        <v>59</v>
      </c>
      <c r="O391">
        <v>404005439</v>
      </c>
      <c r="P391">
        <v>-36647647</v>
      </c>
      <c r="Q391" t="s">
        <v>30</v>
      </c>
      <c r="R391" s="1">
        <v>0</v>
      </c>
      <c r="S391" s="1">
        <v>0</v>
      </c>
      <c r="T391" s="1">
        <f>+Tabla1[[#This Row],[price]]/Tabla1[[#This Row],[size]]</f>
        <v>3500</v>
      </c>
      <c r="U391" s="1">
        <v>0</v>
      </c>
      <c r="V391" s="1">
        <v>0</v>
      </c>
      <c r="W391" s="1">
        <v>0</v>
      </c>
      <c r="X391" s="1">
        <v>0</v>
      </c>
      <c r="Y391" s="1">
        <f>+VLOOKUP(Tabla1[[#This Row],[neighborhood]],$AG$2:$AL$28,2,FALSE)</f>
        <v>5</v>
      </c>
      <c r="Z391">
        <v>1.5</v>
      </c>
      <c r="AA391" s="1" t="s">
        <v>1271</v>
      </c>
      <c r="AB391">
        <v>3</v>
      </c>
      <c r="AC391" s="1" t="s">
        <v>1275</v>
      </c>
    </row>
    <row r="392" spans="1:29" hidden="1" x14ac:dyDescent="0.3">
      <c r="A392">
        <v>768</v>
      </c>
      <c r="B392" s="1">
        <v>1</v>
      </c>
      <c r="C392" s="1">
        <v>205990</v>
      </c>
      <c r="D392" t="s">
        <v>950</v>
      </c>
      <c r="E392">
        <f>+IF(Tabla1[[#This Row],[PropertyType simple]]="flat",1,0)</f>
        <v>1</v>
      </c>
      <c r="F392" t="s">
        <v>22</v>
      </c>
      <c r="G392" t="s">
        <v>22</v>
      </c>
      <c r="H392" s="1">
        <v>59</v>
      </c>
      <c r="I392" s="1">
        <v>1</v>
      </c>
      <c r="J392" s="1">
        <v>2</v>
      </c>
      <c r="K392" s="1">
        <v>1</v>
      </c>
      <c r="L392" t="s">
        <v>385</v>
      </c>
      <c r="M392" t="s">
        <v>32</v>
      </c>
      <c r="N392" t="s">
        <v>677</v>
      </c>
      <c r="O392">
        <v>403784156</v>
      </c>
      <c r="P392">
        <v>-36168857</v>
      </c>
      <c r="Q392" t="s">
        <v>30</v>
      </c>
      <c r="R392" s="1">
        <v>0</v>
      </c>
      <c r="S392" s="1">
        <v>1</v>
      </c>
      <c r="T392" s="1">
        <f>+Tabla1[[#This Row],[price]]/Tabla1[[#This Row],[size]]</f>
        <v>3491.3559322033898</v>
      </c>
      <c r="U392" s="1">
        <v>1</v>
      </c>
      <c r="V392" s="1">
        <v>1</v>
      </c>
      <c r="W392" s="1">
        <v>0</v>
      </c>
      <c r="X392" s="1">
        <v>0</v>
      </c>
      <c r="Y392" s="1">
        <f>+VLOOKUP(Tabla1[[#This Row],[neighborhood]],$AG$2:$AL$28,2,FALSE)</f>
        <v>6</v>
      </c>
      <c r="Z392">
        <v>2</v>
      </c>
      <c r="AA392" s="1" t="s">
        <v>1271</v>
      </c>
      <c r="AB392">
        <v>3.5</v>
      </c>
      <c r="AC392" s="1" t="s">
        <v>1275</v>
      </c>
    </row>
    <row r="393" spans="1:29" x14ac:dyDescent="0.3">
      <c r="A393">
        <v>367</v>
      </c>
      <c r="B393" s="1">
        <v>3</v>
      </c>
      <c r="C393" s="1">
        <v>317000</v>
      </c>
      <c r="D393" t="s">
        <v>896</v>
      </c>
      <c r="E393">
        <f>+IF(Tabla1[[#This Row],[PropertyType simple]]="flat",1,0)</f>
        <v>1</v>
      </c>
      <c r="F393" t="s">
        <v>22</v>
      </c>
      <c r="G393" t="s">
        <v>22</v>
      </c>
      <c r="H393" s="1">
        <v>91</v>
      </c>
      <c r="I393" s="1">
        <v>1</v>
      </c>
      <c r="J393" s="1">
        <v>3</v>
      </c>
      <c r="K393" s="1">
        <v>2</v>
      </c>
      <c r="L393" t="s">
        <v>108</v>
      </c>
      <c r="M393" t="s">
        <v>85</v>
      </c>
      <c r="N393" t="s">
        <v>109</v>
      </c>
      <c r="O393">
        <v>40346688</v>
      </c>
      <c r="P393">
        <v>-36947533</v>
      </c>
      <c r="Q393" t="s">
        <v>30</v>
      </c>
      <c r="R393" s="1">
        <v>0</v>
      </c>
      <c r="S393" s="1">
        <v>0</v>
      </c>
      <c r="T393" s="1">
        <f>+Tabla1[[#This Row],[price]]/Tabla1[[#This Row],[size]]</f>
        <v>3483.5164835164837</v>
      </c>
      <c r="U393" s="1">
        <v>0</v>
      </c>
      <c r="V393" s="1">
        <v>0</v>
      </c>
      <c r="W393" s="1">
        <v>0</v>
      </c>
      <c r="X393" s="1">
        <v>0</v>
      </c>
      <c r="Y393" s="1">
        <f>+VLOOKUP(Tabla1[[#This Row],[neighborhood]],$AG$2:$AL$28,2,FALSE)</f>
        <v>3</v>
      </c>
      <c r="Z393">
        <v>1.5</v>
      </c>
      <c r="AA393" s="1" t="s">
        <v>1270</v>
      </c>
      <c r="AB393">
        <v>3</v>
      </c>
      <c r="AC393" s="1" t="s">
        <v>1277</v>
      </c>
    </row>
    <row r="394" spans="1:29" x14ac:dyDescent="0.3">
      <c r="A394">
        <v>305</v>
      </c>
      <c r="B394" s="1">
        <v>3</v>
      </c>
      <c r="C394" s="1">
        <v>355000</v>
      </c>
      <c r="D394" t="s">
        <v>951</v>
      </c>
      <c r="E394">
        <f>+IF(Tabla1[[#This Row],[PropertyType simple]]="flat",1,0)</f>
        <v>1</v>
      </c>
      <c r="F394" t="s">
        <v>22</v>
      </c>
      <c r="G394" t="s">
        <v>45</v>
      </c>
      <c r="H394" s="1">
        <v>102</v>
      </c>
      <c r="I394" s="1">
        <v>1</v>
      </c>
      <c r="J394" s="1">
        <v>2</v>
      </c>
      <c r="K394" s="1">
        <v>1</v>
      </c>
      <c r="L394" t="s">
        <v>157</v>
      </c>
      <c r="M394" t="s">
        <v>47</v>
      </c>
      <c r="N394" t="s">
        <v>100</v>
      </c>
      <c r="O394">
        <v>403937006</v>
      </c>
      <c r="P394">
        <v>-36716132</v>
      </c>
      <c r="Q394" t="s">
        <v>26</v>
      </c>
      <c r="R394" s="1">
        <v>1</v>
      </c>
      <c r="S394" s="1">
        <v>1</v>
      </c>
      <c r="T394" s="1">
        <f>+Tabla1[[#This Row],[price]]/Tabla1[[#This Row],[size]]</f>
        <v>3480.3921568627452</v>
      </c>
      <c r="U394" s="1">
        <v>0</v>
      </c>
      <c r="V394" s="1">
        <v>0</v>
      </c>
      <c r="W394" s="1">
        <v>0</v>
      </c>
      <c r="X394" s="1">
        <v>0</v>
      </c>
      <c r="Y394" s="1">
        <f>+VLOOKUP(Tabla1[[#This Row],[neighborhood]],$AG$2:$AL$28,2,FALSE)</f>
        <v>4</v>
      </c>
      <c r="Z394">
        <v>2</v>
      </c>
      <c r="AA394" s="1" t="s">
        <v>1271</v>
      </c>
      <c r="AB394">
        <v>2.5</v>
      </c>
      <c r="AC394" s="1" t="s">
        <v>1275</v>
      </c>
    </row>
    <row r="395" spans="1:29" x14ac:dyDescent="0.3">
      <c r="A395">
        <v>511</v>
      </c>
      <c r="B395" s="1">
        <v>1</v>
      </c>
      <c r="C395" s="1">
        <v>260000</v>
      </c>
      <c r="D395" t="s">
        <v>842</v>
      </c>
      <c r="E395">
        <f>+IF(Tabla1[[#This Row],[PropertyType simple]]="flat",1,0)</f>
        <v>1</v>
      </c>
      <c r="F395" t="s">
        <v>22</v>
      </c>
      <c r="G395" t="s">
        <v>22</v>
      </c>
      <c r="H395" s="1">
        <v>75</v>
      </c>
      <c r="I395" s="1">
        <v>1</v>
      </c>
      <c r="J395" s="1">
        <v>3</v>
      </c>
      <c r="K395" s="1">
        <v>2</v>
      </c>
      <c r="L395" t="s">
        <v>221</v>
      </c>
      <c r="M395" t="s">
        <v>32</v>
      </c>
      <c r="N395" t="s">
        <v>76</v>
      </c>
      <c r="O395">
        <v>403839676</v>
      </c>
      <c r="P395">
        <v>-36067198</v>
      </c>
      <c r="Q395" t="s">
        <v>30</v>
      </c>
      <c r="R395" s="1">
        <v>0</v>
      </c>
      <c r="S395" s="1">
        <v>1</v>
      </c>
      <c r="T395" s="1">
        <f>+Tabla1[[#This Row],[price]]/Tabla1[[#This Row],[size]]</f>
        <v>3466.6666666666665</v>
      </c>
      <c r="U395" s="1">
        <v>0</v>
      </c>
      <c r="V395" s="1">
        <v>0</v>
      </c>
      <c r="W395" s="1">
        <v>0</v>
      </c>
      <c r="X395" s="1">
        <v>0</v>
      </c>
      <c r="Y395" s="1">
        <f>+VLOOKUP(Tabla1[[#This Row],[neighborhood]],$AG$2:$AL$28,2,FALSE)</f>
        <v>4</v>
      </c>
      <c r="Z395">
        <v>2.5</v>
      </c>
      <c r="AA395" s="1" t="s">
        <v>1271</v>
      </c>
      <c r="AB395">
        <v>3</v>
      </c>
      <c r="AC395" s="1" t="s">
        <v>1275</v>
      </c>
    </row>
    <row r="396" spans="1:29" x14ac:dyDescent="0.3">
      <c r="A396">
        <v>890</v>
      </c>
      <c r="B396" s="1">
        <v>3</v>
      </c>
      <c r="C396" s="1">
        <v>180000</v>
      </c>
      <c r="D396" t="s">
        <v>826</v>
      </c>
      <c r="E396">
        <f>+IF(Tabla1[[#This Row],[PropertyType simple]]="flat",1,0)</f>
        <v>1</v>
      </c>
      <c r="F396" t="s">
        <v>22</v>
      </c>
      <c r="G396" t="s">
        <v>22</v>
      </c>
      <c r="H396" s="1">
        <v>52</v>
      </c>
      <c r="I396" s="1">
        <v>1</v>
      </c>
      <c r="J396" s="1">
        <v>3</v>
      </c>
      <c r="K396" s="1">
        <v>1</v>
      </c>
      <c r="L396" t="s">
        <v>93</v>
      </c>
      <c r="M396" t="s">
        <v>32</v>
      </c>
      <c r="N396" t="s">
        <v>677</v>
      </c>
      <c r="O396">
        <v>403741803</v>
      </c>
      <c r="P396">
        <v>-36188067</v>
      </c>
      <c r="Q396" t="s">
        <v>30</v>
      </c>
      <c r="R396" s="1">
        <v>0</v>
      </c>
      <c r="S396" s="1">
        <v>0</v>
      </c>
      <c r="T396" s="1">
        <f>+Tabla1[[#This Row],[price]]/Tabla1[[#This Row],[size]]</f>
        <v>3461.5384615384614</v>
      </c>
      <c r="U396" s="1">
        <v>0</v>
      </c>
      <c r="V396" s="1">
        <v>0</v>
      </c>
      <c r="W396" s="1">
        <v>0</v>
      </c>
      <c r="X396" s="1">
        <v>0</v>
      </c>
      <c r="Y396" s="1">
        <f>+VLOOKUP(Tabla1[[#This Row],[neighborhood]],$AG$2:$AL$28,2,FALSE)</f>
        <v>6</v>
      </c>
      <c r="Z396">
        <v>2</v>
      </c>
      <c r="AA396" s="1" t="s">
        <v>1271</v>
      </c>
      <c r="AB396">
        <v>3.5</v>
      </c>
      <c r="AC396" s="1" t="s">
        <v>1275</v>
      </c>
    </row>
    <row r="397" spans="1:29" x14ac:dyDescent="0.3">
      <c r="A397">
        <v>672</v>
      </c>
      <c r="B397" s="1">
        <v>2</v>
      </c>
      <c r="C397" s="1">
        <v>225000</v>
      </c>
      <c r="D397" t="s">
        <v>849</v>
      </c>
      <c r="E397">
        <f>+IF(Tabla1[[#This Row],[PropertyType simple]]="flat",1,0)</f>
        <v>1</v>
      </c>
      <c r="F397" t="s">
        <v>22</v>
      </c>
      <c r="G397" t="s">
        <v>22</v>
      </c>
      <c r="H397" s="1">
        <v>65</v>
      </c>
      <c r="I397" s="1">
        <v>1</v>
      </c>
      <c r="J397" s="1">
        <v>2</v>
      </c>
      <c r="K397" s="1">
        <v>1</v>
      </c>
      <c r="L397" t="s">
        <v>206</v>
      </c>
      <c r="M397" t="s">
        <v>85</v>
      </c>
      <c r="N397" t="s">
        <v>133</v>
      </c>
      <c r="O397">
        <v>40353224</v>
      </c>
      <c r="P397">
        <v>-36818186</v>
      </c>
      <c r="Q397" t="s">
        <v>30</v>
      </c>
      <c r="R397" s="1">
        <v>0</v>
      </c>
      <c r="S397" s="1">
        <v>0</v>
      </c>
      <c r="T397" s="1">
        <f>+Tabla1[[#This Row],[price]]/Tabla1[[#This Row],[size]]</f>
        <v>3461.5384615384614</v>
      </c>
      <c r="U397" s="1">
        <v>0</v>
      </c>
      <c r="V397" s="1">
        <v>0</v>
      </c>
      <c r="W397" s="1">
        <v>0</v>
      </c>
      <c r="X397" s="1">
        <v>0</v>
      </c>
      <c r="Y397" s="1">
        <f>+VLOOKUP(Tabla1[[#This Row],[neighborhood]],$AG$2:$AL$28,2,FALSE)</f>
        <v>2</v>
      </c>
      <c r="Z397">
        <v>3.8</v>
      </c>
      <c r="AA397" s="1" t="s">
        <v>1272</v>
      </c>
      <c r="AB397">
        <v>4</v>
      </c>
      <c r="AC397" s="1" t="s">
        <v>1277</v>
      </c>
    </row>
    <row r="398" spans="1:29" x14ac:dyDescent="0.3">
      <c r="A398">
        <v>897</v>
      </c>
      <c r="B398" s="1">
        <v>3</v>
      </c>
      <c r="C398" s="1">
        <v>179900</v>
      </c>
      <c r="D398" t="s">
        <v>952</v>
      </c>
      <c r="E398">
        <f>+IF(Tabla1[[#This Row],[PropertyType simple]]="flat",1,0)</f>
        <v>1</v>
      </c>
      <c r="F398" t="s">
        <v>22</v>
      </c>
      <c r="G398" t="s">
        <v>22</v>
      </c>
      <c r="H398" s="1">
        <v>52</v>
      </c>
      <c r="I398" s="1">
        <v>1</v>
      </c>
      <c r="J398" s="1">
        <v>2</v>
      </c>
      <c r="K398" s="1">
        <v>1</v>
      </c>
      <c r="L398" t="s">
        <v>439</v>
      </c>
      <c r="M398" t="s">
        <v>47</v>
      </c>
      <c r="N398" t="s">
        <v>59</v>
      </c>
      <c r="O398">
        <v>404027044</v>
      </c>
      <c r="P398">
        <v>-36617266</v>
      </c>
      <c r="Q398" t="s">
        <v>30</v>
      </c>
      <c r="R398" s="1">
        <v>0</v>
      </c>
      <c r="S398" s="1">
        <v>1</v>
      </c>
      <c r="T398" s="1">
        <f>+Tabla1[[#This Row],[price]]/Tabla1[[#This Row],[size]]</f>
        <v>3459.6153846153848</v>
      </c>
      <c r="U398" s="1">
        <v>0</v>
      </c>
      <c r="V398" s="1">
        <v>0</v>
      </c>
      <c r="W398" s="1">
        <v>0</v>
      </c>
      <c r="X398" s="1">
        <v>0</v>
      </c>
      <c r="Y398" s="1">
        <f>+VLOOKUP(Tabla1[[#This Row],[neighborhood]],$AG$2:$AL$28,2,FALSE)</f>
        <v>5</v>
      </c>
      <c r="Z398">
        <v>1.5</v>
      </c>
      <c r="AA398" s="1" t="s">
        <v>1271</v>
      </c>
      <c r="AB398">
        <v>3</v>
      </c>
      <c r="AC398" s="1" t="s">
        <v>1275</v>
      </c>
    </row>
    <row r="399" spans="1:29" hidden="1" x14ac:dyDescent="0.3">
      <c r="A399">
        <v>282</v>
      </c>
      <c r="B399" s="1">
        <v>4</v>
      </c>
      <c r="C399" s="1">
        <v>370000</v>
      </c>
      <c r="D399" t="s">
        <v>706</v>
      </c>
      <c r="E399">
        <f>+IF(Tabla1[[#This Row],[PropertyType simple]]="flat",1,0)</f>
        <v>1</v>
      </c>
      <c r="F399" t="s">
        <v>22</v>
      </c>
      <c r="G399" t="s">
        <v>22</v>
      </c>
      <c r="H399" s="1">
        <v>107</v>
      </c>
      <c r="I399" s="1">
        <v>1</v>
      </c>
      <c r="J399" s="1">
        <v>3</v>
      </c>
      <c r="K399" s="1">
        <v>2</v>
      </c>
      <c r="L399" t="s">
        <v>116</v>
      </c>
      <c r="M399" t="s">
        <v>32</v>
      </c>
      <c r="N399" t="s">
        <v>33</v>
      </c>
      <c r="O399">
        <v>403638519</v>
      </c>
      <c r="P399">
        <v>-35993233</v>
      </c>
      <c r="Q399" t="s">
        <v>30</v>
      </c>
      <c r="R399" s="1">
        <v>0</v>
      </c>
      <c r="S399" s="1">
        <v>1</v>
      </c>
      <c r="T399" s="1">
        <f>+Tabla1[[#This Row],[price]]/Tabla1[[#This Row],[size]]</f>
        <v>3457.9439252336447</v>
      </c>
      <c r="U399" s="1">
        <v>1</v>
      </c>
      <c r="V399" s="1">
        <v>1</v>
      </c>
      <c r="W399" s="1">
        <v>0</v>
      </c>
      <c r="X399" s="1">
        <v>0</v>
      </c>
      <c r="Y399" s="1">
        <f>+VLOOKUP(Tabla1[[#This Row],[neighborhood]],$AG$2:$AL$28,2,FALSE)</f>
        <v>4</v>
      </c>
      <c r="Z399">
        <v>3.5</v>
      </c>
      <c r="AA399" s="1" t="s">
        <v>1271</v>
      </c>
      <c r="AB399" s="1">
        <v>0</v>
      </c>
      <c r="AC399" s="1" t="s">
        <v>1276</v>
      </c>
    </row>
    <row r="400" spans="1:29" x14ac:dyDescent="0.3">
      <c r="A400">
        <v>497</v>
      </c>
      <c r="B400" s="1">
        <v>7</v>
      </c>
      <c r="C400" s="1">
        <v>269000</v>
      </c>
      <c r="D400" t="s">
        <v>953</v>
      </c>
      <c r="E400">
        <f>+IF(Tabla1[[#This Row],[PropertyType simple]]="flat",1,0)</f>
        <v>1</v>
      </c>
      <c r="F400" t="s">
        <v>22</v>
      </c>
      <c r="G400" t="s">
        <v>22</v>
      </c>
      <c r="H400" s="1">
        <v>78</v>
      </c>
      <c r="I400" s="1">
        <v>1</v>
      </c>
      <c r="J400" s="1">
        <v>2</v>
      </c>
      <c r="K400" s="1">
        <v>1</v>
      </c>
      <c r="L400" t="s">
        <v>268</v>
      </c>
      <c r="M400" t="s">
        <v>24</v>
      </c>
      <c r="N400" t="s">
        <v>682</v>
      </c>
      <c r="O400">
        <v>403679835</v>
      </c>
      <c r="P400">
        <v>-36913962</v>
      </c>
      <c r="Q400" t="s">
        <v>30</v>
      </c>
      <c r="R400" s="1">
        <v>0</v>
      </c>
      <c r="S400" s="1">
        <v>1</v>
      </c>
      <c r="T400" s="1">
        <f>+Tabla1[[#This Row],[price]]/Tabla1[[#This Row],[size]]</f>
        <v>3448.7179487179487</v>
      </c>
      <c r="U400" s="1">
        <v>0</v>
      </c>
      <c r="V400" s="1">
        <v>0</v>
      </c>
      <c r="W400" s="1">
        <v>0</v>
      </c>
      <c r="X400" s="1">
        <v>0</v>
      </c>
      <c r="Y400" s="1">
        <f>+VLOOKUP(Tabla1[[#This Row],[neighborhood]],$AG$2:$AL$28,2,FALSE)</f>
        <v>3</v>
      </c>
      <c r="Z400">
        <v>1.5</v>
      </c>
      <c r="AA400" s="1" t="s">
        <v>1270</v>
      </c>
      <c r="AB400">
        <v>2</v>
      </c>
      <c r="AC400" s="1" t="s">
        <v>1274</v>
      </c>
    </row>
    <row r="401" spans="1:29" x14ac:dyDescent="0.3">
      <c r="A401">
        <v>509</v>
      </c>
      <c r="B401" s="1">
        <v>3</v>
      </c>
      <c r="C401" s="1">
        <v>262000</v>
      </c>
      <c r="D401" t="s">
        <v>879</v>
      </c>
      <c r="E401">
        <f>+IF(Tabla1[[#This Row],[PropertyType simple]]="flat",1,0)</f>
        <v>1</v>
      </c>
      <c r="F401" t="s">
        <v>22</v>
      </c>
      <c r="G401" t="s">
        <v>22</v>
      </c>
      <c r="H401" s="1">
        <v>76</v>
      </c>
      <c r="I401" s="1">
        <v>1</v>
      </c>
      <c r="J401" s="1">
        <v>1</v>
      </c>
      <c r="K401" s="1">
        <v>1</v>
      </c>
      <c r="L401" t="s">
        <v>214</v>
      </c>
      <c r="M401" t="s">
        <v>85</v>
      </c>
      <c r="N401" t="s">
        <v>86</v>
      </c>
      <c r="O401">
        <v>403483161</v>
      </c>
      <c r="P401">
        <v>-37070313</v>
      </c>
      <c r="Q401" t="s">
        <v>26</v>
      </c>
      <c r="R401" s="1">
        <v>1</v>
      </c>
      <c r="S401" s="1">
        <v>0</v>
      </c>
      <c r="T401" s="1">
        <f>+Tabla1[[#This Row],[price]]/Tabla1[[#This Row],[size]]</f>
        <v>3447.3684210526317</v>
      </c>
      <c r="U401" s="1">
        <v>0</v>
      </c>
      <c r="V401" s="1">
        <v>0</v>
      </c>
      <c r="W401" s="1">
        <v>0</v>
      </c>
      <c r="X401" s="1">
        <v>0</v>
      </c>
      <c r="Y401" s="1">
        <f>+VLOOKUP(Tabla1[[#This Row],[neighborhood]],$AG$2:$AL$28,2,FALSE)</f>
        <v>5</v>
      </c>
      <c r="Z401">
        <v>2</v>
      </c>
      <c r="AA401" s="1" t="s">
        <v>1270</v>
      </c>
      <c r="AB401">
        <v>2.5</v>
      </c>
      <c r="AC401" s="1" t="s">
        <v>1277</v>
      </c>
    </row>
    <row r="402" spans="1:29" x14ac:dyDescent="0.3">
      <c r="A402">
        <v>541</v>
      </c>
      <c r="B402" s="1">
        <v>3</v>
      </c>
      <c r="C402" s="1">
        <v>255000</v>
      </c>
      <c r="D402" t="s">
        <v>817</v>
      </c>
      <c r="E402">
        <f>+IF(Tabla1[[#This Row],[PropertyType simple]]="flat",1,0)</f>
        <v>1</v>
      </c>
      <c r="F402" t="s">
        <v>22</v>
      </c>
      <c r="G402" t="s">
        <v>22</v>
      </c>
      <c r="H402" s="1">
        <v>74</v>
      </c>
      <c r="I402" s="1">
        <v>1</v>
      </c>
      <c r="J402" s="1">
        <v>2</v>
      </c>
      <c r="K402" s="1">
        <v>1</v>
      </c>
      <c r="L402" t="s">
        <v>214</v>
      </c>
      <c r="M402" t="s">
        <v>85</v>
      </c>
      <c r="N402" t="s">
        <v>86</v>
      </c>
      <c r="O402">
        <v>403472173</v>
      </c>
      <c r="P402">
        <v>-37062733</v>
      </c>
      <c r="Q402" t="s">
        <v>26</v>
      </c>
      <c r="R402" s="1">
        <v>1</v>
      </c>
      <c r="S402" s="1">
        <v>1</v>
      </c>
      <c r="T402" s="1">
        <f>+Tabla1[[#This Row],[price]]/Tabla1[[#This Row],[size]]</f>
        <v>3445.9459459459458</v>
      </c>
      <c r="U402" s="1">
        <v>0</v>
      </c>
      <c r="V402" s="1">
        <v>0</v>
      </c>
      <c r="W402" s="1">
        <v>0</v>
      </c>
      <c r="X402" s="1">
        <v>0</v>
      </c>
      <c r="Y402" s="1">
        <f>+VLOOKUP(Tabla1[[#This Row],[neighborhood]],$AG$2:$AL$28,2,FALSE)</f>
        <v>5</v>
      </c>
      <c r="Z402">
        <v>2</v>
      </c>
      <c r="AA402" s="1" t="s">
        <v>1270</v>
      </c>
      <c r="AB402">
        <v>2.5</v>
      </c>
      <c r="AC402" s="1" t="s">
        <v>1277</v>
      </c>
    </row>
    <row r="403" spans="1:29" x14ac:dyDescent="0.3">
      <c r="A403">
        <v>1072</v>
      </c>
      <c r="B403" s="1">
        <v>2</v>
      </c>
      <c r="C403" s="1">
        <v>155000</v>
      </c>
      <c r="D403" t="s">
        <v>888</v>
      </c>
      <c r="E403">
        <f>+IF(Tabla1[[#This Row],[PropertyType simple]]="flat",1,0)</f>
        <v>1</v>
      </c>
      <c r="F403" t="s">
        <v>22</v>
      </c>
      <c r="G403" t="s">
        <v>22</v>
      </c>
      <c r="H403" s="1">
        <v>45</v>
      </c>
      <c r="I403" s="1">
        <v>1</v>
      </c>
      <c r="J403" s="1">
        <v>1</v>
      </c>
      <c r="K403" s="1">
        <v>1</v>
      </c>
      <c r="L403" t="s">
        <v>518</v>
      </c>
      <c r="M403" t="s">
        <v>32</v>
      </c>
      <c r="N403" t="s">
        <v>677</v>
      </c>
      <c r="O403">
        <v>40378856</v>
      </c>
      <c r="P403">
        <v>-36191971</v>
      </c>
      <c r="Q403" t="s">
        <v>30</v>
      </c>
      <c r="R403" s="1">
        <v>0</v>
      </c>
      <c r="S403" s="1">
        <v>1</v>
      </c>
      <c r="T403" s="1">
        <f>+Tabla1[[#This Row],[price]]/Tabla1[[#This Row],[size]]</f>
        <v>3444.4444444444443</v>
      </c>
      <c r="U403" s="1">
        <v>0</v>
      </c>
      <c r="V403" s="1">
        <v>0</v>
      </c>
      <c r="W403" s="1">
        <v>0</v>
      </c>
      <c r="X403" s="1">
        <v>0</v>
      </c>
      <c r="Y403" s="1">
        <f>+VLOOKUP(Tabla1[[#This Row],[neighborhood]],$AG$2:$AL$28,2,FALSE)</f>
        <v>6</v>
      </c>
      <c r="Z403">
        <v>2</v>
      </c>
      <c r="AA403" s="1" t="s">
        <v>1271</v>
      </c>
      <c r="AB403">
        <v>3.5</v>
      </c>
      <c r="AC403" s="1" t="s">
        <v>1275</v>
      </c>
    </row>
    <row r="404" spans="1:29" x14ac:dyDescent="0.3">
      <c r="A404">
        <v>940</v>
      </c>
      <c r="B404" s="1">
        <v>3</v>
      </c>
      <c r="C404" s="1">
        <v>172000</v>
      </c>
      <c r="D404" t="s">
        <v>954</v>
      </c>
      <c r="E404">
        <f>+IF(Tabla1[[#This Row],[PropertyType simple]]="flat",1,0)</f>
        <v>1</v>
      </c>
      <c r="F404" t="s">
        <v>22</v>
      </c>
      <c r="G404" t="s">
        <v>22</v>
      </c>
      <c r="H404" s="1">
        <v>50</v>
      </c>
      <c r="I404" s="1">
        <v>1</v>
      </c>
      <c r="J404" s="1">
        <v>2</v>
      </c>
      <c r="K404" s="1">
        <v>1</v>
      </c>
      <c r="L404" t="s">
        <v>84</v>
      </c>
      <c r="M404" t="s">
        <v>85</v>
      </c>
      <c r="N404" t="s">
        <v>86</v>
      </c>
      <c r="O404">
        <v>403440165</v>
      </c>
      <c r="P404">
        <v>-37151003</v>
      </c>
      <c r="Q404" t="s">
        <v>30</v>
      </c>
      <c r="R404" s="1">
        <v>0</v>
      </c>
      <c r="S404" s="1">
        <v>0</v>
      </c>
      <c r="T404" s="1">
        <f>+Tabla1[[#This Row],[price]]/Tabla1[[#This Row],[size]]</f>
        <v>3440</v>
      </c>
      <c r="U404" s="1">
        <v>0</v>
      </c>
      <c r="V404" s="1">
        <v>0</v>
      </c>
      <c r="W404" s="1">
        <v>0</v>
      </c>
      <c r="X404" s="1">
        <v>0</v>
      </c>
      <c r="Y404" s="1">
        <f>+VLOOKUP(Tabla1[[#This Row],[neighborhood]],$AG$2:$AL$28,2,FALSE)</f>
        <v>5</v>
      </c>
      <c r="Z404">
        <v>2</v>
      </c>
      <c r="AA404" s="1" t="s">
        <v>1270</v>
      </c>
      <c r="AB404">
        <v>2.5</v>
      </c>
      <c r="AC404" s="1" t="s">
        <v>1277</v>
      </c>
    </row>
    <row r="405" spans="1:29" x14ac:dyDescent="0.3">
      <c r="A405">
        <v>665</v>
      </c>
      <c r="B405" s="1">
        <v>1</v>
      </c>
      <c r="C405" s="1">
        <v>227000</v>
      </c>
      <c r="D405" t="s">
        <v>955</v>
      </c>
      <c r="E405">
        <f>+IF(Tabla1[[#This Row],[PropertyType simple]]="flat",1,0)</f>
        <v>1</v>
      </c>
      <c r="F405" t="s">
        <v>22</v>
      </c>
      <c r="G405" t="s">
        <v>22</v>
      </c>
      <c r="H405" s="1">
        <v>66</v>
      </c>
      <c r="I405" s="1">
        <v>1</v>
      </c>
      <c r="J405" s="1">
        <v>2</v>
      </c>
      <c r="K405" s="1">
        <v>1</v>
      </c>
      <c r="L405" t="s">
        <v>206</v>
      </c>
      <c r="M405" t="s">
        <v>85</v>
      </c>
      <c r="N405" t="s">
        <v>133</v>
      </c>
      <c r="O405">
        <v>40353224</v>
      </c>
      <c r="P405">
        <v>-36818186</v>
      </c>
      <c r="Q405" t="s">
        <v>30</v>
      </c>
      <c r="R405" s="1">
        <v>0</v>
      </c>
      <c r="S405" s="1">
        <v>0</v>
      </c>
      <c r="T405" s="1">
        <f>+Tabla1[[#This Row],[price]]/Tabla1[[#This Row],[size]]</f>
        <v>3439.3939393939395</v>
      </c>
      <c r="U405" s="1">
        <v>0</v>
      </c>
      <c r="V405" s="1">
        <v>0</v>
      </c>
      <c r="W405" s="1">
        <v>0</v>
      </c>
      <c r="X405" s="1">
        <v>0</v>
      </c>
      <c r="Y405" s="1">
        <f>+VLOOKUP(Tabla1[[#This Row],[neighborhood]],$AG$2:$AL$28,2,FALSE)</f>
        <v>2</v>
      </c>
      <c r="Z405">
        <v>3.8</v>
      </c>
      <c r="AA405" s="1" t="s">
        <v>1272</v>
      </c>
      <c r="AB405">
        <v>4</v>
      </c>
      <c r="AC405" s="1" t="s">
        <v>1277</v>
      </c>
    </row>
    <row r="406" spans="1:29" x14ac:dyDescent="0.3">
      <c r="A406">
        <v>582</v>
      </c>
      <c r="B406" s="1">
        <v>3</v>
      </c>
      <c r="C406" s="1">
        <v>247590</v>
      </c>
      <c r="D406" t="s">
        <v>956</v>
      </c>
      <c r="E406">
        <f>+IF(Tabla1[[#This Row],[PropertyType simple]]="flat",1,0)</f>
        <v>1</v>
      </c>
      <c r="F406" t="s">
        <v>22</v>
      </c>
      <c r="G406" t="s">
        <v>22</v>
      </c>
      <c r="H406" s="1">
        <v>72</v>
      </c>
      <c r="I406" s="1">
        <v>0</v>
      </c>
      <c r="J406" s="1">
        <v>2</v>
      </c>
      <c r="K406" s="1">
        <v>2</v>
      </c>
      <c r="L406" t="s">
        <v>305</v>
      </c>
      <c r="M406" t="s">
        <v>24</v>
      </c>
      <c r="N406" t="s">
        <v>25</v>
      </c>
      <c r="O406">
        <v>403860412</v>
      </c>
      <c r="P406">
        <v>-37010011</v>
      </c>
      <c r="Q406" t="s">
        <v>62</v>
      </c>
      <c r="R406" s="1">
        <v>0</v>
      </c>
      <c r="S406" s="1">
        <v>1</v>
      </c>
      <c r="T406" s="1">
        <f>+Tabla1[[#This Row],[price]]/Tabla1[[#This Row],[size]]</f>
        <v>3438.75</v>
      </c>
      <c r="U406" s="1">
        <v>0</v>
      </c>
      <c r="V406" s="1">
        <v>0</v>
      </c>
      <c r="W406" s="1">
        <v>0</v>
      </c>
      <c r="X406" s="1">
        <v>0</v>
      </c>
      <c r="Y406" s="1">
        <f>+VLOOKUP(Tabla1[[#This Row],[neighborhood]],$AG$2:$AL$28,2,FALSE)</f>
        <v>4</v>
      </c>
      <c r="Z406">
        <v>1.2</v>
      </c>
      <c r="AA406" s="1" t="s">
        <v>1270</v>
      </c>
      <c r="AB406">
        <v>3</v>
      </c>
      <c r="AC406" s="1" t="s">
        <v>1274</v>
      </c>
    </row>
    <row r="407" spans="1:29" hidden="1" x14ac:dyDescent="0.3">
      <c r="A407">
        <v>366</v>
      </c>
      <c r="B407" s="1">
        <v>2</v>
      </c>
      <c r="C407" s="1">
        <v>319000</v>
      </c>
      <c r="D407" t="s">
        <v>853</v>
      </c>
      <c r="E407">
        <f>+IF(Tabla1[[#This Row],[PropertyType simple]]="flat",1,0)</f>
        <v>1</v>
      </c>
      <c r="F407" t="s">
        <v>22</v>
      </c>
      <c r="G407" t="s">
        <v>22</v>
      </c>
      <c r="H407" s="1">
        <v>93</v>
      </c>
      <c r="I407" s="1">
        <v>1</v>
      </c>
      <c r="J407" s="1">
        <v>2</v>
      </c>
      <c r="K407" s="1">
        <v>1</v>
      </c>
      <c r="L407" t="s">
        <v>196</v>
      </c>
      <c r="M407" t="s">
        <v>47</v>
      </c>
      <c r="N407" t="s">
        <v>59</v>
      </c>
      <c r="O407">
        <v>404017988</v>
      </c>
      <c r="P407">
        <v>-36670084</v>
      </c>
      <c r="Q407" t="s">
        <v>30</v>
      </c>
      <c r="R407" s="1">
        <v>0</v>
      </c>
      <c r="S407" s="1">
        <v>1</v>
      </c>
      <c r="T407" s="1">
        <f>+Tabla1[[#This Row],[price]]/Tabla1[[#This Row],[size]]</f>
        <v>3430.1075268817203</v>
      </c>
      <c r="U407" s="1">
        <v>1</v>
      </c>
      <c r="V407" s="1">
        <v>1</v>
      </c>
      <c r="W407" s="1">
        <v>0</v>
      </c>
      <c r="X407" s="1">
        <v>0</v>
      </c>
      <c r="Y407" s="1">
        <f>+VLOOKUP(Tabla1[[#This Row],[neighborhood]],$AG$2:$AL$28,2,FALSE)</f>
        <v>5</v>
      </c>
      <c r="Z407">
        <v>1.5</v>
      </c>
      <c r="AA407" s="1" t="s">
        <v>1271</v>
      </c>
      <c r="AB407">
        <v>3</v>
      </c>
      <c r="AC407" s="1" t="s">
        <v>1275</v>
      </c>
    </row>
    <row r="408" spans="1:29" x14ac:dyDescent="0.3">
      <c r="A408">
        <v>474</v>
      </c>
      <c r="B408" s="1">
        <v>3</v>
      </c>
      <c r="C408" s="1">
        <v>274000</v>
      </c>
      <c r="D408" t="s">
        <v>858</v>
      </c>
      <c r="E408">
        <f>+IF(Tabla1[[#This Row],[PropertyType simple]]="flat",1,0)</f>
        <v>1</v>
      </c>
      <c r="F408" t="s">
        <v>22</v>
      </c>
      <c r="G408" t="s">
        <v>22</v>
      </c>
      <c r="H408" s="1">
        <v>80</v>
      </c>
      <c r="I408" s="1">
        <v>1</v>
      </c>
      <c r="J408" s="1">
        <v>2</v>
      </c>
      <c r="K408" s="1">
        <v>2</v>
      </c>
      <c r="L408" t="s">
        <v>108</v>
      </c>
      <c r="M408" t="s">
        <v>85</v>
      </c>
      <c r="N408" t="s">
        <v>109</v>
      </c>
      <c r="O408">
        <v>40346688</v>
      </c>
      <c r="P408">
        <v>-36947533</v>
      </c>
      <c r="Q408" t="s">
        <v>30</v>
      </c>
      <c r="R408" s="1">
        <v>0</v>
      </c>
      <c r="S408" s="1">
        <v>0</v>
      </c>
      <c r="T408" s="1">
        <f>+Tabla1[[#This Row],[price]]/Tabla1[[#This Row],[size]]</f>
        <v>3425</v>
      </c>
      <c r="U408" s="1">
        <v>0</v>
      </c>
      <c r="V408" s="1">
        <v>0</v>
      </c>
      <c r="W408" s="1">
        <v>0</v>
      </c>
      <c r="X408" s="1">
        <v>0</v>
      </c>
      <c r="Y408" s="1">
        <f>+VLOOKUP(Tabla1[[#This Row],[neighborhood]],$AG$2:$AL$28,2,FALSE)</f>
        <v>3</v>
      </c>
      <c r="Z408">
        <v>1.5</v>
      </c>
      <c r="AA408" s="1" t="s">
        <v>1270</v>
      </c>
      <c r="AB408">
        <v>3</v>
      </c>
      <c r="AC408" s="1" t="s">
        <v>1277</v>
      </c>
    </row>
    <row r="409" spans="1:29" x14ac:dyDescent="0.3">
      <c r="A409">
        <v>781</v>
      </c>
      <c r="B409" s="1">
        <v>1</v>
      </c>
      <c r="C409" s="1">
        <v>202000</v>
      </c>
      <c r="D409" t="s">
        <v>957</v>
      </c>
      <c r="E409">
        <f>+IF(Tabla1[[#This Row],[PropertyType simple]]="flat",1,0)</f>
        <v>1</v>
      </c>
      <c r="F409" t="s">
        <v>22</v>
      </c>
      <c r="G409" t="s">
        <v>22</v>
      </c>
      <c r="H409" s="1">
        <v>59</v>
      </c>
      <c r="I409" s="1">
        <v>1</v>
      </c>
      <c r="J409" s="1">
        <v>3</v>
      </c>
      <c r="K409" s="1">
        <v>3</v>
      </c>
      <c r="L409" t="s">
        <v>390</v>
      </c>
      <c r="M409" t="s">
        <v>47</v>
      </c>
      <c r="N409" t="s">
        <v>100</v>
      </c>
      <c r="O409">
        <v>403870505</v>
      </c>
      <c r="P409">
        <v>-36687829</v>
      </c>
      <c r="Q409" t="s">
        <v>30</v>
      </c>
      <c r="R409" s="1">
        <v>0</v>
      </c>
      <c r="S409" s="1">
        <v>0</v>
      </c>
      <c r="T409" s="1">
        <f>+Tabla1[[#This Row],[price]]/Tabla1[[#This Row],[size]]</f>
        <v>3423.7288135593221</v>
      </c>
      <c r="U409" s="1">
        <v>0</v>
      </c>
      <c r="V409" s="1">
        <v>0</v>
      </c>
      <c r="W409" s="1">
        <v>0</v>
      </c>
      <c r="X409" s="1">
        <v>0</v>
      </c>
      <c r="Y409" s="1">
        <f>+VLOOKUP(Tabla1[[#This Row],[neighborhood]],$AG$2:$AL$28,2,FALSE)</f>
        <v>4</v>
      </c>
      <c r="Z409">
        <v>2</v>
      </c>
      <c r="AA409" s="1" t="s">
        <v>1271</v>
      </c>
      <c r="AB409">
        <v>2.5</v>
      </c>
      <c r="AC409" s="1" t="s">
        <v>1275</v>
      </c>
    </row>
    <row r="410" spans="1:29" x14ac:dyDescent="0.3">
      <c r="A410">
        <v>695</v>
      </c>
      <c r="B410" s="1">
        <v>1</v>
      </c>
      <c r="C410" s="1">
        <v>222000</v>
      </c>
      <c r="D410" t="s">
        <v>804</v>
      </c>
      <c r="E410">
        <f>+IF(Tabla1[[#This Row],[PropertyType simple]]="flat",1,0)</f>
        <v>1</v>
      </c>
      <c r="F410" t="s">
        <v>22</v>
      </c>
      <c r="G410" t="s">
        <v>22</v>
      </c>
      <c r="H410" s="1">
        <v>65</v>
      </c>
      <c r="I410" s="1">
        <v>1</v>
      </c>
      <c r="J410" s="1">
        <v>2</v>
      </c>
      <c r="K410" s="1">
        <v>1</v>
      </c>
      <c r="L410" t="s">
        <v>206</v>
      </c>
      <c r="M410" t="s">
        <v>85</v>
      </c>
      <c r="N410" t="s">
        <v>133</v>
      </c>
      <c r="O410">
        <v>40353224</v>
      </c>
      <c r="P410">
        <v>-36818186</v>
      </c>
      <c r="Q410" t="s">
        <v>30</v>
      </c>
      <c r="R410" s="1">
        <v>0</v>
      </c>
      <c r="S410" s="1">
        <v>0</v>
      </c>
      <c r="T410" s="1">
        <f>+Tabla1[[#This Row],[price]]/Tabla1[[#This Row],[size]]</f>
        <v>3415.3846153846152</v>
      </c>
      <c r="U410" s="1">
        <v>0</v>
      </c>
      <c r="V410" s="1">
        <v>0</v>
      </c>
      <c r="W410" s="1">
        <v>0</v>
      </c>
      <c r="X410" s="1">
        <v>0</v>
      </c>
      <c r="Y410" s="1">
        <f>+VLOOKUP(Tabla1[[#This Row],[neighborhood]],$AG$2:$AL$28,2,FALSE)</f>
        <v>2</v>
      </c>
      <c r="Z410">
        <v>3.8</v>
      </c>
      <c r="AA410" s="1" t="s">
        <v>1272</v>
      </c>
      <c r="AB410">
        <v>4</v>
      </c>
      <c r="AC410" s="1" t="s">
        <v>1277</v>
      </c>
    </row>
    <row r="411" spans="1:29" x14ac:dyDescent="0.3">
      <c r="A411">
        <v>427</v>
      </c>
      <c r="B411" s="1">
        <v>3</v>
      </c>
      <c r="C411" s="1">
        <v>290000</v>
      </c>
      <c r="D411" t="s">
        <v>797</v>
      </c>
      <c r="E411">
        <f>+IF(Tabla1[[#This Row],[PropertyType simple]]="flat",1,0)</f>
        <v>0</v>
      </c>
      <c r="F411" t="s">
        <v>39</v>
      </c>
      <c r="G411" t="s">
        <v>39</v>
      </c>
      <c r="H411" s="1">
        <v>85</v>
      </c>
      <c r="I411" s="1">
        <v>1</v>
      </c>
      <c r="J411" s="1">
        <v>3</v>
      </c>
      <c r="K411" s="1">
        <v>2</v>
      </c>
      <c r="L411" t="s">
        <v>231</v>
      </c>
      <c r="M411" t="s">
        <v>24</v>
      </c>
      <c r="N411" t="s">
        <v>142</v>
      </c>
      <c r="O411">
        <v>403684297</v>
      </c>
      <c r="P411">
        <v>-37130981</v>
      </c>
      <c r="Q411" t="s">
        <v>30</v>
      </c>
      <c r="R411" s="1">
        <v>0</v>
      </c>
      <c r="S411" s="1">
        <v>0</v>
      </c>
      <c r="T411" s="1">
        <f>+Tabla1[[#This Row],[price]]/Tabla1[[#This Row],[size]]</f>
        <v>3411.7647058823532</v>
      </c>
      <c r="U411" s="1">
        <v>0</v>
      </c>
      <c r="V411" s="1">
        <v>0</v>
      </c>
      <c r="W411" s="1">
        <v>0</v>
      </c>
      <c r="X411" s="1">
        <v>0</v>
      </c>
      <c r="Y411" s="1">
        <f>+VLOOKUP(Tabla1[[#This Row],[neighborhood]],$AG$2:$AL$28,2,FALSE)</f>
        <v>3</v>
      </c>
      <c r="Z411">
        <v>2.5</v>
      </c>
      <c r="AA411" s="1" t="s">
        <v>1270</v>
      </c>
      <c r="AB411">
        <v>3.5</v>
      </c>
      <c r="AC411" s="1" t="s">
        <v>1274</v>
      </c>
    </row>
    <row r="412" spans="1:29" x14ac:dyDescent="0.3">
      <c r="A412">
        <v>426</v>
      </c>
      <c r="B412" s="1">
        <v>1</v>
      </c>
      <c r="C412" s="1">
        <v>290000</v>
      </c>
      <c r="D412" t="s">
        <v>797</v>
      </c>
      <c r="E412">
        <f>+IF(Tabla1[[#This Row],[PropertyType simple]]="flat",1,0)</f>
        <v>1</v>
      </c>
      <c r="F412" t="s">
        <v>22</v>
      </c>
      <c r="G412" t="s">
        <v>22</v>
      </c>
      <c r="H412" s="1">
        <v>85</v>
      </c>
      <c r="I412" s="1">
        <v>0</v>
      </c>
      <c r="J412" s="1">
        <v>3</v>
      </c>
      <c r="K412" s="1">
        <v>1</v>
      </c>
      <c r="L412" t="s">
        <v>230</v>
      </c>
      <c r="M412" t="s">
        <v>47</v>
      </c>
      <c r="N412" t="s">
        <v>59</v>
      </c>
      <c r="O412">
        <v>403959099</v>
      </c>
      <c r="P412">
        <v>-36632702</v>
      </c>
      <c r="Q412" t="s">
        <v>30</v>
      </c>
      <c r="R412" s="1">
        <v>0</v>
      </c>
      <c r="S412" s="1">
        <v>0</v>
      </c>
      <c r="T412" s="1">
        <f>+Tabla1[[#This Row],[price]]/Tabla1[[#This Row],[size]]</f>
        <v>3411.7647058823532</v>
      </c>
      <c r="U412" s="1">
        <v>0</v>
      </c>
      <c r="V412" s="1">
        <v>0</v>
      </c>
      <c r="W412" s="1">
        <v>0</v>
      </c>
      <c r="X412" s="1">
        <v>0</v>
      </c>
      <c r="Y412" s="1">
        <f>+VLOOKUP(Tabla1[[#This Row],[neighborhood]],$AG$2:$AL$28,2,FALSE)</f>
        <v>5</v>
      </c>
      <c r="Z412">
        <v>1.5</v>
      </c>
      <c r="AA412" s="1" t="s">
        <v>1271</v>
      </c>
      <c r="AB412">
        <v>3</v>
      </c>
      <c r="AC412" s="1" t="s">
        <v>1275</v>
      </c>
    </row>
    <row r="413" spans="1:29" x14ac:dyDescent="0.3">
      <c r="A413">
        <v>700</v>
      </c>
      <c r="B413" s="1">
        <v>1</v>
      </c>
      <c r="C413" s="1">
        <v>221000</v>
      </c>
      <c r="D413" t="s">
        <v>958</v>
      </c>
      <c r="E413">
        <f>+IF(Tabla1[[#This Row],[PropertyType simple]]="flat",1,0)</f>
        <v>1</v>
      </c>
      <c r="F413" t="s">
        <v>22</v>
      </c>
      <c r="G413" t="s">
        <v>22</v>
      </c>
      <c r="H413" s="1">
        <v>65</v>
      </c>
      <c r="I413" s="1">
        <v>1</v>
      </c>
      <c r="J413" s="1">
        <v>2</v>
      </c>
      <c r="K413" s="1">
        <v>1</v>
      </c>
      <c r="L413" t="s">
        <v>206</v>
      </c>
      <c r="M413" t="s">
        <v>85</v>
      </c>
      <c r="N413" t="s">
        <v>133</v>
      </c>
      <c r="O413">
        <v>40353224</v>
      </c>
      <c r="P413">
        <v>-36818186</v>
      </c>
      <c r="Q413" t="s">
        <v>30</v>
      </c>
      <c r="R413" s="1">
        <v>0</v>
      </c>
      <c r="S413" s="1">
        <v>0</v>
      </c>
      <c r="T413" s="1">
        <f>+Tabla1[[#This Row],[price]]/Tabla1[[#This Row],[size]]</f>
        <v>3400</v>
      </c>
      <c r="U413" s="1">
        <v>0</v>
      </c>
      <c r="V413" s="1">
        <v>0</v>
      </c>
      <c r="W413" s="1">
        <v>0</v>
      </c>
      <c r="X413" s="1">
        <v>0</v>
      </c>
      <c r="Y413" s="1">
        <f>+VLOOKUP(Tabla1[[#This Row],[neighborhood]],$AG$2:$AL$28,2,FALSE)</f>
        <v>2</v>
      </c>
      <c r="Z413">
        <v>3.8</v>
      </c>
      <c r="AA413" s="1" t="s">
        <v>1272</v>
      </c>
      <c r="AB413">
        <v>4</v>
      </c>
      <c r="AC413" s="1" t="s">
        <v>1277</v>
      </c>
    </row>
    <row r="414" spans="1:29" x14ac:dyDescent="0.3">
      <c r="A414">
        <v>1255</v>
      </c>
      <c r="B414" s="1">
        <v>1</v>
      </c>
      <c r="C414" s="1">
        <v>119000</v>
      </c>
      <c r="D414" t="s">
        <v>959</v>
      </c>
      <c r="E414">
        <f>+IF(Tabla1[[#This Row],[PropertyType simple]]="flat",1,0)</f>
        <v>1</v>
      </c>
      <c r="F414" t="s">
        <v>22</v>
      </c>
      <c r="G414" t="s">
        <v>22</v>
      </c>
      <c r="H414" s="1">
        <v>35</v>
      </c>
      <c r="I414" s="1">
        <v>0</v>
      </c>
      <c r="J414" s="1">
        <v>1</v>
      </c>
      <c r="K414" s="1">
        <v>1</v>
      </c>
      <c r="L414" t="s">
        <v>489</v>
      </c>
      <c r="M414" t="s">
        <v>47</v>
      </c>
      <c r="N414" t="s">
        <v>59</v>
      </c>
      <c r="O414">
        <v>404021458</v>
      </c>
      <c r="P414">
        <v>-36634258</v>
      </c>
      <c r="Q414" t="s">
        <v>30</v>
      </c>
      <c r="R414" s="1">
        <v>0</v>
      </c>
      <c r="S414" s="1">
        <v>0</v>
      </c>
      <c r="T414" s="1">
        <f>+Tabla1[[#This Row],[price]]/Tabla1[[#This Row],[size]]</f>
        <v>3400</v>
      </c>
      <c r="U414" s="1">
        <v>0</v>
      </c>
      <c r="V414" s="1">
        <v>0</v>
      </c>
      <c r="W414" s="1">
        <v>0</v>
      </c>
      <c r="X414" s="1">
        <v>0</v>
      </c>
      <c r="Y414" s="1">
        <f>+VLOOKUP(Tabla1[[#This Row],[neighborhood]],$AG$2:$AL$28,2,FALSE)</f>
        <v>5</v>
      </c>
      <c r="Z414">
        <v>1.5</v>
      </c>
      <c r="AA414" s="1" t="s">
        <v>1271</v>
      </c>
      <c r="AB414">
        <v>3</v>
      </c>
      <c r="AC414" s="1" t="s">
        <v>1275</v>
      </c>
    </row>
    <row r="415" spans="1:29" hidden="1" x14ac:dyDescent="0.3">
      <c r="A415">
        <v>644</v>
      </c>
      <c r="B415" s="1">
        <v>2</v>
      </c>
      <c r="C415" s="1">
        <v>231000</v>
      </c>
      <c r="D415" t="s">
        <v>960</v>
      </c>
      <c r="E415">
        <f>+IF(Tabla1[[#This Row],[PropertyType simple]]="flat",1,0)</f>
        <v>1</v>
      </c>
      <c r="F415" t="s">
        <v>22</v>
      </c>
      <c r="G415" t="s">
        <v>22</v>
      </c>
      <c r="H415" s="1">
        <v>68</v>
      </c>
      <c r="I415" s="1">
        <v>1</v>
      </c>
      <c r="J415" s="1">
        <v>2</v>
      </c>
      <c r="K415" s="1">
        <v>1</v>
      </c>
      <c r="L415" t="s">
        <v>174</v>
      </c>
      <c r="M415" t="s">
        <v>47</v>
      </c>
      <c r="N415" t="s">
        <v>59</v>
      </c>
      <c r="O415">
        <v>404004395</v>
      </c>
      <c r="P415">
        <v>-36630289</v>
      </c>
      <c r="Q415" t="s">
        <v>26</v>
      </c>
      <c r="R415" s="1">
        <v>1</v>
      </c>
      <c r="S415" s="1">
        <v>1</v>
      </c>
      <c r="T415" s="1">
        <f>+Tabla1[[#This Row],[price]]/Tabla1[[#This Row],[size]]</f>
        <v>3397.0588235294117</v>
      </c>
      <c r="U415" s="1">
        <v>1</v>
      </c>
      <c r="V415" s="1">
        <v>1</v>
      </c>
      <c r="W415" s="1">
        <v>0</v>
      </c>
      <c r="X415" s="1">
        <v>0</v>
      </c>
      <c r="Y415" s="1">
        <f>+VLOOKUP(Tabla1[[#This Row],[neighborhood]],$AG$2:$AL$28,2,FALSE)</f>
        <v>5</v>
      </c>
      <c r="Z415">
        <v>1.5</v>
      </c>
      <c r="AA415" s="1" t="s">
        <v>1271</v>
      </c>
      <c r="AB415">
        <v>3</v>
      </c>
      <c r="AC415" s="1" t="s">
        <v>1275</v>
      </c>
    </row>
    <row r="416" spans="1:29" x14ac:dyDescent="0.3">
      <c r="A416">
        <v>886</v>
      </c>
      <c r="B416" s="1">
        <v>3</v>
      </c>
      <c r="C416" s="1">
        <v>180000</v>
      </c>
      <c r="D416" t="s">
        <v>826</v>
      </c>
      <c r="E416">
        <f>+IF(Tabla1[[#This Row],[PropertyType simple]]="flat",1,0)</f>
        <v>1</v>
      </c>
      <c r="F416" t="s">
        <v>22</v>
      </c>
      <c r="G416" t="s">
        <v>22</v>
      </c>
      <c r="H416" s="1">
        <v>53</v>
      </c>
      <c r="I416" s="1">
        <v>1</v>
      </c>
      <c r="J416" s="1">
        <v>2</v>
      </c>
      <c r="K416" s="1">
        <v>1</v>
      </c>
      <c r="L416" t="s">
        <v>93</v>
      </c>
      <c r="M416" t="s">
        <v>32</v>
      </c>
      <c r="N416" t="s">
        <v>677</v>
      </c>
      <c r="O416">
        <v>403808081</v>
      </c>
      <c r="P416">
        <v>-36240125</v>
      </c>
      <c r="Q416" t="s">
        <v>30</v>
      </c>
      <c r="R416" s="1">
        <v>0</v>
      </c>
      <c r="S416" s="1">
        <v>1</v>
      </c>
      <c r="T416" s="1">
        <f>+Tabla1[[#This Row],[price]]/Tabla1[[#This Row],[size]]</f>
        <v>3396.2264150943397</v>
      </c>
      <c r="U416" s="1">
        <v>0</v>
      </c>
      <c r="V416" s="1">
        <v>0</v>
      </c>
      <c r="W416" s="1">
        <v>0</v>
      </c>
      <c r="X416" s="1">
        <v>0</v>
      </c>
      <c r="Y416" s="1">
        <f>+VLOOKUP(Tabla1[[#This Row],[neighborhood]],$AG$2:$AL$28,2,FALSE)</f>
        <v>6</v>
      </c>
      <c r="Z416">
        <v>2</v>
      </c>
      <c r="AA416" s="1" t="s">
        <v>1271</v>
      </c>
      <c r="AB416">
        <v>3.5</v>
      </c>
      <c r="AC416" s="1" t="s">
        <v>1275</v>
      </c>
    </row>
    <row r="417" spans="1:29" hidden="1" x14ac:dyDescent="0.3">
      <c r="A417">
        <v>687</v>
      </c>
      <c r="B417" s="1">
        <v>2</v>
      </c>
      <c r="C417" s="1">
        <v>224000</v>
      </c>
      <c r="D417" t="s">
        <v>961</v>
      </c>
      <c r="E417">
        <f>+IF(Tabla1[[#This Row],[PropertyType simple]]="flat",1,0)</f>
        <v>1</v>
      </c>
      <c r="F417" t="s">
        <v>22</v>
      </c>
      <c r="G417" t="s">
        <v>22</v>
      </c>
      <c r="H417" s="1">
        <v>66</v>
      </c>
      <c r="I417" s="1">
        <v>1</v>
      </c>
      <c r="J417" s="1">
        <v>2</v>
      </c>
      <c r="K417" s="1">
        <v>1</v>
      </c>
      <c r="L417" t="s">
        <v>174</v>
      </c>
      <c r="M417" t="s">
        <v>47</v>
      </c>
      <c r="N417" t="s">
        <v>59</v>
      </c>
      <c r="O417">
        <v>404004395</v>
      </c>
      <c r="P417">
        <v>-36630289</v>
      </c>
      <c r="Q417" t="s">
        <v>26</v>
      </c>
      <c r="R417" s="1">
        <v>1</v>
      </c>
      <c r="S417" s="1">
        <v>1</v>
      </c>
      <c r="T417" s="1">
        <f>+Tabla1[[#This Row],[price]]/Tabla1[[#This Row],[size]]</f>
        <v>3393.939393939394</v>
      </c>
      <c r="U417" s="1">
        <v>1</v>
      </c>
      <c r="V417" s="1">
        <v>1</v>
      </c>
      <c r="W417" s="1">
        <v>0</v>
      </c>
      <c r="X417" s="1">
        <v>0</v>
      </c>
      <c r="Y417" s="1">
        <f>+VLOOKUP(Tabla1[[#This Row],[neighborhood]],$AG$2:$AL$28,2,FALSE)</f>
        <v>5</v>
      </c>
      <c r="Z417">
        <v>1.5</v>
      </c>
      <c r="AA417" s="1" t="s">
        <v>1271</v>
      </c>
      <c r="AB417">
        <v>3</v>
      </c>
      <c r="AC417" s="1" t="s">
        <v>1275</v>
      </c>
    </row>
    <row r="418" spans="1:29" x14ac:dyDescent="0.3">
      <c r="A418">
        <v>765</v>
      </c>
      <c r="B418" s="1">
        <v>1</v>
      </c>
      <c r="C418" s="1">
        <v>207000</v>
      </c>
      <c r="D418" t="s">
        <v>835</v>
      </c>
      <c r="E418">
        <f>+IF(Tabla1[[#This Row],[PropertyType simple]]="flat",1,0)</f>
        <v>1</v>
      </c>
      <c r="F418" t="s">
        <v>22</v>
      </c>
      <c r="G418" t="s">
        <v>22</v>
      </c>
      <c r="H418" s="1">
        <v>61</v>
      </c>
      <c r="I418" s="1">
        <v>1</v>
      </c>
      <c r="J418" s="1">
        <v>2</v>
      </c>
      <c r="K418" s="1">
        <v>1</v>
      </c>
      <c r="L418" t="s">
        <v>206</v>
      </c>
      <c r="M418" t="s">
        <v>85</v>
      </c>
      <c r="N418" t="s">
        <v>133</v>
      </c>
      <c r="O418">
        <v>40353224</v>
      </c>
      <c r="P418">
        <v>-36818186</v>
      </c>
      <c r="Q418" t="s">
        <v>30</v>
      </c>
      <c r="R418" s="1">
        <v>0</v>
      </c>
      <c r="S418" s="1">
        <v>0</v>
      </c>
      <c r="T418" s="1">
        <f>+Tabla1[[#This Row],[price]]/Tabla1[[#This Row],[size]]</f>
        <v>3393.4426229508199</v>
      </c>
      <c r="U418" s="1">
        <v>0</v>
      </c>
      <c r="V418" s="1">
        <v>0</v>
      </c>
      <c r="W418" s="1">
        <v>0</v>
      </c>
      <c r="X418" s="1">
        <v>0</v>
      </c>
      <c r="Y418" s="1">
        <f>+VLOOKUP(Tabla1[[#This Row],[neighborhood]],$AG$2:$AL$28,2,FALSE)</f>
        <v>2</v>
      </c>
      <c r="Z418">
        <v>3.8</v>
      </c>
      <c r="AA418" s="1" t="s">
        <v>1272</v>
      </c>
      <c r="AB418">
        <v>4</v>
      </c>
      <c r="AC418" s="1" t="s">
        <v>1277</v>
      </c>
    </row>
    <row r="419" spans="1:29" x14ac:dyDescent="0.3">
      <c r="A419">
        <v>796</v>
      </c>
      <c r="B419" s="1">
        <v>6</v>
      </c>
      <c r="C419" s="1">
        <v>199900</v>
      </c>
      <c r="D419" t="s">
        <v>770</v>
      </c>
      <c r="E419">
        <f>+IF(Tabla1[[#This Row],[PropertyType simple]]="flat",1,0)</f>
        <v>1</v>
      </c>
      <c r="F419" t="s">
        <v>22</v>
      </c>
      <c r="G419" t="s">
        <v>253</v>
      </c>
      <c r="H419" s="1">
        <v>59</v>
      </c>
      <c r="I419" s="1">
        <v>1</v>
      </c>
      <c r="J419" s="1">
        <v>0</v>
      </c>
      <c r="K419" s="1">
        <v>1</v>
      </c>
      <c r="L419" t="s">
        <v>397</v>
      </c>
      <c r="M419" t="s">
        <v>32</v>
      </c>
      <c r="N419" t="s">
        <v>33</v>
      </c>
      <c r="O419">
        <v>403622567</v>
      </c>
      <c r="P419">
        <v>-35957021</v>
      </c>
      <c r="Q419" t="s">
        <v>30</v>
      </c>
      <c r="R419" s="1">
        <v>0</v>
      </c>
      <c r="S419" s="1">
        <v>0</v>
      </c>
      <c r="T419" s="1">
        <f>+Tabla1[[#This Row],[price]]/Tabla1[[#This Row],[size]]</f>
        <v>3388.1355932203392</v>
      </c>
      <c r="U419" s="1">
        <v>0</v>
      </c>
      <c r="V419" s="1">
        <v>0</v>
      </c>
      <c r="W419" s="1">
        <v>0</v>
      </c>
      <c r="X419" s="1">
        <v>0</v>
      </c>
      <c r="Y419" s="1">
        <f>+VLOOKUP(Tabla1[[#This Row],[neighborhood]],$AG$2:$AL$28,2,FALSE)</f>
        <v>4</v>
      </c>
      <c r="Z419">
        <v>3.5</v>
      </c>
      <c r="AA419" s="1" t="s">
        <v>1271</v>
      </c>
      <c r="AB419" s="1">
        <v>0</v>
      </c>
      <c r="AC419" s="1" t="s">
        <v>1276</v>
      </c>
    </row>
    <row r="420" spans="1:29" x14ac:dyDescent="0.3">
      <c r="A420">
        <v>761</v>
      </c>
      <c r="B420" s="1">
        <v>2</v>
      </c>
      <c r="C420" s="1">
        <v>209999</v>
      </c>
      <c r="D420" t="s">
        <v>962</v>
      </c>
      <c r="E420">
        <f>+IF(Tabla1[[#This Row],[PropertyType simple]]="flat",1,0)</f>
        <v>1</v>
      </c>
      <c r="F420" t="s">
        <v>22</v>
      </c>
      <c r="G420" t="s">
        <v>22</v>
      </c>
      <c r="H420" s="1">
        <v>62</v>
      </c>
      <c r="I420" s="1">
        <v>1</v>
      </c>
      <c r="J420" s="1">
        <v>2</v>
      </c>
      <c r="K420" s="1">
        <v>1</v>
      </c>
      <c r="L420" t="s">
        <v>382</v>
      </c>
      <c r="M420" t="s">
        <v>24</v>
      </c>
      <c r="N420" t="s">
        <v>53</v>
      </c>
      <c r="O420">
        <v>403853931</v>
      </c>
      <c r="P420">
        <v>-37069936</v>
      </c>
      <c r="Q420" t="s">
        <v>30</v>
      </c>
      <c r="R420" s="1">
        <v>0</v>
      </c>
      <c r="S420" s="1">
        <v>0</v>
      </c>
      <c r="T420" s="1">
        <f>+Tabla1[[#This Row],[price]]/Tabla1[[#This Row],[size]]</f>
        <v>3387.0806451612902</v>
      </c>
      <c r="U420" s="1">
        <v>0</v>
      </c>
      <c r="V420" s="1">
        <v>0</v>
      </c>
      <c r="W420" s="1">
        <v>0</v>
      </c>
      <c r="X420" s="1">
        <v>0</v>
      </c>
      <c r="Y420" s="1">
        <f>+VLOOKUP(Tabla1[[#This Row],[neighborhood]],$AG$2:$AL$28,2,FALSE)</f>
        <v>3</v>
      </c>
      <c r="Z420">
        <v>1.2</v>
      </c>
      <c r="AA420" s="1" t="s">
        <v>1270</v>
      </c>
      <c r="AB420">
        <v>2</v>
      </c>
      <c r="AC420" s="1" t="s">
        <v>1274</v>
      </c>
    </row>
    <row r="421" spans="1:29" x14ac:dyDescent="0.3">
      <c r="A421">
        <v>721</v>
      </c>
      <c r="B421" s="1">
        <v>2</v>
      </c>
      <c r="C421" s="1">
        <v>219999</v>
      </c>
      <c r="D421" t="s">
        <v>963</v>
      </c>
      <c r="E421">
        <f>+IF(Tabla1[[#This Row],[PropertyType simple]]="flat",1,0)</f>
        <v>1</v>
      </c>
      <c r="F421" t="s">
        <v>22</v>
      </c>
      <c r="G421" t="s">
        <v>22</v>
      </c>
      <c r="H421" s="1">
        <v>65</v>
      </c>
      <c r="I421" s="1">
        <v>1</v>
      </c>
      <c r="J421" s="1">
        <v>2</v>
      </c>
      <c r="K421" s="1">
        <v>1</v>
      </c>
      <c r="L421" t="s">
        <v>299</v>
      </c>
      <c r="M421" t="s">
        <v>47</v>
      </c>
      <c r="N421" t="s">
        <v>100</v>
      </c>
      <c r="O421">
        <v>403896498</v>
      </c>
      <c r="P421">
        <v>-36676711</v>
      </c>
      <c r="Q421" t="s">
        <v>30</v>
      </c>
      <c r="R421" s="1">
        <v>0</v>
      </c>
      <c r="S421" s="1">
        <v>0</v>
      </c>
      <c r="T421" s="1">
        <f>+Tabla1[[#This Row],[price]]/Tabla1[[#This Row],[size]]</f>
        <v>3384.6</v>
      </c>
      <c r="U421" s="1">
        <v>0</v>
      </c>
      <c r="V421" s="1">
        <v>0</v>
      </c>
      <c r="W421" s="1">
        <v>0</v>
      </c>
      <c r="X421" s="1">
        <v>0</v>
      </c>
      <c r="Y421" s="1">
        <f>+VLOOKUP(Tabla1[[#This Row],[neighborhood]],$AG$2:$AL$28,2,FALSE)</f>
        <v>4</v>
      </c>
      <c r="Z421">
        <v>2</v>
      </c>
      <c r="AA421" s="1" t="s">
        <v>1271</v>
      </c>
      <c r="AB421">
        <v>2.5</v>
      </c>
      <c r="AC421" s="1" t="s">
        <v>1275</v>
      </c>
    </row>
    <row r="422" spans="1:29" x14ac:dyDescent="0.3">
      <c r="A422">
        <v>1039</v>
      </c>
      <c r="B422" s="1">
        <v>3</v>
      </c>
      <c r="C422" s="1">
        <v>159000</v>
      </c>
      <c r="D422" t="s">
        <v>964</v>
      </c>
      <c r="E422">
        <f>+IF(Tabla1[[#This Row],[PropertyType simple]]="flat",1,0)</f>
        <v>1</v>
      </c>
      <c r="F422" t="s">
        <v>22</v>
      </c>
      <c r="G422" t="s">
        <v>22</v>
      </c>
      <c r="H422" s="1">
        <v>47</v>
      </c>
      <c r="I422" s="1">
        <v>0</v>
      </c>
      <c r="J422" s="1">
        <v>2</v>
      </c>
      <c r="K422" s="1">
        <v>1</v>
      </c>
      <c r="L422" t="s">
        <v>182</v>
      </c>
      <c r="M422" t="s">
        <v>47</v>
      </c>
      <c r="N422" t="s">
        <v>181</v>
      </c>
      <c r="O422">
        <v>40388478</v>
      </c>
      <c r="P422">
        <v>-36561708</v>
      </c>
      <c r="Q422" t="s">
        <v>62</v>
      </c>
      <c r="R422" s="1">
        <v>0</v>
      </c>
      <c r="S422" s="1">
        <v>0</v>
      </c>
      <c r="T422" s="1">
        <f>+Tabla1[[#This Row],[price]]/Tabla1[[#This Row],[size]]</f>
        <v>3382.9787234042551</v>
      </c>
      <c r="U422" s="1">
        <v>0</v>
      </c>
      <c r="V422" s="1">
        <v>0</v>
      </c>
      <c r="W422" s="1">
        <v>0</v>
      </c>
      <c r="X422" s="1">
        <v>0</v>
      </c>
      <c r="Y422" s="1">
        <f>+VLOOKUP(Tabla1[[#This Row],[neighborhood]],$AG$2:$AL$28,2,FALSE)</f>
        <v>4</v>
      </c>
      <c r="Z422">
        <v>2</v>
      </c>
      <c r="AA422" s="1" t="s">
        <v>1271</v>
      </c>
      <c r="AB422">
        <v>2.5</v>
      </c>
      <c r="AC422" s="1" t="s">
        <v>1275</v>
      </c>
    </row>
    <row r="423" spans="1:29" hidden="1" x14ac:dyDescent="0.3">
      <c r="A423">
        <v>276</v>
      </c>
      <c r="B423" s="1">
        <v>5</v>
      </c>
      <c r="C423" s="1">
        <v>378000</v>
      </c>
      <c r="D423" t="s">
        <v>840</v>
      </c>
      <c r="E423">
        <f>+IF(Tabla1[[#This Row],[PropertyType simple]]="flat",1,0)</f>
        <v>1</v>
      </c>
      <c r="F423" t="s">
        <v>22</v>
      </c>
      <c r="G423" t="s">
        <v>22</v>
      </c>
      <c r="H423" s="1">
        <v>112</v>
      </c>
      <c r="I423" s="1">
        <v>1</v>
      </c>
      <c r="J423" s="1">
        <v>3</v>
      </c>
      <c r="K423" s="1">
        <v>2</v>
      </c>
      <c r="L423" t="s">
        <v>127</v>
      </c>
      <c r="M423" t="s">
        <v>47</v>
      </c>
      <c r="N423" t="s">
        <v>128</v>
      </c>
      <c r="O423">
        <v>403918253</v>
      </c>
      <c r="P423">
        <v>-36498095</v>
      </c>
      <c r="Q423" t="s">
        <v>30</v>
      </c>
      <c r="R423" s="1">
        <v>0</v>
      </c>
      <c r="S423" s="1">
        <v>1</v>
      </c>
      <c r="T423" s="1">
        <f>+Tabla1[[#This Row],[price]]/Tabla1[[#This Row],[size]]</f>
        <v>3375</v>
      </c>
      <c r="U423" s="1">
        <v>1</v>
      </c>
      <c r="V423" s="1">
        <v>0</v>
      </c>
      <c r="W423" s="1">
        <v>20000</v>
      </c>
      <c r="X423" s="1">
        <v>398000</v>
      </c>
      <c r="Y423" s="1">
        <f>+VLOOKUP(Tabla1[[#This Row],[neighborhood]],$AG$2:$AL$28,2,FALSE)</f>
        <v>5</v>
      </c>
      <c r="Z423">
        <v>1.8</v>
      </c>
      <c r="AA423" s="1" t="s">
        <v>1271</v>
      </c>
      <c r="AB423">
        <v>2</v>
      </c>
      <c r="AC423" s="1" t="s">
        <v>1275</v>
      </c>
    </row>
    <row r="424" spans="1:29" x14ac:dyDescent="0.3">
      <c r="A424">
        <v>493</v>
      </c>
      <c r="B424" s="1">
        <v>3</v>
      </c>
      <c r="C424" s="1">
        <v>270000</v>
      </c>
      <c r="D424" t="s">
        <v>825</v>
      </c>
      <c r="E424">
        <f>+IF(Tabla1[[#This Row],[PropertyType simple]]="flat",1,0)</f>
        <v>1</v>
      </c>
      <c r="F424" t="s">
        <v>22</v>
      </c>
      <c r="G424" t="s">
        <v>22</v>
      </c>
      <c r="H424" s="1">
        <v>80</v>
      </c>
      <c r="I424" s="1">
        <v>1</v>
      </c>
      <c r="J424" s="1">
        <v>2</v>
      </c>
      <c r="K424" s="1">
        <v>1</v>
      </c>
      <c r="L424" t="s">
        <v>159</v>
      </c>
      <c r="M424" t="s">
        <v>47</v>
      </c>
      <c r="N424" t="s">
        <v>59</v>
      </c>
      <c r="O424">
        <v>404016547</v>
      </c>
      <c r="P424">
        <v>-36642085</v>
      </c>
      <c r="Q424" t="s">
        <v>30</v>
      </c>
      <c r="R424" s="1">
        <v>0</v>
      </c>
      <c r="S424" s="1">
        <v>1</v>
      </c>
      <c r="T424" s="1">
        <f>+Tabla1[[#This Row],[price]]/Tabla1[[#This Row],[size]]</f>
        <v>3375</v>
      </c>
      <c r="U424" s="1">
        <v>0</v>
      </c>
      <c r="V424" s="1">
        <v>0</v>
      </c>
      <c r="W424" s="1">
        <v>0</v>
      </c>
      <c r="X424" s="1">
        <v>0</v>
      </c>
      <c r="Y424" s="1">
        <f>+VLOOKUP(Tabla1[[#This Row],[neighborhood]],$AG$2:$AL$28,2,FALSE)</f>
        <v>5</v>
      </c>
      <c r="Z424">
        <v>1.5</v>
      </c>
      <c r="AA424" s="1" t="s">
        <v>1271</v>
      </c>
      <c r="AB424">
        <v>3</v>
      </c>
      <c r="AC424" s="1" t="s">
        <v>1275</v>
      </c>
    </row>
    <row r="425" spans="1:29" x14ac:dyDescent="0.3">
      <c r="A425">
        <v>845</v>
      </c>
      <c r="B425" s="1">
        <v>6</v>
      </c>
      <c r="C425" s="1">
        <v>189000</v>
      </c>
      <c r="D425" t="s">
        <v>718</v>
      </c>
      <c r="E425">
        <f>+IF(Tabla1[[#This Row],[PropertyType simple]]="flat",1,0)</f>
        <v>1</v>
      </c>
      <c r="F425" t="s">
        <v>22</v>
      </c>
      <c r="G425" t="s">
        <v>22</v>
      </c>
      <c r="H425" s="1">
        <v>56</v>
      </c>
      <c r="I425" s="1">
        <v>1</v>
      </c>
      <c r="J425" s="1">
        <v>1</v>
      </c>
      <c r="K425" s="1">
        <v>1</v>
      </c>
      <c r="L425" t="s">
        <v>66</v>
      </c>
      <c r="M425" t="s">
        <v>32</v>
      </c>
      <c r="N425" t="s">
        <v>33</v>
      </c>
      <c r="O425">
        <v>403586004</v>
      </c>
      <c r="P425">
        <v>-35941728</v>
      </c>
      <c r="Q425" t="s">
        <v>30</v>
      </c>
      <c r="R425" s="1">
        <v>0</v>
      </c>
      <c r="S425" s="1">
        <v>0</v>
      </c>
      <c r="T425" s="1">
        <f>+Tabla1[[#This Row],[price]]/Tabla1[[#This Row],[size]]</f>
        <v>3375</v>
      </c>
      <c r="U425" s="1">
        <v>0</v>
      </c>
      <c r="V425" s="1">
        <v>0</v>
      </c>
      <c r="W425" s="1">
        <v>0</v>
      </c>
      <c r="X425" s="1">
        <v>0</v>
      </c>
      <c r="Y425" s="1">
        <f>+VLOOKUP(Tabla1[[#This Row],[neighborhood]],$AG$2:$AL$28,2,FALSE)</f>
        <v>4</v>
      </c>
      <c r="Z425">
        <v>3.5</v>
      </c>
      <c r="AA425" s="1" t="s">
        <v>1271</v>
      </c>
      <c r="AB425" s="1">
        <v>0</v>
      </c>
      <c r="AC425" s="1" t="s">
        <v>1276</v>
      </c>
    </row>
    <row r="426" spans="1:29" hidden="1" x14ac:dyDescent="0.3">
      <c r="A426">
        <v>994</v>
      </c>
      <c r="B426" s="1">
        <v>1</v>
      </c>
      <c r="C426" s="1">
        <v>165000</v>
      </c>
      <c r="D426" t="s">
        <v>791</v>
      </c>
      <c r="E426">
        <f>+IF(Tabla1[[#This Row],[PropertyType simple]]="flat",1,0)</f>
        <v>1</v>
      </c>
      <c r="F426" t="s">
        <v>22</v>
      </c>
      <c r="G426" t="s">
        <v>22</v>
      </c>
      <c r="H426" s="1">
        <v>49</v>
      </c>
      <c r="I426" s="1">
        <v>1</v>
      </c>
      <c r="J426" s="1">
        <v>1</v>
      </c>
      <c r="K426" s="1">
        <v>1</v>
      </c>
      <c r="L426" t="s">
        <v>483</v>
      </c>
      <c r="M426" t="s">
        <v>32</v>
      </c>
      <c r="N426" t="s">
        <v>33</v>
      </c>
      <c r="O426">
        <v>403779472</v>
      </c>
      <c r="P426">
        <v>-36337665</v>
      </c>
      <c r="Q426" t="s">
        <v>30</v>
      </c>
      <c r="R426" s="1">
        <v>0</v>
      </c>
      <c r="S426" s="1">
        <v>1</v>
      </c>
      <c r="T426" s="1">
        <f>+Tabla1[[#This Row],[price]]/Tabla1[[#This Row],[size]]</f>
        <v>3367.3469387755104</v>
      </c>
      <c r="U426" s="1">
        <v>1</v>
      </c>
      <c r="V426" s="1">
        <v>1</v>
      </c>
      <c r="W426" s="1">
        <v>0</v>
      </c>
      <c r="X426" s="1">
        <v>0</v>
      </c>
      <c r="Y426" s="1">
        <f>+VLOOKUP(Tabla1[[#This Row],[neighborhood]],$AG$2:$AL$28,2,FALSE)</f>
        <v>4</v>
      </c>
      <c r="Z426">
        <v>3.5</v>
      </c>
      <c r="AA426" s="1" t="s">
        <v>1271</v>
      </c>
      <c r="AB426" s="1">
        <v>0</v>
      </c>
      <c r="AC426" s="1" t="s">
        <v>1276</v>
      </c>
    </row>
    <row r="427" spans="1:29" x14ac:dyDescent="0.3">
      <c r="A427">
        <v>925</v>
      </c>
      <c r="B427" s="1">
        <v>3</v>
      </c>
      <c r="C427" s="1">
        <v>175000</v>
      </c>
      <c r="D427" t="s">
        <v>920</v>
      </c>
      <c r="E427">
        <f>+IF(Tabla1[[#This Row],[PropertyType simple]]="flat",1,0)</f>
        <v>1</v>
      </c>
      <c r="F427" t="s">
        <v>22</v>
      </c>
      <c r="G427" t="s">
        <v>22</v>
      </c>
      <c r="H427" s="1">
        <v>52</v>
      </c>
      <c r="I427" s="1">
        <v>1</v>
      </c>
      <c r="J427" s="1">
        <v>3</v>
      </c>
      <c r="K427" s="1">
        <v>1</v>
      </c>
      <c r="L427" t="s">
        <v>241</v>
      </c>
      <c r="M427" t="s">
        <v>85</v>
      </c>
      <c r="N427" t="s">
        <v>194</v>
      </c>
      <c r="O427">
        <v>403534134</v>
      </c>
      <c r="P427">
        <v>-36907213</v>
      </c>
      <c r="Q427" t="s">
        <v>30</v>
      </c>
      <c r="R427" s="1">
        <v>0</v>
      </c>
      <c r="S427" s="1">
        <v>1</v>
      </c>
      <c r="T427" s="1">
        <f>+Tabla1[[#This Row],[price]]/Tabla1[[#This Row],[size]]</f>
        <v>3365.3846153846152</v>
      </c>
      <c r="U427" s="1">
        <v>0</v>
      </c>
      <c r="V427" s="1">
        <v>0</v>
      </c>
      <c r="W427" s="1">
        <v>0</v>
      </c>
      <c r="X427" s="1">
        <v>0</v>
      </c>
      <c r="Y427" s="1">
        <f>+VLOOKUP(Tabla1[[#This Row],[neighborhood]],$AG$2:$AL$28,2,FALSE)</f>
        <v>2</v>
      </c>
      <c r="Z427">
        <v>2</v>
      </c>
      <c r="AA427" s="1" t="s">
        <v>1270</v>
      </c>
      <c r="AB427">
        <v>2.5</v>
      </c>
      <c r="AC427" s="1" t="s">
        <v>1277</v>
      </c>
    </row>
    <row r="428" spans="1:29" x14ac:dyDescent="0.3">
      <c r="A428">
        <v>872</v>
      </c>
      <c r="B428" s="1">
        <v>2</v>
      </c>
      <c r="C428" s="1">
        <v>185000</v>
      </c>
      <c r="D428" t="s">
        <v>783</v>
      </c>
      <c r="E428">
        <f>+IF(Tabla1[[#This Row],[PropertyType simple]]="flat",1,0)</f>
        <v>1</v>
      </c>
      <c r="F428" t="s">
        <v>22</v>
      </c>
      <c r="G428" t="s">
        <v>22</v>
      </c>
      <c r="H428" s="1">
        <v>55</v>
      </c>
      <c r="I428" s="1">
        <v>1</v>
      </c>
      <c r="J428" s="1">
        <v>2</v>
      </c>
      <c r="K428" s="1">
        <v>1</v>
      </c>
      <c r="L428" t="s">
        <v>295</v>
      </c>
      <c r="M428" t="s">
        <v>32</v>
      </c>
      <c r="N428" t="s">
        <v>677</v>
      </c>
      <c r="O428">
        <v>403781489</v>
      </c>
      <c r="P428">
        <v>-36181797</v>
      </c>
      <c r="Q428" t="s">
        <v>30</v>
      </c>
      <c r="R428" s="1">
        <v>0</v>
      </c>
      <c r="S428" s="1">
        <v>1</v>
      </c>
      <c r="T428" s="1">
        <f>+Tabla1[[#This Row],[price]]/Tabla1[[#This Row],[size]]</f>
        <v>3363.6363636363635</v>
      </c>
      <c r="U428" s="1">
        <v>0</v>
      </c>
      <c r="V428" s="1">
        <v>0</v>
      </c>
      <c r="W428" s="1">
        <v>0</v>
      </c>
      <c r="X428" s="1">
        <v>0</v>
      </c>
      <c r="Y428" s="1">
        <f>+VLOOKUP(Tabla1[[#This Row],[neighborhood]],$AG$2:$AL$28,2,FALSE)</f>
        <v>6</v>
      </c>
      <c r="Z428">
        <v>2</v>
      </c>
      <c r="AA428" s="1" t="s">
        <v>1271</v>
      </c>
      <c r="AB428">
        <v>3.5</v>
      </c>
      <c r="AC428" s="1" t="s">
        <v>1275</v>
      </c>
    </row>
    <row r="429" spans="1:29" x14ac:dyDescent="0.3">
      <c r="A429">
        <v>271</v>
      </c>
      <c r="B429" s="1">
        <v>1</v>
      </c>
      <c r="C429" s="1">
        <v>380000</v>
      </c>
      <c r="D429" t="s">
        <v>721</v>
      </c>
      <c r="E429">
        <f>+IF(Tabla1[[#This Row],[PropertyType simple]]="flat",1,0)</f>
        <v>1</v>
      </c>
      <c r="F429" t="s">
        <v>22</v>
      </c>
      <c r="G429" t="s">
        <v>22</v>
      </c>
      <c r="H429" s="1">
        <v>113</v>
      </c>
      <c r="I429" s="1">
        <v>1</v>
      </c>
      <c r="J429" s="1">
        <v>4</v>
      </c>
      <c r="K429" s="1">
        <v>2</v>
      </c>
      <c r="L429" t="s">
        <v>139</v>
      </c>
      <c r="M429" t="s">
        <v>24</v>
      </c>
      <c r="N429" t="s">
        <v>680</v>
      </c>
      <c r="O429">
        <v>40384644</v>
      </c>
      <c r="P429">
        <v>-37098321</v>
      </c>
      <c r="Q429" t="s">
        <v>30</v>
      </c>
      <c r="R429" s="1">
        <v>0</v>
      </c>
      <c r="S429" s="1">
        <v>0</v>
      </c>
      <c r="T429" s="1">
        <f>+Tabla1[[#This Row],[price]]/Tabla1[[#This Row],[size]]</f>
        <v>3362.8318584070798</v>
      </c>
      <c r="U429" s="1">
        <v>0</v>
      </c>
      <c r="V429" s="1">
        <v>0</v>
      </c>
      <c r="W429" s="1">
        <v>0</v>
      </c>
      <c r="X429" s="1">
        <v>0</v>
      </c>
      <c r="Y429" s="1">
        <f>+VLOOKUP(Tabla1[[#This Row],[neighborhood]],$AG$2:$AL$28,2,FALSE)</f>
        <v>4</v>
      </c>
      <c r="Z429">
        <v>1.8</v>
      </c>
      <c r="AA429" s="1" t="s">
        <v>1270</v>
      </c>
      <c r="AB429">
        <v>2</v>
      </c>
      <c r="AC429" s="1" t="s">
        <v>1274</v>
      </c>
    </row>
    <row r="430" spans="1:29" x14ac:dyDescent="0.3">
      <c r="A430">
        <v>819</v>
      </c>
      <c r="B430" s="1">
        <v>3</v>
      </c>
      <c r="C430" s="1">
        <v>195000</v>
      </c>
      <c r="D430" t="s">
        <v>897</v>
      </c>
      <c r="E430">
        <f>+IF(Tabla1[[#This Row],[PropertyType simple]]="flat",1,0)</f>
        <v>1</v>
      </c>
      <c r="F430" t="s">
        <v>22</v>
      </c>
      <c r="G430" t="s">
        <v>22</v>
      </c>
      <c r="H430" s="1">
        <v>58</v>
      </c>
      <c r="I430" s="1">
        <v>0</v>
      </c>
      <c r="J430" s="1">
        <v>1</v>
      </c>
      <c r="K430" s="1">
        <v>1</v>
      </c>
      <c r="L430" t="s">
        <v>259</v>
      </c>
      <c r="M430" t="s">
        <v>24</v>
      </c>
      <c r="N430" t="s">
        <v>25</v>
      </c>
      <c r="O430">
        <v>403831878</v>
      </c>
      <c r="P430">
        <v>-37056106</v>
      </c>
      <c r="Q430" t="s">
        <v>30</v>
      </c>
      <c r="R430" s="1">
        <v>0</v>
      </c>
      <c r="S430" s="1">
        <v>1</v>
      </c>
      <c r="T430" s="1">
        <f>+Tabla1[[#This Row],[price]]/Tabla1[[#This Row],[size]]</f>
        <v>3362.0689655172414</v>
      </c>
      <c r="U430" s="1">
        <v>0</v>
      </c>
      <c r="V430" s="1">
        <v>0</v>
      </c>
      <c r="W430" s="1">
        <v>0</v>
      </c>
      <c r="X430" s="1">
        <v>0</v>
      </c>
      <c r="Y430" s="1">
        <f>+VLOOKUP(Tabla1[[#This Row],[neighborhood]],$AG$2:$AL$28,2,FALSE)</f>
        <v>4</v>
      </c>
      <c r="Z430">
        <v>1.2</v>
      </c>
      <c r="AA430" s="1" t="s">
        <v>1270</v>
      </c>
      <c r="AB430">
        <v>3</v>
      </c>
      <c r="AC430" s="1" t="s">
        <v>1274</v>
      </c>
    </row>
    <row r="431" spans="1:29" x14ac:dyDescent="0.3">
      <c r="A431">
        <v>820</v>
      </c>
      <c r="B431" s="1">
        <v>3</v>
      </c>
      <c r="C431" s="1">
        <v>195000</v>
      </c>
      <c r="D431" t="s">
        <v>897</v>
      </c>
      <c r="E431">
        <f>+IF(Tabla1[[#This Row],[PropertyType simple]]="flat",1,0)</f>
        <v>1</v>
      </c>
      <c r="F431" t="s">
        <v>22</v>
      </c>
      <c r="G431" t="s">
        <v>22</v>
      </c>
      <c r="H431" s="1">
        <v>58</v>
      </c>
      <c r="I431" s="1">
        <v>0</v>
      </c>
      <c r="J431" s="1">
        <v>1</v>
      </c>
      <c r="K431" s="1">
        <v>1</v>
      </c>
      <c r="L431" t="s">
        <v>259</v>
      </c>
      <c r="M431" t="s">
        <v>24</v>
      </c>
      <c r="N431" t="s">
        <v>25</v>
      </c>
      <c r="O431">
        <v>40381683</v>
      </c>
      <c r="P431">
        <v>-37056035</v>
      </c>
      <c r="Q431" t="s">
        <v>30</v>
      </c>
      <c r="R431" s="1">
        <v>0</v>
      </c>
      <c r="S431" s="1">
        <v>1</v>
      </c>
      <c r="T431" s="1">
        <f>+Tabla1[[#This Row],[price]]/Tabla1[[#This Row],[size]]</f>
        <v>3362.0689655172414</v>
      </c>
      <c r="U431" s="1">
        <v>0</v>
      </c>
      <c r="V431" s="1">
        <v>0</v>
      </c>
      <c r="W431" s="1">
        <v>0</v>
      </c>
      <c r="X431" s="1">
        <v>0</v>
      </c>
      <c r="Y431" s="1">
        <f>+VLOOKUP(Tabla1[[#This Row],[neighborhood]],$AG$2:$AL$28,2,FALSE)</f>
        <v>4</v>
      </c>
      <c r="Z431">
        <v>1.2</v>
      </c>
      <c r="AA431" s="1" t="s">
        <v>1270</v>
      </c>
      <c r="AB431">
        <v>3</v>
      </c>
      <c r="AC431" s="1" t="s">
        <v>1274</v>
      </c>
    </row>
    <row r="432" spans="1:29" x14ac:dyDescent="0.3">
      <c r="A432">
        <v>822</v>
      </c>
      <c r="B432" s="1">
        <v>3</v>
      </c>
      <c r="C432" s="1">
        <v>195000</v>
      </c>
      <c r="D432" t="s">
        <v>897</v>
      </c>
      <c r="E432">
        <f>+IF(Tabla1[[#This Row],[PropertyType simple]]="flat",1,0)</f>
        <v>1</v>
      </c>
      <c r="F432" t="s">
        <v>22</v>
      </c>
      <c r="G432" t="s">
        <v>22</v>
      </c>
      <c r="H432" s="1">
        <v>58</v>
      </c>
      <c r="I432" s="1">
        <v>0</v>
      </c>
      <c r="J432" s="1">
        <v>1</v>
      </c>
      <c r="K432" s="1">
        <v>1</v>
      </c>
      <c r="L432" t="s">
        <v>259</v>
      </c>
      <c r="M432" t="s">
        <v>24</v>
      </c>
      <c r="N432" t="s">
        <v>25</v>
      </c>
      <c r="O432">
        <v>403822055</v>
      </c>
      <c r="P432">
        <v>-37055481</v>
      </c>
      <c r="Q432" t="s">
        <v>30</v>
      </c>
      <c r="R432" s="1">
        <v>0</v>
      </c>
      <c r="S432" s="1">
        <v>0</v>
      </c>
      <c r="T432" s="1">
        <f>+Tabla1[[#This Row],[price]]/Tabla1[[#This Row],[size]]</f>
        <v>3362.0689655172414</v>
      </c>
      <c r="U432" s="1">
        <v>0</v>
      </c>
      <c r="V432" s="1">
        <v>0</v>
      </c>
      <c r="W432" s="1">
        <v>0</v>
      </c>
      <c r="X432" s="1">
        <v>0</v>
      </c>
      <c r="Y432" s="1">
        <f>+VLOOKUP(Tabla1[[#This Row],[neighborhood]],$AG$2:$AL$28,2,FALSE)</f>
        <v>4</v>
      </c>
      <c r="Z432">
        <v>1.2</v>
      </c>
      <c r="AA432" s="1" t="s">
        <v>1270</v>
      </c>
      <c r="AB432">
        <v>3</v>
      </c>
      <c r="AC432" s="1" t="s">
        <v>1274</v>
      </c>
    </row>
    <row r="433" spans="1:29" x14ac:dyDescent="0.3">
      <c r="A433">
        <v>823</v>
      </c>
      <c r="B433" s="1">
        <v>3</v>
      </c>
      <c r="C433" s="1">
        <v>195000</v>
      </c>
      <c r="D433" t="s">
        <v>897</v>
      </c>
      <c r="E433">
        <f>+IF(Tabla1[[#This Row],[PropertyType simple]]="flat",1,0)</f>
        <v>1</v>
      </c>
      <c r="F433" t="s">
        <v>22</v>
      </c>
      <c r="G433" t="s">
        <v>22</v>
      </c>
      <c r="H433" s="1">
        <v>58</v>
      </c>
      <c r="I433" s="1">
        <v>0</v>
      </c>
      <c r="J433" s="1">
        <v>1</v>
      </c>
      <c r="K433" s="1">
        <v>1</v>
      </c>
      <c r="L433" t="s">
        <v>259</v>
      </c>
      <c r="M433" t="s">
        <v>24</v>
      </c>
      <c r="N433" t="s">
        <v>25</v>
      </c>
      <c r="O433">
        <v>403840902</v>
      </c>
      <c r="P433">
        <v>-37050397</v>
      </c>
      <c r="Q433" t="s">
        <v>30</v>
      </c>
      <c r="R433" s="1">
        <v>0</v>
      </c>
      <c r="S433" s="1">
        <v>1</v>
      </c>
      <c r="T433" s="1">
        <f>+Tabla1[[#This Row],[price]]/Tabla1[[#This Row],[size]]</f>
        <v>3362.0689655172414</v>
      </c>
      <c r="U433" s="1">
        <v>0</v>
      </c>
      <c r="V433" s="1">
        <v>0</v>
      </c>
      <c r="W433" s="1">
        <v>0</v>
      </c>
      <c r="X433" s="1">
        <v>0</v>
      </c>
      <c r="Y433" s="1">
        <f>+VLOOKUP(Tabla1[[#This Row],[neighborhood]],$AG$2:$AL$28,2,FALSE)</f>
        <v>4</v>
      </c>
      <c r="Z433">
        <v>1.2</v>
      </c>
      <c r="AA433" s="1" t="s">
        <v>1270</v>
      </c>
      <c r="AB433">
        <v>3</v>
      </c>
      <c r="AC433" s="1" t="s">
        <v>1274</v>
      </c>
    </row>
    <row r="434" spans="1:29" x14ac:dyDescent="0.3">
      <c r="A434">
        <v>915</v>
      </c>
      <c r="B434" s="1">
        <v>3</v>
      </c>
      <c r="C434" s="1">
        <v>178000</v>
      </c>
      <c r="D434" t="s">
        <v>929</v>
      </c>
      <c r="E434">
        <f>+IF(Tabla1[[#This Row],[PropertyType simple]]="flat",1,0)</f>
        <v>1</v>
      </c>
      <c r="F434" t="s">
        <v>22</v>
      </c>
      <c r="G434" t="s">
        <v>22</v>
      </c>
      <c r="H434" s="1">
        <v>53</v>
      </c>
      <c r="I434" s="1">
        <v>1</v>
      </c>
      <c r="J434" s="1">
        <v>1</v>
      </c>
      <c r="K434" s="1">
        <v>1</v>
      </c>
      <c r="L434" t="s">
        <v>107</v>
      </c>
      <c r="M434" t="s">
        <v>28</v>
      </c>
      <c r="N434" t="s">
        <v>35</v>
      </c>
      <c r="O434">
        <v>403976847</v>
      </c>
      <c r="P434">
        <v>-36939948</v>
      </c>
      <c r="Q434" t="s">
        <v>30</v>
      </c>
      <c r="R434" s="1">
        <v>0</v>
      </c>
      <c r="S434" s="1">
        <v>0</v>
      </c>
      <c r="T434" s="1">
        <f>+Tabla1[[#This Row],[price]]/Tabla1[[#This Row],[size]]</f>
        <v>3358.4905660377358</v>
      </c>
      <c r="U434" s="1">
        <v>0</v>
      </c>
      <c r="V434" s="1">
        <v>0</v>
      </c>
      <c r="W434" s="1">
        <v>0</v>
      </c>
      <c r="X434" s="1">
        <v>0</v>
      </c>
      <c r="Y434" s="1">
        <f>+VLOOKUP(Tabla1[[#This Row],[neighborhood]],$AG$2:$AL$28,2,FALSE)</f>
        <v>5</v>
      </c>
      <c r="Z434">
        <v>2</v>
      </c>
      <c r="AA434" s="1" t="s">
        <v>1270</v>
      </c>
      <c r="AB434">
        <v>2.5</v>
      </c>
      <c r="AC434" s="1" t="s">
        <v>1274</v>
      </c>
    </row>
    <row r="435" spans="1:29" x14ac:dyDescent="0.3">
      <c r="A435">
        <v>578</v>
      </c>
      <c r="B435" s="1">
        <v>3</v>
      </c>
      <c r="C435" s="1">
        <v>248500</v>
      </c>
      <c r="D435" t="s">
        <v>965</v>
      </c>
      <c r="E435">
        <f>+IF(Tabla1[[#This Row],[PropertyType simple]]="flat",1,0)</f>
        <v>1</v>
      </c>
      <c r="F435" t="s">
        <v>22</v>
      </c>
      <c r="G435" t="s">
        <v>22</v>
      </c>
      <c r="H435" s="1">
        <v>74</v>
      </c>
      <c r="I435" s="1">
        <v>1</v>
      </c>
      <c r="J435" s="1">
        <v>3</v>
      </c>
      <c r="K435" s="1">
        <v>1</v>
      </c>
      <c r="L435" t="s">
        <v>93</v>
      </c>
      <c r="M435" t="s">
        <v>32</v>
      </c>
      <c r="N435" t="s">
        <v>677</v>
      </c>
      <c r="O435">
        <v>403781843</v>
      </c>
      <c r="P435">
        <v>-36291803</v>
      </c>
      <c r="Q435" t="s">
        <v>30</v>
      </c>
      <c r="R435" s="1">
        <v>0</v>
      </c>
      <c r="S435" s="1">
        <v>1</v>
      </c>
      <c r="T435" s="1">
        <f>+Tabla1[[#This Row],[price]]/Tabla1[[#This Row],[size]]</f>
        <v>3358.1081081081079</v>
      </c>
      <c r="U435" s="1">
        <v>0</v>
      </c>
      <c r="V435" s="1">
        <v>0</v>
      </c>
      <c r="W435" s="1">
        <v>0</v>
      </c>
      <c r="X435" s="1">
        <v>0</v>
      </c>
      <c r="Y435" s="1">
        <f>+VLOOKUP(Tabla1[[#This Row],[neighborhood]],$AG$2:$AL$28,2,FALSE)</f>
        <v>6</v>
      </c>
      <c r="Z435">
        <v>2</v>
      </c>
      <c r="AA435" s="1" t="s">
        <v>1271</v>
      </c>
      <c r="AB435">
        <v>3.5</v>
      </c>
      <c r="AC435" s="1" t="s">
        <v>1275</v>
      </c>
    </row>
    <row r="436" spans="1:29" x14ac:dyDescent="0.3">
      <c r="A436">
        <v>632</v>
      </c>
      <c r="B436" s="1">
        <v>3</v>
      </c>
      <c r="C436" s="1">
        <v>235000</v>
      </c>
      <c r="D436" t="s">
        <v>811</v>
      </c>
      <c r="E436">
        <f>+IF(Tabla1[[#This Row],[PropertyType simple]]="flat",1,0)</f>
        <v>1</v>
      </c>
      <c r="F436" t="s">
        <v>22</v>
      </c>
      <c r="G436" t="s">
        <v>45</v>
      </c>
      <c r="H436" s="1">
        <v>70</v>
      </c>
      <c r="I436" s="1">
        <v>1</v>
      </c>
      <c r="J436" s="1">
        <v>1</v>
      </c>
      <c r="K436" s="1">
        <v>1</v>
      </c>
      <c r="L436" t="s">
        <v>327</v>
      </c>
      <c r="M436" t="s">
        <v>24</v>
      </c>
      <c r="N436" t="s">
        <v>683</v>
      </c>
      <c r="O436">
        <v>403822882</v>
      </c>
      <c r="P436">
        <v>-37127123</v>
      </c>
      <c r="Q436" t="s">
        <v>26</v>
      </c>
      <c r="R436" s="1">
        <v>1</v>
      </c>
      <c r="S436" s="1">
        <v>1</v>
      </c>
      <c r="T436" s="1">
        <f>+Tabla1[[#This Row],[price]]/Tabla1[[#This Row],[size]]</f>
        <v>3357.1428571428573</v>
      </c>
      <c r="U436" s="1">
        <v>0</v>
      </c>
      <c r="V436" s="1">
        <v>0</v>
      </c>
      <c r="W436" s="1">
        <v>0</v>
      </c>
      <c r="X436" s="1">
        <v>0</v>
      </c>
      <c r="Y436" s="1">
        <f>+VLOOKUP(Tabla1[[#This Row],[neighborhood]],$AG$2:$AL$28,2,FALSE)</f>
        <v>2</v>
      </c>
      <c r="Z436">
        <v>1.8</v>
      </c>
      <c r="AA436" s="1" t="s">
        <v>1270</v>
      </c>
      <c r="AB436">
        <v>2</v>
      </c>
      <c r="AC436" s="1" t="s">
        <v>1274</v>
      </c>
    </row>
    <row r="437" spans="1:29" hidden="1" x14ac:dyDescent="0.3">
      <c r="A437">
        <v>661</v>
      </c>
      <c r="B437" s="1">
        <v>3</v>
      </c>
      <c r="C437" s="1">
        <v>228000</v>
      </c>
      <c r="D437" t="s">
        <v>966</v>
      </c>
      <c r="E437">
        <f>+IF(Tabla1[[#This Row],[PropertyType simple]]="flat",1,0)</f>
        <v>1</v>
      </c>
      <c r="F437" t="s">
        <v>22</v>
      </c>
      <c r="G437" t="s">
        <v>22</v>
      </c>
      <c r="H437" s="1">
        <v>68</v>
      </c>
      <c r="I437" s="1">
        <v>1</v>
      </c>
      <c r="J437" s="1">
        <v>2</v>
      </c>
      <c r="K437" s="1">
        <v>1</v>
      </c>
      <c r="L437" t="s">
        <v>174</v>
      </c>
      <c r="M437" t="s">
        <v>47</v>
      </c>
      <c r="N437" t="s">
        <v>59</v>
      </c>
      <c r="O437">
        <v>404004395</v>
      </c>
      <c r="P437">
        <v>-36630289</v>
      </c>
      <c r="Q437" t="s">
        <v>26</v>
      </c>
      <c r="R437" s="1">
        <v>1</v>
      </c>
      <c r="S437" s="1">
        <v>1</v>
      </c>
      <c r="T437" s="1">
        <f>+Tabla1[[#This Row],[price]]/Tabla1[[#This Row],[size]]</f>
        <v>3352.9411764705883</v>
      </c>
      <c r="U437" s="1">
        <v>1</v>
      </c>
      <c r="V437" s="1">
        <v>1</v>
      </c>
      <c r="W437" s="1">
        <v>0</v>
      </c>
      <c r="X437" s="1">
        <v>0</v>
      </c>
      <c r="Y437" s="1">
        <f>+VLOOKUP(Tabla1[[#This Row],[neighborhood]],$AG$2:$AL$28,2,FALSE)</f>
        <v>5</v>
      </c>
      <c r="Z437">
        <v>1.5</v>
      </c>
      <c r="AA437" s="1" t="s">
        <v>1271</v>
      </c>
      <c r="AB437">
        <v>3</v>
      </c>
      <c r="AC437" s="1" t="s">
        <v>1275</v>
      </c>
    </row>
    <row r="438" spans="1:29" x14ac:dyDescent="0.3">
      <c r="A438">
        <v>529</v>
      </c>
      <c r="B438" s="1">
        <v>2</v>
      </c>
      <c r="C438" s="1">
        <v>258000</v>
      </c>
      <c r="D438" t="s">
        <v>967</v>
      </c>
      <c r="E438">
        <f>+IF(Tabla1[[#This Row],[PropertyType simple]]="flat",1,0)</f>
        <v>1</v>
      </c>
      <c r="F438" t="s">
        <v>22</v>
      </c>
      <c r="G438" t="s">
        <v>22</v>
      </c>
      <c r="H438" s="1">
        <v>77</v>
      </c>
      <c r="I438" s="1">
        <v>1</v>
      </c>
      <c r="J438" s="1">
        <v>5</v>
      </c>
      <c r="K438" s="1">
        <v>3</v>
      </c>
      <c r="L438" t="s">
        <v>283</v>
      </c>
      <c r="M438" t="s">
        <v>85</v>
      </c>
      <c r="N438" t="s">
        <v>86</v>
      </c>
      <c r="O438">
        <v>40348959</v>
      </c>
      <c r="P438">
        <v>-37075894</v>
      </c>
      <c r="Q438" t="s">
        <v>30</v>
      </c>
      <c r="R438" s="1">
        <v>0</v>
      </c>
      <c r="S438" s="1">
        <v>0</v>
      </c>
      <c r="T438" s="1">
        <f>+Tabla1[[#This Row],[price]]/Tabla1[[#This Row],[size]]</f>
        <v>3350.6493506493507</v>
      </c>
      <c r="U438" s="1">
        <v>0</v>
      </c>
      <c r="V438" s="1">
        <v>0</v>
      </c>
      <c r="W438" s="1">
        <v>0</v>
      </c>
      <c r="X438" s="1">
        <v>0</v>
      </c>
      <c r="Y438" s="1">
        <f>+VLOOKUP(Tabla1[[#This Row],[neighborhood]],$AG$2:$AL$28,2,FALSE)</f>
        <v>5</v>
      </c>
      <c r="Z438">
        <v>2</v>
      </c>
      <c r="AA438" s="1" t="s">
        <v>1270</v>
      </c>
      <c r="AB438">
        <v>2.5</v>
      </c>
      <c r="AC438" s="1" t="s">
        <v>1277</v>
      </c>
    </row>
    <row r="439" spans="1:29" x14ac:dyDescent="0.3">
      <c r="A439">
        <v>290</v>
      </c>
      <c r="B439" s="1">
        <v>2</v>
      </c>
      <c r="C439" s="1">
        <v>365000</v>
      </c>
      <c r="D439" t="s">
        <v>880</v>
      </c>
      <c r="E439">
        <f>+IF(Tabla1[[#This Row],[PropertyType simple]]="flat",1,0)</f>
        <v>1</v>
      </c>
      <c r="F439" t="s">
        <v>22</v>
      </c>
      <c r="G439" t="s">
        <v>22</v>
      </c>
      <c r="H439" s="1">
        <v>109</v>
      </c>
      <c r="I439" s="1">
        <v>1</v>
      </c>
      <c r="J439" s="1">
        <v>4</v>
      </c>
      <c r="K439" s="1">
        <v>4</v>
      </c>
      <c r="L439" t="s">
        <v>146</v>
      </c>
      <c r="M439" t="s">
        <v>24</v>
      </c>
      <c r="N439" t="s">
        <v>53</v>
      </c>
      <c r="O439">
        <v>40381455</v>
      </c>
      <c r="P439">
        <v>-3708074</v>
      </c>
      <c r="Q439" t="s">
        <v>30</v>
      </c>
      <c r="R439" s="1">
        <v>0</v>
      </c>
      <c r="S439" s="1">
        <v>0</v>
      </c>
      <c r="T439" s="1">
        <f>+Tabla1[[#This Row],[price]]/Tabla1[[#This Row],[size]]</f>
        <v>3348.6238532110092</v>
      </c>
      <c r="U439" s="1">
        <v>0</v>
      </c>
      <c r="V439" s="1">
        <v>0</v>
      </c>
      <c r="W439" s="1">
        <v>0</v>
      </c>
      <c r="X439" s="1">
        <v>0</v>
      </c>
      <c r="Y439" s="1">
        <f>+VLOOKUP(Tabla1[[#This Row],[neighborhood]],$AG$2:$AL$28,2,FALSE)</f>
        <v>3</v>
      </c>
      <c r="Z439">
        <v>1.2</v>
      </c>
      <c r="AA439" s="1" t="s">
        <v>1270</v>
      </c>
      <c r="AB439">
        <v>2</v>
      </c>
      <c r="AC439" s="1" t="s">
        <v>1274</v>
      </c>
    </row>
    <row r="440" spans="1:29" hidden="1" x14ac:dyDescent="0.3">
      <c r="A440">
        <v>530</v>
      </c>
      <c r="B440" s="1">
        <v>4</v>
      </c>
      <c r="C440" s="1">
        <v>257700</v>
      </c>
      <c r="D440" t="s">
        <v>968</v>
      </c>
      <c r="E440">
        <f>+IF(Tabla1[[#This Row],[PropertyType simple]]="flat",1,0)</f>
        <v>1</v>
      </c>
      <c r="F440" t="s">
        <v>22</v>
      </c>
      <c r="G440" t="s">
        <v>22</v>
      </c>
      <c r="H440" s="1">
        <v>77</v>
      </c>
      <c r="I440" s="1">
        <v>1</v>
      </c>
      <c r="J440" s="1">
        <v>2</v>
      </c>
      <c r="K440" s="1">
        <v>2</v>
      </c>
      <c r="L440" t="s">
        <v>92</v>
      </c>
      <c r="M440" t="s">
        <v>85</v>
      </c>
      <c r="N440" t="s">
        <v>86</v>
      </c>
      <c r="O440">
        <v>403481814</v>
      </c>
      <c r="P440">
        <v>-37020925</v>
      </c>
      <c r="Q440" t="s">
        <v>26</v>
      </c>
      <c r="R440" s="1">
        <v>1</v>
      </c>
      <c r="S440" s="1">
        <v>1</v>
      </c>
      <c r="T440" s="1">
        <f>+Tabla1[[#This Row],[price]]/Tabla1[[#This Row],[size]]</f>
        <v>3346.7532467532469</v>
      </c>
      <c r="U440" s="1">
        <v>1</v>
      </c>
      <c r="V440" s="1">
        <v>1</v>
      </c>
      <c r="W440" s="1">
        <v>0</v>
      </c>
      <c r="X440" s="1">
        <v>0</v>
      </c>
      <c r="Y440" s="1">
        <f>+VLOOKUP(Tabla1[[#This Row],[neighborhood]],$AG$2:$AL$28,2,FALSE)</f>
        <v>5</v>
      </c>
      <c r="Z440">
        <v>2</v>
      </c>
      <c r="AA440" s="1" t="s">
        <v>1270</v>
      </c>
      <c r="AB440">
        <v>2.5</v>
      </c>
      <c r="AC440" s="1" t="s">
        <v>1277</v>
      </c>
    </row>
    <row r="441" spans="1:29" x14ac:dyDescent="0.3">
      <c r="A441">
        <v>936</v>
      </c>
      <c r="B441" s="1">
        <v>1</v>
      </c>
      <c r="C441" s="1">
        <v>173500</v>
      </c>
      <c r="D441" t="s">
        <v>969</v>
      </c>
      <c r="E441">
        <f>+IF(Tabla1[[#This Row],[PropertyType simple]]="flat",1,0)</f>
        <v>1</v>
      </c>
      <c r="F441" t="s">
        <v>22</v>
      </c>
      <c r="G441" t="s">
        <v>22</v>
      </c>
      <c r="H441" s="1">
        <v>52</v>
      </c>
      <c r="I441" s="1">
        <v>1</v>
      </c>
      <c r="J441" s="1">
        <v>2</v>
      </c>
      <c r="K441" s="1">
        <v>1</v>
      </c>
      <c r="L441" t="s">
        <v>435</v>
      </c>
      <c r="M441" t="s">
        <v>32</v>
      </c>
      <c r="N441" t="s">
        <v>677</v>
      </c>
      <c r="O441">
        <v>403726011</v>
      </c>
      <c r="P441">
        <v>-36189947</v>
      </c>
      <c r="Q441" t="s">
        <v>30</v>
      </c>
      <c r="R441" s="1">
        <v>0</v>
      </c>
      <c r="S441" s="1">
        <v>0</v>
      </c>
      <c r="T441" s="1">
        <f>+Tabla1[[#This Row],[price]]/Tabla1[[#This Row],[size]]</f>
        <v>3336.5384615384614</v>
      </c>
      <c r="U441" s="1">
        <v>0</v>
      </c>
      <c r="V441" s="1">
        <v>0</v>
      </c>
      <c r="W441" s="1">
        <v>0</v>
      </c>
      <c r="X441" s="1">
        <v>0</v>
      </c>
      <c r="Y441" s="1">
        <f>+VLOOKUP(Tabla1[[#This Row],[neighborhood]],$AG$2:$AL$28,2,FALSE)</f>
        <v>6</v>
      </c>
      <c r="Z441">
        <v>2</v>
      </c>
      <c r="AA441" s="1" t="s">
        <v>1271</v>
      </c>
      <c r="AB441">
        <v>3.5</v>
      </c>
      <c r="AC441" s="1" t="s">
        <v>1275</v>
      </c>
    </row>
    <row r="442" spans="1:29" x14ac:dyDescent="0.3">
      <c r="A442">
        <v>311</v>
      </c>
      <c r="B442" s="1">
        <v>5</v>
      </c>
      <c r="C442" s="1">
        <v>350000</v>
      </c>
      <c r="D442" t="s">
        <v>758</v>
      </c>
      <c r="E442">
        <f>+IF(Tabla1[[#This Row],[PropertyType simple]]="flat",1,0)</f>
        <v>1</v>
      </c>
      <c r="F442" t="s">
        <v>22</v>
      </c>
      <c r="G442" t="s">
        <v>22</v>
      </c>
      <c r="H442" s="1">
        <v>105</v>
      </c>
      <c r="I442" s="1">
        <v>1</v>
      </c>
      <c r="J442" s="1">
        <v>3</v>
      </c>
      <c r="K442" s="1">
        <v>2</v>
      </c>
      <c r="L442" t="s">
        <v>84</v>
      </c>
      <c r="M442" t="s">
        <v>85</v>
      </c>
      <c r="N442" t="s">
        <v>86</v>
      </c>
      <c r="O442">
        <v>403420458</v>
      </c>
      <c r="P442">
        <v>-37057317</v>
      </c>
      <c r="Q442" t="s">
        <v>30</v>
      </c>
      <c r="R442" s="1">
        <v>0</v>
      </c>
      <c r="S442" s="1">
        <v>0</v>
      </c>
      <c r="T442" s="1">
        <f>+Tabla1[[#This Row],[price]]/Tabla1[[#This Row],[size]]</f>
        <v>3333.3333333333335</v>
      </c>
      <c r="U442" s="1">
        <v>0</v>
      </c>
      <c r="V442" s="1">
        <v>0</v>
      </c>
      <c r="W442" s="1">
        <v>0</v>
      </c>
      <c r="X442" s="1">
        <v>0</v>
      </c>
      <c r="Y442" s="1">
        <f>+VLOOKUP(Tabla1[[#This Row],[neighborhood]],$AG$2:$AL$28,2,FALSE)</f>
        <v>5</v>
      </c>
      <c r="Z442">
        <v>2</v>
      </c>
      <c r="AA442" s="1" t="s">
        <v>1270</v>
      </c>
      <c r="AB442">
        <v>2.5</v>
      </c>
      <c r="AC442" s="1" t="s">
        <v>1277</v>
      </c>
    </row>
    <row r="443" spans="1:29" hidden="1" x14ac:dyDescent="0.3">
      <c r="A443">
        <v>397</v>
      </c>
      <c r="B443" s="1">
        <v>2</v>
      </c>
      <c r="C443" s="1">
        <v>300000</v>
      </c>
      <c r="D443" t="s">
        <v>970</v>
      </c>
      <c r="E443">
        <f>+IF(Tabla1[[#This Row],[PropertyType simple]]="flat",1,0)</f>
        <v>1</v>
      </c>
      <c r="F443" t="s">
        <v>22</v>
      </c>
      <c r="G443" t="s">
        <v>22</v>
      </c>
      <c r="H443" s="1">
        <v>90</v>
      </c>
      <c r="I443" s="1">
        <v>1</v>
      </c>
      <c r="J443" s="1">
        <v>3</v>
      </c>
      <c r="K443" s="1">
        <v>2</v>
      </c>
      <c r="L443" t="s">
        <v>212</v>
      </c>
      <c r="M443" t="s">
        <v>47</v>
      </c>
      <c r="N443" t="s">
        <v>181</v>
      </c>
      <c r="O443">
        <v>403853998</v>
      </c>
      <c r="P443">
        <v>-36646388</v>
      </c>
      <c r="Q443" t="s">
        <v>30</v>
      </c>
      <c r="R443" s="1">
        <v>0</v>
      </c>
      <c r="S443" s="1">
        <v>1</v>
      </c>
      <c r="T443" s="1">
        <f>+Tabla1[[#This Row],[price]]/Tabla1[[#This Row],[size]]</f>
        <v>3333.3333333333335</v>
      </c>
      <c r="U443" s="1">
        <v>1</v>
      </c>
      <c r="V443" s="1">
        <v>1</v>
      </c>
      <c r="W443" s="1">
        <v>0</v>
      </c>
      <c r="X443" s="1">
        <v>0</v>
      </c>
      <c r="Y443" s="1">
        <f>+VLOOKUP(Tabla1[[#This Row],[neighborhood]],$AG$2:$AL$28,2,FALSE)</f>
        <v>4</v>
      </c>
      <c r="Z443">
        <v>2</v>
      </c>
      <c r="AA443" s="1" t="s">
        <v>1271</v>
      </c>
      <c r="AB443">
        <v>2.5</v>
      </c>
      <c r="AC443" s="1" t="s">
        <v>1275</v>
      </c>
    </row>
    <row r="444" spans="1:29" hidden="1" x14ac:dyDescent="0.3">
      <c r="A444">
        <v>423</v>
      </c>
      <c r="B444" s="1">
        <v>2</v>
      </c>
      <c r="C444" s="1">
        <v>290000</v>
      </c>
      <c r="D444" t="s">
        <v>797</v>
      </c>
      <c r="E444">
        <f>+IF(Tabla1[[#This Row],[PropertyType simple]]="flat",1,0)</f>
        <v>1</v>
      </c>
      <c r="F444" t="s">
        <v>22</v>
      </c>
      <c r="G444" t="s">
        <v>22</v>
      </c>
      <c r="H444" s="1">
        <v>87</v>
      </c>
      <c r="I444" s="1">
        <v>1</v>
      </c>
      <c r="J444" s="1">
        <v>3</v>
      </c>
      <c r="K444" s="1">
        <v>2</v>
      </c>
      <c r="L444" t="s">
        <v>227</v>
      </c>
      <c r="M444" t="s">
        <v>85</v>
      </c>
      <c r="N444" t="s">
        <v>194</v>
      </c>
      <c r="O444">
        <v>40349889</v>
      </c>
      <c r="P444">
        <v>-36850635</v>
      </c>
      <c r="Q444" t="s">
        <v>30</v>
      </c>
      <c r="R444" s="1">
        <v>0</v>
      </c>
      <c r="S444" s="1">
        <v>1</v>
      </c>
      <c r="T444" s="1">
        <f>+Tabla1[[#This Row],[price]]/Tabla1[[#This Row],[size]]</f>
        <v>3333.3333333333335</v>
      </c>
      <c r="U444" s="1">
        <v>1</v>
      </c>
      <c r="V444" s="1">
        <v>1</v>
      </c>
      <c r="W444" s="1">
        <v>0</v>
      </c>
      <c r="X444" s="1">
        <v>0</v>
      </c>
      <c r="Y444" s="1">
        <f>+VLOOKUP(Tabla1[[#This Row],[neighborhood]],$AG$2:$AL$28,2,FALSE)</f>
        <v>2</v>
      </c>
      <c r="Z444">
        <v>2</v>
      </c>
      <c r="AA444" s="1" t="s">
        <v>1270</v>
      </c>
      <c r="AB444">
        <v>2.5</v>
      </c>
      <c r="AC444" s="1" t="s">
        <v>1277</v>
      </c>
    </row>
    <row r="445" spans="1:29" x14ac:dyDescent="0.3">
      <c r="A445">
        <v>704</v>
      </c>
      <c r="B445" s="1">
        <v>3</v>
      </c>
      <c r="C445" s="1">
        <v>220000</v>
      </c>
      <c r="D445" t="s">
        <v>712</v>
      </c>
      <c r="E445">
        <f>+IF(Tabla1[[#This Row],[PropertyType simple]]="flat",1,0)</f>
        <v>0</v>
      </c>
      <c r="F445" t="s">
        <v>39</v>
      </c>
      <c r="G445" t="s">
        <v>39</v>
      </c>
      <c r="H445" s="1">
        <v>66</v>
      </c>
      <c r="I445" s="1">
        <v>1</v>
      </c>
      <c r="J445" s="1">
        <v>3</v>
      </c>
      <c r="K445" s="1">
        <v>1</v>
      </c>
      <c r="L445" t="s">
        <v>355</v>
      </c>
      <c r="M445" t="s">
        <v>24</v>
      </c>
      <c r="N445" t="s">
        <v>680</v>
      </c>
      <c r="O445">
        <v>403871394</v>
      </c>
      <c r="P445">
        <v>-37111943</v>
      </c>
      <c r="Q445" t="s">
        <v>62</v>
      </c>
      <c r="R445" s="1">
        <v>0</v>
      </c>
      <c r="S445" s="1">
        <v>0</v>
      </c>
      <c r="T445" s="1">
        <f>+Tabla1[[#This Row],[price]]/Tabla1[[#This Row],[size]]</f>
        <v>3333.3333333333335</v>
      </c>
      <c r="U445" s="1">
        <v>0</v>
      </c>
      <c r="V445" s="1">
        <v>0</v>
      </c>
      <c r="W445" s="1">
        <v>0</v>
      </c>
      <c r="X445" s="1">
        <v>0</v>
      </c>
      <c r="Y445" s="1">
        <f>+VLOOKUP(Tabla1[[#This Row],[neighborhood]],$AG$2:$AL$28,2,FALSE)</f>
        <v>4</v>
      </c>
      <c r="Z445">
        <v>1.8</v>
      </c>
      <c r="AA445" s="1" t="s">
        <v>1270</v>
      </c>
      <c r="AB445">
        <v>2</v>
      </c>
      <c r="AC445" s="1" t="s">
        <v>1274</v>
      </c>
    </row>
    <row r="446" spans="1:29" x14ac:dyDescent="0.3">
      <c r="A446">
        <v>1148</v>
      </c>
      <c r="B446" s="1">
        <v>4</v>
      </c>
      <c r="C446" s="1">
        <v>140000</v>
      </c>
      <c r="D446" t="s">
        <v>775</v>
      </c>
      <c r="E446">
        <f>+IF(Tabla1[[#This Row],[PropertyType simple]]="flat",1,0)</f>
        <v>1</v>
      </c>
      <c r="F446" t="s">
        <v>22</v>
      </c>
      <c r="G446" t="s">
        <v>22</v>
      </c>
      <c r="H446" s="1">
        <v>42</v>
      </c>
      <c r="I446" s="1">
        <v>1</v>
      </c>
      <c r="J446" s="1">
        <v>2</v>
      </c>
      <c r="K446" s="1">
        <v>1</v>
      </c>
      <c r="L446" t="s">
        <v>470</v>
      </c>
      <c r="M446" t="s">
        <v>47</v>
      </c>
      <c r="N446" t="s">
        <v>100</v>
      </c>
      <c r="O446">
        <v>403941164</v>
      </c>
      <c r="P446">
        <v>-36656258</v>
      </c>
      <c r="Q446" t="s">
        <v>30</v>
      </c>
      <c r="R446" s="1">
        <v>0</v>
      </c>
      <c r="S446" s="1">
        <v>0</v>
      </c>
      <c r="T446" s="1">
        <f>+Tabla1[[#This Row],[price]]/Tabla1[[#This Row],[size]]</f>
        <v>3333.3333333333335</v>
      </c>
      <c r="U446" s="1">
        <v>0</v>
      </c>
      <c r="V446" s="1">
        <v>0</v>
      </c>
      <c r="W446" s="1">
        <v>0</v>
      </c>
      <c r="X446" s="1">
        <v>0</v>
      </c>
      <c r="Y446" s="1">
        <f>+VLOOKUP(Tabla1[[#This Row],[neighborhood]],$AG$2:$AL$28,2,FALSE)</f>
        <v>4</v>
      </c>
      <c r="Z446">
        <v>2</v>
      </c>
      <c r="AA446" s="1" t="s">
        <v>1271</v>
      </c>
      <c r="AB446">
        <v>2.5</v>
      </c>
      <c r="AC446" s="1" t="s">
        <v>1275</v>
      </c>
    </row>
    <row r="447" spans="1:29" x14ac:dyDescent="0.3">
      <c r="A447">
        <v>1099</v>
      </c>
      <c r="B447" s="1">
        <v>2</v>
      </c>
      <c r="C447" s="1">
        <v>149900</v>
      </c>
      <c r="D447" t="s">
        <v>971</v>
      </c>
      <c r="E447">
        <f>+IF(Tabla1[[#This Row],[PropertyType simple]]="flat",1,0)</f>
        <v>1</v>
      </c>
      <c r="F447" t="s">
        <v>22</v>
      </c>
      <c r="G447" t="s">
        <v>22</v>
      </c>
      <c r="H447" s="1">
        <v>45</v>
      </c>
      <c r="I447" s="1">
        <v>1</v>
      </c>
      <c r="J447" s="1">
        <v>2</v>
      </c>
      <c r="K447" s="1">
        <v>1</v>
      </c>
      <c r="L447" t="s">
        <v>531</v>
      </c>
      <c r="M447" t="s">
        <v>47</v>
      </c>
      <c r="N447" t="s">
        <v>100</v>
      </c>
      <c r="O447">
        <v>403964313</v>
      </c>
      <c r="P447">
        <v>-36668753</v>
      </c>
      <c r="Q447" t="s">
        <v>30</v>
      </c>
      <c r="R447" s="1">
        <v>0</v>
      </c>
      <c r="S447" s="1">
        <v>0</v>
      </c>
      <c r="T447" s="1">
        <f>+Tabla1[[#This Row],[price]]/Tabla1[[#This Row],[size]]</f>
        <v>3331.1111111111113</v>
      </c>
      <c r="U447" s="1">
        <v>0</v>
      </c>
      <c r="V447" s="1">
        <v>0</v>
      </c>
      <c r="W447" s="1">
        <v>0</v>
      </c>
      <c r="X447" s="1">
        <v>0</v>
      </c>
      <c r="Y447" s="1">
        <f>+VLOOKUP(Tabla1[[#This Row],[neighborhood]],$AG$2:$AL$28,2,FALSE)</f>
        <v>4</v>
      </c>
      <c r="Z447">
        <v>2</v>
      </c>
      <c r="AA447" s="1" t="s">
        <v>1271</v>
      </c>
      <c r="AB447">
        <v>2.5</v>
      </c>
      <c r="AC447" s="1" t="s">
        <v>1275</v>
      </c>
    </row>
    <row r="448" spans="1:29" x14ac:dyDescent="0.3">
      <c r="A448">
        <v>573</v>
      </c>
      <c r="B448" s="1">
        <v>1</v>
      </c>
      <c r="C448" s="1">
        <v>249000</v>
      </c>
      <c r="D448" t="s">
        <v>743</v>
      </c>
      <c r="E448">
        <f>+IF(Tabla1[[#This Row],[PropertyType simple]]="flat",1,0)</f>
        <v>1</v>
      </c>
      <c r="F448" t="s">
        <v>22</v>
      </c>
      <c r="G448" t="s">
        <v>22</v>
      </c>
      <c r="H448" s="1">
        <v>75</v>
      </c>
      <c r="I448" s="1">
        <v>1</v>
      </c>
      <c r="J448" s="1">
        <v>3</v>
      </c>
      <c r="K448" s="1">
        <v>2</v>
      </c>
      <c r="L448" t="s">
        <v>203</v>
      </c>
      <c r="M448" t="s">
        <v>24</v>
      </c>
      <c r="N448" t="s">
        <v>680</v>
      </c>
      <c r="O448">
        <v>403880296</v>
      </c>
      <c r="P448">
        <v>-37026538</v>
      </c>
      <c r="Q448" t="s">
        <v>30</v>
      </c>
      <c r="R448" s="1">
        <v>0</v>
      </c>
      <c r="S448" s="1">
        <v>0</v>
      </c>
      <c r="T448" s="1">
        <f>+Tabla1[[#This Row],[price]]/Tabla1[[#This Row],[size]]</f>
        <v>3320</v>
      </c>
      <c r="U448" s="1">
        <v>0</v>
      </c>
      <c r="V448" s="1">
        <v>0</v>
      </c>
      <c r="W448" s="1">
        <v>0</v>
      </c>
      <c r="X448" s="1">
        <v>0</v>
      </c>
      <c r="Y448" s="1">
        <f>+VLOOKUP(Tabla1[[#This Row],[neighborhood]],$AG$2:$AL$28,2,FALSE)</f>
        <v>4</v>
      </c>
      <c r="Z448">
        <v>1.8</v>
      </c>
      <c r="AA448" s="1" t="s">
        <v>1270</v>
      </c>
      <c r="AB448">
        <v>2</v>
      </c>
      <c r="AC448" s="1" t="s">
        <v>1274</v>
      </c>
    </row>
    <row r="449" spans="1:29" x14ac:dyDescent="0.3">
      <c r="A449">
        <v>416</v>
      </c>
      <c r="B449" s="1">
        <v>3</v>
      </c>
      <c r="C449" s="1">
        <v>295000</v>
      </c>
      <c r="D449" t="s">
        <v>763</v>
      </c>
      <c r="E449">
        <f>+IF(Tabla1[[#This Row],[PropertyType simple]]="flat",1,0)</f>
        <v>1</v>
      </c>
      <c r="F449" t="s">
        <v>22</v>
      </c>
      <c r="G449" t="s">
        <v>22</v>
      </c>
      <c r="H449" s="1">
        <v>89</v>
      </c>
      <c r="I449" s="1">
        <v>1</v>
      </c>
      <c r="J449" s="1">
        <v>3</v>
      </c>
      <c r="K449" s="1">
        <v>1</v>
      </c>
      <c r="L449" t="s">
        <v>37</v>
      </c>
      <c r="M449" t="s">
        <v>24</v>
      </c>
      <c r="N449" t="s">
        <v>680</v>
      </c>
      <c r="O449">
        <v>40386584</v>
      </c>
      <c r="P449">
        <v>-37144533</v>
      </c>
      <c r="Q449" t="s">
        <v>30</v>
      </c>
      <c r="R449" s="1">
        <v>0</v>
      </c>
      <c r="S449" s="1">
        <v>0</v>
      </c>
      <c r="T449" s="1">
        <f>+Tabla1[[#This Row],[price]]/Tabla1[[#This Row],[size]]</f>
        <v>3314.6067415730336</v>
      </c>
      <c r="U449" s="1">
        <v>0</v>
      </c>
      <c r="V449" s="1">
        <v>0</v>
      </c>
      <c r="W449" s="1">
        <v>0</v>
      </c>
      <c r="X449" s="1">
        <v>0</v>
      </c>
      <c r="Y449" s="1">
        <f>+VLOOKUP(Tabla1[[#This Row],[neighborhood]],$AG$2:$AL$28,2,FALSE)</f>
        <v>4</v>
      </c>
      <c r="Z449">
        <v>1.8</v>
      </c>
      <c r="AA449" s="1" t="s">
        <v>1270</v>
      </c>
      <c r="AB449">
        <v>2</v>
      </c>
      <c r="AC449" s="1" t="s">
        <v>1274</v>
      </c>
    </row>
    <row r="450" spans="1:29" x14ac:dyDescent="0.3">
      <c r="A450">
        <v>1159</v>
      </c>
      <c r="B450" s="1">
        <v>2</v>
      </c>
      <c r="C450" s="1">
        <v>138990</v>
      </c>
      <c r="D450" t="s">
        <v>972</v>
      </c>
      <c r="E450">
        <f>+IF(Tabla1[[#This Row],[PropertyType simple]]="flat",1,0)</f>
        <v>1</v>
      </c>
      <c r="F450" t="s">
        <v>22</v>
      </c>
      <c r="G450" t="s">
        <v>22</v>
      </c>
      <c r="H450" s="1">
        <v>42</v>
      </c>
      <c r="I450" s="1">
        <v>1</v>
      </c>
      <c r="J450" s="1">
        <v>1</v>
      </c>
      <c r="K450" s="1">
        <v>1</v>
      </c>
      <c r="L450" t="s">
        <v>280</v>
      </c>
      <c r="M450" t="s">
        <v>47</v>
      </c>
      <c r="N450" t="s">
        <v>59</v>
      </c>
      <c r="O450">
        <v>404044535</v>
      </c>
      <c r="P450">
        <v>-36614729</v>
      </c>
      <c r="Q450" t="s">
        <v>30</v>
      </c>
      <c r="R450" s="1">
        <v>0</v>
      </c>
      <c r="S450" s="1">
        <v>0</v>
      </c>
      <c r="T450" s="1">
        <f>+Tabla1[[#This Row],[price]]/Tabla1[[#This Row],[size]]</f>
        <v>3309.2857142857142</v>
      </c>
      <c r="U450" s="1">
        <v>0</v>
      </c>
      <c r="V450" s="1">
        <v>0</v>
      </c>
      <c r="W450" s="1">
        <v>0</v>
      </c>
      <c r="X450" s="1">
        <v>0</v>
      </c>
      <c r="Y450" s="1">
        <f>+VLOOKUP(Tabla1[[#This Row],[neighborhood]],$AG$2:$AL$28,2,FALSE)</f>
        <v>5</v>
      </c>
      <c r="Z450">
        <v>1.5</v>
      </c>
      <c r="AA450" s="1" t="s">
        <v>1271</v>
      </c>
      <c r="AB450">
        <v>3</v>
      </c>
      <c r="AC450" s="1" t="s">
        <v>1275</v>
      </c>
    </row>
    <row r="451" spans="1:29" x14ac:dyDescent="0.3">
      <c r="A451">
        <v>877</v>
      </c>
      <c r="B451" s="1">
        <v>3</v>
      </c>
      <c r="C451" s="1">
        <v>182000</v>
      </c>
      <c r="D451" t="s">
        <v>973</v>
      </c>
      <c r="E451">
        <f>+IF(Tabla1[[#This Row],[PropertyType simple]]="flat",1,0)</f>
        <v>1</v>
      </c>
      <c r="F451" t="s">
        <v>22</v>
      </c>
      <c r="G451" t="s">
        <v>22</v>
      </c>
      <c r="H451" s="1">
        <v>55</v>
      </c>
      <c r="I451" s="1">
        <v>1</v>
      </c>
      <c r="J451" s="1">
        <v>1</v>
      </c>
      <c r="K451" s="1">
        <v>1</v>
      </c>
      <c r="L451" t="s">
        <v>306</v>
      </c>
      <c r="M451" t="s">
        <v>47</v>
      </c>
      <c r="N451" t="s">
        <v>100</v>
      </c>
      <c r="O451">
        <v>403892684</v>
      </c>
      <c r="P451">
        <v>-36700963</v>
      </c>
      <c r="Q451" t="s">
        <v>30</v>
      </c>
      <c r="R451" s="1">
        <v>0</v>
      </c>
      <c r="S451" s="1">
        <v>1</v>
      </c>
      <c r="T451" s="1">
        <f>+Tabla1[[#This Row],[price]]/Tabla1[[#This Row],[size]]</f>
        <v>3309.090909090909</v>
      </c>
      <c r="U451" s="1">
        <v>0</v>
      </c>
      <c r="V451" s="1">
        <v>0</v>
      </c>
      <c r="W451" s="1">
        <v>0</v>
      </c>
      <c r="X451" s="1">
        <v>0</v>
      </c>
      <c r="Y451" s="1">
        <f>+VLOOKUP(Tabla1[[#This Row],[neighborhood]],$AG$2:$AL$28,2,FALSE)</f>
        <v>4</v>
      </c>
      <c r="Z451">
        <v>2</v>
      </c>
      <c r="AA451" s="1" t="s">
        <v>1271</v>
      </c>
      <c r="AB451">
        <v>2.5</v>
      </c>
      <c r="AC451" s="1" t="s">
        <v>1275</v>
      </c>
    </row>
    <row r="452" spans="1:29" x14ac:dyDescent="0.3">
      <c r="A452">
        <v>675</v>
      </c>
      <c r="B452" s="1">
        <v>3</v>
      </c>
      <c r="C452" s="1">
        <v>225000</v>
      </c>
      <c r="D452" t="s">
        <v>974</v>
      </c>
      <c r="E452">
        <f>+IF(Tabla1[[#This Row],[PropertyType simple]]="flat",1,0)</f>
        <v>1</v>
      </c>
      <c r="F452" t="s">
        <v>22</v>
      </c>
      <c r="G452" t="s">
        <v>22</v>
      </c>
      <c r="H452" s="1">
        <v>68</v>
      </c>
      <c r="I452" s="1">
        <v>1</v>
      </c>
      <c r="J452" s="1">
        <v>2</v>
      </c>
      <c r="K452" s="1">
        <v>1</v>
      </c>
      <c r="L452" t="s">
        <v>150</v>
      </c>
      <c r="M452" t="s">
        <v>24</v>
      </c>
      <c r="N452" t="s">
        <v>680</v>
      </c>
      <c r="O452">
        <v>403880179</v>
      </c>
      <c r="P452">
        <v>-37094819</v>
      </c>
      <c r="Q452" t="s">
        <v>30</v>
      </c>
      <c r="R452" s="1">
        <v>0</v>
      </c>
      <c r="S452" s="1">
        <v>0</v>
      </c>
      <c r="T452" s="1">
        <f>+Tabla1[[#This Row],[price]]/Tabla1[[#This Row],[size]]</f>
        <v>3308.8235294117649</v>
      </c>
      <c r="U452" s="1">
        <v>0</v>
      </c>
      <c r="V452" s="1">
        <v>0</v>
      </c>
      <c r="W452" s="1">
        <v>0</v>
      </c>
      <c r="X452" s="1">
        <v>0</v>
      </c>
      <c r="Y452" s="1">
        <f>+VLOOKUP(Tabla1[[#This Row],[neighborhood]],$AG$2:$AL$28,2,FALSE)</f>
        <v>4</v>
      </c>
      <c r="Z452">
        <v>1.8</v>
      </c>
      <c r="AA452" s="1" t="s">
        <v>1270</v>
      </c>
      <c r="AB452">
        <v>2</v>
      </c>
      <c r="AC452" s="1" t="s">
        <v>1274</v>
      </c>
    </row>
    <row r="453" spans="1:29" x14ac:dyDescent="0.3">
      <c r="A453">
        <v>1069</v>
      </c>
      <c r="B453" s="1">
        <v>3</v>
      </c>
      <c r="C453" s="1">
        <v>155000</v>
      </c>
      <c r="D453" t="s">
        <v>888</v>
      </c>
      <c r="E453">
        <f>+IF(Tabla1[[#This Row],[PropertyType simple]]="flat",1,0)</f>
        <v>1</v>
      </c>
      <c r="F453" t="s">
        <v>22</v>
      </c>
      <c r="G453" t="s">
        <v>22</v>
      </c>
      <c r="H453" s="1">
        <v>47</v>
      </c>
      <c r="I453" s="1">
        <v>1</v>
      </c>
      <c r="J453" s="1">
        <v>1</v>
      </c>
      <c r="K453" s="1">
        <v>1</v>
      </c>
      <c r="L453" t="s">
        <v>93</v>
      </c>
      <c r="M453" t="s">
        <v>32</v>
      </c>
      <c r="N453" t="s">
        <v>677</v>
      </c>
      <c r="O453">
        <v>403803179</v>
      </c>
      <c r="P453">
        <v>-36219482</v>
      </c>
      <c r="Q453" t="s">
        <v>30</v>
      </c>
      <c r="R453" s="1">
        <v>0</v>
      </c>
      <c r="S453" s="1">
        <v>1</v>
      </c>
      <c r="T453" s="1">
        <f>+Tabla1[[#This Row],[price]]/Tabla1[[#This Row],[size]]</f>
        <v>3297.872340425532</v>
      </c>
      <c r="U453" s="1">
        <v>0</v>
      </c>
      <c r="V453" s="1">
        <v>0</v>
      </c>
      <c r="W453" s="1">
        <v>0</v>
      </c>
      <c r="X453" s="1">
        <v>0</v>
      </c>
      <c r="Y453" s="1">
        <f>+VLOOKUP(Tabla1[[#This Row],[neighborhood]],$AG$2:$AL$28,2,FALSE)</f>
        <v>6</v>
      </c>
      <c r="Z453">
        <v>2</v>
      </c>
      <c r="AA453" s="1" t="s">
        <v>1271</v>
      </c>
      <c r="AB453">
        <v>3.5</v>
      </c>
      <c r="AC453" s="1" t="s">
        <v>1275</v>
      </c>
    </row>
    <row r="454" spans="1:29" x14ac:dyDescent="0.3">
      <c r="A454">
        <v>916</v>
      </c>
      <c r="B454" s="1">
        <v>2</v>
      </c>
      <c r="C454" s="1">
        <v>178000</v>
      </c>
      <c r="D454" t="s">
        <v>929</v>
      </c>
      <c r="E454">
        <f>+IF(Tabla1[[#This Row],[PropertyType simple]]="flat",1,0)</f>
        <v>1</v>
      </c>
      <c r="F454" t="s">
        <v>22</v>
      </c>
      <c r="G454" t="s">
        <v>22</v>
      </c>
      <c r="H454" s="1">
        <v>54</v>
      </c>
      <c r="I454" s="1">
        <v>1</v>
      </c>
      <c r="J454" s="1">
        <v>3</v>
      </c>
      <c r="K454" s="1">
        <v>1</v>
      </c>
      <c r="L454" t="s">
        <v>446</v>
      </c>
      <c r="M454" t="s">
        <v>47</v>
      </c>
      <c r="N454" t="s">
        <v>59</v>
      </c>
      <c r="O454">
        <v>403969886</v>
      </c>
      <c r="P454">
        <v>-36576752</v>
      </c>
      <c r="Q454" t="s">
        <v>30</v>
      </c>
      <c r="R454" s="1">
        <v>0</v>
      </c>
      <c r="S454" s="1">
        <v>1</v>
      </c>
      <c r="T454" s="1">
        <f>+Tabla1[[#This Row],[price]]/Tabla1[[#This Row],[size]]</f>
        <v>3296.2962962962961</v>
      </c>
      <c r="U454" s="1">
        <v>0</v>
      </c>
      <c r="V454" s="1">
        <v>0</v>
      </c>
      <c r="W454" s="1">
        <v>0</v>
      </c>
      <c r="X454" s="1">
        <v>0</v>
      </c>
      <c r="Y454" s="1">
        <f>+VLOOKUP(Tabla1[[#This Row],[neighborhood]],$AG$2:$AL$28,2,FALSE)</f>
        <v>5</v>
      </c>
      <c r="Z454">
        <v>1.5</v>
      </c>
      <c r="AA454" s="1" t="s">
        <v>1271</v>
      </c>
      <c r="AB454">
        <v>3</v>
      </c>
      <c r="AC454" s="1" t="s">
        <v>1275</v>
      </c>
    </row>
    <row r="455" spans="1:29" x14ac:dyDescent="0.3">
      <c r="A455">
        <v>454</v>
      </c>
      <c r="B455" s="1">
        <v>3</v>
      </c>
      <c r="C455" s="1">
        <v>280000</v>
      </c>
      <c r="D455" t="s">
        <v>727</v>
      </c>
      <c r="E455">
        <f>+IF(Tabla1[[#This Row],[PropertyType simple]]="flat",1,0)</f>
        <v>0</v>
      </c>
      <c r="F455" t="s">
        <v>39</v>
      </c>
      <c r="G455" t="s">
        <v>39</v>
      </c>
      <c r="H455" s="1">
        <v>85</v>
      </c>
      <c r="I455" s="1">
        <v>1</v>
      </c>
      <c r="J455" s="1">
        <v>3</v>
      </c>
      <c r="K455" s="1">
        <v>2</v>
      </c>
      <c r="L455" t="s">
        <v>245</v>
      </c>
      <c r="M455" t="s">
        <v>24</v>
      </c>
      <c r="N455" t="s">
        <v>142</v>
      </c>
      <c r="O455">
        <v>403709484</v>
      </c>
      <c r="P455">
        <v>-37143127</v>
      </c>
      <c r="Q455" t="s">
        <v>30</v>
      </c>
      <c r="R455" s="1">
        <v>0</v>
      </c>
      <c r="S455" s="1">
        <v>0</v>
      </c>
      <c r="T455" s="1">
        <f>+Tabla1[[#This Row],[price]]/Tabla1[[#This Row],[size]]</f>
        <v>3294.1176470588234</v>
      </c>
      <c r="U455" s="1">
        <v>0</v>
      </c>
      <c r="V455" s="1">
        <v>0</v>
      </c>
      <c r="W455" s="1">
        <v>0</v>
      </c>
      <c r="X455" s="1">
        <v>0</v>
      </c>
      <c r="Y455" s="1">
        <f>+VLOOKUP(Tabla1[[#This Row],[neighborhood]],$AG$2:$AL$28,2,FALSE)</f>
        <v>3</v>
      </c>
      <c r="Z455">
        <v>2.5</v>
      </c>
      <c r="AA455" s="1" t="s">
        <v>1270</v>
      </c>
      <c r="AB455">
        <v>3.5</v>
      </c>
      <c r="AC455" s="1" t="s">
        <v>1274</v>
      </c>
    </row>
    <row r="456" spans="1:29" x14ac:dyDescent="0.3">
      <c r="A456">
        <v>457</v>
      </c>
      <c r="B456" s="1">
        <v>3</v>
      </c>
      <c r="C456" s="1">
        <v>280000</v>
      </c>
      <c r="D456" t="s">
        <v>727</v>
      </c>
      <c r="E456">
        <f>+IF(Tabla1[[#This Row],[PropertyType simple]]="flat",1,0)</f>
        <v>1</v>
      </c>
      <c r="F456" t="s">
        <v>22</v>
      </c>
      <c r="G456" t="s">
        <v>22</v>
      </c>
      <c r="H456" s="1">
        <v>85</v>
      </c>
      <c r="I456" s="1">
        <v>1</v>
      </c>
      <c r="J456" s="1">
        <v>3</v>
      </c>
      <c r="K456" s="1">
        <v>2</v>
      </c>
      <c r="L456" t="s">
        <v>207</v>
      </c>
      <c r="M456" t="s">
        <v>47</v>
      </c>
      <c r="N456" t="s">
        <v>48</v>
      </c>
      <c r="O456">
        <v>403866107</v>
      </c>
      <c r="P456">
        <v>-36383378</v>
      </c>
      <c r="Q456" t="s">
        <v>30</v>
      </c>
      <c r="R456" s="1">
        <v>0</v>
      </c>
      <c r="S456" s="1">
        <v>1</v>
      </c>
      <c r="T456" s="1">
        <f>+Tabla1[[#This Row],[price]]/Tabla1[[#This Row],[size]]</f>
        <v>3294.1176470588234</v>
      </c>
      <c r="U456" s="1">
        <v>0</v>
      </c>
      <c r="V456" s="1">
        <v>0</v>
      </c>
      <c r="W456" s="1">
        <v>0</v>
      </c>
      <c r="X456" s="1">
        <v>0</v>
      </c>
      <c r="Y456" s="1">
        <f>+VLOOKUP(Tabla1[[#This Row],[neighborhood]],$AG$2:$AL$28,2,FALSE)</f>
        <v>3</v>
      </c>
      <c r="Z456">
        <v>2.5</v>
      </c>
      <c r="AA456" s="1" t="s">
        <v>1271</v>
      </c>
      <c r="AB456">
        <v>2</v>
      </c>
      <c r="AC456" s="1" t="s">
        <v>1275</v>
      </c>
    </row>
    <row r="457" spans="1:29" x14ac:dyDescent="0.3">
      <c r="A457">
        <v>946</v>
      </c>
      <c r="B457" s="1">
        <v>1</v>
      </c>
      <c r="C457" s="1">
        <v>171000</v>
      </c>
      <c r="D457" t="s">
        <v>909</v>
      </c>
      <c r="E457">
        <f>+IF(Tabla1[[#This Row],[PropertyType simple]]="flat",1,0)</f>
        <v>1</v>
      </c>
      <c r="F457" t="s">
        <v>22</v>
      </c>
      <c r="G457" t="s">
        <v>22</v>
      </c>
      <c r="H457" s="1">
        <v>52</v>
      </c>
      <c r="I457" s="1">
        <v>1</v>
      </c>
      <c r="J457" s="1">
        <v>2</v>
      </c>
      <c r="K457" s="1">
        <v>1</v>
      </c>
      <c r="L457" t="s">
        <v>435</v>
      </c>
      <c r="M457" t="s">
        <v>32</v>
      </c>
      <c r="N457" t="s">
        <v>677</v>
      </c>
      <c r="O457">
        <v>403735993</v>
      </c>
      <c r="P457">
        <v>-36188099</v>
      </c>
      <c r="Q457" t="s">
        <v>30</v>
      </c>
      <c r="R457" s="1">
        <v>0</v>
      </c>
      <c r="S457" s="1">
        <v>0</v>
      </c>
      <c r="T457" s="1">
        <f>+Tabla1[[#This Row],[price]]/Tabla1[[#This Row],[size]]</f>
        <v>3288.4615384615386</v>
      </c>
      <c r="U457" s="1">
        <v>0</v>
      </c>
      <c r="V457" s="1">
        <v>0</v>
      </c>
      <c r="W457" s="1">
        <v>0</v>
      </c>
      <c r="X457" s="1">
        <v>0</v>
      </c>
      <c r="Y457" s="1">
        <f>+VLOOKUP(Tabla1[[#This Row],[neighborhood]],$AG$2:$AL$28,2,FALSE)</f>
        <v>6</v>
      </c>
      <c r="Z457">
        <v>2</v>
      </c>
      <c r="AA457" s="1" t="s">
        <v>1271</v>
      </c>
      <c r="AB457">
        <v>3.5</v>
      </c>
      <c r="AC457" s="1" t="s">
        <v>1275</v>
      </c>
    </row>
    <row r="458" spans="1:29" x14ac:dyDescent="0.3">
      <c r="A458">
        <v>1408</v>
      </c>
      <c r="B458" s="1">
        <v>3</v>
      </c>
      <c r="C458" s="1">
        <v>69000</v>
      </c>
      <c r="D458" t="s">
        <v>975</v>
      </c>
      <c r="E458">
        <f>+IF(Tabla1[[#This Row],[PropertyType simple]]="flat",1,0)</f>
        <v>1</v>
      </c>
      <c r="F458" t="s">
        <v>22</v>
      </c>
      <c r="G458" t="s">
        <v>22</v>
      </c>
      <c r="H458" s="1">
        <v>21</v>
      </c>
      <c r="I458" s="1">
        <v>1</v>
      </c>
      <c r="J458" s="1">
        <v>1</v>
      </c>
      <c r="K458" s="1">
        <v>1</v>
      </c>
      <c r="L458" t="s">
        <v>306</v>
      </c>
      <c r="M458" t="s">
        <v>47</v>
      </c>
      <c r="N458" t="s">
        <v>100</v>
      </c>
      <c r="O458">
        <v>403892684</v>
      </c>
      <c r="P458">
        <v>-36700963</v>
      </c>
      <c r="Q458" t="s">
        <v>62</v>
      </c>
      <c r="R458" s="1">
        <v>0</v>
      </c>
      <c r="S458" s="1">
        <v>0</v>
      </c>
      <c r="T458" s="1">
        <f>+Tabla1[[#This Row],[price]]/Tabla1[[#This Row],[size]]</f>
        <v>3285.7142857142858</v>
      </c>
      <c r="U458" s="1">
        <v>0</v>
      </c>
      <c r="V458" s="1">
        <v>0</v>
      </c>
      <c r="W458" s="1">
        <v>0</v>
      </c>
      <c r="X458" s="1">
        <v>0</v>
      </c>
      <c r="Y458" s="1">
        <f>+VLOOKUP(Tabla1[[#This Row],[neighborhood]],$AG$2:$AL$28,2,FALSE)</f>
        <v>4</v>
      </c>
      <c r="Z458">
        <v>2</v>
      </c>
      <c r="AA458" s="1" t="s">
        <v>1271</v>
      </c>
      <c r="AB458">
        <v>2.5</v>
      </c>
      <c r="AC458" s="1" t="s">
        <v>1275</v>
      </c>
    </row>
    <row r="459" spans="1:29" x14ac:dyDescent="0.3">
      <c r="A459">
        <v>300</v>
      </c>
      <c r="B459" s="1">
        <v>3</v>
      </c>
      <c r="C459" s="1">
        <v>358000</v>
      </c>
      <c r="D459" t="s">
        <v>976</v>
      </c>
      <c r="E459">
        <f>+IF(Tabla1[[#This Row],[PropertyType simple]]="flat",1,0)</f>
        <v>1</v>
      </c>
      <c r="F459" t="s">
        <v>22</v>
      </c>
      <c r="G459" t="s">
        <v>22</v>
      </c>
      <c r="H459" s="1">
        <v>109</v>
      </c>
      <c r="I459" s="1">
        <v>1</v>
      </c>
      <c r="J459" s="1">
        <v>3</v>
      </c>
      <c r="K459" s="1">
        <v>2</v>
      </c>
      <c r="L459" t="s">
        <v>108</v>
      </c>
      <c r="M459" t="s">
        <v>85</v>
      </c>
      <c r="N459" t="s">
        <v>109</v>
      </c>
      <c r="O459">
        <v>40346688</v>
      </c>
      <c r="P459">
        <v>-36947533</v>
      </c>
      <c r="Q459" t="s">
        <v>30</v>
      </c>
      <c r="R459" s="1">
        <v>0</v>
      </c>
      <c r="S459" s="1">
        <v>0</v>
      </c>
      <c r="T459" s="1">
        <f>+Tabla1[[#This Row],[price]]/Tabla1[[#This Row],[size]]</f>
        <v>3284.4036697247707</v>
      </c>
      <c r="U459" s="1">
        <v>0</v>
      </c>
      <c r="V459" s="1">
        <v>0</v>
      </c>
      <c r="W459" s="1">
        <v>0</v>
      </c>
      <c r="X459" s="1">
        <v>0</v>
      </c>
      <c r="Y459" s="1">
        <f>+VLOOKUP(Tabla1[[#This Row],[neighborhood]],$AG$2:$AL$28,2,FALSE)</f>
        <v>3</v>
      </c>
      <c r="Z459">
        <v>1.5</v>
      </c>
      <c r="AA459" s="1" t="s">
        <v>1270</v>
      </c>
      <c r="AB459">
        <v>3</v>
      </c>
      <c r="AC459" s="1" t="s">
        <v>1277</v>
      </c>
    </row>
    <row r="460" spans="1:29" x14ac:dyDescent="0.3">
      <c r="A460">
        <v>812</v>
      </c>
      <c r="B460" s="1">
        <v>1</v>
      </c>
      <c r="C460" s="1">
        <v>197000</v>
      </c>
      <c r="D460" t="s">
        <v>977</v>
      </c>
      <c r="E460">
        <f>+IF(Tabla1[[#This Row],[PropertyType simple]]="flat",1,0)</f>
        <v>1</v>
      </c>
      <c r="F460" t="s">
        <v>22</v>
      </c>
      <c r="G460" t="s">
        <v>22</v>
      </c>
      <c r="H460" s="1">
        <v>60</v>
      </c>
      <c r="I460" s="1">
        <v>1</v>
      </c>
      <c r="J460" s="1">
        <v>2</v>
      </c>
      <c r="K460" s="1">
        <v>1</v>
      </c>
      <c r="L460" t="s">
        <v>185</v>
      </c>
      <c r="M460" t="s">
        <v>32</v>
      </c>
      <c r="N460" t="s">
        <v>677</v>
      </c>
      <c r="O460">
        <v>403805739</v>
      </c>
      <c r="P460">
        <v>-36236289</v>
      </c>
      <c r="Q460" t="s">
        <v>30</v>
      </c>
      <c r="R460" s="1">
        <v>0</v>
      </c>
      <c r="S460" s="1">
        <v>1</v>
      </c>
      <c r="T460" s="1">
        <f>+Tabla1[[#This Row],[price]]/Tabla1[[#This Row],[size]]</f>
        <v>3283.3333333333335</v>
      </c>
      <c r="U460" s="1">
        <v>0</v>
      </c>
      <c r="V460" s="1">
        <v>0</v>
      </c>
      <c r="W460" s="1">
        <v>0</v>
      </c>
      <c r="X460" s="1">
        <v>0</v>
      </c>
      <c r="Y460" s="1">
        <f>+VLOOKUP(Tabla1[[#This Row],[neighborhood]],$AG$2:$AL$28,2,FALSE)</f>
        <v>6</v>
      </c>
      <c r="Z460">
        <v>2</v>
      </c>
      <c r="AA460" s="1" t="s">
        <v>1271</v>
      </c>
      <c r="AB460">
        <v>3.5</v>
      </c>
      <c r="AC460" s="1" t="s">
        <v>1275</v>
      </c>
    </row>
    <row r="461" spans="1:29" x14ac:dyDescent="0.3">
      <c r="A461">
        <v>620</v>
      </c>
      <c r="B461" s="1">
        <v>3</v>
      </c>
      <c r="C461" s="1">
        <v>235750</v>
      </c>
      <c r="D461" t="s">
        <v>869</v>
      </c>
      <c r="E461">
        <f>+IF(Tabla1[[#This Row],[PropertyType simple]]="flat",1,0)</f>
        <v>1</v>
      </c>
      <c r="F461" t="s">
        <v>22</v>
      </c>
      <c r="G461" t="s">
        <v>22</v>
      </c>
      <c r="H461" s="1">
        <v>72</v>
      </c>
      <c r="I461" s="1">
        <v>1</v>
      </c>
      <c r="J461" s="1">
        <v>2</v>
      </c>
      <c r="K461" s="1">
        <v>2</v>
      </c>
      <c r="L461" t="s">
        <v>305</v>
      </c>
      <c r="M461" t="s">
        <v>24</v>
      </c>
      <c r="N461" t="s">
        <v>25</v>
      </c>
      <c r="O461">
        <v>403854026</v>
      </c>
      <c r="P461">
        <v>-37011572</v>
      </c>
      <c r="Q461" t="s">
        <v>30</v>
      </c>
      <c r="R461" s="1">
        <v>0</v>
      </c>
      <c r="S461" s="1">
        <v>1</v>
      </c>
      <c r="T461" s="1">
        <f>+Tabla1[[#This Row],[price]]/Tabla1[[#This Row],[size]]</f>
        <v>3274.3055555555557</v>
      </c>
      <c r="U461" s="1">
        <v>0</v>
      </c>
      <c r="V461" s="1">
        <v>0</v>
      </c>
      <c r="W461" s="1">
        <v>0</v>
      </c>
      <c r="X461" s="1">
        <v>0</v>
      </c>
      <c r="Y461" s="1">
        <f>+VLOOKUP(Tabla1[[#This Row],[neighborhood]],$AG$2:$AL$28,2,FALSE)</f>
        <v>4</v>
      </c>
      <c r="Z461">
        <v>1.2</v>
      </c>
      <c r="AA461" s="1" t="s">
        <v>1270</v>
      </c>
      <c r="AB461">
        <v>3</v>
      </c>
      <c r="AC461" s="1" t="s">
        <v>1274</v>
      </c>
    </row>
    <row r="462" spans="1:29" x14ac:dyDescent="0.3">
      <c r="A462">
        <v>625</v>
      </c>
      <c r="B462" s="1">
        <v>3</v>
      </c>
      <c r="C462" s="1">
        <v>235750</v>
      </c>
      <c r="D462" t="s">
        <v>869</v>
      </c>
      <c r="E462">
        <f>+IF(Tabla1[[#This Row],[PropertyType simple]]="flat",1,0)</f>
        <v>1</v>
      </c>
      <c r="F462" t="s">
        <v>22</v>
      </c>
      <c r="G462" t="s">
        <v>22</v>
      </c>
      <c r="H462" s="1">
        <v>72</v>
      </c>
      <c r="I462" s="1">
        <v>1</v>
      </c>
      <c r="J462" s="1">
        <v>2</v>
      </c>
      <c r="K462" s="1">
        <v>2</v>
      </c>
      <c r="L462" t="s">
        <v>305</v>
      </c>
      <c r="M462" t="s">
        <v>24</v>
      </c>
      <c r="N462" t="s">
        <v>25</v>
      </c>
      <c r="O462">
        <v>403846534</v>
      </c>
      <c r="P462">
        <v>-37000159</v>
      </c>
      <c r="Q462" t="s">
        <v>30</v>
      </c>
      <c r="R462" s="1">
        <v>0</v>
      </c>
      <c r="S462" s="1">
        <v>1</v>
      </c>
      <c r="T462" s="1">
        <f>+Tabla1[[#This Row],[price]]/Tabla1[[#This Row],[size]]</f>
        <v>3274.3055555555557</v>
      </c>
      <c r="U462" s="1">
        <v>0</v>
      </c>
      <c r="V462" s="1">
        <v>0</v>
      </c>
      <c r="W462" s="1">
        <v>0</v>
      </c>
      <c r="X462" s="1">
        <v>0</v>
      </c>
      <c r="Y462" s="1">
        <f>+VLOOKUP(Tabla1[[#This Row],[neighborhood]],$AG$2:$AL$28,2,FALSE)</f>
        <v>4</v>
      </c>
      <c r="Z462">
        <v>1.2</v>
      </c>
      <c r="AA462" s="1" t="s">
        <v>1270</v>
      </c>
      <c r="AB462">
        <v>3</v>
      </c>
      <c r="AC462" s="1" t="s">
        <v>1274</v>
      </c>
    </row>
    <row r="463" spans="1:29" x14ac:dyDescent="0.3">
      <c r="A463">
        <v>622</v>
      </c>
      <c r="B463" s="1">
        <v>3</v>
      </c>
      <c r="C463" s="1">
        <v>235750</v>
      </c>
      <c r="D463" t="s">
        <v>869</v>
      </c>
      <c r="E463">
        <f>+IF(Tabla1[[#This Row],[PropertyType simple]]="flat",1,0)</f>
        <v>1</v>
      </c>
      <c r="F463" t="s">
        <v>22</v>
      </c>
      <c r="G463" t="s">
        <v>22</v>
      </c>
      <c r="H463" s="1">
        <v>72</v>
      </c>
      <c r="I463" s="1">
        <v>1</v>
      </c>
      <c r="J463" s="1">
        <v>2</v>
      </c>
      <c r="K463" s="1">
        <v>1</v>
      </c>
      <c r="L463" t="s">
        <v>94</v>
      </c>
      <c r="M463" t="s">
        <v>24</v>
      </c>
      <c r="N463" t="s">
        <v>25</v>
      </c>
      <c r="O463">
        <v>403878242</v>
      </c>
      <c r="P463">
        <v>-36999479</v>
      </c>
      <c r="Q463" t="s">
        <v>62</v>
      </c>
      <c r="R463" s="1">
        <v>0</v>
      </c>
      <c r="S463" s="1">
        <v>1</v>
      </c>
      <c r="T463" s="1">
        <f>+Tabla1[[#This Row],[price]]/Tabla1[[#This Row],[size]]</f>
        <v>3274.3055555555557</v>
      </c>
      <c r="U463" s="1">
        <v>0</v>
      </c>
      <c r="V463" s="1">
        <v>0</v>
      </c>
      <c r="W463" s="1">
        <v>0</v>
      </c>
      <c r="X463" s="1">
        <v>0</v>
      </c>
      <c r="Y463" s="1">
        <f>+VLOOKUP(Tabla1[[#This Row],[neighborhood]],$AG$2:$AL$28,2,FALSE)</f>
        <v>4</v>
      </c>
      <c r="Z463">
        <v>1.2</v>
      </c>
      <c r="AA463" s="1" t="s">
        <v>1270</v>
      </c>
      <c r="AB463">
        <v>3</v>
      </c>
      <c r="AC463" s="1" t="s">
        <v>1274</v>
      </c>
    </row>
    <row r="464" spans="1:29" x14ac:dyDescent="0.3">
      <c r="A464">
        <v>880</v>
      </c>
      <c r="B464" s="1">
        <v>3</v>
      </c>
      <c r="C464" s="1">
        <v>180000</v>
      </c>
      <c r="D464" t="s">
        <v>826</v>
      </c>
      <c r="E464">
        <f>+IF(Tabla1[[#This Row],[PropertyType simple]]="flat",1,0)</f>
        <v>1</v>
      </c>
      <c r="F464" t="s">
        <v>22</v>
      </c>
      <c r="G464" t="s">
        <v>22</v>
      </c>
      <c r="H464" s="1">
        <v>55</v>
      </c>
      <c r="I464" s="1">
        <v>1</v>
      </c>
      <c r="J464" s="1">
        <v>3</v>
      </c>
      <c r="K464" s="1">
        <v>1</v>
      </c>
      <c r="L464" t="s">
        <v>435</v>
      </c>
      <c r="M464" t="s">
        <v>32</v>
      </c>
      <c r="N464" t="s">
        <v>677</v>
      </c>
      <c r="O464">
        <v>403738562</v>
      </c>
      <c r="P464">
        <v>-3619196</v>
      </c>
      <c r="Q464" t="s">
        <v>30</v>
      </c>
      <c r="R464" s="1">
        <v>0</v>
      </c>
      <c r="S464" s="1">
        <v>0</v>
      </c>
      <c r="T464" s="1">
        <f>+Tabla1[[#This Row],[price]]/Tabla1[[#This Row],[size]]</f>
        <v>3272.7272727272725</v>
      </c>
      <c r="U464" s="1">
        <v>0</v>
      </c>
      <c r="V464" s="1">
        <v>0</v>
      </c>
      <c r="W464" s="1">
        <v>0</v>
      </c>
      <c r="X464" s="1">
        <v>0</v>
      </c>
      <c r="Y464" s="1">
        <f>+VLOOKUP(Tabla1[[#This Row],[neighborhood]],$AG$2:$AL$28,2,FALSE)</f>
        <v>6</v>
      </c>
      <c r="Z464">
        <v>2</v>
      </c>
      <c r="AA464" s="1" t="s">
        <v>1271</v>
      </c>
      <c r="AB464">
        <v>3.5</v>
      </c>
      <c r="AC464" s="1" t="s">
        <v>1275</v>
      </c>
    </row>
    <row r="465" spans="1:29" hidden="1" x14ac:dyDescent="0.3">
      <c r="A465">
        <v>896</v>
      </c>
      <c r="B465" s="1">
        <v>3</v>
      </c>
      <c r="C465" s="1">
        <v>179900</v>
      </c>
      <c r="D465" t="s">
        <v>952</v>
      </c>
      <c r="E465">
        <f>+IF(Tabla1[[#This Row],[PropertyType simple]]="flat",1,0)</f>
        <v>1</v>
      </c>
      <c r="F465" t="s">
        <v>22</v>
      </c>
      <c r="G465" t="s">
        <v>22</v>
      </c>
      <c r="H465" s="1">
        <v>55</v>
      </c>
      <c r="I465" s="1">
        <v>1</v>
      </c>
      <c r="J465" s="1">
        <v>1</v>
      </c>
      <c r="K465" s="1">
        <v>1</v>
      </c>
      <c r="L465" t="s">
        <v>438</v>
      </c>
      <c r="M465" t="s">
        <v>85</v>
      </c>
      <c r="N465" t="s">
        <v>86</v>
      </c>
      <c r="O465">
        <v>403413588</v>
      </c>
      <c r="P465">
        <v>-37038023</v>
      </c>
      <c r="Q465" t="s">
        <v>30</v>
      </c>
      <c r="R465" s="1">
        <v>0</v>
      </c>
      <c r="S465" s="1">
        <v>1</v>
      </c>
      <c r="T465" s="1">
        <f>+Tabla1[[#This Row],[price]]/Tabla1[[#This Row],[size]]</f>
        <v>3270.909090909091</v>
      </c>
      <c r="U465" s="1">
        <v>1</v>
      </c>
      <c r="V465" s="1">
        <v>1</v>
      </c>
      <c r="W465" s="1">
        <v>0</v>
      </c>
      <c r="X465" s="1">
        <v>0</v>
      </c>
      <c r="Y465" s="1">
        <f>+VLOOKUP(Tabla1[[#This Row],[neighborhood]],$AG$2:$AL$28,2,FALSE)</f>
        <v>5</v>
      </c>
      <c r="Z465">
        <v>2</v>
      </c>
      <c r="AA465" s="1" t="s">
        <v>1270</v>
      </c>
      <c r="AB465">
        <v>2.5</v>
      </c>
      <c r="AC465" s="1" t="s">
        <v>1277</v>
      </c>
    </row>
    <row r="466" spans="1:29" x14ac:dyDescent="0.3">
      <c r="A466">
        <v>418</v>
      </c>
      <c r="B466" s="1">
        <v>10</v>
      </c>
      <c r="C466" s="1">
        <v>290000</v>
      </c>
      <c r="D466" t="s">
        <v>797</v>
      </c>
      <c r="E466">
        <f>+IF(Tabla1[[#This Row],[PropertyType simple]]="flat",1,0)</f>
        <v>1</v>
      </c>
      <c r="F466" t="s">
        <v>22</v>
      </c>
      <c r="G466" t="s">
        <v>22</v>
      </c>
      <c r="H466" s="1">
        <v>89</v>
      </c>
      <c r="I466" s="1">
        <v>1</v>
      </c>
      <c r="J466" s="1">
        <v>3</v>
      </c>
      <c r="K466" s="1">
        <v>2</v>
      </c>
      <c r="L466" t="s">
        <v>222</v>
      </c>
      <c r="M466" t="s">
        <v>32</v>
      </c>
      <c r="N466" t="s">
        <v>76</v>
      </c>
      <c r="O466">
        <v>403813044</v>
      </c>
      <c r="P466">
        <v>-3606424</v>
      </c>
      <c r="Q466" t="s">
        <v>62</v>
      </c>
      <c r="R466" s="1">
        <v>0</v>
      </c>
      <c r="S466" s="1">
        <v>1</v>
      </c>
      <c r="T466" s="1">
        <f>+Tabla1[[#This Row],[price]]/Tabla1[[#This Row],[size]]</f>
        <v>3258.4269662921347</v>
      </c>
      <c r="U466" s="1">
        <v>0</v>
      </c>
      <c r="V466" s="1">
        <v>0</v>
      </c>
      <c r="W466" s="1">
        <v>0</v>
      </c>
      <c r="X466" s="1">
        <v>0</v>
      </c>
      <c r="Y466" s="1">
        <f>+VLOOKUP(Tabla1[[#This Row],[neighborhood]],$AG$2:$AL$28,2,FALSE)</f>
        <v>4</v>
      </c>
      <c r="Z466">
        <v>2.5</v>
      </c>
      <c r="AA466" s="1" t="s">
        <v>1271</v>
      </c>
      <c r="AB466">
        <v>3</v>
      </c>
      <c r="AC466" s="1" t="s">
        <v>1275</v>
      </c>
    </row>
    <row r="467" spans="1:29" x14ac:dyDescent="0.3">
      <c r="A467">
        <v>449</v>
      </c>
      <c r="B467" s="1">
        <v>4</v>
      </c>
      <c r="C467" s="1">
        <v>280000</v>
      </c>
      <c r="D467" t="s">
        <v>727</v>
      </c>
      <c r="E467">
        <f>+IF(Tabla1[[#This Row],[PropertyType simple]]="flat",1,0)</f>
        <v>1</v>
      </c>
      <c r="F467" t="s">
        <v>22</v>
      </c>
      <c r="G467" t="s">
        <v>22</v>
      </c>
      <c r="H467" s="1">
        <v>86</v>
      </c>
      <c r="I467" s="1">
        <v>1</v>
      </c>
      <c r="J467" s="1">
        <v>3</v>
      </c>
      <c r="K467" s="1">
        <v>2</v>
      </c>
      <c r="L467" t="s">
        <v>221</v>
      </c>
      <c r="M467" t="s">
        <v>32</v>
      </c>
      <c r="N467" t="s">
        <v>76</v>
      </c>
      <c r="O467">
        <v>403803228</v>
      </c>
      <c r="P467">
        <v>-36058828</v>
      </c>
      <c r="Q467" t="s">
        <v>30</v>
      </c>
      <c r="R467" s="1">
        <v>0</v>
      </c>
      <c r="S467" s="1">
        <v>1</v>
      </c>
      <c r="T467" s="1">
        <f>+Tabla1[[#This Row],[price]]/Tabla1[[#This Row],[size]]</f>
        <v>3255.8139534883721</v>
      </c>
      <c r="U467" s="1">
        <v>0</v>
      </c>
      <c r="V467" s="1">
        <v>0</v>
      </c>
      <c r="W467" s="1">
        <v>0</v>
      </c>
      <c r="X467" s="1">
        <v>0</v>
      </c>
      <c r="Y467" s="1">
        <f>+VLOOKUP(Tabla1[[#This Row],[neighborhood]],$AG$2:$AL$28,2,FALSE)</f>
        <v>4</v>
      </c>
      <c r="Z467">
        <v>2.5</v>
      </c>
      <c r="AA467" s="1" t="s">
        <v>1271</v>
      </c>
      <c r="AB467">
        <v>3</v>
      </c>
      <c r="AC467" s="1" t="s">
        <v>1275</v>
      </c>
    </row>
    <row r="468" spans="1:29" x14ac:dyDescent="0.3">
      <c r="A468">
        <v>590</v>
      </c>
      <c r="B468" s="1">
        <v>3</v>
      </c>
      <c r="C468" s="1">
        <v>244000</v>
      </c>
      <c r="D468" t="s">
        <v>923</v>
      </c>
      <c r="E468">
        <f>+IF(Tabla1[[#This Row],[PropertyType simple]]="flat",1,0)</f>
        <v>1</v>
      </c>
      <c r="F468" t="s">
        <v>22</v>
      </c>
      <c r="G468" t="s">
        <v>22</v>
      </c>
      <c r="H468" s="1">
        <v>75</v>
      </c>
      <c r="I468" s="1">
        <v>1</v>
      </c>
      <c r="J468" s="1">
        <v>3</v>
      </c>
      <c r="K468" s="1">
        <v>2</v>
      </c>
      <c r="L468" t="s">
        <v>309</v>
      </c>
      <c r="M468" t="s">
        <v>85</v>
      </c>
      <c r="N468" t="s">
        <v>194</v>
      </c>
      <c r="O468">
        <v>403468413</v>
      </c>
      <c r="P468">
        <v>-36889852</v>
      </c>
      <c r="Q468" t="s">
        <v>30</v>
      </c>
      <c r="R468" s="1">
        <v>0</v>
      </c>
      <c r="S468" s="1">
        <v>0</v>
      </c>
      <c r="T468" s="1">
        <f>+Tabla1[[#This Row],[price]]/Tabla1[[#This Row],[size]]</f>
        <v>3253.3333333333335</v>
      </c>
      <c r="U468" s="1">
        <v>0</v>
      </c>
      <c r="V468" s="1">
        <v>0</v>
      </c>
      <c r="W468" s="1">
        <v>0</v>
      </c>
      <c r="X468" s="1">
        <v>0</v>
      </c>
      <c r="Y468" s="1">
        <f>+VLOOKUP(Tabla1[[#This Row],[neighborhood]],$AG$2:$AL$28,2,FALSE)</f>
        <v>2</v>
      </c>
      <c r="Z468">
        <v>2</v>
      </c>
      <c r="AA468" s="1" t="s">
        <v>1270</v>
      </c>
      <c r="AB468">
        <v>2.5</v>
      </c>
      <c r="AC468" s="1" t="s">
        <v>1277</v>
      </c>
    </row>
    <row r="469" spans="1:29" hidden="1" x14ac:dyDescent="0.3">
      <c r="A469">
        <v>699</v>
      </c>
      <c r="B469" s="1">
        <v>1</v>
      </c>
      <c r="C469" s="1">
        <v>221000</v>
      </c>
      <c r="D469" t="s">
        <v>958</v>
      </c>
      <c r="E469">
        <f>+IF(Tabla1[[#This Row],[PropertyType simple]]="flat",1,0)</f>
        <v>1</v>
      </c>
      <c r="F469" t="s">
        <v>22</v>
      </c>
      <c r="G469" t="s">
        <v>22</v>
      </c>
      <c r="H469" s="1">
        <v>68</v>
      </c>
      <c r="I469" s="1">
        <v>1</v>
      </c>
      <c r="J469" s="1">
        <v>2</v>
      </c>
      <c r="K469" s="1">
        <v>1</v>
      </c>
      <c r="L469" t="s">
        <v>174</v>
      </c>
      <c r="M469" t="s">
        <v>47</v>
      </c>
      <c r="N469" t="s">
        <v>59</v>
      </c>
      <c r="O469">
        <v>404004395</v>
      </c>
      <c r="P469">
        <v>-36630289</v>
      </c>
      <c r="Q469" t="s">
        <v>26</v>
      </c>
      <c r="R469" s="1">
        <v>1</v>
      </c>
      <c r="S469" s="1">
        <v>1</v>
      </c>
      <c r="T469" s="1">
        <f>+Tabla1[[#This Row],[price]]/Tabla1[[#This Row],[size]]</f>
        <v>3250</v>
      </c>
      <c r="U469" s="1">
        <v>1</v>
      </c>
      <c r="V469" s="1">
        <v>1</v>
      </c>
      <c r="W469" s="1">
        <v>0</v>
      </c>
      <c r="X469" s="1">
        <v>0</v>
      </c>
      <c r="Y469" s="1">
        <f>+VLOOKUP(Tabla1[[#This Row],[neighborhood]],$AG$2:$AL$28,2,FALSE)</f>
        <v>5</v>
      </c>
      <c r="Z469">
        <v>1.5</v>
      </c>
      <c r="AA469" s="1" t="s">
        <v>1271</v>
      </c>
      <c r="AB469">
        <v>3</v>
      </c>
      <c r="AC469" s="1" t="s">
        <v>1275</v>
      </c>
    </row>
    <row r="470" spans="1:29" x14ac:dyDescent="0.3">
      <c r="A470">
        <v>818</v>
      </c>
      <c r="B470" s="1">
        <v>4</v>
      </c>
      <c r="C470" s="1">
        <v>195000</v>
      </c>
      <c r="D470" t="s">
        <v>897</v>
      </c>
      <c r="E470">
        <f>+IF(Tabla1[[#This Row],[PropertyType simple]]="flat",1,0)</f>
        <v>1</v>
      </c>
      <c r="F470" t="s">
        <v>22</v>
      </c>
      <c r="G470" t="s">
        <v>22</v>
      </c>
      <c r="H470" s="1">
        <v>60</v>
      </c>
      <c r="I470" s="1">
        <v>1</v>
      </c>
      <c r="J470" s="1">
        <v>2</v>
      </c>
      <c r="K470" s="1">
        <v>1</v>
      </c>
      <c r="L470" t="s">
        <v>410</v>
      </c>
      <c r="M470" t="s">
        <v>47</v>
      </c>
      <c r="N470" t="s">
        <v>100</v>
      </c>
      <c r="O470">
        <v>403887343</v>
      </c>
      <c r="P470">
        <v>-36689193</v>
      </c>
      <c r="Q470" t="s">
        <v>30</v>
      </c>
      <c r="R470" s="1">
        <v>0</v>
      </c>
      <c r="S470" s="1">
        <v>1</v>
      </c>
      <c r="T470" s="1">
        <f>+Tabla1[[#This Row],[price]]/Tabla1[[#This Row],[size]]</f>
        <v>3250</v>
      </c>
      <c r="U470" s="1">
        <v>0</v>
      </c>
      <c r="V470" s="1">
        <v>0</v>
      </c>
      <c r="W470" s="1">
        <v>0</v>
      </c>
      <c r="X470" s="1">
        <v>0</v>
      </c>
      <c r="Y470" s="1">
        <f>+VLOOKUP(Tabla1[[#This Row],[neighborhood]],$AG$2:$AL$28,2,FALSE)</f>
        <v>4</v>
      </c>
      <c r="Z470">
        <v>2</v>
      </c>
      <c r="AA470" s="1" t="s">
        <v>1271</v>
      </c>
      <c r="AB470">
        <v>2.5</v>
      </c>
      <c r="AC470" s="1" t="s">
        <v>1275</v>
      </c>
    </row>
    <row r="471" spans="1:29" x14ac:dyDescent="0.3">
      <c r="A471">
        <v>663</v>
      </c>
      <c r="B471" s="1">
        <v>3</v>
      </c>
      <c r="C471" s="1">
        <v>227000</v>
      </c>
      <c r="D471" t="s">
        <v>955</v>
      </c>
      <c r="E471">
        <f>+IF(Tabla1[[#This Row],[PropertyType simple]]="flat",1,0)</f>
        <v>1</v>
      </c>
      <c r="F471" t="s">
        <v>22</v>
      </c>
      <c r="G471" t="s">
        <v>22</v>
      </c>
      <c r="H471" s="1">
        <v>70</v>
      </c>
      <c r="I471" s="1">
        <v>1</v>
      </c>
      <c r="J471" s="1">
        <v>2</v>
      </c>
      <c r="K471" s="1">
        <v>1</v>
      </c>
      <c r="L471" t="s">
        <v>342</v>
      </c>
      <c r="M471" t="s">
        <v>32</v>
      </c>
      <c r="N471" t="s">
        <v>677</v>
      </c>
      <c r="O471">
        <v>403744975</v>
      </c>
      <c r="P471">
        <v>-36185375</v>
      </c>
      <c r="Q471" t="s">
        <v>30</v>
      </c>
      <c r="R471" s="1">
        <v>0</v>
      </c>
      <c r="S471" s="1">
        <v>0</v>
      </c>
      <c r="T471" s="1">
        <f>+Tabla1[[#This Row],[price]]/Tabla1[[#This Row],[size]]</f>
        <v>3242.8571428571427</v>
      </c>
      <c r="U471" s="1">
        <v>0</v>
      </c>
      <c r="V471" s="1">
        <v>0</v>
      </c>
      <c r="W471" s="1">
        <v>0</v>
      </c>
      <c r="X471" s="1">
        <v>0</v>
      </c>
      <c r="Y471" s="1">
        <f>+VLOOKUP(Tabla1[[#This Row],[neighborhood]],$AG$2:$AL$28,2,FALSE)</f>
        <v>6</v>
      </c>
      <c r="Z471">
        <v>2</v>
      </c>
      <c r="AA471" s="1" t="s">
        <v>1271</v>
      </c>
      <c r="AB471">
        <v>3.5</v>
      </c>
      <c r="AC471" s="1" t="s">
        <v>1275</v>
      </c>
    </row>
    <row r="472" spans="1:29" x14ac:dyDescent="0.3">
      <c r="A472">
        <v>744</v>
      </c>
      <c r="B472" s="1">
        <v>3</v>
      </c>
      <c r="C472" s="1">
        <v>214000</v>
      </c>
      <c r="D472" t="s">
        <v>978</v>
      </c>
      <c r="E472">
        <f>+IF(Tabla1[[#This Row],[PropertyType simple]]="flat",1,0)</f>
        <v>1</v>
      </c>
      <c r="F472" t="s">
        <v>22</v>
      </c>
      <c r="G472" t="s">
        <v>22</v>
      </c>
      <c r="H472" s="1">
        <v>66</v>
      </c>
      <c r="I472" s="1">
        <v>1</v>
      </c>
      <c r="J472" s="1">
        <v>3</v>
      </c>
      <c r="K472" s="1">
        <v>1</v>
      </c>
      <c r="L472" t="s">
        <v>152</v>
      </c>
      <c r="M472" t="s">
        <v>47</v>
      </c>
      <c r="N472" t="s">
        <v>100</v>
      </c>
      <c r="O472">
        <v>403858305</v>
      </c>
      <c r="P472">
        <v>-36661958</v>
      </c>
      <c r="Q472" t="s">
        <v>30</v>
      </c>
      <c r="R472" s="1">
        <v>0</v>
      </c>
      <c r="S472" s="1">
        <v>1</v>
      </c>
      <c r="T472" s="1">
        <f>+Tabla1[[#This Row],[price]]/Tabla1[[#This Row],[size]]</f>
        <v>3242.4242424242425</v>
      </c>
      <c r="U472" s="1">
        <v>0</v>
      </c>
      <c r="V472" s="1">
        <v>0</v>
      </c>
      <c r="W472" s="1">
        <v>0</v>
      </c>
      <c r="X472" s="1">
        <v>0</v>
      </c>
      <c r="Y472" s="1">
        <f>+VLOOKUP(Tabla1[[#This Row],[neighborhood]],$AG$2:$AL$28,2,FALSE)</f>
        <v>4</v>
      </c>
      <c r="Z472">
        <v>2</v>
      </c>
      <c r="AA472" s="1" t="s">
        <v>1271</v>
      </c>
      <c r="AB472">
        <v>2.5</v>
      </c>
      <c r="AC472" s="1" t="s">
        <v>1275</v>
      </c>
    </row>
    <row r="473" spans="1:29" hidden="1" x14ac:dyDescent="0.3">
      <c r="A473">
        <v>746</v>
      </c>
      <c r="B473" s="1">
        <v>1</v>
      </c>
      <c r="C473" s="1">
        <v>214000</v>
      </c>
      <c r="D473" t="s">
        <v>979</v>
      </c>
      <c r="E473">
        <f>+IF(Tabla1[[#This Row],[PropertyType simple]]="flat",1,0)</f>
        <v>1</v>
      </c>
      <c r="F473" t="s">
        <v>22</v>
      </c>
      <c r="G473" t="s">
        <v>22</v>
      </c>
      <c r="H473" s="1">
        <v>66</v>
      </c>
      <c r="I473" s="1">
        <v>1</v>
      </c>
      <c r="J473" s="1">
        <v>2</v>
      </c>
      <c r="K473" s="1">
        <v>1</v>
      </c>
      <c r="L473" t="s">
        <v>174</v>
      </c>
      <c r="M473" t="s">
        <v>47</v>
      </c>
      <c r="N473" t="s">
        <v>59</v>
      </c>
      <c r="O473">
        <v>404004395</v>
      </c>
      <c r="P473">
        <v>-36630289</v>
      </c>
      <c r="Q473" t="s">
        <v>26</v>
      </c>
      <c r="R473" s="1">
        <v>1</v>
      </c>
      <c r="S473" s="1">
        <v>1</v>
      </c>
      <c r="T473" s="1">
        <f>+Tabla1[[#This Row],[price]]/Tabla1[[#This Row],[size]]</f>
        <v>3242.4242424242425</v>
      </c>
      <c r="U473" s="1">
        <v>1</v>
      </c>
      <c r="V473" s="1">
        <v>1</v>
      </c>
      <c r="W473" s="1">
        <v>0</v>
      </c>
      <c r="X473" s="1">
        <v>0</v>
      </c>
      <c r="Y473" s="1">
        <f>+VLOOKUP(Tabla1[[#This Row],[neighborhood]],$AG$2:$AL$28,2,FALSE)</f>
        <v>5</v>
      </c>
      <c r="Z473">
        <v>1.5</v>
      </c>
      <c r="AA473" s="1" t="s">
        <v>1271</v>
      </c>
      <c r="AB473">
        <v>3</v>
      </c>
      <c r="AC473" s="1" t="s">
        <v>1275</v>
      </c>
    </row>
    <row r="474" spans="1:29" hidden="1" x14ac:dyDescent="0.3">
      <c r="A474">
        <v>232</v>
      </c>
      <c r="B474" s="1">
        <v>7</v>
      </c>
      <c r="C474" s="1">
        <v>415000</v>
      </c>
      <c r="D474" t="s">
        <v>980</v>
      </c>
      <c r="E474">
        <f>+IF(Tabla1[[#This Row],[PropertyType simple]]="flat",1,0)</f>
        <v>1</v>
      </c>
      <c r="F474" t="s">
        <v>22</v>
      </c>
      <c r="G474" t="s">
        <v>22</v>
      </c>
      <c r="H474" s="1">
        <v>128</v>
      </c>
      <c r="I474" s="1">
        <v>1</v>
      </c>
      <c r="J474" s="1">
        <v>3</v>
      </c>
      <c r="K474" s="1">
        <v>2</v>
      </c>
      <c r="L474" t="s">
        <v>116</v>
      </c>
      <c r="M474" t="s">
        <v>32</v>
      </c>
      <c r="N474" t="s">
        <v>33</v>
      </c>
      <c r="O474">
        <v>403624988</v>
      </c>
      <c r="P474">
        <v>-35948523</v>
      </c>
      <c r="Q474" t="s">
        <v>30</v>
      </c>
      <c r="R474" s="1">
        <v>0</v>
      </c>
      <c r="S474" s="1">
        <v>1</v>
      </c>
      <c r="T474" s="1">
        <f>+Tabla1[[#This Row],[price]]/Tabla1[[#This Row],[size]]</f>
        <v>3242.1875</v>
      </c>
      <c r="U474" s="1">
        <v>1</v>
      </c>
      <c r="V474" s="1">
        <v>1</v>
      </c>
      <c r="W474" s="1">
        <v>0</v>
      </c>
      <c r="X474" s="1">
        <v>0</v>
      </c>
      <c r="Y474" s="1">
        <f>+VLOOKUP(Tabla1[[#This Row],[neighborhood]],$AG$2:$AL$28,2,FALSE)</f>
        <v>4</v>
      </c>
      <c r="Z474">
        <v>3.5</v>
      </c>
      <c r="AA474" s="1" t="s">
        <v>1271</v>
      </c>
      <c r="AB474" s="1">
        <v>0</v>
      </c>
      <c r="AC474" s="1" t="s">
        <v>1276</v>
      </c>
    </row>
    <row r="475" spans="1:29" x14ac:dyDescent="0.3">
      <c r="A475">
        <v>1115</v>
      </c>
      <c r="B475" s="1">
        <v>3</v>
      </c>
      <c r="C475" s="1">
        <v>149000</v>
      </c>
      <c r="D475" t="s">
        <v>981</v>
      </c>
      <c r="E475">
        <f>+IF(Tabla1[[#This Row],[PropertyType simple]]="flat",1,0)</f>
        <v>1</v>
      </c>
      <c r="F475" t="s">
        <v>22</v>
      </c>
      <c r="G475" t="s">
        <v>22</v>
      </c>
      <c r="H475" s="1">
        <v>46</v>
      </c>
      <c r="I475" s="1">
        <v>1</v>
      </c>
      <c r="J475" s="1">
        <v>1</v>
      </c>
      <c r="K475" s="1">
        <v>1</v>
      </c>
      <c r="L475" t="s">
        <v>159</v>
      </c>
      <c r="M475" t="s">
        <v>47</v>
      </c>
      <c r="N475" t="s">
        <v>59</v>
      </c>
      <c r="O475">
        <v>403943023</v>
      </c>
      <c r="P475">
        <v>-36612614</v>
      </c>
      <c r="Q475" t="s">
        <v>30</v>
      </c>
      <c r="R475" s="1">
        <v>0</v>
      </c>
      <c r="S475" s="1">
        <v>1</v>
      </c>
      <c r="T475" s="1">
        <f>+Tabla1[[#This Row],[price]]/Tabla1[[#This Row],[size]]</f>
        <v>3239.1304347826085</v>
      </c>
      <c r="U475" s="1">
        <v>0</v>
      </c>
      <c r="V475" s="1">
        <v>0</v>
      </c>
      <c r="W475" s="1">
        <v>0</v>
      </c>
      <c r="X475" s="1">
        <v>0</v>
      </c>
      <c r="Y475" s="1">
        <f>+VLOOKUP(Tabla1[[#This Row],[neighborhood]],$AG$2:$AL$28,2,FALSE)</f>
        <v>5</v>
      </c>
      <c r="Z475">
        <v>1.5</v>
      </c>
      <c r="AA475" s="1" t="s">
        <v>1271</v>
      </c>
      <c r="AB475">
        <v>3</v>
      </c>
      <c r="AC475" s="1" t="s">
        <v>1275</v>
      </c>
    </row>
    <row r="476" spans="1:29" x14ac:dyDescent="0.3">
      <c r="A476">
        <v>435</v>
      </c>
      <c r="B476" s="1">
        <v>1</v>
      </c>
      <c r="C476" s="1">
        <v>285000</v>
      </c>
      <c r="D476" t="s">
        <v>982</v>
      </c>
      <c r="E476">
        <f>+IF(Tabla1[[#This Row],[PropertyType simple]]="flat",1,0)</f>
        <v>1</v>
      </c>
      <c r="F476" t="s">
        <v>22</v>
      </c>
      <c r="G476" t="s">
        <v>22</v>
      </c>
      <c r="H476" s="1">
        <v>88</v>
      </c>
      <c r="I476" s="1">
        <v>1</v>
      </c>
      <c r="J476" s="1">
        <v>3</v>
      </c>
      <c r="K476" s="1">
        <v>2</v>
      </c>
      <c r="L476" t="s">
        <v>235</v>
      </c>
      <c r="M476" t="s">
        <v>32</v>
      </c>
      <c r="N476" t="s">
        <v>677</v>
      </c>
      <c r="O476">
        <v>403761904</v>
      </c>
      <c r="P476">
        <v>-36233361</v>
      </c>
      <c r="Q476" t="s">
        <v>30</v>
      </c>
      <c r="R476" s="1">
        <v>0</v>
      </c>
      <c r="S476" s="1">
        <v>1</v>
      </c>
      <c r="T476" s="1">
        <f>+Tabla1[[#This Row],[price]]/Tabla1[[#This Row],[size]]</f>
        <v>3238.6363636363635</v>
      </c>
      <c r="U476" s="1">
        <v>0</v>
      </c>
      <c r="V476" s="1">
        <v>0</v>
      </c>
      <c r="W476" s="1">
        <v>0</v>
      </c>
      <c r="X476" s="1">
        <v>0</v>
      </c>
      <c r="Y476" s="1">
        <f>+VLOOKUP(Tabla1[[#This Row],[neighborhood]],$AG$2:$AL$28,2,FALSE)</f>
        <v>6</v>
      </c>
      <c r="Z476">
        <v>2</v>
      </c>
      <c r="AA476" s="1" t="s">
        <v>1271</v>
      </c>
      <c r="AB476">
        <v>3.5</v>
      </c>
      <c r="AC476" s="1" t="s">
        <v>1275</v>
      </c>
    </row>
    <row r="477" spans="1:29" x14ac:dyDescent="0.3">
      <c r="A477">
        <v>712</v>
      </c>
      <c r="B477" s="1">
        <v>4</v>
      </c>
      <c r="C477" s="1">
        <v>220000</v>
      </c>
      <c r="D477" t="s">
        <v>712</v>
      </c>
      <c r="E477">
        <f>+IF(Tabla1[[#This Row],[PropertyType simple]]="flat",1,0)</f>
        <v>1</v>
      </c>
      <c r="F477" t="s">
        <v>22</v>
      </c>
      <c r="G477" t="s">
        <v>22</v>
      </c>
      <c r="H477" s="1">
        <v>68</v>
      </c>
      <c r="I477" s="1">
        <v>1</v>
      </c>
      <c r="J477" s="1">
        <v>3</v>
      </c>
      <c r="K477" s="1">
        <v>1</v>
      </c>
      <c r="L477" t="s">
        <v>201</v>
      </c>
      <c r="M477" t="s">
        <v>24</v>
      </c>
      <c r="N477" t="s">
        <v>25</v>
      </c>
      <c r="O477">
        <v>403860589</v>
      </c>
      <c r="P477">
        <v>-37053552</v>
      </c>
      <c r="Q477" t="s">
        <v>30</v>
      </c>
      <c r="R477" s="1">
        <v>0</v>
      </c>
      <c r="S477" s="1">
        <v>1</v>
      </c>
      <c r="T477" s="1">
        <f>+Tabla1[[#This Row],[price]]/Tabla1[[#This Row],[size]]</f>
        <v>3235.294117647059</v>
      </c>
      <c r="U477" s="1">
        <v>0</v>
      </c>
      <c r="V477" s="1">
        <v>0</v>
      </c>
      <c r="W477" s="1">
        <v>0</v>
      </c>
      <c r="X477" s="1">
        <v>0</v>
      </c>
      <c r="Y477" s="1">
        <f>+VLOOKUP(Tabla1[[#This Row],[neighborhood]],$AG$2:$AL$28,2,FALSE)</f>
        <v>4</v>
      </c>
      <c r="Z477">
        <v>1.2</v>
      </c>
      <c r="AA477" s="1" t="s">
        <v>1270</v>
      </c>
      <c r="AB477">
        <v>3</v>
      </c>
      <c r="AC477" s="1" t="s">
        <v>1274</v>
      </c>
    </row>
    <row r="478" spans="1:29" hidden="1" x14ac:dyDescent="0.3">
      <c r="A478">
        <v>136</v>
      </c>
      <c r="B478" s="1">
        <v>7</v>
      </c>
      <c r="C478" s="1">
        <v>527000</v>
      </c>
      <c r="D478" t="s">
        <v>983</v>
      </c>
      <c r="E478">
        <f>+IF(Tabla1[[#This Row],[PropertyType simple]]="flat",1,0)</f>
        <v>1</v>
      </c>
      <c r="F478" t="s">
        <v>22</v>
      </c>
      <c r="G478" t="s">
        <v>22</v>
      </c>
      <c r="H478" s="1">
        <v>163</v>
      </c>
      <c r="I478" s="1">
        <v>1</v>
      </c>
      <c r="J478" s="1">
        <v>3</v>
      </c>
      <c r="K478" s="1">
        <v>2</v>
      </c>
      <c r="L478" t="s">
        <v>54</v>
      </c>
      <c r="M478" t="s">
        <v>32</v>
      </c>
      <c r="N478" t="s">
        <v>33</v>
      </c>
      <c r="O478">
        <v>403574852</v>
      </c>
      <c r="P478">
        <v>-35910795</v>
      </c>
      <c r="Q478" t="s">
        <v>26</v>
      </c>
      <c r="R478" s="1">
        <v>1</v>
      </c>
      <c r="S478" s="1">
        <v>1</v>
      </c>
      <c r="T478" s="1">
        <f>+Tabla1[[#This Row],[price]]/Tabla1[[#This Row],[size]]</f>
        <v>3233.1288343558281</v>
      </c>
      <c r="U478" s="1">
        <v>1</v>
      </c>
      <c r="V478" s="1">
        <v>1</v>
      </c>
      <c r="W478" s="1">
        <v>0</v>
      </c>
      <c r="X478" s="1">
        <v>0</v>
      </c>
      <c r="Y478" s="1">
        <f>+VLOOKUP(Tabla1[[#This Row],[neighborhood]],$AG$2:$AL$28,2,FALSE)</f>
        <v>4</v>
      </c>
      <c r="Z478">
        <v>3.5</v>
      </c>
      <c r="AA478" s="1" t="s">
        <v>1271</v>
      </c>
      <c r="AB478" s="1">
        <v>0</v>
      </c>
      <c r="AC478" s="1" t="s">
        <v>1276</v>
      </c>
    </row>
    <row r="479" spans="1:29" hidden="1" x14ac:dyDescent="0.3">
      <c r="A479">
        <v>619</v>
      </c>
      <c r="B479" s="1">
        <v>3</v>
      </c>
      <c r="C479" s="1">
        <v>236000</v>
      </c>
      <c r="D479" t="s">
        <v>984</v>
      </c>
      <c r="E479">
        <f>+IF(Tabla1[[#This Row],[PropertyType simple]]="flat",1,0)</f>
        <v>1</v>
      </c>
      <c r="F479" t="s">
        <v>22</v>
      </c>
      <c r="G479" t="s">
        <v>22</v>
      </c>
      <c r="H479" s="1">
        <v>73</v>
      </c>
      <c r="I479" s="1">
        <v>1</v>
      </c>
      <c r="J479" s="1">
        <v>2</v>
      </c>
      <c r="K479" s="1">
        <v>2</v>
      </c>
      <c r="L479" t="s">
        <v>323</v>
      </c>
      <c r="M479" t="s">
        <v>85</v>
      </c>
      <c r="N479" t="s">
        <v>133</v>
      </c>
      <c r="O479">
        <v>40339471</v>
      </c>
      <c r="P479">
        <v>-3679457</v>
      </c>
      <c r="Q479" t="s">
        <v>26</v>
      </c>
      <c r="R479" s="1">
        <v>1</v>
      </c>
      <c r="S479" s="1">
        <v>1</v>
      </c>
      <c r="T479" s="1">
        <f>+Tabla1[[#This Row],[price]]/Tabla1[[#This Row],[size]]</f>
        <v>3232.8767123287671</v>
      </c>
      <c r="U479" s="1">
        <v>1</v>
      </c>
      <c r="V479" s="1">
        <v>1</v>
      </c>
      <c r="W479" s="1">
        <v>0</v>
      </c>
      <c r="X479" s="1">
        <v>0</v>
      </c>
      <c r="Y479" s="1">
        <f>+VLOOKUP(Tabla1[[#This Row],[neighborhood]],$AG$2:$AL$28,2,FALSE)</f>
        <v>2</v>
      </c>
      <c r="Z479">
        <v>3.8</v>
      </c>
      <c r="AA479" s="1" t="s">
        <v>1272</v>
      </c>
      <c r="AB479">
        <v>4</v>
      </c>
      <c r="AC479" s="1" t="s">
        <v>1277</v>
      </c>
    </row>
    <row r="480" spans="1:29" hidden="1" x14ac:dyDescent="0.3">
      <c r="A480">
        <v>279</v>
      </c>
      <c r="B480" s="1">
        <v>3</v>
      </c>
      <c r="C480" s="1">
        <v>375000</v>
      </c>
      <c r="D480" t="s">
        <v>891</v>
      </c>
      <c r="E480">
        <f>+IF(Tabla1[[#This Row],[PropertyType simple]]="flat",1,0)</f>
        <v>1</v>
      </c>
      <c r="F480" t="s">
        <v>22</v>
      </c>
      <c r="G480" t="s">
        <v>22</v>
      </c>
      <c r="H480" s="1">
        <v>116</v>
      </c>
      <c r="I480" s="1">
        <v>1</v>
      </c>
      <c r="J480" s="1">
        <v>3</v>
      </c>
      <c r="K480" s="1">
        <v>2</v>
      </c>
      <c r="L480" t="s">
        <v>92</v>
      </c>
      <c r="M480" t="s">
        <v>85</v>
      </c>
      <c r="N480" t="s">
        <v>86</v>
      </c>
      <c r="O480">
        <v>403481814</v>
      </c>
      <c r="P480">
        <v>-37020925</v>
      </c>
      <c r="Q480" t="s">
        <v>26</v>
      </c>
      <c r="R480" s="1">
        <v>1</v>
      </c>
      <c r="S480" s="1">
        <v>1</v>
      </c>
      <c r="T480" s="1">
        <f>+Tabla1[[#This Row],[price]]/Tabla1[[#This Row],[size]]</f>
        <v>3232.7586206896553</v>
      </c>
      <c r="U480" s="1">
        <v>1</v>
      </c>
      <c r="V480" s="1">
        <v>1</v>
      </c>
      <c r="W480" s="1">
        <v>0</v>
      </c>
      <c r="X480" s="1">
        <v>0</v>
      </c>
      <c r="Y480" s="1">
        <f>+VLOOKUP(Tabla1[[#This Row],[neighborhood]],$AG$2:$AL$28,2,FALSE)</f>
        <v>5</v>
      </c>
      <c r="Z480">
        <v>2</v>
      </c>
      <c r="AA480" s="1" t="s">
        <v>1270</v>
      </c>
      <c r="AB480">
        <v>2.5</v>
      </c>
      <c r="AC480" s="1" t="s">
        <v>1277</v>
      </c>
    </row>
    <row r="481" spans="1:29" x14ac:dyDescent="0.3">
      <c r="A481">
        <v>976</v>
      </c>
      <c r="B481" s="1">
        <v>3</v>
      </c>
      <c r="C481" s="1">
        <v>168000</v>
      </c>
      <c r="D481" t="s">
        <v>985</v>
      </c>
      <c r="E481">
        <f>+IF(Tabla1[[#This Row],[PropertyType simple]]="flat",1,0)</f>
        <v>1</v>
      </c>
      <c r="F481" t="s">
        <v>22</v>
      </c>
      <c r="G481" t="s">
        <v>22</v>
      </c>
      <c r="H481" s="1">
        <v>52</v>
      </c>
      <c r="I481" s="1">
        <v>1</v>
      </c>
      <c r="J481" s="1">
        <v>2</v>
      </c>
      <c r="K481" s="1">
        <v>1</v>
      </c>
      <c r="L481" t="s">
        <v>473</v>
      </c>
      <c r="M481" t="s">
        <v>47</v>
      </c>
      <c r="N481" t="s">
        <v>181</v>
      </c>
      <c r="O481">
        <v>403907169</v>
      </c>
      <c r="P481">
        <v>-36615554</v>
      </c>
      <c r="Q481" t="s">
        <v>30</v>
      </c>
      <c r="R481" s="1">
        <v>0</v>
      </c>
      <c r="S481" s="1">
        <v>0</v>
      </c>
      <c r="T481" s="1">
        <f>+Tabla1[[#This Row],[price]]/Tabla1[[#This Row],[size]]</f>
        <v>3230.7692307692309</v>
      </c>
      <c r="U481" s="1">
        <v>0</v>
      </c>
      <c r="V481" s="1">
        <v>0</v>
      </c>
      <c r="W481" s="1">
        <v>0</v>
      </c>
      <c r="X481" s="1">
        <v>0</v>
      </c>
      <c r="Y481" s="1">
        <f>+VLOOKUP(Tabla1[[#This Row],[neighborhood]],$AG$2:$AL$28,2,FALSE)</f>
        <v>4</v>
      </c>
      <c r="Z481">
        <v>2</v>
      </c>
      <c r="AA481" s="1" t="s">
        <v>1271</v>
      </c>
      <c r="AB481">
        <v>2.5</v>
      </c>
      <c r="AC481" s="1" t="s">
        <v>1275</v>
      </c>
    </row>
    <row r="482" spans="1:29" x14ac:dyDescent="0.3">
      <c r="A482">
        <v>1130</v>
      </c>
      <c r="B482" s="1">
        <v>4</v>
      </c>
      <c r="C482" s="1">
        <v>145000</v>
      </c>
      <c r="D482" t="s">
        <v>850</v>
      </c>
      <c r="E482">
        <f>+IF(Tabla1[[#This Row],[PropertyType simple]]="flat",1,0)</f>
        <v>1</v>
      </c>
      <c r="F482" t="s">
        <v>22</v>
      </c>
      <c r="G482" t="s">
        <v>22</v>
      </c>
      <c r="H482" s="1">
        <v>45</v>
      </c>
      <c r="I482" s="1">
        <v>1</v>
      </c>
      <c r="J482" s="1">
        <v>2</v>
      </c>
      <c r="K482" s="1">
        <v>1</v>
      </c>
      <c r="L482" t="s">
        <v>541</v>
      </c>
      <c r="M482" t="s">
        <v>47</v>
      </c>
      <c r="N482" t="s">
        <v>100</v>
      </c>
      <c r="O482">
        <v>403949786</v>
      </c>
      <c r="P482">
        <v>-3669842</v>
      </c>
      <c r="Q482" t="s">
        <v>30</v>
      </c>
      <c r="R482" s="1">
        <v>0</v>
      </c>
      <c r="S482" s="1">
        <v>0</v>
      </c>
      <c r="T482" s="1">
        <f>+Tabla1[[#This Row],[price]]/Tabla1[[#This Row],[size]]</f>
        <v>3222.2222222222222</v>
      </c>
      <c r="U482" s="1">
        <v>0</v>
      </c>
      <c r="V482" s="1">
        <v>0</v>
      </c>
      <c r="W482" s="1">
        <v>0</v>
      </c>
      <c r="X482" s="1">
        <v>0</v>
      </c>
      <c r="Y482" s="1">
        <f>+VLOOKUP(Tabla1[[#This Row],[neighborhood]],$AG$2:$AL$28,2,FALSE)</f>
        <v>4</v>
      </c>
      <c r="Z482">
        <v>2</v>
      </c>
      <c r="AA482" s="1" t="s">
        <v>1271</v>
      </c>
      <c r="AB482">
        <v>2.5</v>
      </c>
      <c r="AC482" s="1" t="s">
        <v>1275</v>
      </c>
    </row>
    <row r="483" spans="1:29" x14ac:dyDescent="0.3">
      <c r="A483">
        <v>1124</v>
      </c>
      <c r="B483" s="1">
        <v>3</v>
      </c>
      <c r="C483" s="1">
        <v>145000</v>
      </c>
      <c r="D483" t="s">
        <v>850</v>
      </c>
      <c r="E483">
        <f>+IF(Tabla1[[#This Row],[PropertyType simple]]="flat",1,0)</f>
        <v>1</v>
      </c>
      <c r="F483" t="s">
        <v>22</v>
      </c>
      <c r="G483" t="s">
        <v>22</v>
      </c>
      <c r="H483" s="1">
        <v>45</v>
      </c>
      <c r="I483" s="1">
        <v>1</v>
      </c>
      <c r="J483" s="1">
        <v>1</v>
      </c>
      <c r="K483" s="1">
        <v>1</v>
      </c>
      <c r="L483" t="s">
        <v>240</v>
      </c>
      <c r="M483" t="s">
        <v>47</v>
      </c>
      <c r="N483" t="s">
        <v>100</v>
      </c>
      <c r="O483">
        <v>403971121</v>
      </c>
      <c r="P483">
        <v>-36636458</v>
      </c>
      <c r="Q483" t="s">
        <v>30</v>
      </c>
      <c r="R483" s="1">
        <v>0</v>
      </c>
      <c r="S483" s="1">
        <v>0</v>
      </c>
      <c r="T483" s="1">
        <f>+Tabla1[[#This Row],[price]]/Tabla1[[#This Row],[size]]</f>
        <v>3222.2222222222222</v>
      </c>
      <c r="U483" s="1">
        <v>0</v>
      </c>
      <c r="V483" s="1">
        <v>0</v>
      </c>
      <c r="W483" s="1">
        <v>0</v>
      </c>
      <c r="X483" s="1">
        <v>0</v>
      </c>
      <c r="Y483" s="1">
        <f>+VLOOKUP(Tabla1[[#This Row],[neighborhood]],$AG$2:$AL$28,2,FALSE)</f>
        <v>4</v>
      </c>
      <c r="Z483">
        <v>2</v>
      </c>
      <c r="AA483" s="1" t="s">
        <v>1271</v>
      </c>
      <c r="AB483">
        <v>2.5</v>
      </c>
      <c r="AC483" s="1" t="s">
        <v>1275</v>
      </c>
    </row>
    <row r="484" spans="1:29" x14ac:dyDescent="0.3">
      <c r="A484">
        <v>838</v>
      </c>
      <c r="B484" s="1">
        <v>1</v>
      </c>
      <c r="C484" s="1">
        <v>190000</v>
      </c>
      <c r="D484" t="s">
        <v>795</v>
      </c>
      <c r="E484">
        <f>+IF(Tabla1[[#This Row],[PropertyType simple]]="flat",1,0)</f>
        <v>1</v>
      </c>
      <c r="F484" t="s">
        <v>22</v>
      </c>
      <c r="G484" t="s">
        <v>22</v>
      </c>
      <c r="H484" s="1">
        <v>59</v>
      </c>
      <c r="I484" s="1">
        <v>1</v>
      </c>
      <c r="J484" s="1">
        <v>2</v>
      </c>
      <c r="K484" s="1">
        <v>1</v>
      </c>
      <c r="L484" t="s">
        <v>417</v>
      </c>
      <c r="M484" t="s">
        <v>47</v>
      </c>
      <c r="N484" t="s">
        <v>100</v>
      </c>
      <c r="O484">
        <v>403876182</v>
      </c>
      <c r="P484">
        <v>-36693176</v>
      </c>
      <c r="Q484" t="s">
        <v>30</v>
      </c>
      <c r="R484" s="1">
        <v>0</v>
      </c>
      <c r="S484" s="1">
        <v>1</v>
      </c>
      <c r="T484" s="1">
        <f>+Tabla1[[#This Row],[price]]/Tabla1[[#This Row],[size]]</f>
        <v>3220.3389830508477</v>
      </c>
      <c r="U484" s="1">
        <v>0</v>
      </c>
      <c r="V484" s="1">
        <v>0</v>
      </c>
      <c r="W484" s="1">
        <v>0</v>
      </c>
      <c r="X484" s="1">
        <v>0</v>
      </c>
      <c r="Y484" s="1">
        <f>+VLOOKUP(Tabla1[[#This Row],[neighborhood]],$AG$2:$AL$28,2,FALSE)</f>
        <v>4</v>
      </c>
      <c r="Z484">
        <v>2</v>
      </c>
      <c r="AA484" s="1" t="s">
        <v>1271</v>
      </c>
      <c r="AB484">
        <v>2.5</v>
      </c>
      <c r="AC484" s="1" t="s">
        <v>1275</v>
      </c>
    </row>
    <row r="485" spans="1:29" x14ac:dyDescent="0.3">
      <c r="A485">
        <v>554</v>
      </c>
      <c r="B485" s="1">
        <v>4</v>
      </c>
      <c r="C485" s="1">
        <v>251000</v>
      </c>
      <c r="D485" t="s">
        <v>986</v>
      </c>
      <c r="E485">
        <f>+IF(Tabla1[[#This Row],[PropertyType simple]]="flat",1,0)</f>
        <v>1</v>
      </c>
      <c r="F485" t="s">
        <v>22</v>
      </c>
      <c r="G485" t="s">
        <v>22</v>
      </c>
      <c r="H485" s="1">
        <v>78</v>
      </c>
      <c r="I485" s="1">
        <v>1</v>
      </c>
      <c r="J485" s="1">
        <v>5</v>
      </c>
      <c r="K485" s="1">
        <v>1</v>
      </c>
      <c r="L485" t="s">
        <v>292</v>
      </c>
      <c r="M485" t="s">
        <v>85</v>
      </c>
      <c r="N485" t="s">
        <v>86</v>
      </c>
      <c r="O485">
        <v>403447328</v>
      </c>
      <c r="P485">
        <v>-37158178</v>
      </c>
      <c r="Q485" t="s">
        <v>30</v>
      </c>
      <c r="R485" s="1">
        <v>0</v>
      </c>
      <c r="S485" s="1">
        <v>0</v>
      </c>
      <c r="T485" s="1">
        <f>+Tabla1[[#This Row],[price]]/Tabla1[[#This Row],[size]]</f>
        <v>3217.9487179487178</v>
      </c>
      <c r="U485" s="1">
        <v>0</v>
      </c>
      <c r="V485" s="1">
        <v>0</v>
      </c>
      <c r="W485" s="1">
        <v>0</v>
      </c>
      <c r="X485" s="1">
        <v>0</v>
      </c>
      <c r="Y485" s="1">
        <f>+VLOOKUP(Tabla1[[#This Row],[neighborhood]],$AG$2:$AL$28,2,FALSE)</f>
        <v>5</v>
      </c>
      <c r="Z485">
        <v>2</v>
      </c>
      <c r="AA485" s="1" t="s">
        <v>1270</v>
      </c>
      <c r="AB485">
        <v>2.5</v>
      </c>
      <c r="AC485" s="1" t="s">
        <v>1277</v>
      </c>
    </row>
    <row r="486" spans="1:29" x14ac:dyDescent="0.3">
      <c r="A486">
        <v>190</v>
      </c>
      <c r="B486" s="1">
        <v>1</v>
      </c>
      <c r="C486" s="1">
        <v>459900</v>
      </c>
      <c r="D486" t="s">
        <v>987</v>
      </c>
      <c r="E486">
        <f>+IF(Tabla1[[#This Row],[PropertyType simple]]="flat",1,0)</f>
        <v>1</v>
      </c>
      <c r="F486" t="s">
        <v>22</v>
      </c>
      <c r="G486" t="s">
        <v>22</v>
      </c>
      <c r="H486" s="1">
        <v>143</v>
      </c>
      <c r="I486" s="1">
        <v>1</v>
      </c>
      <c r="J486" s="1">
        <v>4</v>
      </c>
      <c r="K486" s="1">
        <v>2</v>
      </c>
      <c r="L486" t="s">
        <v>97</v>
      </c>
      <c r="M486" t="s">
        <v>28</v>
      </c>
      <c r="N486" t="s">
        <v>44</v>
      </c>
      <c r="O486">
        <v>403929352</v>
      </c>
      <c r="P486">
        <v>-36959</v>
      </c>
      <c r="Q486" t="s">
        <v>30</v>
      </c>
      <c r="R486" s="1">
        <v>0</v>
      </c>
      <c r="S486" s="1">
        <v>1</v>
      </c>
      <c r="T486" s="1">
        <f>+Tabla1[[#This Row],[price]]/Tabla1[[#This Row],[size]]</f>
        <v>3216.0839160839159</v>
      </c>
      <c r="U486" s="1">
        <v>0</v>
      </c>
      <c r="V486" s="1">
        <v>0</v>
      </c>
      <c r="W486" s="1">
        <v>0</v>
      </c>
      <c r="X486" s="1">
        <v>0</v>
      </c>
      <c r="Y486" s="1">
        <f>+VLOOKUP(Tabla1[[#This Row],[neighborhood]],$AG$2:$AL$28,2,FALSE)</f>
        <v>3</v>
      </c>
      <c r="Z486">
        <v>1.5</v>
      </c>
      <c r="AA486" s="1" t="s">
        <v>1270</v>
      </c>
      <c r="AB486">
        <v>1</v>
      </c>
      <c r="AC486" s="1" t="s">
        <v>1274</v>
      </c>
    </row>
    <row r="487" spans="1:29" x14ac:dyDescent="0.3">
      <c r="A487">
        <v>461</v>
      </c>
      <c r="B487" s="1">
        <v>2</v>
      </c>
      <c r="C487" s="1">
        <v>276500</v>
      </c>
      <c r="D487" t="s">
        <v>988</v>
      </c>
      <c r="E487">
        <f>+IF(Tabla1[[#This Row],[PropertyType simple]]="flat",1,0)</f>
        <v>1</v>
      </c>
      <c r="F487" t="s">
        <v>22</v>
      </c>
      <c r="G487" t="s">
        <v>22</v>
      </c>
      <c r="H487" s="1">
        <v>86</v>
      </c>
      <c r="I487" s="1">
        <v>1</v>
      </c>
      <c r="J487" s="1">
        <v>3</v>
      </c>
      <c r="K487" s="1">
        <v>1</v>
      </c>
      <c r="L487" t="s">
        <v>67</v>
      </c>
      <c r="M487" t="s">
        <v>28</v>
      </c>
      <c r="N487" t="s">
        <v>44</v>
      </c>
      <c r="O487">
        <v>403987054</v>
      </c>
      <c r="P487">
        <v>-3699634</v>
      </c>
      <c r="Q487" t="s">
        <v>62</v>
      </c>
      <c r="R487" s="1">
        <v>0</v>
      </c>
      <c r="S487" s="1">
        <v>1</v>
      </c>
      <c r="T487" s="1">
        <f>+Tabla1[[#This Row],[price]]/Tabla1[[#This Row],[size]]</f>
        <v>3215.1162790697676</v>
      </c>
      <c r="U487" s="1">
        <v>0</v>
      </c>
      <c r="V487" s="1">
        <v>0</v>
      </c>
      <c r="W487" s="1">
        <v>0</v>
      </c>
      <c r="X487" s="1">
        <v>0</v>
      </c>
      <c r="Y487" s="1">
        <f>+VLOOKUP(Tabla1[[#This Row],[neighborhood]],$AG$2:$AL$28,2,FALSE)</f>
        <v>3</v>
      </c>
      <c r="Z487">
        <v>1.5</v>
      </c>
      <c r="AA487" s="1" t="s">
        <v>1270</v>
      </c>
      <c r="AB487">
        <v>1</v>
      </c>
      <c r="AC487" s="1" t="s">
        <v>1274</v>
      </c>
    </row>
    <row r="488" spans="1:29" x14ac:dyDescent="0.3">
      <c r="A488">
        <v>405</v>
      </c>
      <c r="B488" s="1">
        <v>1</v>
      </c>
      <c r="C488" s="1">
        <v>299000</v>
      </c>
      <c r="D488" t="s">
        <v>798</v>
      </c>
      <c r="E488">
        <f>+IF(Tabla1[[#This Row],[PropertyType simple]]="flat",1,0)</f>
        <v>1</v>
      </c>
      <c r="F488" t="s">
        <v>22</v>
      </c>
      <c r="G488" t="s">
        <v>22</v>
      </c>
      <c r="H488" s="1">
        <v>93</v>
      </c>
      <c r="I488" s="1">
        <v>1</v>
      </c>
      <c r="J488" s="1">
        <v>3</v>
      </c>
      <c r="K488" s="1">
        <v>2</v>
      </c>
      <c r="L488" t="s">
        <v>180</v>
      </c>
      <c r="M488" t="s">
        <v>47</v>
      </c>
      <c r="N488" t="s">
        <v>48</v>
      </c>
      <c r="O488">
        <v>403946362</v>
      </c>
      <c r="P488">
        <v>-36397704</v>
      </c>
      <c r="Q488" t="s">
        <v>30</v>
      </c>
      <c r="R488" s="1">
        <v>0</v>
      </c>
      <c r="S488" s="1">
        <v>0</v>
      </c>
      <c r="T488" s="1">
        <f>+Tabla1[[#This Row],[price]]/Tabla1[[#This Row],[size]]</f>
        <v>3215.0537634408602</v>
      </c>
      <c r="U488" s="1">
        <v>0</v>
      </c>
      <c r="V488" s="1">
        <v>0</v>
      </c>
      <c r="W488" s="1">
        <v>0</v>
      </c>
      <c r="X488" s="1">
        <v>0</v>
      </c>
      <c r="Y488" s="1">
        <f>+VLOOKUP(Tabla1[[#This Row],[neighborhood]],$AG$2:$AL$28,2,FALSE)</f>
        <v>3</v>
      </c>
      <c r="Z488">
        <v>2.5</v>
      </c>
      <c r="AA488" s="1" t="s">
        <v>1271</v>
      </c>
      <c r="AB488">
        <v>2</v>
      </c>
      <c r="AC488" s="1" t="s">
        <v>1275</v>
      </c>
    </row>
    <row r="489" spans="1:29" x14ac:dyDescent="0.3">
      <c r="A489">
        <v>671</v>
      </c>
      <c r="B489" s="1">
        <v>1</v>
      </c>
      <c r="C489" s="1">
        <v>225000</v>
      </c>
      <c r="D489" t="s">
        <v>849</v>
      </c>
      <c r="E489">
        <f>+IF(Tabla1[[#This Row],[PropertyType simple]]="flat",1,0)</f>
        <v>1</v>
      </c>
      <c r="F489" t="s">
        <v>22</v>
      </c>
      <c r="G489" t="s">
        <v>22</v>
      </c>
      <c r="H489" s="1">
        <v>70</v>
      </c>
      <c r="I489" s="1">
        <v>1</v>
      </c>
      <c r="J489" s="1">
        <v>3</v>
      </c>
      <c r="K489" s="1">
        <v>1</v>
      </c>
      <c r="L489" t="s">
        <v>274</v>
      </c>
      <c r="M489" t="s">
        <v>24</v>
      </c>
      <c r="N489" t="s">
        <v>682</v>
      </c>
      <c r="O489">
        <v>403717743</v>
      </c>
      <c r="P489">
        <v>-36901872</v>
      </c>
      <c r="Q489" t="s">
        <v>62</v>
      </c>
      <c r="R489" s="1">
        <v>0</v>
      </c>
      <c r="S489" s="1">
        <v>0</v>
      </c>
      <c r="T489" s="1">
        <f>+Tabla1[[#This Row],[price]]/Tabla1[[#This Row],[size]]</f>
        <v>3214.2857142857142</v>
      </c>
      <c r="U489" s="1">
        <v>0</v>
      </c>
      <c r="V489" s="1">
        <v>0</v>
      </c>
      <c r="W489" s="1">
        <v>0</v>
      </c>
      <c r="X489" s="1">
        <v>0</v>
      </c>
      <c r="Y489" s="1">
        <f>+VLOOKUP(Tabla1[[#This Row],[neighborhood]],$AG$2:$AL$28,2,FALSE)</f>
        <v>3</v>
      </c>
      <c r="Z489">
        <v>1.5</v>
      </c>
      <c r="AA489" s="1" t="s">
        <v>1270</v>
      </c>
      <c r="AB489">
        <v>2</v>
      </c>
      <c r="AC489" s="1" t="s">
        <v>1274</v>
      </c>
    </row>
    <row r="490" spans="1:29" x14ac:dyDescent="0.3">
      <c r="A490">
        <v>1343</v>
      </c>
      <c r="B490" s="1">
        <v>3</v>
      </c>
      <c r="C490" s="1">
        <v>90000</v>
      </c>
      <c r="D490" t="s">
        <v>989</v>
      </c>
      <c r="E490">
        <f>+IF(Tabla1[[#This Row],[PropertyType simple]]="flat",1,0)</f>
        <v>1</v>
      </c>
      <c r="F490" t="s">
        <v>22</v>
      </c>
      <c r="G490" t="s">
        <v>22</v>
      </c>
      <c r="H490" s="1">
        <v>28</v>
      </c>
      <c r="I490" s="1">
        <v>0</v>
      </c>
      <c r="J490" s="1">
        <v>1</v>
      </c>
      <c r="K490" s="1">
        <v>1</v>
      </c>
      <c r="L490" t="s">
        <v>621</v>
      </c>
      <c r="M490" t="s">
        <v>47</v>
      </c>
      <c r="N490" t="s">
        <v>100</v>
      </c>
      <c r="O490">
        <v>403850929</v>
      </c>
      <c r="P490">
        <v>-36685237</v>
      </c>
      <c r="Q490" t="s">
        <v>62</v>
      </c>
      <c r="R490" s="1">
        <v>0</v>
      </c>
      <c r="S490" s="1">
        <v>0</v>
      </c>
      <c r="T490" s="1">
        <f>+Tabla1[[#This Row],[price]]/Tabla1[[#This Row],[size]]</f>
        <v>3214.2857142857142</v>
      </c>
      <c r="U490" s="1">
        <v>0</v>
      </c>
      <c r="V490" s="1">
        <v>0</v>
      </c>
      <c r="W490" s="1">
        <v>0</v>
      </c>
      <c r="X490" s="1">
        <v>0</v>
      </c>
      <c r="Y490" s="1">
        <f>+VLOOKUP(Tabla1[[#This Row],[neighborhood]],$AG$2:$AL$28,2,FALSE)</f>
        <v>4</v>
      </c>
      <c r="Z490">
        <v>2</v>
      </c>
      <c r="AA490" s="1" t="s">
        <v>1271</v>
      </c>
      <c r="AB490">
        <v>2.5</v>
      </c>
      <c r="AC490" s="1" t="s">
        <v>1275</v>
      </c>
    </row>
    <row r="491" spans="1:29" x14ac:dyDescent="0.3">
      <c r="A491">
        <v>951</v>
      </c>
      <c r="B491" s="1">
        <v>3</v>
      </c>
      <c r="C491" s="1">
        <v>170000</v>
      </c>
      <c r="D491" t="s">
        <v>990</v>
      </c>
      <c r="E491">
        <f>+IF(Tabla1[[#This Row],[PropertyType simple]]="flat",1,0)</f>
        <v>1</v>
      </c>
      <c r="F491" t="s">
        <v>22</v>
      </c>
      <c r="G491" t="s">
        <v>22</v>
      </c>
      <c r="H491" s="1">
        <v>53</v>
      </c>
      <c r="I491" s="1">
        <v>1</v>
      </c>
      <c r="J491" s="1">
        <v>2</v>
      </c>
      <c r="K491" s="1">
        <v>2</v>
      </c>
      <c r="L491" t="s">
        <v>460</v>
      </c>
      <c r="M491" t="s">
        <v>47</v>
      </c>
      <c r="N491" t="s">
        <v>48</v>
      </c>
      <c r="O491">
        <v>403856009</v>
      </c>
      <c r="P491">
        <v>-36421738</v>
      </c>
      <c r="Q491" t="s">
        <v>30</v>
      </c>
      <c r="R491" s="1">
        <v>0</v>
      </c>
      <c r="S491" s="1">
        <v>1</v>
      </c>
      <c r="T491" s="1">
        <f>+Tabla1[[#This Row],[price]]/Tabla1[[#This Row],[size]]</f>
        <v>3207.5471698113206</v>
      </c>
      <c r="U491" s="1">
        <v>0</v>
      </c>
      <c r="V491" s="1">
        <v>0</v>
      </c>
      <c r="W491" s="1">
        <v>0</v>
      </c>
      <c r="X491" s="1">
        <v>0</v>
      </c>
      <c r="Y491" s="1">
        <f>+VLOOKUP(Tabla1[[#This Row],[neighborhood]],$AG$2:$AL$28,2,FALSE)</f>
        <v>3</v>
      </c>
      <c r="Z491">
        <v>2.5</v>
      </c>
      <c r="AA491" s="1" t="s">
        <v>1271</v>
      </c>
      <c r="AB491">
        <v>2</v>
      </c>
      <c r="AC491" s="1" t="s">
        <v>1275</v>
      </c>
    </row>
    <row r="492" spans="1:29" hidden="1" x14ac:dyDescent="0.3">
      <c r="A492">
        <v>458</v>
      </c>
      <c r="B492" s="1">
        <v>4</v>
      </c>
      <c r="C492" s="1">
        <v>279000</v>
      </c>
      <c r="D492" t="s">
        <v>991</v>
      </c>
      <c r="E492">
        <f>+IF(Tabla1[[#This Row],[PropertyType simple]]="flat",1,0)</f>
        <v>1</v>
      </c>
      <c r="F492" t="s">
        <v>22</v>
      </c>
      <c r="G492" t="s">
        <v>22</v>
      </c>
      <c r="H492" s="1">
        <v>87</v>
      </c>
      <c r="I492" s="1">
        <v>1</v>
      </c>
      <c r="J492" s="1">
        <v>3</v>
      </c>
      <c r="K492" s="1">
        <v>2</v>
      </c>
      <c r="L492" t="s">
        <v>84</v>
      </c>
      <c r="M492" t="s">
        <v>85</v>
      </c>
      <c r="N492" t="s">
        <v>86</v>
      </c>
      <c r="O492">
        <v>403339907</v>
      </c>
      <c r="P492">
        <v>-3700331</v>
      </c>
      <c r="Q492" t="s">
        <v>30</v>
      </c>
      <c r="R492" s="1">
        <v>0</v>
      </c>
      <c r="S492" s="1">
        <v>1</v>
      </c>
      <c r="T492" s="1">
        <f>+Tabla1[[#This Row],[price]]/Tabla1[[#This Row],[size]]</f>
        <v>3206.8965517241381</v>
      </c>
      <c r="U492" s="1">
        <v>1</v>
      </c>
      <c r="V492" s="1">
        <v>1</v>
      </c>
      <c r="W492" s="1">
        <v>0</v>
      </c>
      <c r="X492" s="1">
        <v>0</v>
      </c>
      <c r="Y492" s="1">
        <f>+VLOOKUP(Tabla1[[#This Row],[neighborhood]],$AG$2:$AL$28,2,FALSE)</f>
        <v>5</v>
      </c>
      <c r="Z492">
        <v>2</v>
      </c>
      <c r="AA492" s="1" t="s">
        <v>1270</v>
      </c>
      <c r="AB492">
        <v>2.5</v>
      </c>
      <c r="AC492" s="1" t="s">
        <v>1277</v>
      </c>
    </row>
    <row r="493" spans="1:29" x14ac:dyDescent="0.3">
      <c r="A493">
        <v>1047</v>
      </c>
      <c r="B493" s="1">
        <v>1</v>
      </c>
      <c r="C493" s="1">
        <v>157000</v>
      </c>
      <c r="D493" t="s">
        <v>992</v>
      </c>
      <c r="E493">
        <f>+IF(Tabla1[[#This Row],[PropertyType simple]]="flat",1,0)</f>
        <v>1</v>
      </c>
      <c r="F493" t="s">
        <v>22</v>
      </c>
      <c r="G493" t="s">
        <v>22</v>
      </c>
      <c r="H493" s="1">
        <v>49</v>
      </c>
      <c r="I493" s="1">
        <v>1</v>
      </c>
      <c r="J493" s="1">
        <v>2</v>
      </c>
      <c r="K493" s="1">
        <v>1</v>
      </c>
      <c r="L493" t="s">
        <v>471</v>
      </c>
      <c r="M493" t="s">
        <v>24</v>
      </c>
      <c r="N493" t="s">
        <v>53</v>
      </c>
      <c r="O493">
        <v>403837972</v>
      </c>
      <c r="P493">
        <v>-37111101</v>
      </c>
      <c r="Q493" t="s">
        <v>62</v>
      </c>
      <c r="R493" s="1">
        <v>0</v>
      </c>
      <c r="S493" s="1">
        <v>0</v>
      </c>
      <c r="T493" s="1">
        <f>+Tabla1[[#This Row],[price]]/Tabla1[[#This Row],[size]]</f>
        <v>3204.0816326530612</v>
      </c>
      <c r="U493" s="1">
        <v>0</v>
      </c>
      <c r="V493" s="1">
        <v>0</v>
      </c>
      <c r="W493" s="1">
        <v>0</v>
      </c>
      <c r="X493" s="1">
        <v>0</v>
      </c>
      <c r="Y493" s="1">
        <f>+VLOOKUP(Tabla1[[#This Row],[neighborhood]],$AG$2:$AL$28,2,FALSE)</f>
        <v>3</v>
      </c>
      <c r="Z493">
        <v>1.2</v>
      </c>
      <c r="AA493" s="1" t="s">
        <v>1270</v>
      </c>
      <c r="AB493">
        <v>2</v>
      </c>
      <c r="AC493" s="1" t="s">
        <v>1274</v>
      </c>
    </row>
    <row r="494" spans="1:29" hidden="1" x14ac:dyDescent="0.3">
      <c r="A494">
        <v>609</v>
      </c>
      <c r="B494" s="1">
        <v>3</v>
      </c>
      <c r="C494" s="1">
        <v>239900</v>
      </c>
      <c r="D494" t="s">
        <v>993</v>
      </c>
      <c r="E494">
        <f>+IF(Tabla1[[#This Row],[PropertyType simple]]="flat",1,0)</f>
        <v>1</v>
      </c>
      <c r="F494" t="s">
        <v>22</v>
      </c>
      <c r="G494" t="s">
        <v>22</v>
      </c>
      <c r="H494" s="1">
        <v>75</v>
      </c>
      <c r="I494" s="1">
        <v>1</v>
      </c>
      <c r="J494" s="1">
        <v>3</v>
      </c>
      <c r="K494" s="1">
        <v>1</v>
      </c>
      <c r="L494" t="s">
        <v>318</v>
      </c>
      <c r="M494" t="s">
        <v>32</v>
      </c>
      <c r="N494" t="s">
        <v>677</v>
      </c>
      <c r="O494">
        <v>403772206</v>
      </c>
      <c r="P494">
        <v>-36221779</v>
      </c>
      <c r="Q494" t="s">
        <v>30</v>
      </c>
      <c r="R494" s="1">
        <v>0</v>
      </c>
      <c r="S494" s="1">
        <v>0</v>
      </c>
      <c r="T494" s="1">
        <f>+Tabla1[[#This Row],[price]]/Tabla1[[#This Row],[size]]</f>
        <v>3198.6666666666665</v>
      </c>
      <c r="U494" s="1">
        <v>1</v>
      </c>
      <c r="V494" s="1">
        <v>0</v>
      </c>
      <c r="W494" s="1">
        <v>15000</v>
      </c>
      <c r="X494" s="1">
        <v>254900</v>
      </c>
      <c r="Y494" s="1">
        <f>+VLOOKUP(Tabla1[[#This Row],[neighborhood]],$AG$2:$AL$28,2,FALSE)</f>
        <v>6</v>
      </c>
      <c r="Z494">
        <v>2</v>
      </c>
      <c r="AA494" s="1" t="s">
        <v>1271</v>
      </c>
      <c r="AB494">
        <v>3.5</v>
      </c>
      <c r="AC494" s="1" t="s">
        <v>1275</v>
      </c>
    </row>
    <row r="495" spans="1:29" hidden="1" x14ac:dyDescent="0.3">
      <c r="A495">
        <v>640</v>
      </c>
      <c r="B495" s="1">
        <v>1</v>
      </c>
      <c r="C495" s="1">
        <v>233000</v>
      </c>
      <c r="D495" t="s">
        <v>994</v>
      </c>
      <c r="E495">
        <f>+IF(Tabla1[[#This Row],[PropertyType simple]]="flat",1,0)</f>
        <v>1</v>
      </c>
      <c r="F495" t="s">
        <v>22</v>
      </c>
      <c r="G495" t="s">
        <v>22</v>
      </c>
      <c r="H495" s="1">
        <v>73</v>
      </c>
      <c r="I495" s="1">
        <v>1</v>
      </c>
      <c r="J495" s="1">
        <v>2</v>
      </c>
      <c r="K495" s="1">
        <v>2</v>
      </c>
      <c r="L495" t="s">
        <v>323</v>
      </c>
      <c r="M495" t="s">
        <v>85</v>
      </c>
      <c r="N495" t="s">
        <v>133</v>
      </c>
      <c r="O495">
        <v>40339471</v>
      </c>
      <c r="P495">
        <v>-3679457</v>
      </c>
      <c r="Q495" t="s">
        <v>26</v>
      </c>
      <c r="R495" s="1">
        <v>1</v>
      </c>
      <c r="S495" s="1">
        <v>1</v>
      </c>
      <c r="T495" s="1">
        <f>+Tabla1[[#This Row],[price]]/Tabla1[[#This Row],[size]]</f>
        <v>3191.7808219178082</v>
      </c>
      <c r="U495" s="1">
        <v>1</v>
      </c>
      <c r="V495" s="1">
        <v>1</v>
      </c>
      <c r="W495" s="1">
        <v>0</v>
      </c>
      <c r="X495" s="1">
        <v>0</v>
      </c>
      <c r="Y495" s="1">
        <f>+VLOOKUP(Tabla1[[#This Row],[neighborhood]],$AG$2:$AL$28,2,FALSE)</f>
        <v>2</v>
      </c>
      <c r="Z495">
        <v>3.8</v>
      </c>
      <c r="AA495" s="1" t="s">
        <v>1272</v>
      </c>
      <c r="AB495">
        <v>4</v>
      </c>
      <c r="AC495" s="1" t="s">
        <v>1277</v>
      </c>
    </row>
    <row r="496" spans="1:29" x14ac:dyDescent="0.3">
      <c r="A496">
        <v>460</v>
      </c>
      <c r="B496" s="1">
        <v>9</v>
      </c>
      <c r="C496" s="1">
        <v>277500</v>
      </c>
      <c r="D496" t="s">
        <v>995</v>
      </c>
      <c r="E496">
        <f>+IF(Tabla1[[#This Row],[PropertyType simple]]="flat",1,0)</f>
        <v>1</v>
      </c>
      <c r="F496" t="s">
        <v>22</v>
      </c>
      <c r="G496" t="s">
        <v>22</v>
      </c>
      <c r="H496" s="1">
        <v>87</v>
      </c>
      <c r="I496" s="1">
        <v>1</v>
      </c>
      <c r="J496" s="1">
        <v>3</v>
      </c>
      <c r="K496" s="1">
        <v>2</v>
      </c>
      <c r="L496" t="s">
        <v>144</v>
      </c>
      <c r="M496" t="s">
        <v>32</v>
      </c>
      <c r="N496" t="s">
        <v>76</v>
      </c>
      <c r="O496">
        <v>403829922</v>
      </c>
      <c r="P496">
        <v>-36097855</v>
      </c>
      <c r="Q496" t="s">
        <v>30</v>
      </c>
      <c r="R496" s="1">
        <v>0</v>
      </c>
      <c r="S496" s="1">
        <v>1</v>
      </c>
      <c r="T496" s="1">
        <f>+Tabla1[[#This Row],[price]]/Tabla1[[#This Row],[size]]</f>
        <v>3189.655172413793</v>
      </c>
      <c r="U496" s="1">
        <v>0</v>
      </c>
      <c r="V496" s="1">
        <v>0</v>
      </c>
      <c r="W496" s="1">
        <v>0</v>
      </c>
      <c r="X496" s="1">
        <v>0</v>
      </c>
      <c r="Y496" s="1">
        <f>+VLOOKUP(Tabla1[[#This Row],[neighborhood]],$AG$2:$AL$28,2,FALSE)</f>
        <v>4</v>
      </c>
      <c r="Z496">
        <v>2.5</v>
      </c>
      <c r="AA496" s="1" t="s">
        <v>1271</v>
      </c>
      <c r="AB496">
        <v>3</v>
      </c>
      <c r="AC496" s="1" t="s">
        <v>1275</v>
      </c>
    </row>
    <row r="497" spans="1:29" x14ac:dyDescent="0.3">
      <c r="A497">
        <v>623</v>
      </c>
      <c r="B497" s="1">
        <v>3</v>
      </c>
      <c r="C497" s="1">
        <v>235750</v>
      </c>
      <c r="D497" t="s">
        <v>869</v>
      </c>
      <c r="E497">
        <f>+IF(Tabla1[[#This Row],[PropertyType simple]]="flat",1,0)</f>
        <v>1</v>
      </c>
      <c r="F497" t="s">
        <v>22</v>
      </c>
      <c r="G497" t="s">
        <v>22</v>
      </c>
      <c r="H497" s="1">
        <v>74</v>
      </c>
      <c r="I497" s="1">
        <v>1</v>
      </c>
      <c r="J497" s="1">
        <v>2</v>
      </c>
      <c r="K497" s="1">
        <v>2</v>
      </c>
      <c r="L497" t="s">
        <v>305</v>
      </c>
      <c r="M497" t="s">
        <v>24</v>
      </c>
      <c r="N497" t="s">
        <v>25</v>
      </c>
      <c r="O497">
        <v>403871528</v>
      </c>
      <c r="P497">
        <v>-369774</v>
      </c>
      <c r="Q497" t="s">
        <v>30</v>
      </c>
      <c r="R497" s="1">
        <v>0</v>
      </c>
      <c r="S497" s="1">
        <v>1</v>
      </c>
      <c r="T497" s="1">
        <f>+Tabla1[[#This Row],[price]]/Tabla1[[#This Row],[size]]</f>
        <v>3185.8108108108108</v>
      </c>
      <c r="U497" s="1">
        <v>0</v>
      </c>
      <c r="V497" s="1">
        <v>0</v>
      </c>
      <c r="W497" s="1">
        <v>0</v>
      </c>
      <c r="X497" s="1">
        <v>0</v>
      </c>
      <c r="Y497" s="1">
        <f>+VLOOKUP(Tabla1[[#This Row],[neighborhood]],$AG$2:$AL$28,2,FALSE)</f>
        <v>4</v>
      </c>
      <c r="Z497">
        <v>1.2</v>
      </c>
      <c r="AA497" s="1" t="s">
        <v>1270</v>
      </c>
      <c r="AB497">
        <v>3</v>
      </c>
      <c r="AC497" s="1" t="s">
        <v>1274</v>
      </c>
    </row>
    <row r="498" spans="1:29" x14ac:dyDescent="0.3">
      <c r="A498">
        <v>690</v>
      </c>
      <c r="B498" s="1">
        <v>2</v>
      </c>
      <c r="C498" s="1">
        <v>223000</v>
      </c>
      <c r="D498" t="s">
        <v>996</v>
      </c>
      <c r="E498">
        <f>+IF(Tabla1[[#This Row],[PropertyType simple]]="flat",1,0)</f>
        <v>1</v>
      </c>
      <c r="F498" t="s">
        <v>22</v>
      </c>
      <c r="G498" t="s">
        <v>22</v>
      </c>
      <c r="H498" s="1">
        <v>70</v>
      </c>
      <c r="I498" s="1">
        <v>1</v>
      </c>
      <c r="J498" s="1">
        <v>3</v>
      </c>
      <c r="K498" s="1">
        <v>1</v>
      </c>
      <c r="L498" t="s">
        <v>352</v>
      </c>
      <c r="M498" t="s">
        <v>24</v>
      </c>
      <c r="N498" t="s">
        <v>53</v>
      </c>
      <c r="O498">
        <v>403838168</v>
      </c>
      <c r="P498">
        <v>-37071307</v>
      </c>
      <c r="Q498" t="s">
        <v>30</v>
      </c>
      <c r="R498" s="1">
        <v>0</v>
      </c>
      <c r="S498" s="1">
        <v>0</v>
      </c>
      <c r="T498" s="1">
        <f>+Tabla1[[#This Row],[price]]/Tabla1[[#This Row],[size]]</f>
        <v>3185.7142857142858</v>
      </c>
      <c r="U498" s="1">
        <v>0</v>
      </c>
      <c r="V498" s="1">
        <v>0</v>
      </c>
      <c r="W498" s="1">
        <v>0</v>
      </c>
      <c r="X498" s="1">
        <v>0</v>
      </c>
      <c r="Y498" s="1">
        <f>+VLOOKUP(Tabla1[[#This Row],[neighborhood]],$AG$2:$AL$28,2,FALSE)</f>
        <v>3</v>
      </c>
      <c r="Z498">
        <v>1.2</v>
      </c>
      <c r="AA498" s="1" t="s">
        <v>1270</v>
      </c>
      <c r="AB498">
        <v>2</v>
      </c>
      <c r="AC498" s="1" t="s">
        <v>1274</v>
      </c>
    </row>
    <row r="499" spans="1:29" hidden="1" x14ac:dyDescent="0.3">
      <c r="A499">
        <v>307</v>
      </c>
      <c r="B499" s="1">
        <v>1</v>
      </c>
      <c r="C499" s="1">
        <v>350000</v>
      </c>
      <c r="D499" t="s">
        <v>758</v>
      </c>
      <c r="E499">
        <f>+IF(Tabla1[[#This Row],[PropertyType simple]]="flat",1,0)</f>
        <v>1</v>
      </c>
      <c r="F499" t="s">
        <v>22</v>
      </c>
      <c r="G499" t="s">
        <v>51</v>
      </c>
      <c r="H499" s="1">
        <v>110</v>
      </c>
      <c r="I499" s="1">
        <v>0</v>
      </c>
      <c r="J499" s="1">
        <v>3</v>
      </c>
      <c r="K499" s="1">
        <v>1</v>
      </c>
      <c r="L499" t="s">
        <v>159</v>
      </c>
      <c r="M499" t="s">
        <v>47</v>
      </c>
      <c r="N499" t="s">
        <v>59</v>
      </c>
      <c r="O499">
        <v>403982983</v>
      </c>
      <c r="P499">
        <v>-36665963</v>
      </c>
      <c r="Q499" t="s">
        <v>62</v>
      </c>
      <c r="R499" s="1">
        <v>0</v>
      </c>
      <c r="S499" s="1">
        <v>0</v>
      </c>
      <c r="T499" s="1">
        <f>+Tabla1[[#This Row],[price]]/Tabla1[[#This Row],[size]]</f>
        <v>3181.818181818182</v>
      </c>
      <c r="U499" s="1">
        <v>1</v>
      </c>
      <c r="V499" s="1">
        <v>1</v>
      </c>
      <c r="W499" s="1">
        <v>0</v>
      </c>
      <c r="X499" s="1">
        <v>0</v>
      </c>
      <c r="Y499" s="1">
        <f>+VLOOKUP(Tabla1[[#This Row],[neighborhood]],$AG$2:$AL$28,2,FALSE)</f>
        <v>5</v>
      </c>
      <c r="Z499">
        <v>1.5</v>
      </c>
      <c r="AA499" s="1" t="s">
        <v>1271</v>
      </c>
      <c r="AB499">
        <v>3</v>
      </c>
      <c r="AC499" s="1" t="s">
        <v>1275</v>
      </c>
    </row>
    <row r="500" spans="1:29" x14ac:dyDescent="0.3">
      <c r="A500">
        <v>309</v>
      </c>
      <c r="B500" s="1">
        <v>1</v>
      </c>
      <c r="C500" s="1">
        <v>350000</v>
      </c>
      <c r="D500" t="s">
        <v>758</v>
      </c>
      <c r="E500">
        <f>+IF(Tabla1[[#This Row],[PropertyType simple]]="flat",1,0)</f>
        <v>1</v>
      </c>
      <c r="F500" t="s">
        <v>22</v>
      </c>
      <c r="G500" t="s">
        <v>22</v>
      </c>
      <c r="H500" s="1">
        <v>110</v>
      </c>
      <c r="I500" s="1">
        <v>1</v>
      </c>
      <c r="J500" s="1">
        <v>2</v>
      </c>
      <c r="K500" s="1">
        <v>1</v>
      </c>
      <c r="L500" t="s">
        <v>161</v>
      </c>
      <c r="M500" t="s">
        <v>24</v>
      </c>
      <c r="N500" t="s">
        <v>25</v>
      </c>
      <c r="O500">
        <v>403828089</v>
      </c>
      <c r="P500">
        <v>-37047434</v>
      </c>
      <c r="Q500" t="s">
        <v>30</v>
      </c>
      <c r="R500" s="1">
        <v>0</v>
      </c>
      <c r="S500" s="1">
        <v>0</v>
      </c>
      <c r="T500" s="1">
        <f>+Tabla1[[#This Row],[price]]/Tabla1[[#This Row],[size]]</f>
        <v>3181.818181818182</v>
      </c>
      <c r="U500" s="1">
        <v>0</v>
      </c>
      <c r="V500" s="1">
        <v>0</v>
      </c>
      <c r="W500" s="1">
        <v>0</v>
      </c>
      <c r="X500" s="1">
        <v>0</v>
      </c>
      <c r="Y500" s="1">
        <f>+VLOOKUP(Tabla1[[#This Row],[neighborhood]],$AG$2:$AL$28,2,FALSE)</f>
        <v>4</v>
      </c>
      <c r="Z500">
        <v>1.2</v>
      </c>
      <c r="AA500" s="1" t="s">
        <v>1270</v>
      </c>
      <c r="AB500">
        <v>3</v>
      </c>
      <c r="AC500" s="1" t="s">
        <v>1274</v>
      </c>
    </row>
    <row r="501" spans="1:29" x14ac:dyDescent="0.3">
      <c r="A501">
        <v>839</v>
      </c>
      <c r="B501" s="1">
        <v>3</v>
      </c>
      <c r="C501" s="1">
        <v>190000</v>
      </c>
      <c r="D501" t="s">
        <v>795</v>
      </c>
      <c r="E501">
        <f>+IF(Tabla1[[#This Row],[PropertyType simple]]="flat",1,0)</f>
        <v>1</v>
      </c>
      <c r="F501" t="s">
        <v>22</v>
      </c>
      <c r="G501" t="s">
        <v>22</v>
      </c>
      <c r="H501" s="1">
        <v>60</v>
      </c>
      <c r="I501" s="1">
        <v>1</v>
      </c>
      <c r="J501" s="1">
        <v>1</v>
      </c>
      <c r="K501" s="1">
        <v>2</v>
      </c>
      <c r="L501" t="s">
        <v>272</v>
      </c>
      <c r="M501" t="s">
        <v>28</v>
      </c>
      <c r="N501" t="s">
        <v>29</v>
      </c>
      <c r="O501">
        <v>403882557</v>
      </c>
      <c r="P501">
        <v>-36908903</v>
      </c>
      <c r="Q501" t="s">
        <v>62</v>
      </c>
      <c r="R501" s="1">
        <v>0</v>
      </c>
      <c r="S501" s="1">
        <v>1</v>
      </c>
      <c r="T501" s="1">
        <f>+Tabla1[[#This Row],[price]]/Tabla1[[#This Row],[size]]</f>
        <v>3166.6666666666665</v>
      </c>
      <c r="U501" s="1">
        <v>0</v>
      </c>
      <c r="V501" s="1">
        <v>0</v>
      </c>
      <c r="W501" s="1">
        <v>0</v>
      </c>
      <c r="X501" s="1">
        <v>0</v>
      </c>
      <c r="Y501" s="1">
        <f>+VLOOKUP(Tabla1[[#This Row],[neighborhood]],$AG$2:$AL$28,2,FALSE)</f>
        <v>2</v>
      </c>
      <c r="Z501">
        <v>2</v>
      </c>
      <c r="AA501" s="1" t="s">
        <v>1270</v>
      </c>
      <c r="AB501">
        <v>1.5</v>
      </c>
      <c r="AC501" s="1" t="s">
        <v>1274</v>
      </c>
    </row>
    <row r="502" spans="1:29" x14ac:dyDescent="0.3">
      <c r="A502">
        <v>1059</v>
      </c>
      <c r="B502" s="1">
        <v>4</v>
      </c>
      <c r="C502" s="1">
        <v>155000</v>
      </c>
      <c r="D502" t="s">
        <v>888</v>
      </c>
      <c r="E502">
        <f>+IF(Tabla1[[#This Row],[PropertyType simple]]="flat",1,0)</f>
        <v>1</v>
      </c>
      <c r="F502" t="s">
        <v>22</v>
      </c>
      <c r="G502" t="s">
        <v>22</v>
      </c>
      <c r="H502" s="1">
        <v>49</v>
      </c>
      <c r="I502" s="1">
        <v>1</v>
      </c>
      <c r="J502" s="1">
        <v>1</v>
      </c>
      <c r="K502" s="1">
        <v>1</v>
      </c>
      <c r="L502" t="s">
        <v>159</v>
      </c>
      <c r="M502" t="s">
        <v>47</v>
      </c>
      <c r="N502" t="s">
        <v>59</v>
      </c>
      <c r="O502">
        <v>403949681</v>
      </c>
      <c r="P502">
        <v>-36596806</v>
      </c>
      <c r="Q502" t="s">
        <v>30</v>
      </c>
      <c r="R502" s="1">
        <v>0</v>
      </c>
      <c r="S502" s="1">
        <v>0</v>
      </c>
      <c r="T502" s="1">
        <f>+Tabla1[[#This Row],[price]]/Tabla1[[#This Row],[size]]</f>
        <v>3163.2653061224491</v>
      </c>
      <c r="U502" s="1">
        <v>0</v>
      </c>
      <c r="V502" s="1">
        <v>0</v>
      </c>
      <c r="W502" s="1">
        <v>0</v>
      </c>
      <c r="X502" s="1">
        <v>0</v>
      </c>
      <c r="Y502" s="1">
        <f>+VLOOKUP(Tabla1[[#This Row],[neighborhood]],$AG$2:$AL$28,2,FALSE)</f>
        <v>5</v>
      </c>
      <c r="Z502">
        <v>1.5</v>
      </c>
      <c r="AA502" s="1" t="s">
        <v>1271</v>
      </c>
      <c r="AB502">
        <v>3</v>
      </c>
      <c r="AC502" s="1" t="s">
        <v>1275</v>
      </c>
    </row>
    <row r="503" spans="1:29" hidden="1" x14ac:dyDescent="0.3">
      <c r="A503">
        <v>316</v>
      </c>
      <c r="B503" s="1">
        <v>1</v>
      </c>
      <c r="C503" s="1">
        <v>347800</v>
      </c>
      <c r="D503" t="s">
        <v>997</v>
      </c>
      <c r="E503">
        <f>+IF(Tabla1[[#This Row],[PropertyType simple]]="flat",1,0)</f>
        <v>1</v>
      </c>
      <c r="F503" t="s">
        <v>22</v>
      </c>
      <c r="G503" t="s">
        <v>22</v>
      </c>
      <c r="H503" s="1">
        <v>110</v>
      </c>
      <c r="I503" s="1">
        <v>1</v>
      </c>
      <c r="J503" s="1">
        <v>3</v>
      </c>
      <c r="K503" s="1">
        <v>2</v>
      </c>
      <c r="L503" t="s">
        <v>92</v>
      </c>
      <c r="M503" t="s">
        <v>85</v>
      </c>
      <c r="N503" t="s">
        <v>86</v>
      </c>
      <c r="O503">
        <v>403481814</v>
      </c>
      <c r="P503">
        <v>-37020925</v>
      </c>
      <c r="Q503" t="s">
        <v>26</v>
      </c>
      <c r="R503" s="1">
        <v>1</v>
      </c>
      <c r="S503" s="1">
        <v>1</v>
      </c>
      <c r="T503" s="1">
        <f>+Tabla1[[#This Row],[price]]/Tabla1[[#This Row],[size]]</f>
        <v>3161.818181818182</v>
      </c>
      <c r="U503" s="1">
        <v>1</v>
      </c>
      <c r="V503" s="1">
        <v>1</v>
      </c>
      <c r="W503" s="1">
        <v>0</v>
      </c>
      <c r="X503" s="1">
        <v>0</v>
      </c>
      <c r="Y503" s="1">
        <f>+VLOOKUP(Tabla1[[#This Row],[neighborhood]],$AG$2:$AL$28,2,FALSE)</f>
        <v>5</v>
      </c>
      <c r="Z503">
        <v>2</v>
      </c>
      <c r="AA503" s="1" t="s">
        <v>1270</v>
      </c>
      <c r="AB503">
        <v>2.5</v>
      </c>
      <c r="AC503" s="1" t="s">
        <v>1277</v>
      </c>
    </row>
    <row r="504" spans="1:29" hidden="1" x14ac:dyDescent="0.3">
      <c r="A504">
        <v>302</v>
      </c>
      <c r="B504" s="1">
        <v>1</v>
      </c>
      <c r="C504" s="1">
        <v>357200</v>
      </c>
      <c r="D504" t="s">
        <v>998</v>
      </c>
      <c r="E504">
        <f>+IF(Tabla1[[#This Row],[PropertyType simple]]="flat",1,0)</f>
        <v>1</v>
      </c>
      <c r="F504" t="s">
        <v>22</v>
      </c>
      <c r="G504" t="s">
        <v>22</v>
      </c>
      <c r="H504" s="1">
        <v>113</v>
      </c>
      <c r="I504" s="1">
        <v>1</v>
      </c>
      <c r="J504" s="1">
        <v>3</v>
      </c>
      <c r="K504" s="1">
        <v>2</v>
      </c>
      <c r="L504" t="s">
        <v>92</v>
      </c>
      <c r="M504" t="s">
        <v>85</v>
      </c>
      <c r="N504" t="s">
        <v>86</v>
      </c>
      <c r="O504">
        <v>403481814</v>
      </c>
      <c r="P504">
        <v>-37020925</v>
      </c>
      <c r="Q504" t="s">
        <v>26</v>
      </c>
      <c r="R504" s="1">
        <v>1</v>
      </c>
      <c r="S504" s="1">
        <v>1</v>
      </c>
      <c r="T504" s="1">
        <f>+Tabla1[[#This Row],[price]]/Tabla1[[#This Row],[size]]</f>
        <v>3161.0619469026547</v>
      </c>
      <c r="U504" s="1">
        <v>1</v>
      </c>
      <c r="V504" s="1">
        <v>1</v>
      </c>
      <c r="W504" s="1">
        <v>0</v>
      </c>
      <c r="X504" s="1">
        <v>0</v>
      </c>
      <c r="Y504" s="1">
        <f>+VLOOKUP(Tabla1[[#This Row],[neighborhood]],$AG$2:$AL$28,2,FALSE)</f>
        <v>5</v>
      </c>
      <c r="Z504">
        <v>2</v>
      </c>
      <c r="AA504" s="1" t="s">
        <v>1270</v>
      </c>
      <c r="AB504">
        <v>2.5</v>
      </c>
      <c r="AC504" s="1" t="s">
        <v>1277</v>
      </c>
    </row>
    <row r="505" spans="1:29" x14ac:dyDescent="0.3">
      <c r="A505">
        <v>935</v>
      </c>
      <c r="B505" s="1">
        <v>3</v>
      </c>
      <c r="C505" s="1">
        <v>173700</v>
      </c>
      <c r="D505" t="s">
        <v>999</v>
      </c>
      <c r="E505">
        <f>+IF(Tabla1[[#This Row],[PropertyType simple]]="flat",1,0)</f>
        <v>1</v>
      </c>
      <c r="F505" t="s">
        <v>22</v>
      </c>
      <c r="G505" t="s">
        <v>22</v>
      </c>
      <c r="H505" s="1">
        <v>55</v>
      </c>
      <c r="I505" s="1">
        <v>1</v>
      </c>
      <c r="J505" s="1">
        <v>1</v>
      </c>
      <c r="K505" s="1">
        <v>1</v>
      </c>
      <c r="L505" t="s">
        <v>189</v>
      </c>
      <c r="M505" t="s">
        <v>85</v>
      </c>
      <c r="N505" t="s">
        <v>86</v>
      </c>
      <c r="O505">
        <v>403434003</v>
      </c>
      <c r="P505">
        <v>-37088855</v>
      </c>
      <c r="Q505" t="s">
        <v>26</v>
      </c>
      <c r="R505" s="1">
        <v>1</v>
      </c>
      <c r="S505" s="1">
        <v>1</v>
      </c>
      <c r="T505" s="1">
        <f>+Tabla1[[#This Row],[price]]/Tabla1[[#This Row],[size]]</f>
        <v>3158.181818181818</v>
      </c>
      <c r="U505" s="1">
        <v>0</v>
      </c>
      <c r="V505" s="1">
        <v>0</v>
      </c>
      <c r="W505" s="1">
        <v>0</v>
      </c>
      <c r="X505" s="1">
        <v>0</v>
      </c>
      <c r="Y505" s="1">
        <f>+VLOOKUP(Tabla1[[#This Row],[neighborhood]],$AG$2:$AL$28,2,FALSE)</f>
        <v>5</v>
      </c>
      <c r="Z505">
        <v>2</v>
      </c>
      <c r="AA505" s="1" t="s">
        <v>1270</v>
      </c>
      <c r="AB505">
        <v>2.5</v>
      </c>
      <c r="AC505" s="1" t="s">
        <v>1277</v>
      </c>
    </row>
    <row r="506" spans="1:29" hidden="1" x14ac:dyDescent="0.3">
      <c r="A506">
        <v>459</v>
      </c>
      <c r="B506" s="1">
        <v>1</v>
      </c>
      <c r="C506" s="1">
        <v>277700</v>
      </c>
      <c r="D506" t="s">
        <v>1000</v>
      </c>
      <c r="E506">
        <f>+IF(Tabla1[[#This Row],[PropertyType simple]]="flat",1,0)</f>
        <v>1</v>
      </c>
      <c r="F506" t="s">
        <v>22</v>
      </c>
      <c r="G506" t="s">
        <v>22</v>
      </c>
      <c r="H506" s="1">
        <v>88</v>
      </c>
      <c r="I506" s="1">
        <v>1</v>
      </c>
      <c r="J506" s="1">
        <v>2</v>
      </c>
      <c r="K506" s="1">
        <v>2</v>
      </c>
      <c r="L506" t="s">
        <v>92</v>
      </c>
      <c r="M506" t="s">
        <v>85</v>
      </c>
      <c r="N506" t="s">
        <v>86</v>
      </c>
      <c r="O506">
        <v>403481814</v>
      </c>
      <c r="P506">
        <v>-37020925</v>
      </c>
      <c r="Q506" t="s">
        <v>26</v>
      </c>
      <c r="R506" s="1">
        <v>1</v>
      </c>
      <c r="S506" s="1">
        <v>1</v>
      </c>
      <c r="T506" s="1">
        <f>+Tabla1[[#This Row],[price]]/Tabla1[[#This Row],[size]]</f>
        <v>3155.681818181818</v>
      </c>
      <c r="U506" s="1">
        <v>1</v>
      </c>
      <c r="V506" s="1">
        <v>1</v>
      </c>
      <c r="W506" s="1">
        <v>0</v>
      </c>
      <c r="X506" s="1">
        <v>0</v>
      </c>
      <c r="Y506" s="1">
        <f>+VLOOKUP(Tabla1[[#This Row],[neighborhood]],$AG$2:$AL$28,2,FALSE)</f>
        <v>5</v>
      </c>
      <c r="Z506">
        <v>2</v>
      </c>
      <c r="AA506" s="1" t="s">
        <v>1270</v>
      </c>
      <c r="AB506">
        <v>2.5</v>
      </c>
      <c r="AC506" s="1" t="s">
        <v>1277</v>
      </c>
    </row>
    <row r="507" spans="1:29" x14ac:dyDescent="0.3">
      <c r="A507">
        <v>852</v>
      </c>
      <c r="B507" s="1">
        <v>5</v>
      </c>
      <c r="C507" s="1">
        <v>189000</v>
      </c>
      <c r="D507" t="s">
        <v>718</v>
      </c>
      <c r="E507">
        <f>+IF(Tabla1[[#This Row],[PropertyType simple]]="flat",1,0)</f>
        <v>1</v>
      </c>
      <c r="F507" t="s">
        <v>22</v>
      </c>
      <c r="G507" t="s">
        <v>22</v>
      </c>
      <c r="H507" s="1">
        <v>60</v>
      </c>
      <c r="I507" s="1">
        <v>1</v>
      </c>
      <c r="J507" s="1">
        <v>3</v>
      </c>
      <c r="K507" s="1">
        <v>1</v>
      </c>
      <c r="L507" t="s">
        <v>286</v>
      </c>
      <c r="M507" t="s">
        <v>47</v>
      </c>
      <c r="N507" t="s">
        <v>59</v>
      </c>
      <c r="O507">
        <v>403972415</v>
      </c>
      <c r="P507">
        <v>-36596434</v>
      </c>
      <c r="Q507" t="s">
        <v>30</v>
      </c>
      <c r="R507" s="1">
        <v>0</v>
      </c>
      <c r="S507" s="1">
        <v>1</v>
      </c>
      <c r="T507" s="1">
        <f>+Tabla1[[#This Row],[price]]/Tabla1[[#This Row],[size]]</f>
        <v>3150</v>
      </c>
      <c r="U507" s="1">
        <v>0</v>
      </c>
      <c r="V507" s="1">
        <v>0</v>
      </c>
      <c r="W507" s="1">
        <v>0</v>
      </c>
      <c r="X507" s="1">
        <v>0</v>
      </c>
      <c r="Y507" s="1">
        <f>+VLOOKUP(Tabla1[[#This Row],[neighborhood]],$AG$2:$AL$28,2,FALSE)</f>
        <v>5</v>
      </c>
      <c r="Z507">
        <v>1.5</v>
      </c>
      <c r="AA507" s="1" t="s">
        <v>1271</v>
      </c>
      <c r="AB507">
        <v>3</v>
      </c>
      <c r="AC507" s="1" t="s">
        <v>1275</v>
      </c>
    </row>
    <row r="508" spans="1:29" hidden="1" x14ac:dyDescent="0.3">
      <c r="A508">
        <v>327</v>
      </c>
      <c r="B508" s="1">
        <v>6</v>
      </c>
      <c r="C508" s="1">
        <v>340000</v>
      </c>
      <c r="D508" t="s">
        <v>765</v>
      </c>
      <c r="E508">
        <f>+IF(Tabla1[[#This Row],[PropertyType simple]]="flat",1,0)</f>
        <v>1</v>
      </c>
      <c r="F508" t="s">
        <v>22</v>
      </c>
      <c r="G508" t="s">
        <v>22</v>
      </c>
      <c r="H508" s="1">
        <v>108</v>
      </c>
      <c r="I508" s="1">
        <v>0</v>
      </c>
      <c r="J508" s="1">
        <v>4</v>
      </c>
      <c r="K508" s="1">
        <v>2</v>
      </c>
      <c r="L508" t="s">
        <v>171</v>
      </c>
      <c r="M508" t="s">
        <v>24</v>
      </c>
      <c r="N508" t="s">
        <v>682</v>
      </c>
      <c r="O508">
        <v>403660101</v>
      </c>
      <c r="P508">
        <v>-36885791</v>
      </c>
      <c r="Q508" t="s">
        <v>30</v>
      </c>
      <c r="R508" s="1">
        <v>0</v>
      </c>
      <c r="S508" s="1">
        <v>1</v>
      </c>
      <c r="T508" s="1">
        <f>+Tabla1[[#This Row],[price]]/Tabla1[[#This Row],[size]]</f>
        <v>3148.1481481481483</v>
      </c>
      <c r="U508" s="1">
        <v>1</v>
      </c>
      <c r="V508" s="1">
        <v>1</v>
      </c>
      <c r="W508" s="1">
        <v>0</v>
      </c>
      <c r="X508" s="1">
        <v>0</v>
      </c>
      <c r="Y508" s="1">
        <f>+VLOOKUP(Tabla1[[#This Row],[neighborhood]],$AG$2:$AL$28,2,FALSE)</f>
        <v>3</v>
      </c>
      <c r="Z508">
        <v>1.5</v>
      </c>
      <c r="AA508" s="1" t="s">
        <v>1270</v>
      </c>
      <c r="AB508">
        <v>2</v>
      </c>
      <c r="AC508" s="1" t="s">
        <v>1274</v>
      </c>
    </row>
    <row r="509" spans="1:29" hidden="1" x14ac:dyDescent="0.3">
      <c r="A509">
        <v>593</v>
      </c>
      <c r="B509" s="1">
        <v>1</v>
      </c>
      <c r="C509" s="1">
        <v>242300</v>
      </c>
      <c r="D509" t="s">
        <v>1001</v>
      </c>
      <c r="E509">
        <f>+IF(Tabla1[[#This Row],[PropertyType simple]]="flat",1,0)</f>
        <v>1</v>
      </c>
      <c r="F509" t="s">
        <v>22</v>
      </c>
      <c r="G509" t="s">
        <v>22</v>
      </c>
      <c r="H509" s="1">
        <v>77</v>
      </c>
      <c r="I509" s="1">
        <v>1</v>
      </c>
      <c r="J509" s="1">
        <v>2</v>
      </c>
      <c r="K509" s="1">
        <v>2</v>
      </c>
      <c r="L509" t="s">
        <v>92</v>
      </c>
      <c r="M509" t="s">
        <v>85</v>
      </c>
      <c r="N509" t="s">
        <v>86</v>
      </c>
      <c r="O509">
        <v>403481814</v>
      </c>
      <c r="P509">
        <v>-37020925</v>
      </c>
      <c r="Q509" t="s">
        <v>26</v>
      </c>
      <c r="R509" s="1">
        <v>1</v>
      </c>
      <c r="S509" s="1">
        <v>1</v>
      </c>
      <c r="T509" s="1">
        <f>+Tabla1[[#This Row],[price]]/Tabla1[[#This Row],[size]]</f>
        <v>3146.7532467532469</v>
      </c>
      <c r="U509" s="1">
        <v>1</v>
      </c>
      <c r="V509" s="1">
        <v>1</v>
      </c>
      <c r="W509" s="1">
        <v>0</v>
      </c>
      <c r="X509" s="1">
        <v>0</v>
      </c>
      <c r="Y509" s="1">
        <f>+VLOOKUP(Tabla1[[#This Row],[neighborhood]],$AG$2:$AL$28,2,FALSE)</f>
        <v>5</v>
      </c>
      <c r="Z509">
        <v>2</v>
      </c>
      <c r="AA509" s="1" t="s">
        <v>1270</v>
      </c>
      <c r="AB509">
        <v>2.5</v>
      </c>
      <c r="AC509" s="1" t="s">
        <v>1277</v>
      </c>
    </row>
    <row r="510" spans="1:29" x14ac:dyDescent="0.3">
      <c r="A510">
        <v>441</v>
      </c>
      <c r="B510" s="1">
        <v>3</v>
      </c>
      <c r="C510" s="1">
        <v>283000</v>
      </c>
      <c r="D510" t="s">
        <v>1002</v>
      </c>
      <c r="E510">
        <f>+IF(Tabla1[[#This Row],[PropertyType simple]]="flat",1,0)</f>
        <v>1</v>
      </c>
      <c r="F510" t="s">
        <v>22</v>
      </c>
      <c r="G510" t="s">
        <v>22</v>
      </c>
      <c r="H510" s="1">
        <v>90</v>
      </c>
      <c r="I510" s="1">
        <v>1</v>
      </c>
      <c r="J510" s="1">
        <v>2</v>
      </c>
      <c r="K510" s="1">
        <v>2</v>
      </c>
      <c r="L510" t="s">
        <v>214</v>
      </c>
      <c r="M510" t="s">
        <v>85</v>
      </c>
      <c r="N510" t="s">
        <v>86</v>
      </c>
      <c r="O510">
        <v>403477453</v>
      </c>
      <c r="P510">
        <v>-37094475</v>
      </c>
      <c r="Q510" t="s">
        <v>26</v>
      </c>
      <c r="R510" s="1">
        <v>1</v>
      </c>
      <c r="S510" s="1">
        <v>0</v>
      </c>
      <c r="T510" s="1">
        <f>+Tabla1[[#This Row],[price]]/Tabla1[[#This Row],[size]]</f>
        <v>3144.4444444444443</v>
      </c>
      <c r="U510" s="1">
        <v>0</v>
      </c>
      <c r="V510" s="1">
        <v>0</v>
      </c>
      <c r="W510" s="1">
        <v>0</v>
      </c>
      <c r="X510" s="1">
        <v>0</v>
      </c>
      <c r="Y510" s="1">
        <f>+VLOOKUP(Tabla1[[#This Row],[neighborhood]],$AG$2:$AL$28,2,FALSE)</f>
        <v>5</v>
      </c>
      <c r="Z510">
        <v>2</v>
      </c>
      <c r="AA510" s="1" t="s">
        <v>1270</v>
      </c>
      <c r="AB510">
        <v>2.5</v>
      </c>
      <c r="AC510" s="1" t="s">
        <v>1277</v>
      </c>
    </row>
    <row r="511" spans="1:29" x14ac:dyDescent="0.3">
      <c r="A511">
        <v>624</v>
      </c>
      <c r="B511" s="1">
        <v>3</v>
      </c>
      <c r="C511" s="1">
        <v>235750</v>
      </c>
      <c r="D511" t="s">
        <v>869</v>
      </c>
      <c r="E511">
        <f>+IF(Tabla1[[#This Row],[PropertyType simple]]="flat",1,0)</f>
        <v>1</v>
      </c>
      <c r="F511" t="s">
        <v>22</v>
      </c>
      <c r="G511" t="s">
        <v>22</v>
      </c>
      <c r="H511" s="1">
        <v>75</v>
      </c>
      <c r="I511" s="1">
        <v>1</v>
      </c>
      <c r="J511" s="1">
        <v>2</v>
      </c>
      <c r="K511" s="1">
        <v>2</v>
      </c>
      <c r="L511" t="s">
        <v>94</v>
      </c>
      <c r="M511" t="s">
        <v>24</v>
      </c>
      <c r="N511" t="s">
        <v>25</v>
      </c>
      <c r="O511">
        <v>403855113</v>
      </c>
      <c r="P511">
        <v>-3698499</v>
      </c>
      <c r="Q511" t="s">
        <v>30</v>
      </c>
      <c r="R511" s="1">
        <v>0</v>
      </c>
      <c r="S511" s="1">
        <v>1</v>
      </c>
      <c r="T511" s="1">
        <f>+Tabla1[[#This Row],[price]]/Tabla1[[#This Row],[size]]</f>
        <v>3143.3333333333335</v>
      </c>
      <c r="U511" s="1">
        <v>0</v>
      </c>
      <c r="V511" s="1">
        <v>0</v>
      </c>
      <c r="W511" s="1">
        <v>0</v>
      </c>
      <c r="X511" s="1">
        <v>0</v>
      </c>
      <c r="Y511" s="1">
        <f>+VLOOKUP(Tabla1[[#This Row],[neighborhood]],$AG$2:$AL$28,2,FALSE)</f>
        <v>4</v>
      </c>
      <c r="Z511">
        <v>1.2</v>
      </c>
      <c r="AA511" s="1" t="s">
        <v>1270</v>
      </c>
      <c r="AB511">
        <v>3</v>
      </c>
      <c r="AC511" s="1" t="s">
        <v>1274</v>
      </c>
    </row>
    <row r="512" spans="1:29" x14ac:dyDescent="0.3">
      <c r="A512">
        <v>626</v>
      </c>
      <c r="B512" s="1">
        <v>3</v>
      </c>
      <c r="C512" s="1">
        <v>235750</v>
      </c>
      <c r="D512" t="s">
        <v>869</v>
      </c>
      <c r="E512">
        <f>+IF(Tabla1[[#This Row],[PropertyType simple]]="flat",1,0)</f>
        <v>1</v>
      </c>
      <c r="F512" t="s">
        <v>22</v>
      </c>
      <c r="G512" t="s">
        <v>22</v>
      </c>
      <c r="H512" s="1">
        <v>75</v>
      </c>
      <c r="I512" s="1">
        <v>1</v>
      </c>
      <c r="J512" s="1">
        <v>2</v>
      </c>
      <c r="K512" s="1">
        <v>2</v>
      </c>
      <c r="L512" t="s">
        <v>305</v>
      </c>
      <c r="M512" t="s">
        <v>24</v>
      </c>
      <c r="N512" t="s">
        <v>25</v>
      </c>
      <c r="O512">
        <v>403868555</v>
      </c>
      <c r="P512">
        <v>-36980915</v>
      </c>
      <c r="Q512" t="s">
        <v>30</v>
      </c>
      <c r="R512" s="1">
        <v>0</v>
      </c>
      <c r="S512" s="1">
        <v>1</v>
      </c>
      <c r="T512" s="1">
        <f>+Tabla1[[#This Row],[price]]/Tabla1[[#This Row],[size]]</f>
        <v>3143.3333333333335</v>
      </c>
      <c r="U512" s="1">
        <v>0</v>
      </c>
      <c r="V512" s="1">
        <v>0</v>
      </c>
      <c r="W512" s="1">
        <v>0</v>
      </c>
      <c r="X512" s="1">
        <v>0</v>
      </c>
      <c r="Y512" s="1">
        <f>+VLOOKUP(Tabla1[[#This Row],[neighborhood]],$AG$2:$AL$28,2,FALSE)</f>
        <v>4</v>
      </c>
      <c r="Z512">
        <v>1.2</v>
      </c>
      <c r="AA512" s="1" t="s">
        <v>1270</v>
      </c>
      <c r="AB512">
        <v>3</v>
      </c>
      <c r="AC512" s="1" t="s">
        <v>1274</v>
      </c>
    </row>
    <row r="513" spans="1:29" x14ac:dyDescent="0.3">
      <c r="A513">
        <v>1048</v>
      </c>
      <c r="B513" s="1">
        <v>3</v>
      </c>
      <c r="C513" s="1">
        <v>157000</v>
      </c>
      <c r="D513" t="s">
        <v>992</v>
      </c>
      <c r="E513">
        <f>+IF(Tabla1[[#This Row],[PropertyType simple]]="flat",1,0)</f>
        <v>1</v>
      </c>
      <c r="F513" t="s">
        <v>22</v>
      </c>
      <c r="G513" t="s">
        <v>22</v>
      </c>
      <c r="H513" s="1">
        <v>50</v>
      </c>
      <c r="I513" s="1">
        <v>1</v>
      </c>
      <c r="J513" s="1">
        <v>1</v>
      </c>
      <c r="K513" s="1">
        <v>1</v>
      </c>
      <c r="L513" t="s">
        <v>93</v>
      </c>
      <c r="M513" t="s">
        <v>32</v>
      </c>
      <c r="N513" t="s">
        <v>677</v>
      </c>
      <c r="O513">
        <v>403819709</v>
      </c>
      <c r="P513">
        <v>-36241599</v>
      </c>
      <c r="Q513" t="s">
        <v>30</v>
      </c>
      <c r="R513" s="1">
        <v>0</v>
      </c>
      <c r="S513" s="1">
        <v>1</v>
      </c>
      <c r="T513" s="1">
        <f>+Tabla1[[#This Row],[price]]/Tabla1[[#This Row],[size]]</f>
        <v>3140</v>
      </c>
      <c r="U513" s="1">
        <v>0</v>
      </c>
      <c r="V513" s="1">
        <v>0</v>
      </c>
      <c r="W513" s="1">
        <v>0</v>
      </c>
      <c r="X513" s="1">
        <v>0</v>
      </c>
      <c r="Y513" s="1">
        <f>+VLOOKUP(Tabla1[[#This Row],[neighborhood]],$AG$2:$AL$28,2,FALSE)</f>
        <v>6</v>
      </c>
      <c r="Z513">
        <v>2</v>
      </c>
      <c r="AA513" s="1" t="s">
        <v>1271</v>
      </c>
      <c r="AB513">
        <v>3.5</v>
      </c>
      <c r="AC513" s="1" t="s">
        <v>1275</v>
      </c>
    </row>
    <row r="514" spans="1:29" hidden="1" x14ac:dyDescent="0.3">
      <c r="A514">
        <v>263</v>
      </c>
      <c r="B514" s="1">
        <v>8</v>
      </c>
      <c r="C514" s="1">
        <v>389000</v>
      </c>
      <c r="D514" t="s">
        <v>1003</v>
      </c>
      <c r="E514">
        <f>+IF(Tabla1[[#This Row],[PropertyType simple]]="flat",1,0)</f>
        <v>1</v>
      </c>
      <c r="F514" t="s">
        <v>22</v>
      </c>
      <c r="G514" t="s">
        <v>45</v>
      </c>
      <c r="H514" s="1">
        <v>124</v>
      </c>
      <c r="I514" s="1">
        <v>1</v>
      </c>
      <c r="J514" s="1">
        <v>2</v>
      </c>
      <c r="K514" s="1">
        <v>2</v>
      </c>
      <c r="L514" t="s">
        <v>119</v>
      </c>
      <c r="M514" t="s">
        <v>32</v>
      </c>
      <c r="N514" t="s">
        <v>33</v>
      </c>
      <c r="O514">
        <v>403561314</v>
      </c>
      <c r="P514">
        <v>-35931086</v>
      </c>
      <c r="Q514" t="s">
        <v>30</v>
      </c>
      <c r="R514" s="1">
        <v>0</v>
      </c>
      <c r="S514" s="1">
        <v>1</v>
      </c>
      <c r="T514" s="1">
        <f>+Tabla1[[#This Row],[price]]/Tabla1[[#This Row],[size]]</f>
        <v>3137.0967741935483</v>
      </c>
      <c r="U514" s="1">
        <v>1</v>
      </c>
      <c r="V514" s="1">
        <v>1</v>
      </c>
      <c r="W514" s="1">
        <v>0</v>
      </c>
      <c r="X514" s="1">
        <v>0</v>
      </c>
      <c r="Y514" s="1">
        <f>+VLOOKUP(Tabla1[[#This Row],[neighborhood]],$AG$2:$AL$28,2,FALSE)</f>
        <v>4</v>
      </c>
      <c r="Z514">
        <v>3.5</v>
      </c>
      <c r="AA514" s="1" t="s">
        <v>1271</v>
      </c>
      <c r="AB514" s="1">
        <v>0</v>
      </c>
      <c r="AC514" s="1" t="s">
        <v>1276</v>
      </c>
    </row>
    <row r="515" spans="1:29" hidden="1" x14ac:dyDescent="0.3">
      <c r="A515">
        <v>660</v>
      </c>
      <c r="B515" s="1">
        <v>9</v>
      </c>
      <c r="C515" s="1">
        <v>229000</v>
      </c>
      <c r="D515" t="s">
        <v>1004</v>
      </c>
      <c r="E515">
        <f>+IF(Tabla1[[#This Row],[PropertyType simple]]="flat",1,0)</f>
        <v>1</v>
      </c>
      <c r="F515" t="s">
        <v>22</v>
      </c>
      <c r="G515" t="s">
        <v>45</v>
      </c>
      <c r="H515" s="1">
        <v>73</v>
      </c>
      <c r="I515" s="1">
        <v>1</v>
      </c>
      <c r="J515" s="1">
        <v>0</v>
      </c>
      <c r="K515" s="1">
        <v>1</v>
      </c>
      <c r="L515" t="s">
        <v>341</v>
      </c>
      <c r="M515" t="s">
        <v>32</v>
      </c>
      <c r="N515" t="s">
        <v>33</v>
      </c>
      <c r="O515">
        <v>403625956</v>
      </c>
      <c r="P515">
        <v>-35888172</v>
      </c>
      <c r="Q515" t="s">
        <v>30</v>
      </c>
      <c r="R515" s="1">
        <v>0</v>
      </c>
      <c r="S515" s="1">
        <v>1</v>
      </c>
      <c r="T515" s="1">
        <f>+Tabla1[[#This Row],[price]]/Tabla1[[#This Row],[size]]</f>
        <v>3136.9863013698632</v>
      </c>
      <c r="U515" s="1">
        <v>1</v>
      </c>
      <c r="V515" s="1">
        <v>1</v>
      </c>
      <c r="W515" s="1">
        <v>0</v>
      </c>
      <c r="X515" s="1">
        <v>0</v>
      </c>
      <c r="Y515" s="1">
        <f>+VLOOKUP(Tabla1[[#This Row],[neighborhood]],$AG$2:$AL$28,2,FALSE)</f>
        <v>4</v>
      </c>
      <c r="Z515">
        <v>3.5</v>
      </c>
      <c r="AA515" s="1" t="s">
        <v>1271</v>
      </c>
      <c r="AB515" s="1">
        <v>0</v>
      </c>
      <c r="AC515" s="1" t="s">
        <v>1276</v>
      </c>
    </row>
    <row r="516" spans="1:29" hidden="1" x14ac:dyDescent="0.3">
      <c r="A516">
        <v>866</v>
      </c>
      <c r="B516" s="1">
        <v>1</v>
      </c>
      <c r="C516" s="1">
        <v>185000</v>
      </c>
      <c r="D516" t="s">
        <v>783</v>
      </c>
      <c r="E516">
        <f>+IF(Tabla1[[#This Row],[PropertyType simple]]="flat",1,0)</f>
        <v>1</v>
      </c>
      <c r="F516" t="s">
        <v>22</v>
      </c>
      <c r="G516" t="s">
        <v>22</v>
      </c>
      <c r="H516" s="1">
        <v>59</v>
      </c>
      <c r="I516" s="1">
        <v>1</v>
      </c>
      <c r="J516" s="1">
        <v>2</v>
      </c>
      <c r="K516" s="1">
        <v>1</v>
      </c>
      <c r="L516" t="s">
        <v>174</v>
      </c>
      <c r="M516" t="s">
        <v>47</v>
      </c>
      <c r="N516" t="s">
        <v>59</v>
      </c>
      <c r="O516">
        <v>404004395</v>
      </c>
      <c r="P516">
        <v>-36630289</v>
      </c>
      <c r="Q516" t="s">
        <v>26</v>
      </c>
      <c r="R516" s="1">
        <v>1</v>
      </c>
      <c r="S516" s="1">
        <v>1</v>
      </c>
      <c r="T516" s="1">
        <f>+Tabla1[[#This Row],[price]]/Tabla1[[#This Row],[size]]</f>
        <v>3135.593220338983</v>
      </c>
      <c r="U516" s="1">
        <v>1</v>
      </c>
      <c r="V516" s="1">
        <v>1</v>
      </c>
      <c r="W516" s="1">
        <v>0</v>
      </c>
      <c r="X516" s="1">
        <v>0</v>
      </c>
      <c r="Y516" s="1">
        <f>+VLOOKUP(Tabla1[[#This Row],[neighborhood]],$AG$2:$AL$28,2,FALSE)</f>
        <v>5</v>
      </c>
      <c r="Z516">
        <v>1.5</v>
      </c>
      <c r="AA516" s="1" t="s">
        <v>1271</v>
      </c>
      <c r="AB516">
        <v>3</v>
      </c>
      <c r="AC516" s="1" t="s">
        <v>1275</v>
      </c>
    </row>
    <row r="517" spans="1:29" x14ac:dyDescent="0.3">
      <c r="A517">
        <v>339</v>
      </c>
      <c r="B517" s="1">
        <v>3</v>
      </c>
      <c r="C517" s="1">
        <v>335000</v>
      </c>
      <c r="D517" t="s">
        <v>716</v>
      </c>
      <c r="E517">
        <f>+IF(Tabla1[[#This Row],[PropertyType simple]]="flat",1,0)</f>
        <v>1</v>
      </c>
      <c r="F517" t="s">
        <v>22</v>
      </c>
      <c r="G517" t="s">
        <v>51</v>
      </c>
      <c r="H517" s="1">
        <v>107</v>
      </c>
      <c r="I517" s="1">
        <v>1</v>
      </c>
      <c r="J517" s="1">
        <v>3</v>
      </c>
      <c r="K517" s="1">
        <v>2</v>
      </c>
      <c r="L517" t="s">
        <v>98</v>
      </c>
      <c r="M517" t="s">
        <v>47</v>
      </c>
      <c r="N517" t="s">
        <v>59</v>
      </c>
      <c r="O517">
        <v>40404837</v>
      </c>
      <c r="P517">
        <v>-36618943</v>
      </c>
      <c r="Q517" t="s">
        <v>26</v>
      </c>
      <c r="R517" s="1">
        <v>1</v>
      </c>
      <c r="S517" s="1">
        <v>1</v>
      </c>
      <c r="T517" s="1">
        <f>+Tabla1[[#This Row],[price]]/Tabla1[[#This Row],[size]]</f>
        <v>3130.8411214953271</v>
      </c>
      <c r="U517" s="1">
        <v>0</v>
      </c>
      <c r="V517" s="1">
        <v>0</v>
      </c>
      <c r="W517" s="1">
        <v>0</v>
      </c>
      <c r="X517" s="1">
        <v>0</v>
      </c>
      <c r="Y517" s="1">
        <f>+VLOOKUP(Tabla1[[#This Row],[neighborhood]],$AG$2:$AL$28,2,FALSE)</f>
        <v>5</v>
      </c>
      <c r="Z517">
        <v>1.5</v>
      </c>
      <c r="AA517" s="1" t="s">
        <v>1271</v>
      </c>
      <c r="AB517">
        <v>3</v>
      </c>
      <c r="AC517" s="1" t="s">
        <v>1275</v>
      </c>
    </row>
    <row r="518" spans="1:29" hidden="1" x14ac:dyDescent="0.3">
      <c r="A518">
        <v>297</v>
      </c>
      <c r="B518" s="1">
        <v>3</v>
      </c>
      <c r="C518" s="1">
        <v>360000</v>
      </c>
      <c r="D518" t="s">
        <v>793</v>
      </c>
      <c r="E518">
        <f>+IF(Tabla1[[#This Row],[PropertyType simple]]="flat",1,0)</f>
        <v>1</v>
      </c>
      <c r="F518" t="s">
        <v>22</v>
      </c>
      <c r="G518" t="s">
        <v>45</v>
      </c>
      <c r="H518" s="1">
        <v>115</v>
      </c>
      <c r="I518" s="1">
        <v>1</v>
      </c>
      <c r="J518" s="1">
        <v>3</v>
      </c>
      <c r="K518" s="1">
        <v>1</v>
      </c>
      <c r="L518" t="s">
        <v>151</v>
      </c>
      <c r="M518" t="s">
        <v>32</v>
      </c>
      <c r="N518" t="s">
        <v>677</v>
      </c>
      <c r="O518">
        <v>403737553</v>
      </c>
      <c r="P518">
        <v>-36217214</v>
      </c>
      <c r="Q518" t="s">
        <v>30</v>
      </c>
      <c r="R518" s="1">
        <v>0</v>
      </c>
      <c r="S518" s="1">
        <v>1</v>
      </c>
      <c r="T518" s="1">
        <f>+Tabla1[[#This Row],[price]]/Tabla1[[#This Row],[size]]</f>
        <v>3130.4347826086955</v>
      </c>
      <c r="U518" s="1">
        <v>1</v>
      </c>
      <c r="V518" s="1">
        <v>1</v>
      </c>
      <c r="W518" s="1">
        <v>0</v>
      </c>
      <c r="X518" s="1">
        <v>0</v>
      </c>
      <c r="Y518" s="1">
        <f>+VLOOKUP(Tabla1[[#This Row],[neighborhood]],$AG$2:$AL$28,2,FALSE)</f>
        <v>6</v>
      </c>
      <c r="Z518">
        <v>2</v>
      </c>
      <c r="AA518" s="1" t="s">
        <v>1271</v>
      </c>
      <c r="AB518">
        <v>3.5</v>
      </c>
      <c r="AC518" s="1" t="s">
        <v>1275</v>
      </c>
    </row>
    <row r="519" spans="1:29" x14ac:dyDescent="0.3">
      <c r="A519">
        <v>496</v>
      </c>
      <c r="B519" s="1">
        <v>2</v>
      </c>
      <c r="C519" s="1">
        <v>269000</v>
      </c>
      <c r="D519" t="s">
        <v>953</v>
      </c>
      <c r="E519">
        <f>+IF(Tabla1[[#This Row],[PropertyType simple]]="flat",1,0)</f>
        <v>1</v>
      </c>
      <c r="F519" t="s">
        <v>22</v>
      </c>
      <c r="G519" t="s">
        <v>22</v>
      </c>
      <c r="H519" s="1">
        <v>86</v>
      </c>
      <c r="I519" s="1">
        <v>1</v>
      </c>
      <c r="J519" s="1">
        <v>2</v>
      </c>
      <c r="K519" s="1">
        <v>1</v>
      </c>
      <c r="L519" t="s">
        <v>267</v>
      </c>
      <c r="M519" t="s">
        <v>85</v>
      </c>
      <c r="N519" t="s">
        <v>86</v>
      </c>
      <c r="O519">
        <v>403423823</v>
      </c>
      <c r="P519">
        <v>-37110611</v>
      </c>
      <c r="Q519" t="s">
        <v>30</v>
      </c>
      <c r="R519" s="1">
        <v>0</v>
      </c>
      <c r="S519" s="1">
        <v>0</v>
      </c>
      <c r="T519" s="1">
        <f>+Tabla1[[#This Row],[price]]/Tabla1[[#This Row],[size]]</f>
        <v>3127.9069767441861</v>
      </c>
      <c r="U519" s="1">
        <v>0</v>
      </c>
      <c r="V519" s="1">
        <v>0</v>
      </c>
      <c r="W519" s="1">
        <v>0</v>
      </c>
      <c r="X519" s="1">
        <v>0</v>
      </c>
      <c r="Y519" s="1">
        <f>+VLOOKUP(Tabla1[[#This Row],[neighborhood]],$AG$2:$AL$28,2,FALSE)</f>
        <v>5</v>
      </c>
      <c r="Z519">
        <v>2</v>
      </c>
      <c r="AA519" s="1" t="s">
        <v>1270</v>
      </c>
      <c r="AB519">
        <v>2.5</v>
      </c>
      <c r="AC519" s="1" t="s">
        <v>1277</v>
      </c>
    </row>
    <row r="520" spans="1:29" x14ac:dyDescent="0.3">
      <c r="A520">
        <v>396</v>
      </c>
      <c r="B520" s="1">
        <v>3</v>
      </c>
      <c r="C520" s="1">
        <v>300000</v>
      </c>
      <c r="D520" t="s">
        <v>970</v>
      </c>
      <c r="E520">
        <f>+IF(Tabla1[[#This Row],[PropertyType simple]]="flat",1,0)</f>
        <v>0</v>
      </c>
      <c r="F520" t="s">
        <v>39</v>
      </c>
      <c r="G520" t="s">
        <v>39</v>
      </c>
      <c r="H520" s="1">
        <v>96</v>
      </c>
      <c r="I520" s="1">
        <v>1</v>
      </c>
      <c r="J520" s="1">
        <v>3</v>
      </c>
      <c r="K520" s="1">
        <v>2</v>
      </c>
      <c r="L520" t="s">
        <v>211</v>
      </c>
      <c r="M520" t="s">
        <v>24</v>
      </c>
      <c r="N520" t="s">
        <v>142</v>
      </c>
      <c r="O520">
        <v>403694053</v>
      </c>
      <c r="P520">
        <v>-37193118</v>
      </c>
      <c r="Q520" t="s">
        <v>30</v>
      </c>
      <c r="R520" s="1">
        <v>0</v>
      </c>
      <c r="S520" s="1">
        <v>0</v>
      </c>
      <c r="T520" s="1">
        <f>+Tabla1[[#This Row],[price]]/Tabla1[[#This Row],[size]]</f>
        <v>3125</v>
      </c>
      <c r="U520" s="1">
        <v>0</v>
      </c>
      <c r="V520" s="1">
        <v>0</v>
      </c>
      <c r="W520" s="1">
        <v>0</v>
      </c>
      <c r="X520" s="1">
        <v>0</v>
      </c>
      <c r="Y520" s="1">
        <f>+VLOOKUP(Tabla1[[#This Row],[neighborhood]],$AG$2:$AL$28,2,FALSE)</f>
        <v>3</v>
      </c>
      <c r="Z520">
        <v>2.5</v>
      </c>
      <c r="AA520" s="1" t="s">
        <v>1270</v>
      </c>
      <c r="AB520">
        <v>3.5</v>
      </c>
      <c r="AC520" s="1" t="s">
        <v>1274</v>
      </c>
    </row>
    <row r="521" spans="1:29" x14ac:dyDescent="0.3">
      <c r="A521">
        <v>463</v>
      </c>
      <c r="B521" s="1">
        <v>2</v>
      </c>
      <c r="C521" s="1">
        <v>275000</v>
      </c>
      <c r="D521" t="s">
        <v>756</v>
      </c>
      <c r="E521">
        <f>+IF(Tabla1[[#This Row],[PropertyType simple]]="flat",1,0)</f>
        <v>1</v>
      </c>
      <c r="F521" t="s">
        <v>22</v>
      </c>
      <c r="G521" t="s">
        <v>22</v>
      </c>
      <c r="H521" s="1">
        <v>88</v>
      </c>
      <c r="I521" s="1">
        <v>1</v>
      </c>
      <c r="J521" s="1">
        <v>3</v>
      </c>
      <c r="K521" s="1">
        <v>2</v>
      </c>
      <c r="L521" t="s">
        <v>248</v>
      </c>
      <c r="M521" t="s">
        <v>32</v>
      </c>
      <c r="N521" t="s">
        <v>76</v>
      </c>
      <c r="O521">
        <v>403824008</v>
      </c>
      <c r="P521">
        <v>-36053369</v>
      </c>
      <c r="Q521" t="s">
        <v>62</v>
      </c>
      <c r="R521" s="1">
        <v>0</v>
      </c>
      <c r="S521" s="1">
        <v>1</v>
      </c>
      <c r="T521" s="1">
        <f>+Tabla1[[#This Row],[price]]/Tabla1[[#This Row],[size]]</f>
        <v>3125</v>
      </c>
      <c r="U521" s="1">
        <v>0</v>
      </c>
      <c r="V521" s="1">
        <v>0</v>
      </c>
      <c r="W521" s="1">
        <v>0</v>
      </c>
      <c r="X521" s="1">
        <v>0</v>
      </c>
      <c r="Y521" s="1">
        <f>+VLOOKUP(Tabla1[[#This Row],[neighborhood]],$AG$2:$AL$28,2,FALSE)</f>
        <v>4</v>
      </c>
      <c r="Z521">
        <v>2.5</v>
      </c>
      <c r="AA521" s="1" t="s">
        <v>1271</v>
      </c>
      <c r="AB521">
        <v>3</v>
      </c>
      <c r="AC521" s="1" t="s">
        <v>1275</v>
      </c>
    </row>
    <row r="522" spans="1:29" hidden="1" x14ac:dyDescent="0.3">
      <c r="A522">
        <v>662</v>
      </c>
      <c r="B522" s="1">
        <v>1</v>
      </c>
      <c r="C522" s="1">
        <v>228000</v>
      </c>
      <c r="D522" t="s">
        <v>966</v>
      </c>
      <c r="E522">
        <f>+IF(Tabla1[[#This Row],[PropertyType simple]]="flat",1,0)</f>
        <v>1</v>
      </c>
      <c r="F522" t="s">
        <v>22</v>
      </c>
      <c r="G522" t="s">
        <v>22</v>
      </c>
      <c r="H522" s="1">
        <v>73</v>
      </c>
      <c r="I522" s="1">
        <v>1</v>
      </c>
      <c r="J522" s="1">
        <v>2</v>
      </c>
      <c r="K522" s="1">
        <v>2</v>
      </c>
      <c r="L522" t="s">
        <v>323</v>
      </c>
      <c r="M522" t="s">
        <v>85</v>
      </c>
      <c r="N522" t="s">
        <v>133</v>
      </c>
      <c r="O522">
        <v>40339471</v>
      </c>
      <c r="P522">
        <v>-3679457</v>
      </c>
      <c r="Q522" t="s">
        <v>26</v>
      </c>
      <c r="R522" s="1">
        <v>1</v>
      </c>
      <c r="S522" s="1">
        <v>1</v>
      </c>
      <c r="T522" s="1">
        <f>+Tabla1[[#This Row],[price]]/Tabla1[[#This Row],[size]]</f>
        <v>3123.2876712328766</v>
      </c>
      <c r="U522" s="1">
        <v>1</v>
      </c>
      <c r="V522" s="1">
        <v>1</v>
      </c>
      <c r="W522" s="1">
        <v>0</v>
      </c>
      <c r="X522" s="1">
        <v>0</v>
      </c>
      <c r="Y522" s="1">
        <f>+VLOOKUP(Tabla1[[#This Row],[neighborhood]],$AG$2:$AL$28,2,FALSE)</f>
        <v>2</v>
      </c>
      <c r="Z522">
        <v>3.8</v>
      </c>
      <c r="AA522" s="1" t="s">
        <v>1272</v>
      </c>
      <c r="AB522">
        <v>4</v>
      </c>
      <c r="AC522" s="1" t="s">
        <v>1277</v>
      </c>
    </row>
    <row r="523" spans="1:29" x14ac:dyDescent="0.3">
      <c r="A523">
        <v>417</v>
      </c>
      <c r="B523" s="1">
        <v>3</v>
      </c>
      <c r="C523" s="1">
        <v>290000</v>
      </c>
      <c r="D523" t="s">
        <v>797</v>
      </c>
      <c r="E523">
        <f>+IF(Tabla1[[#This Row],[PropertyType simple]]="flat",1,0)</f>
        <v>1</v>
      </c>
      <c r="F523" t="s">
        <v>22</v>
      </c>
      <c r="G523" t="s">
        <v>22</v>
      </c>
      <c r="H523" s="1">
        <v>93</v>
      </c>
      <c r="I523" s="1">
        <v>1</v>
      </c>
      <c r="J523" s="1">
        <v>3</v>
      </c>
      <c r="K523" s="1">
        <v>2</v>
      </c>
      <c r="L523" t="s">
        <v>221</v>
      </c>
      <c r="M523" t="s">
        <v>32</v>
      </c>
      <c r="N523" t="s">
        <v>76</v>
      </c>
      <c r="O523">
        <v>403827033</v>
      </c>
      <c r="P523">
        <v>-36064785</v>
      </c>
      <c r="Q523" t="s">
        <v>30</v>
      </c>
      <c r="R523" s="1">
        <v>0</v>
      </c>
      <c r="S523" s="1">
        <v>1</v>
      </c>
      <c r="T523" s="1">
        <f>+Tabla1[[#This Row],[price]]/Tabla1[[#This Row],[size]]</f>
        <v>3118.2795698924733</v>
      </c>
      <c r="U523" s="1">
        <v>0</v>
      </c>
      <c r="V523" s="1">
        <v>0</v>
      </c>
      <c r="W523" s="1">
        <v>0</v>
      </c>
      <c r="X523" s="1">
        <v>0</v>
      </c>
      <c r="Y523" s="1">
        <f>+VLOOKUP(Tabla1[[#This Row],[neighborhood]],$AG$2:$AL$28,2,FALSE)</f>
        <v>4</v>
      </c>
      <c r="Z523">
        <v>2.5</v>
      </c>
      <c r="AA523" s="1" t="s">
        <v>1271</v>
      </c>
      <c r="AB523">
        <v>3</v>
      </c>
      <c r="AC523" s="1" t="s">
        <v>1275</v>
      </c>
    </row>
    <row r="524" spans="1:29" x14ac:dyDescent="0.3">
      <c r="A524">
        <v>380</v>
      </c>
      <c r="B524" s="1">
        <v>1</v>
      </c>
      <c r="C524" s="1">
        <v>314700</v>
      </c>
      <c r="D524" t="s">
        <v>1005</v>
      </c>
      <c r="E524">
        <f>+IF(Tabla1[[#This Row],[PropertyType simple]]="flat",1,0)</f>
        <v>1</v>
      </c>
      <c r="F524" t="s">
        <v>22</v>
      </c>
      <c r="G524" t="s">
        <v>22</v>
      </c>
      <c r="H524" s="1">
        <v>101</v>
      </c>
      <c r="I524" s="1">
        <v>1</v>
      </c>
      <c r="J524" s="1">
        <v>1</v>
      </c>
      <c r="K524" s="1">
        <v>1</v>
      </c>
      <c r="L524" t="s">
        <v>203</v>
      </c>
      <c r="M524" t="s">
        <v>24</v>
      </c>
      <c r="N524" t="s">
        <v>680</v>
      </c>
      <c r="O524">
        <v>403852942</v>
      </c>
      <c r="P524">
        <v>-37046518</v>
      </c>
      <c r="Q524" t="s">
        <v>30</v>
      </c>
      <c r="R524" s="1">
        <v>0</v>
      </c>
      <c r="S524" s="1">
        <v>1</v>
      </c>
      <c r="T524" s="1">
        <f>+Tabla1[[#This Row],[price]]/Tabla1[[#This Row],[size]]</f>
        <v>3115.841584158416</v>
      </c>
      <c r="U524" s="1">
        <v>0</v>
      </c>
      <c r="V524" s="1">
        <v>0</v>
      </c>
      <c r="W524" s="1">
        <v>0</v>
      </c>
      <c r="X524" s="1">
        <v>0</v>
      </c>
      <c r="Y524" s="1">
        <f>+VLOOKUP(Tabla1[[#This Row],[neighborhood]],$AG$2:$AL$28,2,FALSE)</f>
        <v>4</v>
      </c>
      <c r="Z524">
        <v>1.8</v>
      </c>
      <c r="AA524" s="1" t="s">
        <v>1270</v>
      </c>
      <c r="AB524">
        <v>2</v>
      </c>
      <c r="AC524" s="1" t="s">
        <v>1274</v>
      </c>
    </row>
    <row r="525" spans="1:29" hidden="1" x14ac:dyDescent="0.3">
      <c r="A525">
        <v>575</v>
      </c>
      <c r="B525" s="1">
        <v>3</v>
      </c>
      <c r="C525" s="1">
        <v>249000</v>
      </c>
      <c r="D525" t="s">
        <v>743</v>
      </c>
      <c r="E525">
        <f>+IF(Tabla1[[#This Row],[PropertyType simple]]="flat",1,0)</f>
        <v>1</v>
      </c>
      <c r="F525" t="s">
        <v>22</v>
      </c>
      <c r="G525" t="s">
        <v>51</v>
      </c>
      <c r="H525" s="1">
        <v>80</v>
      </c>
      <c r="I525" s="1">
        <v>1</v>
      </c>
      <c r="J525" s="1">
        <v>1</v>
      </c>
      <c r="K525" s="1">
        <v>2</v>
      </c>
      <c r="L525" t="s">
        <v>302</v>
      </c>
      <c r="M525" t="s">
        <v>32</v>
      </c>
      <c r="N525" t="s">
        <v>33</v>
      </c>
      <c r="O525">
        <v>40364751</v>
      </c>
      <c r="P525">
        <v>-3585313</v>
      </c>
      <c r="Q525" t="s">
        <v>30</v>
      </c>
      <c r="R525" s="1">
        <v>0</v>
      </c>
      <c r="S525" s="1">
        <v>1</v>
      </c>
      <c r="T525" s="1">
        <f>+Tabla1[[#This Row],[price]]/Tabla1[[#This Row],[size]]</f>
        <v>3112.5</v>
      </c>
      <c r="U525" s="1">
        <v>1</v>
      </c>
      <c r="V525" s="1">
        <v>1</v>
      </c>
      <c r="W525" s="1">
        <v>0</v>
      </c>
      <c r="X525" s="1">
        <v>0</v>
      </c>
      <c r="Y525" s="1">
        <f>+VLOOKUP(Tabla1[[#This Row],[neighborhood]],$AG$2:$AL$28,2,FALSE)</f>
        <v>4</v>
      </c>
      <c r="Z525">
        <v>3.5</v>
      </c>
      <c r="AA525" s="1" t="s">
        <v>1271</v>
      </c>
      <c r="AB525" s="1">
        <v>0</v>
      </c>
      <c r="AC525" s="1" t="s">
        <v>1276</v>
      </c>
    </row>
    <row r="526" spans="1:29" x14ac:dyDescent="0.3">
      <c r="A526">
        <v>408</v>
      </c>
      <c r="B526" s="1">
        <v>6</v>
      </c>
      <c r="C526" s="1">
        <v>298000</v>
      </c>
      <c r="D526" t="s">
        <v>1006</v>
      </c>
      <c r="E526">
        <f>+IF(Tabla1[[#This Row],[PropertyType simple]]="flat",1,0)</f>
        <v>1</v>
      </c>
      <c r="F526" t="s">
        <v>22</v>
      </c>
      <c r="G526" t="s">
        <v>22</v>
      </c>
      <c r="H526" s="1">
        <v>96</v>
      </c>
      <c r="I526" s="1">
        <v>1</v>
      </c>
      <c r="J526" s="1">
        <v>3</v>
      </c>
      <c r="K526" s="1">
        <v>2</v>
      </c>
      <c r="L526" t="s">
        <v>217</v>
      </c>
      <c r="M526" t="s">
        <v>32</v>
      </c>
      <c r="N526" t="s">
        <v>677</v>
      </c>
      <c r="O526">
        <v>403694804</v>
      </c>
      <c r="P526">
        <v>-36223735</v>
      </c>
      <c r="Q526" t="s">
        <v>30</v>
      </c>
      <c r="R526" s="1">
        <v>0</v>
      </c>
      <c r="S526" s="1">
        <v>0</v>
      </c>
      <c r="T526" s="1">
        <f>+Tabla1[[#This Row],[price]]/Tabla1[[#This Row],[size]]</f>
        <v>3104.1666666666665</v>
      </c>
      <c r="U526" s="1">
        <v>0</v>
      </c>
      <c r="V526" s="1">
        <v>0</v>
      </c>
      <c r="W526" s="1">
        <v>0</v>
      </c>
      <c r="X526" s="1">
        <v>0</v>
      </c>
      <c r="Y526" s="1">
        <f>+VLOOKUP(Tabla1[[#This Row],[neighborhood]],$AG$2:$AL$28,2,FALSE)</f>
        <v>6</v>
      </c>
      <c r="Z526">
        <v>2</v>
      </c>
      <c r="AA526" s="1" t="s">
        <v>1271</v>
      </c>
      <c r="AB526">
        <v>3.5</v>
      </c>
      <c r="AC526" s="1" t="s">
        <v>1275</v>
      </c>
    </row>
    <row r="527" spans="1:29" hidden="1" x14ac:dyDescent="0.3">
      <c r="A527">
        <v>655</v>
      </c>
      <c r="B527" s="1">
        <v>2</v>
      </c>
      <c r="C527" s="1">
        <v>229500</v>
      </c>
      <c r="D527" t="s">
        <v>1007</v>
      </c>
      <c r="E527">
        <f>+IF(Tabla1[[#This Row],[PropertyType simple]]="flat",1,0)</f>
        <v>1</v>
      </c>
      <c r="F527" t="s">
        <v>22</v>
      </c>
      <c r="G527" t="s">
        <v>22</v>
      </c>
      <c r="H527" s="1">
        <v>74</v>
      </c>
      <c r="I527" s="1">
        <v>1</v>
      </c>
      <c r="J527" s="1">
        <v>2</v>
      </c>
      <c r="K527" s="1">
        <v>2</v>
      </c>
      <c r="L527" t="s">
        <v>323</v>
      </c>
      <c r="M527" t="s">
        <v>85</v>
      </c>
      <c r="N527" t="s">
        <v>133</v>
      </c>
      <c r="O527">
        <v>40339471</v>
      </c>
      <c r="P527">
        <v>-3679457</v>
      </c>
      <c r="Q527" t="s">
        <v>26</v>
      </c>
      <c r="R527" s="1">
        <v>1</v>
      </c>
      <c r="S527" s="1">
        <v>1</v>
      </c>
      <c r="T527" s="1">
        <f>+Tabla1[[#This Row],[price]]/Tabla1[[#This Row],[size]]</f>
        <v>3101.3513513513512</v>
      </c>
      <c r="U527" s="1">
        <v>1</v>
      </c>
      <c r="V527" s="1">
        <v>1</v>
      </c>
      <c r="W527" s="1">
        <v>0</v>
      </c>
      <c r="X527" s="1">
        <v>0</v>
      </c>
      <c r="Y527" s="1">
        <f>+VLOOKUP(Tabla1[[#This Row],[neighborhood]],$AG$2:$AL$28,2,FALSE)</f>
        <v>2</v>
      </c>
      <c r="Z527">
        <v>3.8</v>
      </c>
      <c r="AA527" s="1" t="s">
        <v>1272</v>
      </c>
      <c r="AB527">
        <v>4</v>
      </c>
      <c r="AC527" s="1" t="s">
        <v>1277</v>
      </c>
    </row>
    <row r="528" spans="1:29" hidden="1" x14ac:dyDescent="0.3">
      <c r="A528">
        <v>240</v>
      </c>
      <c r="B528" s="1">
        <v>3</v>
      </c>
      <c r="C528" s="1">
        <v>399800</v>
      </c>
      <c r="D528" t="s">
        <v>1008</v>
      </c>
      <c r="E528">
        <f>+IF(Tabla1[[#This Row],[PropertyType simple]]="flat",1,0)</f>
        <v>1</v>
      </c>
      <c r="F528" t="s">
        <v>22</v>
      </c>
      <c r="G528" t="s">
        <v>22</v>
      </c>
      <c r="H528" s="1">
        <v>129</v>
      </c>
      <c r="I528" s="1">
        <v>1</v>
      </c>
      <c r="J528" s="1">
        <v>3</v>
      </c>
      <c r="K528" s="1">
        <v>2</v>
      </c>
      <c r="L528" t="s">
        <v>92</v>
      </c>
      <c r="M528" t="s">
        <v>85</v>
      </c>
      <c r="N528" t="s">
        <v>86</v>
      </c>
      <c r="O528">
        <v>403481814</v>
      </c>
      <c r="P528">
        <v>-37020925</v>
      </c>
      <c r="Q528" t="s">
        <v>26</v>
      </c>
      <c r="R528" s="1">
        <v>1</v>
      </c>
      <c r="S528" s="1">
        <v>1</v>
      </c>
      <c r="T528" s="1">
        <f>+Tabla1[[#This Row],[price]]/Tabla1[[#This Row],[size]]</f>
        <v>3099.2248062015506</v>
      </c>
      <c r="U528" s="1">
        <v>1</v>
      </c>
      <c r="V528" s="1">
        <v>1</v>
      </c>
      <c r="W528" s="1">
        <v>0</v>
      </c>
      <c r="X528" s="1">
        <v>0</v>
      </c>
      <c r="Y528" s="1">
        <f>+VLOOKUP(Tabla1[[#This Row],[neighborhood]],$AG$2:$AL$28,2,FALSE)</f>
        <v>5</v>
      </c>
      <c r="Z528">
        <v>2</v>
      </c>
      <c r="AA528" s="1" t="s">
        <v>1270</v>
      </c>
      <c r="AB528">
        <v>2.5</v>
      </c>
      <c r="AC528" s="1" t="s">
        <v>1277</v>
      </c>
    </row>
    <row r="529" spans="1:29" hidden="1" x14ac:dyDescent="0.3">
      <c r="A529">
        <v>666</v>
      </c>
      <c r="B529" s="1">
        <v>3</v>
      </c>
      <c r="C529" s="1">
        <v>226000</v>
      </c>
      <c r="D529" t="s">
        <v>1009</v>
      </c>
      <c r="E529">
        <f>+IF(Tabla1[[#This Row],[PropertyType simple]]="flat",1,0)</f>
        <v>1</v>
      </c>
      <c r="F529" t="s">
        <v>22</v>
      </c>
      <c r="G529" t="s">
        <v>22</v>
      </c>
      <c r="H529" s="1">
        <v>73</v>
      </c>
      <c r="I529" s="1">
        <v>1</v>
      </c>
      <c r="J529" s="1">
        <v>2</v>
      </c>
      <c r="K529" s="1">
        <v>2</v>
      </c>
      <c r="L529" t="s">
        <v>323</v>
      </c>
      <c r="M529" t="s">
        <v>85</v>
      </c>
      <c r="N529" t="s">
        <v>133</v>
      </c>
      <c r="O529">
        <v>403394886</v>
      </c>
      <c r="P529">
        <v>-36795176</v>
      </c>
      <c r="Q529" t="s">
        <v>26</v>
      </c>
      <c r="R529" s="1">
        <v>1</v>
      </c>
      <c r="S529" s="1">
        <v>1</v>
      </c>
      <c r="T529" s="1">
        <f>+Tabla1[[#This Row],[price]]/Tabla1[[#This Row],[size]]</f>
        <v>3095.8904109589039</v>
      </c>
      <c r="U529" s="1">
        <v>1</v>
      </c>
      <c r="V529" s="1">
        <v>1</v>
      </c>
      <c r="W529" s="1">
        <v>0</v>
      </c>
      <c r="X529" s="1">
        <v>0</v>
      </c>
      <c r="Y529" s="1">
        <f>+VLOOKUP(Tabla1[[#This Row],[neighborhood]],$AG$2:$AL$28,2,FALSE)</f>
        <v>2</v>
      </c>
      <c r="Z529">
        <v>3.8</v>
      </c>
      <c r="AA529" s="1" t="s">
        <v>1272</v>
      </c>
      <c r="AB529">
        <v>4</v>
      </c>
      <c r="AC529" s="1" t="s">
        <v>1277</v>
      </c>
    </row>
    <row r="530" spans="1:29" hidden="1" x14ac:dyDescent="0.3">
      <c r="A530">
        <v>348</v>
      </c>
      <c r="B530" s="1">
        <v>2</v>
      </c>
      <c r="C530" s="1">
        <v>325000</v>
      </c>
      <c r="D530" t="s">
        <v>785</v>
      </c>
      <c r="E530">
        <f>+IF(Tabla1[[#This Row],[PropertyType simple]]="flat",1,0)</f>
        <v>1</v>
      </c>
      <c r="F530" t="s">
        <v>22</v>
      </c>
      <c r="G530" t="s">
        <v>22</v>
      </c>
      <c r="H530" s="1">
        <v>105</v>
      </c>
      <c r="I530" s="1">
        <v>1</v>
      </c>
      <c r="J530" s="1">
        <v>3</v>
      </c>
      <c r="K530" s="1">
        <v>2</v>
      </c>
      <c r="L530" t="s">
        <v>184</v>
      </c>
      <c r="M530" t="s">
        <v>47</v>
      </c>
      <c r="N530" t="s">
        <v>59</v>
      </c>
      <c r="O530">
        <v>404014037</v>
      </c>
      <c r="P530">
        <v>-36568388</v>
      </c>
      <c r="Q530" t="s">
        <v>30</v>
      </c>
      <c r="R530" s="1">
        <v>0</v>
      </c>
      <c r="S530" s="1">
        <v>1</v>
      </c>
      <c r="T530" s="1">
        <f>+Tabla1[[#This Row],[price]]/Tabla1[[#This Row],[size]]</f>
        <v>3095.2380952380954</v>
      </c>
      <c r="U530" s="1">
        <v>1</v>
      </c>
      <c r="V530" s="1">
        <v>1</v>
      </c>
      <c r="W530" s="1">
        <v>0</v>
      </c>
      <c r="X530" s="1">
        <v>0</v>
      </c>
      <c r="Y530" s="1">
        <f>+VLOOKUP(Tabla1[[#This Row],[neighborhood]],$AG$2:$AL$28,2,FALSE)</f>
        <v>5</v>
      </c>
      <c r="Z530">
        <v>1.5</v>
      </c>
      <c r="AA530" s="1" t="s">
        <v>1271</v>
      </c>
      <c r="AB530">
        <v>3</v>
      </c>
      <c r="AC530" s="1" t="s">
        <v>1275</v>
      </c>
    </row>
    <row r="531" spans="1:29" hidden="1" x14ac:dyDescent="0.3">
      <c r="A531">
        <v>657</v>
      </c>
      <c r="B531" s="1">
        <v>3</v>
      </c>
      <c r="C531" s="1">
        <v>229000</v>
      </c>
      <c r="D531" t="s">
        <v>1004</v>
      </c>
      <c r="E531">
        <f>+IF(Tabla1[[#This Row],[PropertyType simple]]="flat",1,0)</f>
        <v>1</v>
      </c>
      <c r="F531" t="s">
        <v>22</v>
      </c>
      <c r="G531" t="s">
        <v>22</v>
      </c>
      <c r="H531" s="1">
        <v>74</v>
      </c>
      <c r="I531" s="1">
        <v>1</v>
      </c>
      <c r="J531" s="1">
        <v>2</v>
      </c>
      <c r="K531" s="1">
        <v>1</v>
      </c>
      <c r="L531" t="s">
        <v>339</v>
      </c>
      <c r="M531" t="s">
        <v>32</v>
      </c>
      <c r="N531" t="s">
        <v>677</v>
      </c>
      <c r="O531">
        <v>403773373</v>
      </c>
      <c r="P531">
        <v>-36177766</v>
      </c>
      <c r="Q531" t="s">
        <v>30</v>
      </c>
      <c r="R531" s="1">
        <v>0</v>
      </c>
      <c r="S531" s="1">
        <v>0</v>
      </c>
      <c r="T531" s="1">
        <f>+Tabla1[[#This Row],[price]]/Tabla1[[#This Row],[size]]</f>
        <v>3094.5945945945946</v>
      </c>
      <c r="U531" s="1">
        <v>1</v>
      </c>
      <c r="V531" s="1">
        <v>1</v>
      </c>
      <c r="W531" s="1">
        <v>0</v>
      </c>
      <c r="X531" s="1">
        <v>0</v>
      </c>
      <c r="Y531" s="1">
        <f>+VLOOKUP(Tabla1[[#This Row],[neighborhood]],$AG$2:$AL$28,2,FALSE)</f>
        <v>6</v>
      </c>
      <c r="Z531">
        <v>2</v>
      </c>
      <c r="AA531" s="1" t="s">
        <v>1271</v>
      </c>
      <c r="AB531">
        <v>3.5</v>
      </c>
      <c r="AC531" s="1" t="s">
        <v>1275</v>
      </c>
    </row>
    <row r="532" spans="1:29" x14ac:dyDescent="0.3">
      <c r="A532">
        <v>1308</v>
      </c>
      <c r="B532" s="1">
        <v>1</v>
      </c>
      <c r="C532" s="1">
        <v>99000</v>
      </c>
      <c r="D532" t="s">
        <v>1010</v>
      </c>
      <c r="E532">
        <f>+IF(Tabla1[[#This Row],[PropertyType simple]]="flat",1,0)</f>
        <v>1</v>
      </c>
      <c r="F532" t="s">
        <v>22</v>
      </c>
      <c r="G532" t="s">
        <v>22</v>
      </c>
      <c r="H532" s="1">
        <v>32</v>
      </c>
      <c r="I532" s="1">
        <v>1</v>
      </c>
      <c r="J532" s="1">
        <v>1</v>
      </c>
      <c r="K532" s="1">
        <v>1</v>
      </c>
      <c r="L532" t="s">
        <v>609</v>
      </c>
      <c r="M532" t="s">
        <v>47</v>
      </c>
      <c r="N532" t="s">
        <v>181</v>
      </c>
      <c r="O532">
        <v>403888977</v>
      </c>
      <c r="P532">
        <v>-36633272</v>
      </c>
      <c r="Q532" t="s">
        <v>62</v>
      </c>
      <c r="R532" s="1">
        <v>0</v>
      </c>
      <c r="S532" s="1">
        <v>0</v>
      </c>
      <c r="T532" s="1">
        <f>+Tabla1[[#This Row],[price]]/Tabla1[[#This Row],[size]]</f>
        <v>3093.75</v>
      </c>
      <c r="U532" s="1">
        <v>0</v>
      </c>
      <c r="V532" s="1">
        <v>0</v>
      </c>
      <c r="W532" s="1">
        <v>0</v>
      </c>
      <c r="X532" s="1">
        <v>0</v>
      </c>
      <c r="Y532" s="1">
        <f>+VLOOKUP(Tabla1[[#This Row],[neighborhood]],$AG$2:$AL$28,2,FALSE)</f>
        <v>4</v>
      </c>
      <c r="Z532">
        <v>2</v>
      </c>
      <c r="AA532" s="1" t="s">
        <v>1271</v>
      </c>
      <c r="AB532">
        <v>2.5</v>
      </c>
      <c r="AC532" s="1" t="s">
        <v>1275</v>
      </c>
    </row>
    <row r="533" spans="1:29" hidden="1" x14ac:dyDescent="0.3">
      <c r="A533">
        <v>466</v>
      </c>
      <c r="B533" s="1">
        <v>5</v>
      </c>
      <c r="C533" s="1">
        <v>275000</v>
      </c>
      <c r="D533" t="s">
        <v>756</v>
      </c>
      <c r="E533">
        <f>+IF(Tabla1[[#This Row],[PropertyType simple]]="flat",1,0)</f>
        <v>1</v>
      </c>
      <c r="F533" t="s">
        <v>22</v>
      </c>
      <c r="G533" t="s">
        <v>45</v>
      </c>
      <c r="H533" s="1">
        <v>89</v>
      </c>
      <c r="I533" s="1">
        <v>1</v>
      </c>
      <c r="J533" s="1">
        <v>1</v>
      </c>
      <c r="K533" s="1">
        <v>1</v>
      </c>
      <c r="L533" t="s">
        <v>251</v>
      </c>
      <c r="M533" t="s">
        <v>85</v>
      </c>
      <c r="N533" t="s">
        <v>86</v>
      </c>
      <c r="O533">
        <v>403471889</v>
      </c>
      <c r="P533">
        <v>-37042544</v>
      </c>
      <c r="Q533" t="s">
        <v>26</v>
      </c>
      <c r="R533" s="1">
        <v>1</v>
      </c>
      <c r="S533" s="1">
        <v>1</v>
      </c>
      <c r="T533" s="1">
        <f>+Tabla1[[#This Row],[price]]/Tabla1[[#This Row],[size]]</f>
        <v>3089.8876404494381</v>
      </c>
      <c r="U533" s="1">
        <v>1</v>
      </c>
      <c r="V533" s="1">
        <v>1</v>
      </c>
      <c r="W533" s="1">
        <v>0</v>
      </c>
      <c r="X533" s="1">
        <v>0</v>
      </c>
      <c r="Y533" s="1">
        <f>+VLOOKUP(Tabla1[[#This Row],[neighborhood]],$AG$2:$AL$28,2,FALSE)</f>
        <v>5</v>
      </c>
      <c r="Z533">
        <v>2</v>
      </c>
      <c r="AA533" s="1" t="s">
        <v>1270</v>
      </c>
      <c r="AB533">
        <v>2.5</v>
      </c>
      <c r="AC533" s="1" t="s">
        <v>1277</v>
      </c>
    </row>
    <row r="534" spans="1:29" x14ac:dyDescent="0.3">
      <c r="A534">
        <v>596</v>
      </c>
      <c r="B534" s="1">
        <v>3</v>
      </c>
      <c r="C534" s="1">
        <v>241000</v>
      </c>
      <c r="D534" t="s">
        <v>1011</v>
      </c>
      <c r="E534">
        <f>+IF(Tabla1[[#This Row],[PropertyType simple]]="flat",1,0)</f>
        <v>1</v>
      </c>
      <c r="F534" t="s">
        <v>22</v>
      </c>
      <c r="G534" t="s">
        <v>22</v>
      </c>
      <c r="H534" s="1">
        <v>78</v>
      </c>
      <c r="I534" s="1">
        <v>1</v>
      </c>
      <c r="J534" s="1">
        <v>1</v>
      </c>
      <c r="K534" s="1">
        <v>1</v>
      </c>
      <c r="L534" t="s">
        <v>214</v>
      </c>
      <c r="M534" t="s">
        <v>85</v>
      </c>
      <c r="N534" t="s">
        <v>86</v>
      </c>
      <c r="O534">
        <v>403462978</v>
      </c>
      <c r="P534">
        <v>-37057154</v>
      </c>
      <c r="Q534" t="s">
        <v>26</v>
      </c>
      <c r="R534" s="1">
        <v>1</v>
      </c>
      <c r="S534" s="1">
        <v>0</v>
      </c>
      <c r="T534" s="1">
        <f>+Tabla1[[#This Row],[price]]/Tabla1[[#This Row],[size]]</f>
        <v>3089.7435897435898</v>
      </c>
      <c r="U534" s="1">
        <v>0</v>
      </c>
      <c r="V534" s="1">
        <v>0</v>
      </c>
      <c r="W534" s="1">
        <v>0</v>
      </c>
      <c r="X534" s="1">
        <v>0</v>
      </c>
      <c r="Y534" s="1">
        <f>+VLOOKUP(Tabla1[[#This Row],[neighborhood]],$AG$2:$AL$28,2,FALSE)</f>
        <v>5</v>
      </c>
      <c r="Z534">
        <v>2</v>
      </c>
      <c r="AA534" s="1" t="s">
        <v>1270</v>
      </c>
      <c r="AB534">
        <v>2.5</v>
      </c>
      <c r="AC534" s="1" t="s">
        <v>1277</v>
      </c>
    </row>
    <row r="535" spans="1:29" x14ac:dyDescent="0.3">
      <c r="A535">
        <v>679</v>
      </c>
      <c r="B535" s="1">
        <v>1</v>
      </c>
      <c r="C535" s="1">
        <v>225000</v>
      </c>
      <c r="D535" t="s">
        <v>849</v>
      </c>
      <c r="E535">
        <f>+IF(Tabla1[[#This Row],[PropertyType simple]]="flat",1,0)</f>
        <v>1</v>
      </c>
      <c r="F535" t="s">
        <v>22</v>
      </c>
      <c r="G535" t="s">
        <v>22</v>
      </c>
      <c r="H535" s="1">
        <v>73</v>
      </c>
      <c r="I535" s="1">
        <v>1</v>
      </c>
      <c r="J535" s="1">
        <v>3</v>
      </c>
      <c r="K535" s="1">
        <v>1</v>
      </c>
      <c r="L535" t="s">
        <v>246</v>
      </c>
      <c r="M535" t="s">
        <v>24</v>
      </c>
      <c r="N535" t="s">
        <v>683</v>
      </c>
      <c r="O535">
        <v>403845711</v>
      </c>
      <c r="P535">
        <v>-37165818</v>
      </c>
      <c r="Q535" t="s">
        <v>30</v>
      </c>
      <c r="R535" s="1">
        <v>0</v>
      </c>
      <c r="S535" s="1">
        <v>1</v>
      </c>
      <c r="T535" s="1">
        <f>+Tabla1[[#This Row],[price]]/Tabla1[[#This Row],[size]]</f>
        <v>3082.1917808219177</v>
      </c>
      <c r="U535" s="1">
        <v>0</v>
      </c>
      <c r="V535" s="1">
        <v>0</v>
      </c>
      <c r="W535" s="1">
        <v>0</v>
      </c>
      <c r="X535" s="1">
        <v>0</v>
      </c>
      <c r="Y535" s="1">
        <f>+VLOOKUP(Tabla1[[#This Row],[neighborhood]],$AG$2:$AL$28,2,FALSE)</f>
        <v>2</v>
      </c>
      <c r="Z535">
        <v>1.8</v>
      </c>
      <c r="AA535" s="1" t="s">
        <v>1270</v>
      </c>
      <c r="AB535">
        <v>2</v>
      </c>
      <c r="AC535" s="1" t="s">
        <v>1274</v>
      </c>
    </row>
    <row r="536" spans="1:29" x14ac:dyDescent="0.3">
      <c r="A536">
        <v>498</v>
      </c>
      <c r="B536" s="1">
        <v>3</v>
      </c>
      <c r="C536" s="1">
        <v>268000</v>
      </c>
      <c r="D536" t="s">
        <v>1012</v>
      </c>
      <c r="E536">
        <f>+IF(Tabla1[[#This Row],[PropertyType simple]]="flat",1,0)</f>
        <v>1</v>
      </c>
      <c r="F536" t="s">
        <v>22</v>
      </c>
      <c r="G536" t="s">
        <v>22</v>
      </c>
      <c r="H536" s="1">
        <v>87</v>
      </c>
      <c r="I536" s="1">
        <v>1</v>
      </c>
      <c r="J536" s="1">
        <v>1</v>
      </c>
      <c r="K536" s="1">
        <v>1</v>
      </c>
      <c r="L536" t="s">
        <v>214</v>
      </c>
      <c r="M536" t="s">
        <v>85</v>
      </c>
      <c r="N536" t="s">
        <v>86</v>
      </c>
      <c r="O536">
        <v>403464229</v>
      </c>
      <c r="P536">
        <v>-37093435</v>
      </c>
      <c r="Q536" t="s">
        <v>26</v>
      </c>
      <c r="R536" s="1">
        <v>1</v>
      </c>
      <c r="S536" s="1">
        <v>1</v>
      </c>
      <c r="T536" s="1">
        <f>+Tabla1[[#This Row],[price]]/Tabla1[[#This Row],[size]]</f>
        <v>3080.4597701149423</v>
      </c>
      <c r="U536" s="1">
        <v>0</v>
      </c>
      <c r="V536" s="1">
        <v>0</v>
      </c>
      <c r="W536" s="1">
        <v>0</v>
      </c>
      <c r="X536" s="1">
        <v>0</v>
      </c>
      <c r="Y536" s="1">
        <f>+VLOOKUP(Tabla1[[#This Row],[neighborhood]],$AG$2:$AL$28,2,FALSE)</f>
        <v>5</v>
      </c>
      <c r="Z536">
        <v>2</v>
      </c>
      <c r="AA536" s="1" t="s">
        <v>1270</v>
      </c>
      <c r="AB536">
        <v>2.5</v>
      </c>
      <c r="AC536" s="1" t="s">
        <v>1277</v>
      </c>
    </row>
    <row r="537" spans="1:29" x14ac:dyDescent="0.3">
      <c r="A537">
        <v>1028</v>
      </c>
      <c r="B537" s="1">
        <v>2</v>
      </c>
      <c r="C537" s="1">
        <v>159900</v>
      </c>
      <c r="D537" t="s">
        <v>1013</v>
      </c>
      <c r="E537">
        <f>+IF(Tabla1[[#This Row],[PropertyType simple]]="flat",1,0)</f>
        <v>1</v>
      </c>
      <c r="F537" t="s">
        <v>22</v>
      </c>
      <c r="G537" t="s">
        <v>22</v>
      </c>
      <c r="H537" s="1">
        <v>52</v>
      </c>
      <c r="I537" s="1">
        <v>1</v>
      </c>
      <c r="J537" s="1">
        <v>2</v>
      </c>
      <c r="K537" s="1">
        <v>1</v>
      </c>
      <c r="L537" t="s">
        <v>499</v>
      </c>
      <c r="M537" t="s">
        <v>47</v>
      </c>
      <c r="N537" t="s">
        <v>128</v>
      </c>
      <c r="O537">
        <v>403938097</v>
      </c>
      <c r="P537">
        <v>-36434413</v>
      </c>
      <c r="Q537" t="s">
        <v>30</v>
      </c>
      <c r="R537" s="1">
        <v>0</v>
      </c>
      <c r="S537" s="1">
        <v>0</v>
      </c>
      <c r="T537" s="1">
        <f>+Tabla1[[#This Row],[price]]/Tabla1[[#This Row],[size]]</f>
        <v>3075</v>
      </c>
      <c r="U537" s="1">
        <v>0</v>
      </c>
      <c r="V537" s="1">
        <v>0</v>
      </c>
      <c r="W537" s="1">
        <v>0</v>
      </c>
      <c r="X537" s="1">
        <v>0</v>
      </c>
      <c r="Y537" s="1">
        <f>+VLOOKUP(Tabla1[[#This Row],[neighborhood]],$AG$2:$AL$28,2,FALSE)</f>
        <v>5</v>
      </c>
      <c r="Z537">
        <v>1.8</v>
      </c>
      <c r="AA537" s="1" t="s">
        <v>1271</v>
      </c>
      <c r="AB537">
        <v>2</v>
      </c>
      <c r="AC537" s="1" t="s">
        <v>1275</v>
      </c>
    </row>
    <row r="538" spans="1:29" x14ac:dyDescent="0.3">
      <c r="A538">
        <v>973</v>
      </c>
      <c r="B538" s="1">
        <v>2</v>
      </c>
      <c r="C538" s="1">
        <v>169000</v>
      </c>
      <c r="D538" t="s">
        <v>860</v>
      </c>
      <c r="E538">
        <f>+IF(Tabla1[[#This Row],[PropertyType simple]]="flat",1,0)</f>
        <v>1</v>
      </c>
      <c r="F538" t="s">
        <v>22</v>
      </c>
      <c r="G538" t="s">
        <v>22</v>
      </c>
      <c r="H538" s="1">
        <v>55</v>
      </c>
      <c r="I538" s="1">
        <v>1</v>
      </c>
      <c r="J538" s="1">
        <v>2</v>
      </c>
      <c r="K538" s="1">
        <v>1</v>
      </c>
      <c r="L538" t="s">
        <v>471</v>
      </c>
      <c r="M538" t="s">
        <v>24</v>
      </c>
      <c r="N538" t="s">
        <v>53</v>
      </c>
      <c r="O538">
        <v>403837972</v>
      </c>
      <c r="P538">
        <v>-37111101</v>
      </c>
      <c r="Q538" t="s">
        <v>30</v>
      </c>
      <c r="R538" s="1">
        <v>0</v>
      </c>
      <c r="S538" s="1">
        <v>0</v>
      </c>
      <c r="T538" s="1">
        <f>+Tabla1[[#This Row],[price]]/Tabla1[[#This Row],[size]]</f>
        <v>3072.7272727272725</v>
      </c>
      <c r="U538" s="1">
        <v>0</v>
      </c>
      <c r="V538" s="1">
        <v>0</v>
      </c>
      <c r="W538" s="1">
        <v>0</v>
      </c>
      <c r="X538" s="1">
        <v>0</v>
      </c>
      <c r="Y538" s="1">
        <f>+VLOOKUP(Tabla1[[#This Row],[neighborhood]],$AG$2:$AL$28,2,FALSE)</f>
        <v>3</v>
      </c>
      <c r="Z538">
        <v>1.2</v>
      </c>
      <c r="AA538" s="1" t="s">
        <v>1270</v>
      </c>
      <c r="AB538">
        <v>2</v>
      </c>
      <c r="AC538" s="1" t="s">
        <v>1274</v>
      </c>
    </row>
    <row r="539" spans="1:29" x14ac:dyDescent="0.3">
      <c r="A539">
        <v>664</v>
      </c>
      <c r="B539" s="1">
        <v>3</v>
      </c>
      <c r="C539" s="1">
        <v>227000</v>
      </c>
      <c r="D539" t="s">
        <v>955</v>
      </c>
      <c r="E539">
        <f>+IF(Tabla1[[#This Row],[PropertyType simple]]="flat",1,0)</f>
        <v>1</v>
      </c>
      <c r="F539" t="s">
        <v>22</v>
      </c>
      <c r="G539" t="s">
        <v>22</v>
      </c>
      <c r="H539" s="1">
        <v>74</v>
      </c>
      <c r="I539" s="1">
        <v>1</v>
      </c>
      <c r="J539" s="1">
        <v>3</v>
      </c>
      <c r="K539" s="1">
        <v>2</v>
      </c>
      <c r="L539" t="s">
        <v>343</v>
      </c>
      <c r="M539" t="s">
        <v>85</v>
      </c>
      <c r="N539" t="s">
        <v>194</v>
      </c>
      <c r="O539">
        <v>403551206</v>
      </c>
      <c r="P539">
        <v>-36899667</v>
      </c>
      <c r="Q539" t="s">
        <v>30</v>
      </c>
      <c r="R539" s="1">
        <v>0</v>
      </c>
      <c r="S539" s="1">
        <v>1</v>
      </c>
      <c r="T539" s="1">
        <f>+Tabla1[[#This Row],[price]]/Tabla1[[#This Row],[size]]</f>
        <v>3067.5675675675675</v>
      </c>
      <c r="U539" s="1">
        <v>0</v>
      </c>
      <c r="V539" s="1">
        <v>0</v>
      </c>
      <c r="W539" s="1">
        <v>0</v>
      </c>
      <c r="X539" s="1">
        <v>0</v>
      </c>
      <c r="Y539" s="1">
        <f>+VLOOKUP(Tabla1[[#This Row],[neighborhood]],$AG$2:$AL$28,2,FALSE)</f>
        <v>2</v>
      </c>
      <c r="Z539">
        <v>2</v>
      </c>
      <c r="AA539" s="1" t="s">
        <v>1270</v>
      </c>
      <c r="AB539">
        <v>2.5</v>
      </c>
      <c r="AC539" s="1" t="s">
        <v>1277</v>
      </c>
    </row>
    <row r="540" spans="1:29" hidden="1" x14ac:dyDescent="0.3">
      <c r="A540">
        <v>587</v>
      </c>
      <c r="B540" s="1">
        <v>3</v>
      </c>
      <c r="C540" s="1">
        <v>245000</v>
      </c>
      <c r="D540" t="s">
        <v>1014</v>
      </c>
      <c r="E540">
        <f>+IF(Tabla1[[#This Row],[PropertyType simple]]="flat",1,0)</f>
        <v>1</v>
      </c>
      <c r="F540" t="s">
        <v>22</v>
      </c>
      <c r="G540" t="s">
        <v>22</v>
      </c>
      <c r="H540" s="1">
        <v>80</v>
      </c>
      <c r="I540" s="1">
        <v>1</v>
      </c>
      <c r="J540" s="1">
        <v>1</v>
      </c>
      <c r="K540" s="1">
        <v>1</v>
      </c>
      <c r="L540" t="s">
        <v>148</v>
      </c>
      <c r="M540" t="s">
        <v>47</v>
      </c>
      <c r="N540" t="s">
        <v>48</v>
      </c>
      <c r="O540">
        <v>403808748</v>
      </c>
      <c r="P540">
        <v>-36337924</v>
      </c>
      <c r="Q540" t="s">
        <v>30</v>
      </c>
      <c r="R540" s="1">
        <v>0</v>
      </c>
      <c r="S540" s="1">
        <v>1</v>
      </c>
      <c r="T540" s="1">
        <f>+Tabla1[[#This Row],[price]]/Tabla1[[#This Row],[size]]</f>
        <v>3062.5</v>
      </c>
      <c r="U540" s="1">
        <v>1</v>
      </c>
      <c r="V540" s="1">
        <v>1</v>
      </c>
      <c r="W540" s="1">
        <v>0</v>
      </c>
      <c r="X540" s="1">
        <v>0</v>
      </c>
      <c r="Y540" s="1">
        <f>+VLOOKUP(Tabla1[[#This Row],[neighborhood]],$AG$2:$AL$28,2,FALSE)</f>
        <v>3</v>
      </c>
      <c r="Z540">
        <v>2.5</v>
      </c>
      <c r="AA540" s="1" t="s">
        <v>1271</v>
      </c>
      <c r="AB540">
        <v>2</v>
      </c>
      <c r="AC540" s="1" t="s">
        <v>1275</v>
      </c>
    </row>
    <row r="541" spans="1:29" hidden="1" x14ac:dyDescent="0.3">
      <c r="A541">
        <v>588</v>
      </c>
      <c r="B541" s="1">
        <v>3</v>
      </c>
      <c r="C541" s="1">
        <v>245000</v>
      </c>
      <c r="D541" t="s">
        <v>1014</v>
      </c>
      <c r="E541">
        <f>+IF(Tabla1[[#This Row],[PropertyType simple]]="flat",1,0)</f>
        <v>1</v>
      </c>
      <c r="F541" t="s">
        <v>22</v>
      </c>
      <c r="G541" t="s">
        <v>22</v>
      </c>
      <c r="H541" s="1">
        <v>80</v>
      </c>
      <c r="I541" s="1">
        <v>1</v>
      </c>
      <c r="J541" s="1">
        <v>1</v>
      </c>
      <c r="K541" s="1">
        <v>1</v>
      </c>
      <c r="L541" t="s">
        <v>148</v>
      </c>
      <c r="M541" t="s">
        <v>47</v>
      </c>
      <c r="N541" t="s">
        <v>48</v>
      </c>
      <c r="O541">
        <v>403805217</v>
      </c>
      <c r="P541">
        <v>-36308105</v>
      </c>
      <c r="Q541" t="s">
        <v>30</v>
      </c>
      <c r="R541" s="1">
        <v>0</v>
      </c>
      <c r="S541" s="1">
        <v>1</v>
      </c>
      <c r="T541" s="1">
        <f>+Tabla1[[#This Row],[price]]/Tabla1[[#This Row],[size]]</f>
        <v>3062.5</v>
      </c>
      <c r="U541" s="1">
        <v>1</v>
      </c>
      <c r="V541" s="1">
        <v>1</v>
      </c>
      <c r="W541" s="1">
        <v>0</v>
      </c>
      <c r="X541" s="1">
        <v>0</v>
      </c>
      <c r="Y541" s="1">
        <f>+VLOOKUP(Tabla1[[#This Row],[neighborhood]],$AG$2:$AL$28,2,FALSE)</f>
        <v>3</v>
      </c>
      <c r="Z541">
        <v>2.5</v>
      </c>
      <c r="AA541" s="1" t="s">
        <v>1271</v>
      </c>
      <c r="AB541">
        <v>2</v>
      </c>
      <c r="AC541" s="1" t="s">
        <v>1275</v>
      </c>
    </row>
    <row r="542" spans="1:29" hidden="1" x14ac:dyDescent="0.3">
      <c r="A542">
        <v>398</v>
      </c>
      <c r="B542" s="1">
        <v>5</v>
      </c>
      <c r="C542" s="1">
        <v>300000</v>
      </c>
      <c r="D542" t="s">
        <v>970</v>
      </c>
      <c r="E542">
        <f>+IF(Tabla1[[#This Row],[PropertyType simple]]="flat",1,0)</f>
        <v>1</v>
      </c>
      <c r="F542" t="s">
        <v>22</v>
      </c>
      <c r="G542" t="s">
        <v>22</v>
      </c>
      <c r="H542" s="1">
        <v>98</v>
      </c>
      <c r="I542" s="1">
        <v>1</v>
      </c>
      <c r="J542" s="1">
        <v>2</v>
      </c>
      <c r="K542" s="1">
        <v>2</v>
      </c>
      <c r="L542" t="s">
        <v>46</v>
      </c>
      <c r="M542" t="s">
        <v>47</v>
      </c>
      <c r="N542" t="s">
        <v>48</v>
      </c>
      <c r="O542">
        <v>403820855</v>
      </c>
      <c r="P542">
        <v>-36345411</v>
      </c>
      <c r="Q542" t="s">
        <v>30</v>
      </c>
      <c r="R542" s="1">
        <v>0</v>
      </c>
      <c r="S542" s="1">
        <v>0</v>
      </c>
      <c r="T542" s="1">
        <f>+Tabla1[[#This Row],[price]]/Tabla1[[#This Row],[size]]</f>
        <v>3061.2244897959185</v>
      </c>
      <c r="U542" s="1">
        <v>1</v>
      </c>
      <c r="V542" s="1">
        <v>1</v>
      </c>
      <c r="W542" s="1">
        <v>0</v>
      </c>
      <c r="X542" s="1">
        <v>0</v>
      </c>
      <c r="Y542" s="1">
        <f>+VLOOKUP(Tabla1[[#This Row],[neighborhood]],$AG$2:$AL$28,2,FALSE)</f>
        <v>3</v>
      </c>
      <c r="Z542">
        <v>2.5</v>
      </c>
      <c r="AA542" s="1" t="s">
        <v>1271</v>
      </c>
      <c r="AB542">
        <v>2</v>
      </c>
      <c r="AC542" s="1" t="s">
        <v>1275</v>
      </c>
    </row>
    <row r="543" spans="1:29" x14ac:dyDescent="0.3">
      <c r="A543">
        <v>512</v>
      </c>
      <c r="B543" s="1">
        <v>3</v>
      </c>
      <c r="C543" s="1">
        <v>260000</v>
      </c>
      <c r="D543" t="s">
        <v>842</v>
      </c>
      <c r="E543">
        <f>+IF(Tabla1[[#This Row],[PropertyType simple]]="flat",1,0)</f>
        <v>1</v>
      </c>
      <c r="F543" t="s">
        <v>22</v>
      </c>
      <c r="G543" t="s">
        <v>22</v>
      </c>
      <c r="H543" s="1">
        <v>85</v>
      </c>
      <c r="I543" s="1">
        <v>1</v>
      </c>
      <c r="J543" s="1">
        <v>2</v>
      </c>
      <c r="K543" s="1">
        <v>2</v>
      </c>
      <c r="L543" t="s">
        <v>272</v>
      </c>
      <c r="M543" t="s">
        <v>28</v>
      </c>
      <c r="N543" t="s">
        <v>29</v>
      </c>
      <c r="O543">
        <v>403882557</v>
      </c>
      <c r="P543">
        <v>-36908903</v>
      </c>
      <c r="Q543" t="s">
        <v>30</v>
      </c>
      <c r="R543" s="1">
        <v>0</v>
      </c>
      <c r="S543" s="1">
        <v>1</v>
      </c>
      <c r="T543" s="1">
        <f>+Tabla1[[#This Row],[price]]/Tabla1[[#This Row],[size]]</f>
        <v>3058.8235294117649</v>
      </c>
      <c r="U543" s="1">
        <v>0</v>
      </c>
      <c r="V543" s="1">
        <v>0</v>
      </c>
      <c r="W543" s="1">
        <v>0</v>
      </c>
      <c r="X543" s="1">
        <v>0</v>
      </c>
      <c r="Y543" s="1">
        <f>+VLOOKUP(Tabla1[[#This Row],[neighborhood]],$AG$2:$AL$28,2,FALSE)</f>
        <v>2</v>
      </c>
      <c r="Z543">
        <v>2</v>
      </c>
      <c r="AA543" s="1" t="s">
        <v>1270</v>
      </c>
      <c r="AB543">
        <v>1.5</v>
      </c>
      <c r="AC543" s="1" t="s">
        <v>1274</v>
      </c>
    </row>
    <row r="544" spans="1:29" x14ac:dyDescent="0.3">
      <c r="A544">
        <v>993</v>
      </c>
      <c r="B544" s="1">
        <v>1</v>
      </c>
      <c r="C544" s="1">
        <v>165000</v>
      </c>
      <c r="D544" t="s">
        <v>791</v>
      </c>
      <c r="E544">
        <f>+IF(Tabla1[[#This Row],[PropertyType simple]]="flat",1,0)</f>
        <v>1</v>
      </c>
      <c r="F544" t="s">
        <v>22</v>
      </c>
      <c r="G544" t="s">
        <v>22</v>
      </c>
      <c r="H544" s="1">
        <v>54</v>
      </c>
      <c r="I544" s="1">
        <v>1</v>
      </c>
      <c r="J544" s="1">
        <v>2</v>
      </c>
      <c r="K544" s="1">
        <v>1</v>
      </c>
      <c r="L544" t="s">
        <v>274</v>
      </c>
      <c r="M544" t="s">
        <v>24</v>
      </c>
      <c r="N544" t="s">
        <v>682</v>
      </c>
      <c r="O544">
        <v>403722355</v>
      </c>
      <c r="P544">
        <v>-36869174</v>
      </c>
      <c r="Q544" t="s">
        <v>30</v>
      </c>
      <c r="R544" s="1">
        <v>0</v>
      </c>
      <c r="S544" s="1">
        <v>0</v>
      </c>
      <c r="T544" s="1">
        <f>+Tabla1[[#This Row],[price]]/Tabla1[[#This Row],[size]]</f>
        <v>3055.5555555555557</v>
      </c>
      <c r="U544" s="1">
        <v>0</v>
      </c>
      <c r="V544" s="1">
        <v>0</v>
      </c>
      <c r="W544" s="1">
        <v>0</v>
      </c>
      <c r="X544" s="1">
        <v>0</v>
      </c>
      <c r="Y544" s="1">
        <f>+VLOOKUP(Tabla1[[#This Row],[neighborhood]],$AG$2:$AL$28,2,FALSE)</f>
        <v>3</v>
      </c>
      <c r="Z544">
        <v>1.5</v>
      </c>
      <c r="AA544" s="1" t="s">
        <v>1270</v>
      </c>
      <c r="AB544">
        <v>2</v>
      </c>
      <c r="AC544" s="1" t="s">
        <v>1274</v>
      </c>
    </row>
    <row r="545" spans="1:29" hidden="1" x14ac:dyDescent="0.3">
      <c r="A545">
        <v>691</v>
      </c>
      <c r="B545" s="1">
        <v>1</v>
      </c>
      <c r="C545" s="1">
        <v>223000</v>
      </c>
      <c r="D545" t="s">
        <v>1015</v>
      </c>
      <c r="E545">
        <f>+IF(Tabla1[[#This Row],[PropertyType simple]]="flat",1,0)</f>
        <v>1</v>
      </c>
      <c r="F545" t="s">
        <v>22</v>
      </c>
      <c r="G545" t="s">
        <v>22</v>
      </c>
      <c r="H545" s="1">
        <v>73</v>
      </c>
      <c r="I545" s="1">
        <v>1</v>
      </c>
      <c r="J545" s="1">
        <v>2</v>
      </c>
      <c r="K545" s="1">
        <v>2</v>
      </c>
      <c r="L545" t="s">
        <v>323</v>
      </c>
      <c r="M545" t="s">
        <v>85</v>
      </c>
      <c r="N545" t="s">
        <v>133</v>
      </c>
      <c r="O545">
        <v>403394886</v>
      </c>
      <c r="P545">
        <v>-36795176</v>
      </c>
      <c r="Q545" t="s">
        <v>26</v>
      </c>
      <c r="R545" s="1">
        <v>1</v>
      </c>
      <c r="S545" s="1">
        <v>1</v>
      </c>
      <c r="T545" s="1">
        <f>+Tabla1[[#This Row],[price]]/Tabla1[[#This Row],[size]]</f>
        <v>3054.794520547945</v>
      </c>
      <c r="U545" s="1">
        <v>1</v>
      </c>
      <c r="V545" s="1">
        <v>1</v>
      </c>
      <c r="W545" s="1">
        <v>0</v>
      </c>
      <c r="X545" s="1">
        <v>0</v>
      </c>
      <c r="Y545" s="1">
        <f>+VLOOKUP(Tabla1[[#This Row],[neighborhood]],$AG$2:$AL$28,2,FALSE)</f>
        <v>2</v>
      </c>
      <c r="Z545">
        <v>3.8</v>
      </c>
      <c r="AA545" s="1" t="s">
        <v>1272</v>
      </c>
      <c r="AB545">
        <v>4</v>
      </c>
      <c r="AC545" s="1" t="s">
        <v>1277</v>
      </c>
    </row>
    <row r="546" spans="1:29" x14ac:dyDescent="0.3">
      <c r="A546">
        <v>658</v>
      </c>
      <c r="B546" s="1">
        <v>2</v>
      </c>
      <c r="C546" s="1">
        <v>229000</v>
      </c>
      <c r="D546" t="s">
        <v>1016</v>
      </c>
      <c r="E546">
        <f>+IF(Tabla1[[#This Row],[PropertyType simple]]="flat",1,0)</f>
        <v>1</v>
      </c>
      <c r="F546" t="s">
        <v>22</v>
      </c>
      <c r="G546" t="s">
        <v>51</v>
      </c>
      <c r="H546" s="1">
        <v>75</v>
      </c>
      <c r="I546" s="1">
        <v>1</v>
      </c>
      <c r="J546" s="1">
        <v>2</v>
      </c>
      <c r="K546" s="1">
        <v>2</v>
      </c>
      <c r="L546" t="s">
        <v>156</v>
      </c>
      <c r="M546" t="s">
        <v>47</v>
      </c>
      <c r="N546" t="s">
        <v>100</v>
      </c>
      <c r="O546">
        <v>403923932</v>
      </c>
      <c r="P546">
        <v>-36689802</v>
      </c>
      <c r="Q546" t="s">
        <v>30</v>
      </c>
      <c r="R546" s="1">
        <v>0</v>
      </c>
      <c r="S546" s="1">
        <v>0</v>
      </c>
      <c r="T546" s="1">
        <f>+Tabla1[[#This Row],[price]]/Tabla1[[#This Row],[size]]</f>
        <v>3053.3333333333335</v>
      </c>
      <c r="U546" s="1">
        <v>0</v>
      </c>
      <c r="V546" s="1">
        <v>0</v>
      </c>
      <c r="W546" s="1">
        <v>0</v>
      </c>
      <c r="X546" s="1">
        <v>0</v>
      </c>
      <c r="Y546" s="1">
        <f>+VLOOKUP(Tabla1[[#This Row],[neighborhood]],$AG$2:$AL$28,2,FALSE)</f>
        <v>4</v>
      </c>
      <c r="Z546">
        <v>2</v>
      </c>
      <c r="AA546" s="1" t="s">
        <v>1271</v>
      </c>
      <c r="AB546">
        <v>2.5</v>
      </c>
      <c r="AC546" s="1" t="s">
        <v>1275</v>
      </c>
    </row>
    <row r="547" spans="1:29" x14ac:dyDescent="0.3">
      <c r="A547">
        <v>659</v>
      </c>
      <c r="B547" s="1">
        <v>1</v>
      </c>
      <c r="C547" s="1">
        <v>229000</v>
      </c>
      <c r="D547" t="s">
        <v>1004</v>
      </c>
      <c r="E547">
        <f>+IF(Tabla1[[#This Row],[PropertyType simple]]="flat",1,0)</f>
        <v>1</v>
      </c>
      <c r="F547" t="s">
        <v>22</v>
      </c>
      <c r="G547" t="s">
        <v>51</v>
      </c>
      <c r="H547" s="1">
        <v>75</v>
      </c>
      <c r="I547" s="1">
        <v>1</v>
      </c>
      <c r="J547" s="1">
        <v>1</v>
      </c>
      <c r="K547" s="1">
        <v>1</v>
      </c>
      <c r="L547" t="s">
        <v>340</v>
      </c>
      <c r="M547" t="s">
        <v>32</v>
      </c>
      <c r="N547" t="s">
        <v>33</v>
      </c>
      <c r="O547">
        <v>403758186</v>
      </c>
      <c r="P547">
        <v>-36288158</v>
      </c>
      <c r="Q547" t="s">
        <v>30</v>
      </c>
      <c r="R547" s="1">
        <v>0</v>
      </c>
      <c r="S547" s="1">
        <v>0</v>
      </c>
      <c r="T547" s="1">
        <f>+Tabla1[[#This Row],[price]]/Tabla1[[#This Row],[size]]</f>
        <v>3053.3333333333335</v>
      </c>
      <c r="U547" s="1">
        <v>0</v>
      </c>
      <c r="V547" s="1">
        <v>0</v>
      </c>
      <c r="W547" s="1">
        <v>0</v>
      </c>
      <c r="X547" s="1">
        <v>0</v>
      </c>
      <c r="Y547" s="1">
        <f>+VLOOKUP(Tabla1[[#This Row],[neighborhood]],$AG$2:$AL$28,2,FALSE)</f>
        <v>4</v>
      </c>
      <c r="Z547">
        <v>3.5</v>
      </c>
      <c r="AA547" s="1" t="s">
        <v>1271</v>
      </c>
      <c r="AB547" s="1">
        <v>0</v>
      </c>
      <c r="AC547" s="1" t="s">
        <v>1276</v>
      </c>
    </row>
    <row r="548" spans="1:29" x14ac:dyDescent="0.3">
      <c r="A548">
        <v>1265</v>
      </c>
      <c r="B548" s="1">
        <v>3</v>
      </c>
      <c r="C548" s="1">
        <v>116000</v>
      </c>
      <c r="D548" t="s">
        <v>1017</v>
      </c>
      <c r="E548">
        <f>+IF(Tabla1[[#This Row],[PropertyType simple]]="flat",1,0)</f>
        <v>1</v>
      </c>
      <c r="F548" t="s">
        <v>22</v>
      </c>
      <c r="G548" t="s">
        <v>22</v>
      </c>
      <c r="H548" s="1">
        <v>38</v>
      </c>
      <c r="I548" s="1">
        <v>0</v>
      </c>
      <c r="J548" s="1">
        <v>2</v>
      </c>
      <c r="K548" s="1">
        <v>1</v>
      </c>
      <c r="L548" t="s">
        <v>521</v>
      </c>
      <c r="M548" t="s">
        <v>47</v>
      </c>
      <c r="N548" t="s">
        <v>100</v>
      </c>
      <c r="O548">
        <v>403897985</v>
      </c>
      <c r="P548">
        <v>-36701118</v>
      </c>
      <c r="Q548" t="s">
        <v>62</v>
      </c>
      <c r="R548" s="1">
        <v>0</v>
      </c>
      <c r="S548" s="1">
        <v>0</v>
      </c>
      <c r="T548" s="1">
        <f>+Tabla1[[#This Row],[price]]/Tabla1[[#This Row],[size]]</f>
        <v>3052.6315789473683</v>
      </c>
      <c r="U548" s="1">
        <v>0</v>
      </c>
      <c r="V548" s="1">
        <v>0</v>
      </c>
      <c r="W548" s="1">
        <v>0</v>
      </c>
      <c r="X548" s="1">
        <v>0</v>
      </c>
      <c r="Y548" s="1">
        <f>+VLOOKUP(Tabla1[[#This Row],[neighborhood]],$AG$2:$AL$28,2,FALSE)</f>
        <v>4</v>
      </c>
      <c r="Z548">
        <v>2</v>
      </c>
      <c r="AA548" s="1" t="s">
        <v>1271</v>
      </c>
      <c r="AB548">
        <v>2.5</v>
      </c>
      <c r="AC548" s="1" t="s">
        <v>1275</v>
      </c>
    </row>
    <row r="549" spans="1:29" x14ac:dyDescent="0.3">
      <c r="A549">
        <v>876</v>
      </c>
      <c r="B549" s="1">
        <v>2</v>
      </c>
      <c r="C549" s="1">
        <v>183000</v>
      </c>
      <c r="D549" t="s">
        <v>1018</v>
      </c>
      <c r="E549">
        <f>+IF(Tabla1[[#This Row],[PropertyType simple]]="flat",1,0)</f>
        <v>1</v>
      </c>
      <c r="F549" t="s">
        <v>22</v>
      </c>
      <c r="G549" t="s">
        <v>22</v>
      </c>
      <c r="H549" s="1">
        <v>60</v>
      </c>
      <c r="I549" s="1">
        <v>1</v>
      </c>
      <c r="J549" s="1">
        <v>2</v>
      </c>
      <c r="K549" s="1">
        <v>1</v>
      </c>
      <c r="L549" t="s">
        <v>164</v>
      </c>
      <c r="M549" t="s">
        <v>24</v>
      </c>
      <c r="N549" t="s">
        <v>53</v>
      </c>
      <c r="O549">
        <v>403841487</v>
      </c>
      <c r="P549">
        <v>-37087022</v>
      </c>
      <c r="Q549" t="s">
        <v>30</v>
      </c>
      <c r="R549" s="1">
        <v>0</v>
      </c>
      <c r="S549" s="1">
        <v>0</v>
      </c>
      <c r="T549" s="1">
        <f>+Tabla1[[#This Row],[price]]/Tabla1[[#This Row],[size]]</f>
        <v>3050</v>
      </c>
      <c r="U549" s="1">
        <v>0</v>
      </c>
      <c r="V549" s="1">
        <v>0</v>
      </c>
      <c r="W549" s="1">
        <v>0</v>
      </c>
      <c r="X549" s="1">
        <v>0</v>
      </c>
      <c r="Y549" s="1">
        <f>+VLOOKUP(Tabla1[[#This Row],[neighborhood]],$AG$2:$AL$28,2,FALSE)</f>
        <v>3</v>
      </c>
      <c r="Z549">
        <v>1.2</v>
      </c>
      <c r="AA549" s="1" t="s">
        <v>1270</v>
      </c>
      <c r="AB549">
        <v>2</v>
      </c>
      <c r="AC549" s="1" t="s">
        <v>1274</v>
      </c>
    </row>
    <row r="550" spans="1:29" hidden="1" x14ac:dyDescent="0.3">
      <c r="A550">
        <v>385</v>
      </c>
      <c r="B550" s="1">
        <v>4</v>
      </c>
      <c r="C550" s="1">
        <v>311000</v>
      </c>
      <c r="D550" t="s">
        <v>894</v>
      </c>
      <c r="E550">
        <f>+IF(Tabla1[[#This Row],[PropertyType simple]]="flat",1,0)</f>
        <v>1</v>
      </c>
      <c r="F550" t="s">
        <v>22</v>
      </c>
      <c r="G550" t="s">
        <v>22</v>
      </c>
      <c r="H550" s="1">
        <v>102</v>
      </c>
      <c r="I550" s="1">
        <v>1</v>
      </c>
      <c r="J550" s="1">
        <v>3</v>
      </c>
      <c r="K550" s="1">
        <v>2</v>
      </c>
      <c r="L550" t="s">
        <v>207</v>
      </c>
      <c r="M550" t="s">
        <v>47</v>
      </c>
      <c r="N550" t="s">
        <v>48</v>
      </c>
      <c r="O550">
        <v>403878457</v>
      </c>
      <c r="P550">
        <v>-36376261</v>
      </c>
      <c r="Q550" t="s">
        <v>30</v>
      </c>
      <c r="R550" s="1">
        <v>0</v>
      </c>
      <c r="S550" s="1">
        <v>1</v>
      </c>
      <c r="T550" s="1">
        <f>+Tabla1[[#This Row],[price]]/Tabla1[[#This Row],[size]]</f>
        <v>3049.0196078431372</v>
      </c>
      <c r="U550" s="1">
        <v>1</v>
      </c>
      <c r="V550" s="1">
        <v>1</v>
      </c>
      <c r="W550" s="1">
        <v>0</v>
      </c>
      <c r="X550" s="1">
        <v>0</v>
      </c>
      <c r="Y550" s="1">
        <f>+VLOOKUP(Tabla1[[#This Row],[neighborhood]],$AG$2:$AL$28,2,FALSE)</f>
        <v>3</v>
      </c>
      <c r="Z550">
        <v>2.5</v>
      </c>
      <c r="AA550" s="1" t="s">
        <v>1271</v>
      </c>
      <c r="AB550">
        <v>2</v>
      </c>
      <c r="AC550" s="1" t="s">
        <v>1275</v>
      </c>
    </row>
    <row r="551" spans="1:29" x14ac:dyDescent="0.3">
      <c r="A551">
        <v>1109</v>
      </c>
      <c r="B551" s="1">
        <v>1</v>
      </c>
      <c r="C551" s="1">
        <v>149000</v>
      </c>
      <c r="D551" t="s">
        <v>981</v>
      </c>
      <c r="E551">
        <f>+IF(Tabla1[[#This Row],[PropertyType simple]]="flat",1,0)</f>
        <v>1</v>
      </c>
      <c r="F551" t="s">
        <v>22</v>
      </c>
      <c r="G551" t="s">
        <v>22</v>
      </c>
      <c r="H551" s="1">
        <v>49</v>
      </c>
      <c r="I551" s="1">
        <v>1</v>
      </c>
      <c r="J551" s="1">
        <v>3</v>
      </c>
      <c r="K551" s="1">
        <v>1</v>
      </c>
      <c r="L551" t="s">
        <v>533</v>
      </c>
      <c r="M551" t="s">
        <v>32</v>
      </c>
      <c r="N551" t="s">
        <v>677</v>
      </c>
      <c r="O551">
        <v>403773947</v>
      </c>
      <c r="P551">
        <v>-36222578</v>
      </c>
      <c r="Q551" t="s">
        <v>62</v>
      </c>
      <c r="R551" s="1">
        <v>0</v>
      </c>
      <c r="S551" s="1">
        <v>0</v>
      </c>
      <c r="T551" s="1">
        <f>+Tabla1[[#This Row],[price]]/Tabla1[[#This Row],[size]]</f>
        <v>3040.8163265306121</v>
      </c>
      <c r="U551" s="1">
        <v>0</v>
      </c>
      <c r="V551" s="1">
        <v>0</v>
      </c>
      <c r="W551" s="1">
        <v>0</v>
      </c>
      <c r="X551" s="1">
        <v>0</v>
      </c>
      <c r="Y551" s="1">
        <f>+VLOOKUP(Tabla1[[#This Row],[neighborhood]],$AG$2:$AL$28,2,FALSE)</f>
        <v>6</v>
      </c>
      <c r="Z551">
        <v>2</v>
      </c>
      <c r="AA551" s="1" t="s">
        <v>1271</v>
      </c>
      <c r="AB551">
        <v>3.5</v>
      </c>
      <c r="AC551" s="1" t="s">
        <v>1275</v>
      </c>
    </row>
    <row r="552" spans="1:29" x14ac:dyDescent="0.3">
      <c r="A552">
        <v>1066</v>
      </c>
      <c r="B552" s="1">
        <v>3</v>
      </c>
      <c r="C552" s="1">
        <v>155000</v>
      </c>
      <c r="D552" t="s">
        <v>888</v>
      </c>
      <c r="E552">
        <f>+IF(Tabla1[[#This Row],[PropertyType simple]]="flat",1,0)</f>
        <v>1</v>
      </c>
      <c r="F552" t="s">
        <v>22</v>
      </c>
      <c r="G552" t="s">
        <v>22</v>
      </c>
      <c r="H552" s="1">
        <v>51</v>
      </c>
      <c r="I552" s="1">
        <v>1</v>
      </c>
      <c r="J552" s="1">
        <v>2</v>
      </c>
      <c r="K552" s="1">
        <v>1</v>
      </c>
      <c r="L552" t="s">
        <v>517</v>
      </c>
      <c r="M552" t="s">
        <v>85</v>
      </c>
      <c r="N552" t="s">
        <v>194</v>
      </c>
      <c r="O552">
        <v>403506993</v>
      </c>
      <c r="P552">
        <v>-36873345</v>
      </c>
      <c r="Q552" t="s">
        <v>30</v>
      </c>
      <c r="R552" s="1">
        <v>0</v>
      </c>
      <c r="S552" s="1">
        <v>0</v>
      </c>
      <c r="T552" s="1">
        <f>+Tabla1[[#This Row],[price]]/Tabla1[[#This Row],[size]]</f>
        <v>3039.2156862745096</v>
      </c>
      <c r="U552" s="1">
        <v>0</v>
      </c>
      <c r="V552" s="1">
        <v>0</v>
      </c>
      <c r="W552" s="1">
        <v>0</v>
      </c>
      <c r="X552" s="1">
        <v>0</v>
      </c>
      <c r="Y552" s="1">
        <f>+VLOOKUP(Tabla1[[#This Row],[neighborhood]],$AG$2:$AL$28,2,FALSE)</f>
        <v>2</v>
      </c>
      <c r="Z552">
        <v>2</v>
      </c>
      <c r="AA552" s="1" t="s">
        <v>1270</v>
      </c>
      <c r="AB552">
        <v>2.5</v>
      </c>
      <c r="AC552" s="1" t="s">
        <v>1277</v>
      </c>
    </row>
    <row r="553" spans="1:29" x14ac:dyDescent="0.3">
      <c r="A553">
        <v>600</v>
      </c>
      <c r="B553" s="1">
        <v>1</v>
      </c>
      <c r="C553" s="1">
        <v>240000</v>
      </c>
      <c r="D553" t="s">
        <v>723</v>
      </c>
      <c r="E553">
        <f>+IF(Tabla1[[#This Row],[PropertyType simple]]="flat",1,0)</f>
        <v>1</v>
      </c>
      <c r="F553" t="s">
        <v>22</v>
      </c>
      <c r="G553" t="s">
        <v>22</v>
      </c>
      <c r="H553" s="1">
        <v>79</v>
      </c>
      <c r="I553" s="1">
        <v>1</v>
      </c>
      <c r="J553" s="1">
        <v>3</v>
      </c>
      <c r="K553" s="1">
        <v>1</v>
      </c>
      <c r="L553" t="s">
        <v>168</v>
      </c>
      <c r="M553" t="s">
        <v>24</v>
      </c>
      <c r="N553" t="s">
        <v>683</v>
      </c>
      <c r="O553">
        <v>403822455</v>
      </c>
      <c r="P553">
        <v>-37149392</v>
      </c>
      <c r="Q553" t="s">
        <v>30</v>
      </c>
      <c r="R553" s="1">
        <v>0</v>
      </c>
      <c r="S553" s="1">
        <v>0</v>
      </c>
      <c r="T553" s="1">
        <f>+Tabla1[[#This Row],[price]]/Tabla1[[#This Row],[size]]</f>
        <v>3037.9746835443038</v>
      </c>
      <c r="U553" s="1">
        <v>0</v>
      </c>
      <c r="V553" s="1">
        <v>0</v>
      </c>
      <c r="W553" s="1">
        <v>0</v>
      </c>
      <c r="X553" s="1">
        <v>0</v>
      </c>
      <c r="Y553" s="1">
        <f>+VLOOKUP(Tabla1[[#This Row],[neighborhood]],$AG$2:$AL$28,2,FALSE)</f>
        <v>2</v>
      </c>
      <c r="Z553">
        <v>1.8</v>
      </c>
      <c r="AA553" s="1" t="s">
        <v>1270</v>
      </c>
      <c r="AB553">
        <v>2</v>
      </c>
      <c r="AC553" s="1" t="s">
        <v>1274</v>
      </c>
    </row>
    <row r="554" spans="1:29" hidden="1" x14ac:dyDescent="0.3">
      <c r="A554">
        <v>594</v>
      </c>
      <c r="B554" s="1">
        <v>7</v>
      </c>
      <c r="C554" s="1">
        <v>242000</v>
      </c>
      <c r="D554" t="s">
        <v>1019</v>
      </c>
      <c r="E554">
        <f>+IF(Tabla1[[#This Row],[PropertyType simple]]="flat",1,0)</f>
        <v>1</v>
      </c>
      <c r="F554" t="s">
        <v>22</v>
      </c>
      <c r="G554" t="s">
        <v>22</v>
      </c>
      <c r="H554" s="1">
        <v>80</v>
      </c>
      <c r="I554" s="1">
        <v>1</v>
      </c>
      <c r="J554" s="1">
        <v>1</v>
      </c>
      <c r="K554" s="1">
        <v>1</v>
      </c>
      <c r="L554" t="s">
        <v>311</v>
      </c>
      <c r="M554" t="s">
        <v>32</v>
      </c>
      <c r="N554" t="s">
        <v>33</v>
      </c>
      <c r="O554">
        <v>403619948</v>
      </c>
      <c r="P554">
        <v>-35952198</v>
      </c>
      <c r="Q554" t="s">
        <v>30</v>
      </c>
      <c r="R554" s="1">
        <v>0</v>
      </c>
      <c r="S554" s="1">
        <v>1</v>
      </c>
      <c r="T554" s="1">
        <f>+Tabla1[[#This Row],[price]]/Tabla1[[#This Row],[size]]</f>
        <v>3025</v>
      </c>
      <c r="U554" s="1">
        <v>1</v>
      </c>
      <c r="V554" s="1">
        <v>1</v>
      </c>
      <c r="W554" s="1">
        <v>0</v>
      </c>
      <c r="X554" s="1">
        <v>0</v>
      </c>
      <c r="Y554" s="1">
        <f>+VLOOKUP(Tabla1[[#This Row],[neighborhood]],$AG$2:$AL$28,2,FALSE)</f>
        <v>4</v>
      </c>
      <c r="Z554">
        <v>3.5</v>
      </c>
      <c r="AA554" s="1" t="s">
        <v>1271</v>
      </c>
      <c r="AB554" s="1">
        <v>0</v>
      </c>
      <c r="AC554" s="1" t="s">
        <v>1276</v>
      </c>
    </row>
    <row r="555" spans="1:29" x14ac:dyDescent="0.3">
      <c r="A555">
        <v>585</v>
      </c>
      <c r="B555" s="1">
        <v>1</v>
      </c>
      <c r="C555" s="1">
        <v>245000</v>
      </c>
      <c r="D555" t="s">
        <v>1014</v>
      </c>
      <c r="E555">
        <f>+IF(Tabla1[[#This Row],[PropertyType simple]]="flat",1,0)</f>
        <v>1</v>
      </c>
      <c r="F555" t="s">
        <v>22</v>
      </c>
      <c r="G555" t="s">
        <v>22</v>
      </c>
      <c r="H555" s="1">
        <v>81</v>
      </c>
      <c r="I555" s="1">
        <v>1</v>
      </c>
      <c r="J555" s="1">
        <v>3</v>
      </c>
      <c r="K555" s="1">
        <v>1</v>
      </c>
      <c r="L555" t="s">
        <v>308</v>
      </c>
      <c r="M555" t="s">
        <v>47</v>
      </c>
      <c r="N555" t="s">
        <v>100</v>
      </c>
      <c r="O555">
        <v>403925216</v>
      </c>
      <c r="P555">
        <v>-36659646</v>
      </c>
      <c r="Q555" t="s">
        <v>30</v>
      </c>
      <c r="R555" s="1">
        <v>0</v>
      </c>
      <c r="S555" s="1">
        <v>1</v>
      </c>
      <c r="T555" s="1">
        <f>+Tabla1[[#This Row],[price]]/Tabla1[[#This Row],[size]]</f>
        <v>3024.6913580246915</v>
      </c>
      <c r="U555" s="1">
        <v>0</v>
      </c>
      <c r="V555" s="1">
        <v>0</v>
      </c>
      <c r="W555" s="1">
        <v>0</v>
      </c>
      <c r="X555" s="1">
        <v>0</v>
      </c>
      <c r="Y555" s="1">
        <f>+VLOOKUP(Tabla1[[#This Row],[neighborhood]],$AG$2:$AL$28,2,FALSE)</f>
        <v>4</v>
      </c>
      <c r="Z555">
        <v>2</v>
      </c>
      <c r="AA555" s="1" t="s">
        <v>1271</v>
      </c>
      <c r="AB555">
        <v>2.5</v>
      </c>
      <c r="AC555" s="1" t="s">
        <v>1275</v>
      </c>
    </row>
    <row r="556" spans="1:29" x14ac:dyDescent="0.3">
      <c r="A556">
        <v>355</v>
      </c>
      <c r="B556" s="1">
        <v>3</v>
      </c>
      <c r="C556" s="1">
        <v>322700</v>
      </c>
      <c r="D556" t="s">
        <v>1020</v>
      </c>
      <c r="E556">
        <f>+IF(Tabla1[[#This Row],[PropertyType simple]]="flat",1,0)</f>
        <v>1</v>
      </c>
      <c r="F556" t="s">
        <v>22</v>
      </c>
      <c r="G556" t="s">
        <v>51</v>
      </c>
      <c r="H556" s="1">
        <v>107</v>
      </c>
      <c r="I556" s="1">
        <v>1</v>
      </c>
      <c r="J556" s="1">
        <v>3</v>
      </c>
      <c r="K556" s="1">
        <v>3</v>
      </c>
      <c r="L556" t="s">
        <v>189</v>
      </c>
      <c r="M556" t="s">
        <v>85</v>
      </c>
      <c r="N556" t="s">
        <v>86</v>
      </c>
      <c r="O556">
        <v>403434003</v>
      </c>
      <c r="P556">
        <v>-37088855</v>
      </c>
      <c r="Q556" t="s">
        <v>26</v>
      </c>
      <c r="R556" s="1">
        <v>1</v>
      </c>
      <c r="S556" s="1">
        <v>1</v>
      </c>
      <c r="T556" s="1">
        <f>+Tabla1[[#This Row],[price]]/Tabla1[[#This Row],[size]]</f>
        <v>3015.8878504672898</v>
      </c>
      <c r="U556" s="1">
        <v>0</v>
      </c>
      <c r="V556" s="1">
        <v>0</v>
      </c>
      <c r="W556" s="1">
        <v>0</v>
      </c>
      <c r="X556" s="1">
        <v>0</v>
      </c>
      <c r="Y556" s="1">
        <f>+VLOOKUP(Tabla1[[#This Row],[neighborhood]],$AG$2:$AL$28,2,FALSE)</f>
        <v>5</v>
      </c>
      <c r="Z556">
        <v>2</v>
      </c>
      <c r="AA556" s="1" t="s">
        <v>1270</v>
      </c>
      <c r="AB556">
        <v>2.5</v>
      </c>
      <c r="AC556" s="1" t="s">
        <v>1277</v>
      </c>
    </row>
    <row r="557" spans="1:29" x14ac:dyDescent="0.3">
      <c r="A557">
        <v>706</v>
      </c>
      <c r="B557" s="1">
        <v>1</v>
      </c>
      <c r="C557" s="1">
        <v>220000</v>
      </c>
      <c r="D557" t="s">
        <v>712</v>
      </c>
      <c r="E557">
        <f>+IF(Tabla1[[#This Row],[PropertyType simple]]="flat",1,0)</f>
        <v>1</v>
      </c>
      <c r="F557" t="s">
        <v>22</v>
      </c>
      <c r="G557" t="s">
        <v>22</v>
      </c>
      <c r="H557" s="1">
        <v>73</v>
      </c>
      <c r="I557" s="1">
        <v>1</v>
      </c>
      <c r="J557" s="1">
        <v>3</v>
      </c>
      <c r="K557" s="1">
        <v>1</v>
      </c>
      <c r="L557" t="s">
        <v>246</v>
      </c>
      <c r="M557" t="s">
        <v>24</v>
      </c>
      <c r="N557" t="s">
        <v>683</v>
      </c>
      <c r="O557">
        <v>403842173</v>
      </c>
      <c r="P557">
        <v>-37172228</v>
      </c>
      <c r="Q557" t="s">
        <v>30</v>
      </c>
      <c r="R557" s="1">
        <v>0</v>
      </c>
      <c r="S557" s="1">
        <v>1</v>
      </c>
      <c r="T557" s="1">
        <f>+Tabla1[[#This Row],[price]]/Tabla1[[#This Row],[size]]</f>
        <v>3013.6986301369861</v>
      </c>
      <c r="U557" s="1">
        <v>0</v>
      </c>
      <c r="V557" s="1">
        <v>0</v>
      </c>
      <c r="W557" s="1">
        <v>0</v>
      </c>
      <c r="X557" s="1">
        <v>0</v>
      </c>
      <c r="Y557" s="1">
        <f>+VLOOKUP(Tabla1[[#This Row],[neighborhood]],$AG$2:$AL$28,2,FALSE)</f>
        <v>2</v>
      </c>
      <c r="Z557">
        <v>1.8</v>
      </c>
      <c r="AA557" s="1" t="s">
        <v>1270</v>
      </c>
      <c r="AB557">
        <v>2</v>
      </c>
      <c r="AC557" s="1" t="s">
        <v>1274</v>
      </c>
    </row>
    <row r="558" spans="1:29" x14ac:dyDescent="0.3">
      <c r="A558">
        <v>667</v>
      </c>
      <c r="B558" s="1">
        <v>3</v>
      </c>
      <c r="C558" s="1">
        <v>226000</v>
      </c>
      <c r="D558" t="s">
        <v>1009</v>
      </c>
      <c r="E558">
        <f>+IF(Tabla1[[#This Row],[PropertyType simple]]="flat",1,0)</f>
        <v>1</v>
      </c>
      <c r="F558" t="s">
        <v>22</v>
      </c>
      <c r="G558" t="s">
        <v>22</v>
      </c>
      <c r="H558" s="1">
        <v>75</v>
      </c>
      <c r="I558" s="1">
        <v>1</v>
      </c>
      <c r="J558" s="1">
        <v>1</v>
      </c>
      <c r="K558" s="1">
        <v>1</v>
      </c>
      <c r="L558" t="s">
        <v>344</v>
      </c>
      <c r="M558" t="s">
        <v>24</v>
      </c>
      <c r="N558" t="s">
        <v>53</v>
      </c>
      <c r="O558">
        <v>403818846</v>
      </c>
      <c r="P558">
        <v>-37077903</v>
      </c>
      <c r="Q558" t="s">
        <v>26</v>
      </c>
      <c r="R558" s="1">
        <v>1</v>
      </c>
      <c r="S558" s="1">
        <v>1</v>
      </c>
      <c r="T558" s="1">
        <f>+Tabla1[[#This Row],[price]]/Tabla1[[#This Row],[size]]</f>
        <v>3013.3333333333335</v>
      </c>
      <c r="U558" s="1">
        <v>0</v>
      </c>
      <c r="V558" s="1">
        <v>0</v>
      </c>
      <c r="W558" s="1">
        <v>0</v>
      </c>
      <c r="X558" s="1">
        <v>0</v>
      </c>
      <c r="Y558" s="1">
        <f>+VLOOKUP(Tabla1[[#This Row],[neighborhood]],$AG$2:$AL$28,2,FALSE)</f>
        <v>3</v>
      </c>
      <c r="Z558">
        <v>1.2</v>
      </c>
      <c r="AA558" s="1" t="s">
        <v>1270</v>
      </c>
      <c r="AB558">
        <v>2</v>
      </c>
      <c r="AC558" s="1" t="s">
        <v>1274</v>
      </c>
    </row>
    <row r="559" spans="1:29" x14ac:dyDescent="0.3">
      <c r="A559">
        <v>383</v>
      </c>
      <c r="B559" s="1">
        <v>3</v>
      </c>
      <c r="C559" s="1">
        <v>312700</v>
      </c>
      <c r="D559" t="s">
        <v>1021</v>
      </c>
      <c r="E559">
        <f>+IF(Tabla1[[#This Row],[PropertyType simple]]="flat",1,0)</f>
        <v>1</v>
      </c>
      <c r="F559" t="s">
        <v>22</v>
      </c>
      <c r="G559" t="s">
        <v>51</v>
      </c>
      <c r="H559" s="1">
        <v>104</v>
      </c>
      <c r="I559" s="1">
        <v>1</v>
      </c>
      <c r="J559" s="1">
        <v>3</v>
      </c>
      <c r="K559" s="1">
        <v>3</v>
      </c>
      <c r="L559" t="s">
        <v>189</v>
      </c>
      <c r="M559" t="s">
        <v>85</v>
      </c>
      <c r="N559" t="s">
        <v>86</v>
      </c>
      <c r="O559">
        <v>403434003</v>
      </c>
      <c r="P559">
        <v>-37088855</v>
      </c>
      <c r="Q559" t="s">
        <v>26</v>
      </c>
      <c r="R559" s="1">
        <v>1</v>
      </c>
      <c r="S559" s="1">
        <v>1</v>
      </c>
      <c r="T559" s="1">
        <f>+Tabla1[[#This Row],[price]]/Tabla1[[#This Row],[size]]</f>
        <v>3006.7307692307691</v>
      </c>
      <c r="U559" s="1">
        <v>0</v>
      </c>
      <c r="V559" s="1">
        <v>0</v>
      </c>
      <c r="W559" s="1">
        <v>0</v>
      </c>
      <c r="X559" s="1">
        <v>0</v>
      </c>
      <c r="Y559" s="1">
        <f>+VLOOKUP(Tabla1[[#This Row],[neighborhood]],$AG$2:$AL$28,2,FALSE)</f>
        <v>5</v>
      </c>
      <c r="Z559">
        <v>2</v>
      </c>
      <c r="AA559" s="1" t="s">
        <v>1270</v>
      </c>
      <c r="AB559">
        <v>2.5</v>
      </c>
      <c r="AC559" s="1" t="s">
        <v>1277</v>
      </c>
    </row>
    <row r="560" spans="1:29" x14ac:dyDescent="0.3">
      <c r="A560">
        <v>395</v>
      </c>
      <c r="B560" s="1">
        <v>3</v>
      </c>
      <c r="C560" s="1">
        <v>300000</v>
      </c>
      <c r="D560" t="s">
        <v>970</v>
      </c>
      <c r="E560">
        <f>+IF(Tabla1[[#This Row],[PropertyType simple]]="flat",1,0)</f>
        <v>1</v>
      </c>
      <c r="F560" t="s">
        <v>22</v>
      </c>
      <c r="G560" t="s">
        <v>22</v>
      </c>
      <c r="H560" s="1">
        <v>100</v>
      </c>
      <c r="I560" s="1">
        <v>1</v>
      </c>
      <c r="J560" s="1">
        <v>6</v>
      </c>
      <c r="K560" s="1">
        <v>2</v>
      </c>
      <c r="L560" t="s">
        <v>210</v>
      </c>
      <c r="M560" t="s">
        <v>85</v>
      </c>
      <c r="N560" t="s">
        <v>194</v>
      </c>
      <c r="O560">
        <v>403566174</v>
      </c>
      <c r="P560">
        <v>-36936771</v>
      </c>
      <c r="Q560" t="s">
        <v>30</v>
      </c>
      <c r="R560" s="1">
        <v>0</v>
      </c>
      <c r="S560" s="1">
        <v>1</v>
      </c>
      <c r="T560" s="1">
        <f>+Tabla1[[#This Row],[price]]/Tabla1[[#This Row],[size]]</f>
        <v>3000</v>
      </c>
      <c r="U560" s="1">
        <v>0</v>
      </c>
      <c r="V560" s="1">
        <v>0</v>
      </c>
      <c r="W560" s="1">
        <v>0</v>
      </c>
      <c r="X560" s="1">
        <v>0</v>
      </c>
      <c r="Y560" s="1">
        <f>+VLOOKUP(Tabla1[[#This Row],[neighborhood]],$AG$2:$AL$28,2,FALSE)</f>
        <v>2</v>
      </c>
      <c r="Z560">
        <v>2</v>
      </c>
      <c r="AA560" s="1" t="s">
        <v>1270</v>
      </c>
      <c r="AB560">
        <v>2.5</v>
      </c>
      <c r="AC560" s="1" t="s">
        <v>1277</v>
      </c>
    </row>
    <row r="561" spans="1:29" x14ac:dyDescent="0.3">
      <c r="A561">
        <v>477</v>
      </c>
      <c r="B561" s="1">
        <v>1</v>
      </c>
      <c r="C561" s="1">
        <v>270000</v>
      </c>
      <c r="D561" t="s">
        <v>825</v>
      </c>
      <c r="E561">
        <f>+IF(Tabla1[[#This Row],[PropertyType simple]]="flat",1,0)</f>
        <v>1</v>
      </c>
      <c r="F561" t="s">
        <v>22</v>
      </c>
      <c r="G561" t="s">
        <v>22</v>
      </c>
      <c r="H561" s="1">
        <v>90</v>
      </c>
      <c r="I561" s="1">
        <v>1</v>
      </c>
      <c r="J561" s="1">
        <v>3</v>
      </c>
      <c r="K561" s="1">
        <v>2</v>
      </c>
      <c r="L561" t="s">
        <v>257</v>
      </c>
      <c r="M561" t="s">
        <v>85</v>
      </c>
      <c r="N561" t="s">
        <v>109</v>
      </c>
      <c r="O561">
        <v>403508937</v>
      </c>
      <c r="P561">
        <v>-3698904</v>
      </c>
      <c r="Q561" t="s">
        <v>30</v>
      </c>
      <c r="R561" s="1">
        <v>0</v>
      </c>
      <c r="S561" s="1">
        <v>1</v>
      </c>
      <c r="T561" s="1">
        <f>+Tabla1[[#This Row],[price]]/Tabla1[[#This Row],[size]]</f>
        <v>3000</v>
      </c>
      <c r="U561" s="1">
        <v>0</v>
      </c>
      <c r="V561" s="1">
        <v>0</v>
      </c>
      <c r="W561" s="1">
        <v>0</v>
      </c>
      <c r="X561" s="1">
        <v>0</v>
      </c>
      <c r="Y561" s="1">
        <f>+VLOOKUP(Tabla1[[#This Row],[neighborhood]],$AG$2:$AL$28,2,FALSE)</f>
        <v>3</v>
      </c>
      <c r="Z561">
        <v>1.5</v>
      </c>
      <c r="AA561" s="1" t="s">
        <v>1270</v>
      </c>
      <c r="AB561">
        <v>3</v>
      </c>
      <c r="AC561" s="1" t="s">
        <v>1277</v>
      </c>
    </row>
    <row r="562" spans="1:29" hidden="1" x14ac:dyDescent="0.3">
      <c r="A562">
        <v>292</v>
      </c>
      <c r="B562" s="1">
        <v>8</v>
      </c>
      <c r="C562" s="1">
        <v>360000</v>
      </c>
      <c r="D562" t="s">
        <v>793</v>
      </c>
      <c r="E562">
        <f>+IF(Tabla1[[#This Row],[PropertyType simple]]="flat",1,0)</f>
        <v>1</v>
      </c>
      <c r="F562" t="s">
        <v>22</v>
      </c>
      <c r="G562" t="s">
        <v>51</v>
      </c>
      <c r="H562" s="1">
        <v>120</v>
      </c>
      <c r="I562" s="1">
        <v>1</v>
      </c>
      <c r="J562" s="1">
        <v>2</v>
      </c>
      <c r="K562" s="1">
        <v>2</v>
      </c>
      <c r="L562" t="s">
        <v>148</v>
      </c>
      <c r="M562" t="s">
        <v>47</v>
      </c>
      <c r="N562" t="s">
        <v>48</v>
      </c>
      <c r="O562">
        <v>403836553</v>
      </c>
      <c r="P562">
        <v>-36319861</v>
      </c>
      <c r="Q562" t="s">
        <v>30</v>
      </c>
      <c r="R562" s="1">
        <v>0</v>
      </c>
      <c r="S562" s="1">
        <v>1</v>
      </c>
      <c r="T562" s="1">
        <f>+Tabla1[[#This Row],[price]]/Tabla1[[#This Row],[size]]</f>
        <v>3000</v>
      </c>
      <c r="U562" s="1">
        <v>1</v>
      </c>
      <c r="V562" s="1">
        <v>1</v>
      </c>
      <c r="W562" s="1">
        <v>0</v>
      </c>
      <c r="X562" s="1">
        <v>0</v>
      </c>
      <c r="Y562" s="1">
        <f>+VLOOKUP(Tabla1[[#This Row],[neighborhood]],$AG$2:$AL$28,2,FALSE)</f>
        <v>3</v>
      </c>
      <c r="Z562">
        <v>2.5</v>
      </c>
      <c r="AA562" s="1" t="s">
        <v>1271</v>
      </c>
      <c r="AB562">
        <v>2</v>
      </c>
      <c r="AC562" s="1" t="s">
        <v>1275</v>
      </c>
    </row>
    <row r="563" spans="1:29" hidden="1" x14ac:dyDescent="0.3">
      <c r="A563">
        <v>293</v>
      </c>
      <c r="B563" s="1">
        <v>8</v>
      </c>
      <c r="C563" s="1">
        <v>360000</v>
      </c>
      <c r="D563" t="s">
        <v>793</v>
      </c>
      <c r="E563">
        <f>+IF(Tabla1[[#This Row],[PropertyType simple]]="flat",1,0)</f>
        <v>1</v>
      </c>
      <c r="F563" t="s">
        <v>22</v>
      </c>
      <c r="G563" t="s">
        <v>51</v>
      </c>
      <c r="H563" s="1">
        <v>120</v>
      </c>
      <c r="I563" s="1">
        <v>1</v>
      </c>
      <c r="J563" s="1">
        <v>2</v>
      </c>
      <c r="K563" s="1">
        <v>2</v>
      </c>
      <c r="L563" t="s">
        <v>148</v>
      </c>
      <c r="M563" t="s">
        <v>47</v>
      </c>
      <c r="N563" t="s">
        <v>48</v>
      </c>
      <c r="O563">
        <v>403800906</v>
      </c>
      <c r="P563">
        <v>-36316047</v>
      </c>
      <c r="Q563" t="s">
        <v>30</v>
      </c>
      <c r="R563" s="1">
        <v>0</v>
      </c>
      <c r="S563" s="1">
        <v>1</v>
      </c>
      <c r="T563" s="1">
        <f>+Tabla1[[#This Row],[price]]/Tabla1[[#This Row],[size]]</f>
        <v>3000</v>
      </c>
      <c r="U563" s="1">
        <v>1</v>
      </c>
      <c r="V563" s="1">
        <v>1</v>
      </c>
      <c r="W563" s="1">
        <v>0</v>
      </c>
      <c r="X563" s="1">
        <v>0</v>
      </c>
      <c r="Y563" s="1">
        <f>+VLOOKUP(Tabla1[[#This Row],[neighborhood]],$AG$2:$AL$28,2,FALSE)</f>
        <v>3</v>
      </c>
      <c r="Z563">
        <v>2.5</v>
      </c>
      <c r="AA563" s="1" t="s">
        <v>1271</v>
      </c>
      <c r="AB563">
        <v>2</v>
      </c>
      <c r="AC563" s="1" t="s">
        <v>1275</v>
      </c>
    </row>
    <row r="564" spans="1:29" hidden="1" x14ac:dyDescent="0.3">
      <c r="A564">
        <v>294</v>
      </c>
      <c r="B564" s="1">
        <v>8</v>
      </c>
      <c r="C564" s="1">
        <v>360000</v>
      </c>
      <c r="D564" t="s">
        <v>793</v>
      </c>
      <c r="E564">
        <f>+IF(Tabla1[[#This Row],[PropertyType simple]]="flat",1,0)</f>
        <v>1</v>
      </c>
      <c r="F564" t="s">
        <v>22</v>
      </c>
      <c r="G564" t="s">
        <v>51</v>
      </c>
      <c r="H564" s="1">
        <v>120</v>
      </c>
      <c r="I564" s="1">
        <v>1</v>
      </c>
      <c r="J564" s="1">
        <v>2</v>
      </c>
      <c r="K564" s="1">
        <v>2</v>
      </c>
      <c r="L564" t="s">
        <v>148</v>
      </c>
      <c r="M564" t="s">
        <v>47</v>
      </c>
      <c r="N564" t="s">
        <v>48</v>
      </c>
      <c r="O564">
        <v>403801157</v>
      </c>
      <c r="P564">
        <v>-36314093</v>
      </c>
      <c r="Q564" t="s">
        <v>30</v>
      </c>
      <c r="R564" s="1">
        <v>0</v>
      </c>
      <c r="S564" s="1">
        <v>1</v>
      </c>
      <c r="T564" s="1">
        <f>+Tabla1[[#This Row],[price]]/Tabla1[[#This Row],[size]]</f>
        <v>3000</v>
      </c>
      <c r="U564" s="1">
        <v>1</v>
      </c>
      <c r="V564" s="1">
        <v>1</v>
      </c>
      <c r="W564" s="1">
        <v>0</v>
      </c>
      <c r="X564" s="1">
        <v>0</v>
      </c>
      <c r="Y564" s="1">
        <f>+VLOOKUP(Tabla1[[#This Row],[neighborhood]],$AG$2:$AL$28,2,FALSE)</f>
        <v>3</v>
      </c>
      <c r="Z564">
        <v>2.5</v>
      </c>
      <c r="AA564" s="1" t="s">
        <v>1271</v>
      </c>
      <c r="AB564">
        <v>2</v>
      </c>
      <c r="AC564" s="1" t="s">
        <v>1275</v>
      </c>
    </row>
    <row r="565" spans="1:29" x14ac:dyDescent="0.3">
      <c r="A565">
        <v>996</v>
      </c>
      <c r="B565" s="1">
        <v>1</v>
      </c>
      <c r="C565" s="1">
        <v>165000</v>
      </c>
      <c r="D565" t="s">
        <v>791</v>
      </c>
      <c r="E565">
        <f>+IF(Tabla1[[#This Row],[PropertyType simple]]="flat",1,0)</f>
        <v>1</v>
      </c>
      <c r="F565" t="s">
        <v>22</v>
      </c>
      <c r="G565" t="s">
        <v>22</v>
      </c>
      <c r="H565" s="1">
        <v>55</v>
      </c>
      <c r="I565" s="1">
        <v>1</v>
      </c>
      <c r="J565" s="1">
        <v>3</v>
      </c>
      <c r="K565" s="1">
        <v>1</v>
      </c>
      <c r="L565" t="s">
        <v>484</v>
      </c>
      <c r="M565" t="s">
        <v>47</v>
      </c>
      <c r="N565" t="s">
        <v>181</v>
      </c>
      <c r="O565">
        <v>403883307</v>
      </c>
      <c r="P565">
        <v>-36551409</v>
      </c>
      <c r="Q565" t="s">
        <v>30</v>
      </c>
      <c r="R565" s="1">
        <v>0</v>
      </c>
      <c r="S565" s="1">
        <v>0</v>
      </c>
      <c r="T565" s="1">
        <f>+Tabla1[[#This Row],[price]]/Tabla1[[#This Row],[size]]</f>
        <v>3000</v>
      </c>
      <c r="U565" s="1">
        <v>0</v>
      </c>
      <c r="V565" s="1">
        <v>0</v>
      </c>
      <c r="W565" s="1">
        <v>0</v>
      </c>
      <c r="X565" s="1">
        <v>0</v>
      </c>
      <c r="Y565" s="1">
        <f>+VLOOKUP(Tabla1[[#This Row],[neighborhood]],$AG$2:$AL$28,2,FALSE)</f>
        <v>4</v>
      </c>
      <c r="Z565">
        <v>2</v>
      </c>
      <c r="AA565" s="1" t="s">
        <v>1271</v>
      </c>
      <c r="AB565">
        <v>2.5</v>
      </c>
      <c r="AC565" s="1" t="s">
        <v>1275</v>
      </c>
    </row>
    <row r="566" spans="1:29" x14ac:dyDescent="0.3">
      <c r="A566">
        <v>758</v>
      </c>
      <c r="B566" s="1">
        <v>3</v>
      </c>
      <c r="C566" s="1">
        <v>210000</v>
      </c>
      <c r="D566" t="s">
        <v>949</v>
      </c>
      <c r="E566">
        <f>+IF(Tabla1[[#This Row],[PropertyType simple]]="flat",1,0)</f>
        <v>1</v>
      </c>
      <c r="F566" t="s">
        <v>22</v>
      </c>
      <c r="G566" t="s">
        <v>22</v>
      </c>
      <c r="H566" s="1">
        <v>70</v>
      </c>
      <c r="I566" s="1">
        <v>1</v>
      </c>
      <c r="J566" s="1">
        <v>2</v>
      </c>
      <c r="K566" s="1">
        <v>1</v>
      </c>
      <c r="L566" t="s">
        <v>381</v>
      </c>
      <c r="M566" t="s">
        <v>32</v>
      </c>
      <c r="N566" t="s">
        <v>76</v>
      </c>
      <c r="O566">
        <v>403816896</v>
      </c>
      <c r="P566">
        <v>-36088917</v>
      </c>
      <c r="Q566" t="s">
        <v>30</v>
      </c>
      <c r="R566" s="1">
        <v>0</v>
      </c>
      <c r="S566" s="1">
        <v>0</v>
      </c>
      <c r="T566" s="1">
        <f>+Tabla1[[#This Row],[price]]/Tabla1[[#This Row],[size]]</f>
        <v>3000</v>
      </c>
      <c r="U566" s="1">
        <v>0</v>
      </c>
      <c r="V566" s="1">
        <v>0</v>
      </c>
      <c r="W566" s="1">
        <v>0</v>
      </c>
      <c r="X566" s="1">
        <v>0</v>
      </c>
      <c r="Y566" s="1">
        <f>+VLOOKUP(Tabla1[[#This Row],[neighborhood]],$AG$2:$AL$28,2,FALSE)</f>
        <v>4</v>
      </c>
      <c r="Z566">
        <v>2.5</v>
      </c>
      <c r="AA566" s="1" t="s">
        <v>1271</v>
      </c>
      <c r="AB566">
        <v>3</v>
      </c>
      <c r="AC566" s="1" t="s">
        <v>1275</v>
      </c>
    </row>
    <row r="567" spans="1:29" x14ac:dyDescent="0.3">
      <c r="A567">
        <v>849</v>
      </c>
      <c r="B567" s="1">
        <v>4</v>
      </c>
      <c r="C567" s="1">
        <v>189000</v>
      </c>
      <c r="D567" t="s">
        <v>718</v>
      </c>
      <c r="E567">
        <f>+IF(Tabla1[[#This Row],[PropertyType simple]]="flat",1,0)</f>
        <v>1</v>
      </c>
      <c r="F567" t="s">
        <v>22</v>
      </c>
      <c r="G567" t="s">
        <v>22</v>
      </c>
      <c r="H567" s="1">
        <v>63</v>
      </c>
      <c r="I567" s="1">
        <v>1</v>
      </c>
      <c r="J567" s="1">
        <v>2</v>
      </c>
      <c r="K567" s="1">
        <v>1</v>
      </c>
      <c r="L567" t="s">
        <v>423</v>
      </c>
      <c r="M567" t="s">
        <v>47</v>
      </c>
      <c r="N567" t="s">
        <v>48</v>
      </c>
      <c r="O567">
        <v>403876623</v>
      </c>
      <c r="P567">
        <v>-36381793</v>
      </c>
      <c r="Q567" t="s">
        <v>30</v>
      </c>
      <c r="R567" s="1">
        <v>0</v>
      </c>
      <c r="S567" s="1">
        <v>0</v>
      </c>
      <c r="T567" s="1">
        <f>+Tabla1[[#This Row],[price]]/Tabla1[[#This Row],[size]]</f>
        <v>3000</v>
      </c>
      <c r="U567" s="1">
        <v>0</v>
      </c>
      <c r="V567" s="1">
        <v>0</v>
      </c>
      <c r="W567" s="1">
        <v>0</v>
      </c>
      <c r="X567" s="1">
        <v>0</v>
      </c>
      <c r="Y567" s="1">
        <f>+VLOOKUP(Tabla1[[#This Row],[neighborhood]],$AG$2:$AL$28,2,FALSE)</f>
        <v>3</v>
      </c>
      <c r="Z567">
        <v>2.5</v>
      </c>
      <c r="AA567" s="1" t="s">
        <v>1271</v>
      </c>
      <c r="AB567">
        <v>2</v>
      </c>
      <c r="AC567" s="1" t="s">
        <v>1275</v>
      </c>
    </row>
    <row r="568" spans="1:29" x14ac:dyDescent="0.3">
      <c r="A568">
        <v>894</v>
      </c>
      <c r="B568" s="1">
        <v>4</v>
      </c>
      <c r="C568" s="1">
        <v>180000</v>
      </c>
      <c r="D568" t="s">
        <v>826</v>
      </c>
      <c r="E568">
        <f>+IF(Tabla1[[#This Row],[PropertyType simple]]="flat",1,0)</f>
        <v>1</v>
      </c>
      <c r="F568" t="s">
        <v>22</v>
      </c>
      <c r="G568" t="s">
        <v>22</v>
      </c>
      <c r="H568" s="1">
        <v>60</v>
      </c>
      <c r="I568" s="1">
        <v>1</v>
      </c>
      <c r="J568" s="1">
        <v>2</v>
      </c>
      <c r="K568" s="1">
        <v>1</v>
      </c>
      <c r="L568" t="s">
        <v>240</v>
      </c>
      <c r="M568" t="s">
        <v>47</v>
      </c>
      <c r="N568" t="s">
        <v>100</v>
      </c>
      <c r="O568">
        <v>403894088</v>
      </c>
      <c r="P568">
        <v>-36674488</v>
      </c>
      <c r="Q568" t="s">
        <v>30</v>
      </c>
      <c r="R568" s="1">
        <v>0</v>
      </c>
      <c r="S568" s="1">
        <v>0</v>
      </c>
      <c r="T568" s="1">
        <f>+Tabla1[[#This Row],[price]]/Tabla1[[#This Row],[size]]</f>
        <v>3000</v>
      </c>
      <c r="U568" s="1">
        <v>0</v>
      </c>
      <c r="V568" s="1">
        <v>0</v>
      </c>
      <c r="W568" s="1">
        <v>0</v>
      </c>
      <c r="X568" s="1">
        <v>0</v>
      </c>
      <c r="Y568" s="1">
        <f>+VLOOKUP(Tabla1[[#This Row],[neighborhood]],$AG$2:$AL$28,2,FALSE)</f>
        <v>4</v>
      </c>
      <c r="Z568">
        <v>2</v>
      </c>
      <c r="AA568" s="1" t="s">
        <v>1271</v>
      </c>
      <c r="AB568">
        <v>2.5</v>
      </c>
      <c r="AC568" s="1" t="s">
        <v>1275</v>
      </c>
    </row>
    <row r="569" spans="1:29" x14ac:dyDescent="0.3">
      <c r="A569">
        <v>1080</v>
      </c>
      <c r="B569" s="1">
        <v>3</v>
      </c>
      <c r="C569" s="1">
        <v>150000</v>
      </c>
      <c r="D569" t="s">
        <v>741</v>
      </c>
      <c r="E569">
        <f>+IF(Tabla1[[#This Row],[PropertyType simple]]="flat",1,0)</f>
        <v>1</v>
      </c>
      <c r="F569" t="s">
        <v>22</v>
      </c>
      <c r="G569" t="s">
        <v>22</v>
      </c>
      <c r="H569" s="1">
        <v>50</v>
      </c>
      <c r="I569" s="1">
        <v>0</v>
      </c>
      <c r="J569" s="1">
        <v>2</v>
      </c>
      <c r="K569" s="1">
        <v>1</v>
      </c>
      <c r="L569" t="s">
        <v>399</v>
      </c>
      <c r="M569" t="s">
        <v>47</v>
      </c>
      <c r="N569" t="s">
        <v>100</v>
      </c>
      <c r="O569">
        <v>403825377</v>
      </c>
      <c r="P569">
        <v>-36685143</v>
      </c>
      <c r="Q569" t="s">
        <v>30</v>
      </c>
      <c r="R569" s="1">
        <v>0</v>
      </c>
      <c r="S569" s="1">
        <v>0</v>
      </c>
      <c r="T569" s="1">
        <f>+Tabla1[[#This Row],[price]]/Tabla1[[#This Row],[size]]</f>
        <v>3000</v>
      </c>
      <c r="U569" s="1">
        <v>0</v>
      </c>
      <c r="V569" s="1">
        <v>0</v>
      </c>
      <c r="W569" s="1">
        <v>0</v>
      </c>
      <c r="X569" s="1">
        <v>0</v>
      </c>
      <c r="Y569" s="1">
        <f>+VLOOKUP(Tabla1[[#This Row],[neighborhood]],$AG$2:$AL$28,2,FALSE)</f>
        <v>4</v>
      </c>
      <c r="Z569">
        <v>2</v>
      </c>
      <c r="AA569" s="1" t="s">
        <v>1271</v>
      </c>
      <c r="AB569">
        <v>2.5</v>
      </c>
      <c r="AC569" s="1" t="s">
        <v>1275</v>
      </c>
    </row>
    <row r="570" spans="1:29" hidden="1" x14ac:dyDescent="0.3">
      <c r="A570">
        <v>603</v>
      </c>
      <c r="B570" s="1">
        <v>6</v>
      </c>
      <c r="C570" s="1">
        <v>240000</v>
      </c>
      <c r="D570" t="s">
        <v>723</v>
      </c>
      <c r="E570">
        <f>+IF(Tabla1[[#This Row],[PropertyType simple]]="flat",1,0)</f>
        <v>1</v>
      </c>
      <c r="F570" t="s">
        <v>22</v>
      </c>
      <c r="G570" t="s">
        <v>22</v>
      </c>
      <c r="H570" s="1">
        <v>80</v>
      </c>
      <c r="I570" s="1">
        <v>0</v>
      </c>
      <c r="J570" s="1">
        <v>1</v>
      </c>
      <c r="K570" s="1">
        <v>1</v>
      </c>
      <c r="L570" t="s">
        <v>315</v>
      </c>
      <c r="M570" t="s">
        <v>85</v>
      </c>
      <c r="N570" t="s">
        <v>133</v>
      </c>
      <c r="O570">
        <v>403443234</v>
      </c>
      <c r="P570">
        <v>-36780014</v>
      </c>
      <c r="Q570" t="s">
        <v>30</v>
      </c>
      <c r="R570" s="1">
        <v>0</v>
      </c>
      <c r="S570" s="1">
        <v>1</v>
      </c>
      <c r="T570" s="1">
        <f>+Tabla1[[#This Row],[price]]/Tabla1[[#This Row],[size]]</f>
        <v>3000</v>
      </c>
      <c r="U570" s="1">
        <v>1</v>
      </c>
      <c r="V570" s="1">
        <v>1</v>
      </c>
      <c r="W570" s="1">
        <v>0</v>
      </c>
      <c r="X570" s="1">
        <v>0</v>
      </c>
      <c r="Y570" s="1">
        <f>+VLOOKUP(Tabla1[[#This Row],[neighborhood]],$AG$2:$AL$28,2,FALSE)</f>
        <v>2</v>
      </c>
      <c r="Z570">
        <v>3.8</v>
      </c>
      <c r="AA570" s="1" t="s">
        <v>1272</v>
      </c>
      <c r="AB570">
        <v>4</v>
      </c>
      <c r="AC570" s="1" t="s">
        <v>1277</v>
      </c>
    </row>
    <row r="571" spans="1:29" hidden="1" x14ac:dyDescent="0.3">
      <c r="A571">
        <v>605</v>
      </c>
      <c r="B571" s="1">
        <v>6</v>
      </c>
      <c r="C571" s="1">
        <v>240000</v>
      </c>
      <c r="D571" t="s">
        <v>723</v>
      </c>
      <c r="E571">
        <f>+IF(Tabla1[[#This Row],[PropertyType simple]]="flat",1,0)</f>
        <v>1</v>
      </c>
      <c r="F571" t="s">
        <v>22</v>
      </c>
      <c r="G571" t="s">
        <v>22</v>
      </c>
      <c r="H571" s="1">
        <v>80</v>
      </c>
      <c r="I571" s="1">
        <v>0</v>
      </c>
      <c r="J571" s="1">
        <v>1</v>
      </c>
      <c r="K571" s="1">
        <v>1</v>
      </c>
      <c r="L571" t="s">
        <v>315</v>
      </c>
      <c r="M571" t="s">
        <v>85</v>
      </c>
      <c r="N571" t="s">
        <v>133</v>
      </c>
      <c r="O571">
        <v>403447932</v>
      </c>
      <c r="P571">
        <v>-3676798</v>
      </c>
      <c r="Q571" t="s">
        <v>30</v>
      </c>
      <c r="R571" s="1">
        <v>0</v>
      </c>
      <c r="S571" s="1">
        <v>1</v>
      </c>
      <c r="T571" s="1">
        <f>+Tabla1[[#This Row],[price]]/Tabla1[[#This Row],[size]]</f>
        <v>3000</v>
      </c>
      <c r="U571" s="1">
        <v>1</v>
      </c>
      <c r="V571" s="1">
        <v>1</v>
      </c>
      <c r="W571" s="1">
        <v>0</v>
      </c>
      <c r="X571" s="1">
        <v>0</v>
      </c>
      <c r="Y571" s="1">
        <f>+VLOOKUP(Tabla1[[#This Row],[neighborhood]],$AG$2:$AL$28,2,FALSE)</f>
        <v>2</v>
      </c>
      <c r="Z571">
        <v>3.8</v>
      </c>
      <c r="AA571" s="1" t="s">
        <v>1272</v>
      </c>
      <c r="AB571">
        <v>4</v>
      </c>
      <c r="AC571" s="1" t="s">
        <v>1277</v>
      </c>
    </row>
    <row r="572" spans="1:29" x14ac:dyDescent="0.3">
      <c r="A572">
        <v>1299</v>
      </c>
      <c r="B572" s="1">
        <v>2</v>
      </c>
      <c r="C572" s="1">
        <v>105000</v>
      </c>
      <c r="D572" t="s">
        <v>1022</v>
      </c>
      <c r="E572">
        <f>+IF(Tabla1[[#This Row],[PropertyType simple]]="flat",1,0)</f>
        <v>1</v>
      </c>
      <c r="F572" t="s">
        <v>22</v>
      </c>
      <c r="G572" t="s">
        <v>22</v>
      </c>
      <c r="H572" s="1">
        <v>35</v>
      </c>
      <c r="I572" s="1">
        <v>1</v>
      </c>
      <c r="J572" s="1">
        <v>1</v>
      </c>
      <c r="K572" s="1">
        <v>1</v>
      </c>
      <c r="L572" t="s">
        <v>500</v>
      </c>
      <c r="M572" t="s">
        <v>47</v>
      </c>
      <c r="N572" t="s">
        <v>100</v>
      </c>
      <c r="O572">
        <v>40393595</v>
      </c>
      <c r="P572">
        <v>-3663336</v>
      </c>
      <c r="Q572" t="s">
        <v>30</v>
      </c>
      <c r="R572" s="1">
        <v>0</v>
      </c>
      <c r="S572" s="1">
        <v>0</v>
      </c>
      <c r="T572" s="1">
        <f>+Tabla1[[#This Row],[price]]/Tabla1[[#This Row],[size]]</f>
        <v>3000</v>
      </c>
      <c r="U572" s="1">
        <v>0</v>
      </c>
      <c r="V572" s="1">
        <v>0</v>
      </c>
      <c r="W572" s="1">
        <v>0</v>
      </c>
      <c r="X572" s="1">
        <v>0</v>
      </c>
      <c r="Y572" s="1">
        <f>+VLOOKUP(Tabla1[[#This Row],[neighborhood]],$AG$2:$AL$28,2,FALSE)</f>
        <v>4</v>
      </c>
      <c r="Z572">
        <v>2</v>
      </c>
      <c r="AA572" s="1" t="s">
        <v>1271</v>
      </c>
      <c r="AB572">
        <v>2.5</v>
      </c>
      <c r="AC572" s="1" t="s">
        <v>1275</v>
      </c>
    </row>
    <row r="573" spans="1:29" x14ac:dyDescent="0.3">
      <c r="A573">
        <v>750</v>
      </c>
      <c r="B573" s="1">
        <v>3</v>
      </c>
      <c r="C573" s="1">
        <v>210000</v>
      </c>
      <c r="D573" t="s">
        <v>1023</v>
      </c>
      <c r="E573">
        <f>+IF(Tabla1[[#This Row],[PropertyType simple]]="flat",1,0)</f>
        <v>1</v>
      </c>
      <c r="F573" t="s">
        <v>22</v>
      </c>
      <c r="G573" t="s">
        <v>45</v>
      </c>
      <c r="H573" s="1">
        <v>70</v>
      </c>
      <c r="I573" s="1">
        <v>1</v>
      </c>
      <c r="J573" s="1">
        <v>0</v>
      </c>
      <c r="K573" s="1">
        <v>1</v>
      </c>
      <c r="L573" t="s">
        <v>376</v>
      </c>
      <c r="M573" t="s">
        <v>47</v>
      </c>
      <c r="N573" t="s">
        <v>100</v>
      </c>
      <c r="O573">
        <v>403980539</v>
      </c>
      <c r="P573">
        <v>-36674508</v>
      </c>
      <c r="Q573" t="s">
        <v>30</v>
      </c>
      <c r="R573" s="1">
        <v>0</v>
      </c>
      <c r="S573" s="1">
        <v>1</v>
      </c>
      <c r="T573" s="1">
        <f>+Tabla1[[#This Row],[price]]/Tabla1[[#This Row],[size]]</f>
        <v>3000</v>
      </c>
      <c r="U573" s="1">
        <v>0</v>
      </c>
      <c r="V573" s="1">
        <v>0</v>
      </c>
      <c r="W573" s="1">
        <v>0</v>
      </c>
      <c r="X573" s="1">
        <v>0</v>
      </c>
      <c r="Y573" s="1">
        <f>+VLOOKUP(Tabla1[[#This Row],[neighborhood]],$AG$2:$AL$28,2,FALSE)</f>
        <v>4</v>
      </c>
      <c r="Z573">
        <v>2</v>
      </c>
      <c r="AA573" s="1" t="s">
        <v>1271</v>
      </c>
      <c r="AB573">
        <v>2.5</v>
      </c>
      <c r="AC573" s="1" t="s">
        <v>1275</v>
      </c>
    </row>
    <row r="574" spans="1:29" x14ac:dyDescent="0.3">
      <c r="A574">
        <v>1096</v>
      </c>
      <c r="B574" s="1">
        <v>3</v>
      </c>
      <c r="C574" s="1">
        <v>149999</v>
      </c>
      <c r="D574" t="s">
        <v>1024</v>
      </c>
      <c r="E574">
        <f>+IF(Tabla1[[#This Row],[PropertyType simple]]="flat",1,0)</f>
        <v>1</v>
      </c>
      <c r="F574" t="s">
        <v>22</v>
      </c>
      <c r="G574" t="s">
        <v>22</v>
      </c>
      <c r="H574" s="1">
        <v>50</v>
      </c>
      <c r="I574" s="1">
        <v>1</v>
      </c>
      <c r="J574" s="1">
        <v>2</v>
      </c>
      <c r="K574" s="1">
        <v>1</v>
      </c>
      <c r="L574" t="s">
        <v>379</v>
      </c>
      <c r="M574" t="s">
        <v>47</v>
      </c>
      <c r="N574" t="s">
        <v>128</v>
      </c>
      <c r="O574">
        <v>403856654</v>
      </c>
      <c r="P574">
        <v>-36479573</v>
      </c>
      <c r="Q574" t="s">
        <v>30</v>
      </c>
      <c r="R574" s="1">
        <v>0</v>
      </c>
      <c r="S574" s="1">
        <v>0</v>
      </c>
      <c r="T574" s="1">
        <f>+Tabla1[[#This Row],[price]]/Tabla1[[#This Row],[size]]</f>
        <v>2999.98</v>
      </c>
      <c r="U574" s="1">
        <v>0</v>
      </c>
      <c r="V574" s="1">
        <v>0</v>
      </c>
      <c r="W574" s="1">
        <v>0</v>
      </c>
      <c r="X574" s="1">
        <v>0</v>
      </c>
      <c r="Y574" s="1">
        <f>+VLOOKUP(Tabla1[[#This Row],[neighborhood]],$AG$2:$AL$28,2,FALSE)</f>
        <v>5</v>
      </c>
      <c r="Z574">
        <v>1.8</v>
      </c>
      <c r="AA574" s="1" t="s">
        <v>1271</v>
      </c>
      <c r="AB574">
        <v>2</v>
      </c>
      <c r="AC574" s="1" t="s">
        <v>1275</v>
      </c>
    </row>
    <row r="575" spans="1:29" hidden="1" x14ac:dyDescent="0.3">
      <c r="A575">
        <v>610</v>
      </c>
      <c r="B575" s="1">
        <v>5</v>
      </c>
      <c r="C575" s="1">
        <v>239900</v>
      </c>
      <c r="D575" t="s">
        <v>993</v>
      </c>
      <c r="E575">
        <f>+IF(Tabla1[[#This Row],[PropertyType simple]]="flat",1,0)</f>
        <v>1</v>
      </c>
      <c r="F575" t="s">
        <v>22</v>
      </c>
      <c r="G575" t="s">
        <v>22</v>
      </c>
      <c r="H575" s="1">
        <v>80</v>
      </c>
      <c r="I575" s="1">
        <v>1</v>
      </c>
      <c r="J575" s="1">
        <v>2</v>
      </c>
      <c r="K575" s="1">
        <v>1</v>
      </c>
      <c r="L575" t="s">
        <v>319</v>
      </c>
      <c r="M575" t="s">
        <v>85</v>
      </c>
      <c r="N575" t="s">
        <v>86</v>
      </c>
      <c r="O575">
        <v>403461112</v>
      </c>
      <c r="P575">
        <v>-37116589</v>
      </c>
      <c r="Q575" t="s">
        <v>30</v>
      </c>
      <c r="R575" s="1">
        <v>0</v>
      </c>
      <c r="S575" s="1">
        <v>1</v>
      </c>
      <c r="T575" s="1">
        <f>+Tabla1[[#This Row],[price]]/Tabla1[[#This Row],[size]]</f>
        <v>2998.75</v>
      </c>
      <c r="U575" s="1">
        <v>1</v>
      </c>
      <c r="V575" s="1">
        <v>0</v>
      </c>
      <c r="W575" s="1">
        <v>18000</v>
      </c>
      <c r="X575" s="1">
        <v>257900</v>
      </c>
      <c r="Y575" s="1">
        <f>+VLOOKUP(Tabla1[[#This Row],[neighborhood]],$AG$2:$AL$28,2,FALSE)</f>
        <v>5</v>
      </c>
      <c r="Z575">
        <v>2</v>
      </c>
      <c r="AA575" s="1" t="s">
        <v>1270</v>
      </c>
      <c r="AB575">
        <v>2.5</v>
      </c>
      <c r="AC575" s="1" t="s">
        <v>1277</v>
      </c>
    </row>
    <row r="576" spans="1:29" hidden="1" x14ac:dyDescent="0.3">
      <c r="A576">
        <v>184</v>
      </c>
      <c r="B576" s="1">
        <v>3</v>
      </c>
      <c r="C576" s="1">
        <v>465600</v>
      </c>
      <c r="D576" t="s">
        <v>1025</v>
      </c>
      <c r="E576">
        <f>+IF(Tabla1[[#This Row],[PropertyType simple]]="flat",1,0)</f>
        <v>1</v>
      </c>
      <c r="F576" t="s">
        <v>22</v>
      </c>
      <c r="G576" t="s">
        <v>45</v>
      </c>
      <c r="H576" s="1">
        <v>156</v>
      </c>
      <c r="I576" s="1">
        <v>1</v>
      </c>
      <c r="J576" s="1">
        <v>4</v>
      </c>
      <c r="K576" s="1">
        <v>2</v>
      </c>
      <c r="L576" t="s">
        <v>93</v>
      </c>
      <c r="M576" t="s">
        <v>32</v>
      </c>
      <c r="N576" t="s">
        <v>677</v>
      </c>
      <c r="O576">
        <v>40370061</v>
      </c>
      <c r="P576">
        <v>-36183237</v>
      </c>
      <c r="Q576" t="s">
        <v>30</v>
      </c>
      <c r="R576" s="1">
        <v>0</v>
      </c>
      <c r="S576" s="1">
        <v>1</v>
      </c>
      <c r="T576" s="1">
        <f>+Tabla1[[#This Row],[price]]/Tabla1[[#This Row],[size]]</f>
        <v>2984.6153846153848</v>
      </c>
      <c r="U576" s="1">
        <v>1</v>
      </c>
      <c r="V576" s="1">
        <v>1</v>
      </c>
      <c r="W576" s="1">
        <v>0</v>
      </c>
      <c r="X576" s="1">
        <v>0</v>
      </c>
      <c r="Y576" s="1">
        <f>+VLOOKUP(Tabla1[[#This Row],[neighborhood]],$AG$2:$AL$28,2,FALSE)</f>
        <v>6</v>
      </c>
      <c r="Z576">
        <v>2</v>
      </c>
      <c r="AA576" s="1" t="s">
        <v>1271</v>
      </c>
      <c r="AB576">
        <v>3.5</v>
      </c>
      <c r="AC576" s="1" t="s">
        <v>1275</v>
      </c>
    </row>
    <row r="577" spans="1:29" x14ac:dyDescent="0.3">
      <c r="A577">
        <v>854</v>
      </c>
      <c r="B577" s="1">
        <v>3</v>
      </c>
      <c r="C577" s="1">
        <v>188000</v>
      </c>
      <c r="D577" t="s">
        <v>1026</v>
      </c>
      <c r="E577">
        <f>+IF(Tabla1[[#This Row],[PropertyType simple]]="flat",1,0)</f>
        <v>1</v>
      </c>
      <c r="F577" t="s">
        <v>22</v>
      </c>
      <c r="G577" t="s">
        <v>22</v>
      </c>
      <c r="H577" s="1">
        <v>63</v>
      </c>
      <c r="I577" s="1">
        <v>1</v>
      </c>
      <c r="J577" s="1">
        <v>3</v>
      </c>
      <c r="K577" s="1">
        <v>1</v>
      </c>
      <c r="L577" t="s">
        <v>423</v>
      </c>
      <c r="M577" t="s">
        <v>47</v>
      </c>
      <c r="N577" t="s">
        <v>48</v>
      </c>
      <c r="O577">
        <v>403905744</v>
      </c>
      <c r="P577">
        <v>-36432011</v>
      </c>
      <c r="Q577" t="s">
        <v>30</v>
      </c>
      <c r="R577" s="1">
        <v>0</v>
      </c>
      <c r="S577" s="1">
        <v>0</v>
      </c>
      <c r="T577" s="1">
        <f>+Tabla1[[#This Row],[price]]/Tabla1[[#This Row],[size]]</f>
        <v>2984.1269841269841</v>
      </c>
      <c r="U577" s="1">
        <v>0</v>
      </c>
      <c r="V577" s="1">
        <v>0</v>
      </c>
      <c r="W577" s="1">
        <v>0</v>
      </c>
      <c r="X577" s="1">
        <v>0</v>
      </c>
      <c r="Y577" s="1">
        <f>+VLOOKUP(Tabla1[[#This Row],[neighborhood]],$AG$2:$AL$28,2,FALSE)</f>
        <v>3</v>
      </c>
      <c r="Z577">
        <v>2.5</v>
      </c>
      <c r="AA577" s="1" t="s">
        <v>1271</v>
      </c>
      <c r="AB577">
        <v>2</v>
      </c>
      <c r="AC577" s="1" t="s">
        <v>1275</v>
      </c>
    </row>
    <row r="578" spans="1:29" x14ac:dyDescent="0.3">
      <c r="A578">
        <v>763</v>
      </c>
      <c r="B578" s="1">
        <v>1</v>
      </c>
      <c r="C578" s="1">
        <v>208800</v>
      </c>
      <c r="D578" t="s">
        <v>1027</v>
      </c>
      <c r="E578">
        <f>+IF(Tabla1[[#This Row],[PropertyType simple]]="flat",1,0)</f>
        <v>1</v>
      </c>
      <c r="F578" t="s">
        <v>22</v>
      </c>
      <c r="G578" t="s">
        <v>22</v>
      </c>
      <c r="H578" s="1">
        <v>70</v>
      </c>
      <c r="I578" s="1">
        <v>1</v>
      </c>
      <c r="J578" s="1">
        <v>3</v>
      </c>
      <c r="K578" s="1">
        <v>1</v>
      </c>
      <c r="L578" t="s">
        <v>274</v>
      </c>
      <c r="M578" t="s">
        <v>24</v>
      </c>
      <c r="N578" t="s">
        <v>682</v>
      </c>
      <c r="O578">
        <v>403723169</v>
      </c>
      <c r="P578">
        <v>-36909598</v>
      </c>
      <c r="Q578" t="s">
        <v>62</v>
      </c>
      <c r="R578" s="1">
        <v>0</v>
      </c>
      <c r="S578" s="1">
        <v>0</v>
      </c>
      <c r="T578" s="1">
        <f>+Tabla1[[#This Row],[price]]/Tabla1[[#This Row],[size]]</f>
        <v>2982.8571428571427</v>
      </c>
      <c r="U578" s="1">
        <v>0</v>
      </c>
      <c r="V578" s="1">
        <v>0</v>
      </c>
      <c r="W578" s="1">
        <v>0</v>
      </c>
      <c r="X578" s="1">
        <v>0</v>
      </c>
      <c r="Y578" s="1">
        <f>+VLOOKUP(Tabla1[[#This Row],[neighborhood]],$AG$2:$AL$28,2,FALSE)</f>
        <v>3</v>
      </c>
      <c r="Z578">
        <v>1.5</v>
      </c>
      <c r="AA578" s="1" t="s">
        <v>1270</v>
      </c>
      <c r="AB578">
        <v>2</v>
      </c>
      <c r="AC578" s="1" t="s">
        <v>1274</v>
      </c>
    </row>
    <row r="579" spans="1:29" hidden="1" x14ac:dyDescent="0.3">
      <c r="A579">
        <v>410</v>
      </c>
      <c r="B579" s="1">
        <v>3</v>
      </c>
      <c r="C579" s="1">
        <v>298000</v>
      </c>
      <c r="D579" t="s">
        <v>1028</v>
      </c>
      <c r="E579">
        <f>+IF(Tabla1[[#This Row],[PropertyType simple]]="flat",1,0)</f>
        <v>1</v>
      </c>
      <c r="F579" t="s">
        <v>22</v>
      </c>
      <c r="G579" t="s">
        <v>22</v>
      </c>
      <c r="H579" s="1">
        <v>100</v>
      </c>
      <c r="I579" s="1">
        <v>1</v>
      </c>
      <c r="J579" s="1">
        <v>4</v>
      </c>
      <c r="K579" s="1">
        <v>2</v>
      </c>
      <c r="L579" t="s">
        <v>218</v>
      </c>
      <c r="M579" t="s">
        <v>47</v>
      </c>
      <c r="N579" t="s">
        <v>181</v>
      </c>
      <c r="O579">
        <v>403874475</v>
      </c>
      <c r="P579">
        <v>-36635484</v>
      </c>
      <c r="Q579" t="s">
        <v>30</v>
      </c>
      <c r="R579" s="1">
        <v>0</v>
      </c>
      <c r="S579" s="1">
        <v>1</v>
      </c>
      <c r="T579" s="1">
        <f>+Tabla1[[#This Row],[price]]/Tabla1[[#This Row],[size]]</f>
        <v>2980</v>
      </c>
      <c r="U579" s="1">
        <v>1</v>
      </c>
      <c r="V579" s="1">
        <v>1</v>
      </c>
      <c r="W579" s="1">
        <v>0</v>
      </c>
      <c r="X579" s="1">
        <v>0</v>
      </c>
      <c r="Y579" s="1">
        <f>+VLOOKUP(Tabla1[[#This Row],[neighborhood]],$AG$2:$AL$28,2,FALSE)</f>
        <v>4</v>
      </c>
      <c r="Z579">
        <v>2</v>
      </c>
      <c r="AA579" s="1" t="s">
        <v>1271</v>
      </c>
      <c r="AB579">
        <v>2.5</v>
      </c>
      <c r="AC579" s="1" t="s">
        <v>1275</v>
      </c>
    </row>
    <row r="580" spans="1:29" x14ac:dyDescent="0.3">
      <c r="A580">
        <v>1140</v>
      </c>
      <c r="B580" s="1">
        <v>5</v>
      </c>
      <c r="C580" s="1">
        <v>143000</v>
      </c>
      <c r="D580" t="s">
        <v>1029</v>
      </c>
      <c r="E580">
        <f>+IF(Tabla1[[#This Row],[PropertyType simple]]="flat",1,0)</f>
        <v>1</v>
      </c>
      <c r="F580" t="s">
        <v>22</v>
      </c>
      <c r="G580" t="s">
        <v>22</v>
      </c>
      <c r="H580" s="1">
        <v>48</v>
      </c>
      <c r="I580" s="1">
        <v>0</v>
      </c>
      <c r="J580" s="1">
        <v>2</v>
      </c>
      <c r="K580" s="1">
        <v>1</v>
      </c>
      <c r="L580" t="s">
        <v>544</v>
      </c>
      <c r="M580" t="s">
        <v>47</v>
      </c>
      <c r="N580" t="s">
        <v>100</v>
      </c>
      <c r="O580">
        <v>403834894</v>
      </c>
      <c r="P580">
        <v>-36680508</v>
      </c>
      <c r="Q580" t="s">
        <v>30</v>
      </c>
      <c r="R580" s="1">
        <v>0</v>
      </c>
      <c r="S580" s="1">
        <v>1</v>
      </c>
      <c r="T580" s="1">
        <f>+Tabla1[[#This Row],[price]]/Tabla1[[#This Row],[size]]</f>
        <v>2979.1666666666665</v>
      </c>
      <c r="U580" s="1">
        <v>0</v>
      </c>
      <c r="V580" s="1">
        <v>0</v>
      </c>
      <c r="W580" s="1">
        <v>0</v>
      </c>
      <c r="X580" s="1">
        <v>0</v>
      </c>
      <c r="Y580" s="1">
        <f>+VLOOKUP(Tabla1[[#This Row],[neighborhood]],$AG$2:$AL$28,2,FALSE)</f>
        <v>4</v>
      </c>
      <c r="Z580">
        <v>2</v>
      </c>
      <c r="AA580" s="1" t="s">
        <v>1271</v>
      </c>
      <c r="AB580">
        <v>2.5</v>
      </c>
      <c r="AC580" s="1" t="s">
        <v>1275</v>
      </c>
    </row>
    <row r="581" spans="1:29" hidden="1" x14ac:dyDescent="0.3">
      <c r="A581">
        <v>278</v>
      </c>
      <c r="B581" s="1">
        <v>1</v>
      </c>
      <c r="C581" s="1">
        <v>375000</v>
      </c>
      <c r="D581" t="s">
        <v>891</v>
      </c>
      <c r="E581">
        <f>+IF(Tabla1[[#This Row],[PropertyType simple]]="flat",1,0)</f>
        <v>1</v>
      </c>
      <c r="F581" t="s">
        <v>22</v>
      </c>
      <c r="G581" t="s">
        <v>22</v>
      </c>
      <c r="H581" s="1">
        <v>126</v>
      </c>
      <c r="I581" s="1">
        <v>1</v>
      </c>
      <c r="J581" s="1">
        <v>3</v>
      </c>
      <c r="K581" s="1">
        <v>2</v>
      </c>
      <c r="L581" t="s">
        <v>143</v>
      </c>
      <c r="M581" t="s">
        <v>47</v>
      </c>
      <c r="N581" t="s">
        <v>59</v>
      </c>
      <c r="O581">
        <v>403971452</v>
      </c>
      <c r="P581">
        <v>-36643234</v>
      </c>
      <c r="Q581" t="s">
        <v>30</v>
      </c>
      <c r="R581" s="1">
        <v>0</v>
      </c>
      <c r="S581" s="1">
        <v>1</v>
      </c>
      <c r="T581" s="1">
        <f>+Tabla1[[#This Row],[price]]/Tabla1[[#This Row],[size]]</f>
        <v>2976.1904761904761</v>
      </c>
      <c r="U581" s="1">
        <v>1</v>
      </c>
      <c r="V581" s="1">
        <v>1</v>
      </c>
      <c r="W581" s="1">
        <v>0</v>
      </c>
      <c r="X581" s="1">
        <v>0</v>
      </c>
      <c r="Y581" s="1">
        <f>+VLOOKUP(Tabla1[[#This Row],[neighborhood]],$AG$2:$AL$28,2,FALSE)</f>
        <v>5</v>
      </c>
      <c r="Z581">
        <v>1.5</v>
      </c>
      <c r="AA581" s="1" t="s">
        <v>1271</v>
      </c>
      <c r="AB581">
        <v>3</v>
      </c>
      <c r="AC581" s="1" t="s">
        <v>1275</v>
      </c>
    </row>
    <row r="582" spans="1:29" x14ac:dyDescent="0.3">
      <c r="A582">
        <v>1231</v>
      </c>
      <c r="B582" s="1">
        <v>1</v>
      </c>
      <c r="C582" s="1">
        <v>125000</v>
      </c>
      <c r="D582" t="s">
        <v>1030</v>
      </c>
      <c r="E582">
        <f>+IF(Tabla1[[#This Row],[PropertyType simple]]="flat",1,0)</f>
        <v>1</v>
      </c>
      <c r="F582" t="s">
        <v>22</v>
      </c>
      <c r="G582" t="s">
        <v>22</v>
      </c>
      <c r="H582" s="1">
        <v>42</v>
      </c>
      <c r="I582" s="1">
        <v>1</v>
      </c>
      <c r="J582" s="1">
        <v>2</v>
      </c>
      <c r="K582" s="1">
        <v>1</v>
      </c>
      <c r="L582" t="s">
        <v>575</v>
      </c>
      <c r="M582" t="s">
        <v>47</v>
      </c>
      <c r="N582" t="s">
        <v>100</v>
      </c>
      <c r="O582">
        <v>403929075</v>
      </c>
      <c r="P582">
        <v>-3665421</v>
      </c>
      <c r="Q582" t="s">
        <v>30</v>
      </c>
      <c r="R582" s="1">
        <v>0</v>
      </c>
      <c r="S582" s="1">
        <v>0</v>
      </c>
      <c r="T582" s="1">
        <f>+Tabla1[[#This Row],[price]]/Tabla1[[#This Row],[size]]</f>
        <v>2976.1904761904761</v>
      </c>
      <c r="U582" s="1">
        <v>0</v>
      </c>
      <c r="V582" s="1">
        <v>0</v>
      </c>
      <c r="W582" s="1">
        <v>0</v>
      </c>
      <c r="X582" s="1">
        <v>0</v>
      </c>
      <c r="Y582" s="1">
        <f>+VLOOKUP(Tabla1[[#This Row],[neighborhood]],$AG$2:$AL$28,2,FALSE)</f>
        <v>4</v>
      </c>
      <c r="Z582">
        <v>2</v>
      </c>
      <c r="AA582" s="1" t="s">
        <v>1271</v>
      </c>
      <c r="AB582">
        <v>2.5</v>
      </c>
      <c r="AC582" s="1" t="s">
        <v>1275</v>
      </c>
    </row>
    <row r="583" spans="1:29" x14ac:dyDescent="0.3">
      <c r="A583">
        <v>1284</v>
      </c>
      <c r="B583" s="1">
        <v>3</v>
      </c>
      <c r="C583" s="1">
        <v>109990</v>
      </c>
      <c r="D583" t="s">
        <v>1031</v>
      </c>
      <c r="E583">
        <f>+IF(Tabla1[[#This Row],[PropertyType simple]]="flat",1,0)</f>
        <v>1</v>
      </c>
      <c r="F583" t="s">
        <v>22</v>
      </c>
      <c r="G583" t="s">
        <v>22</v>
      </c>
      <c r="H583" s="1">
        <v>37</v>
      </c>
      <c r="I583" s="1">
        <v>1</v>
      </c>
      <c r="J583" s="1">
        <v>1</v>
      </c>
      <c r="K583" s="1">
        <v>1</v>
      </c>
      <c r="L583" t="s">
        <v>412</v>
      </c>
      <c r="M583" t="s">
        <v>32</v>
      </c>
      <c r="N583" t="s">
        <v>677</v>
      </c>
      <c r="O583">
        <v>403740907</v>
      </c>
      <c r="P583">
        <v>-36228232</v>
      </c>
      <c r="Q583" t="s">
        <v>30</v>
      </c>
      <c r="R583" s="1">
        <v>0</v>
      </c>
      <c r="S583" s="1">
        <v>1</v>
      </c>
      <c r="T583" s="1">
        <f>+Tabla1[[#This Row],[price]]/Tabla1[[#This Row],[size]]</f>
        <v>2972.7027027027025</v>
      </c>
      <c r="U583" s="1">
        <v>0</v>
      </c>
      <c r="V583" s="1">
        <v>0</v>
      </c>
      <c r="W583" s="1">
        <v>0</v>
      </c>
      <c r="X583" s="1">
        <v>0</v>
      </c>
      <c r="Y583" s="1">
        <f>+VLOOKUP(Tabla1[[#This Row],[neighborhood]],$AG$2:$AL$28,2,FALSE)</f>
        <v>6</v>
      </c>
      <c r="Z583">
        <v>2</v>
      </c>
      <c r="AA583" s="1" t="s">
        <v>1271</v>
      </c>
      <c r="AB583">
        <v>3.5</v>
      </c>
      <c r="AC583" s="1" t="s">
        <v>1275</v>
      </c>
    </row>
    <row r="584" spans="1:29" x14ac:dyDescent="0.3">
      <c r="A584">
        <v>694</v>
      </c>
      <c r="B584" s="1">
        <v>3</v>
      </c>
      <c r="C584" s="1">
        <v>222000</v>
      </c>
      <c r="D584" t="s">
        <v>1032</v>
      </c>
      <c r="E584">
        <f>+IF(Tabla1[[#This Row],[PropertyType simple]]="flat",1,0)</f>
        <v>1</v>
      </c>
      <c r="F584" t="s">
        <v>22</v>
      </c>
      <c r="G584" t="s">
        <v>22</v>
      </c>
      <c r="H584" s="1">
        <v>75</v>
      </c>
      <c r="I584" s="1">
        <v>1</v>
      </c>
      <c r="J584" s="1">
        <v>3</v>
      </c>
      <c r="K584" s="1">
        <v>2</v>
      </c>
      <c r="L584" t="s">
        <v>180</v>
      </c>
      <c r="M584" t="s">
        <v>47</v>
      </c>
      <c r="N584" t="s">
        <v>128</v>
      </c>
      <c r="O584">
        <v>403842372</v>
      </c>
      <c r="P584">
        <v>-36461564</v>
      </c>
      <c r="Q584" t="s">
        <v>30</v>
      </c>
      <c r="R584" s="1">
        <v>0</v>
      </c>
      <c r="S584" s="1">
        <v>1</v>
      </c>
      <c r="T584" s="1">
        <f>+Tabla1[[#This Row],[price]]/Tabla1[[#This Row],[size]]</f>
        <v>2960</v>
      </c>
      <c r="U584" s="1">
        <v>0</v>
      </c>
      <c r="V584" s="1">
        <v>0</v>
      </c>
      <c r="W584" s="1">
        <v>0</v>
      </c>
      <c r="X584" s="1">
        <v>0</v>
      </c>
      <c r="Y584" s="1">
        <f>+VLOOKUP(Tabla1[[#This Row],[neighborhood]],$AG$2:$AL$28,2,FALSE)</f>
        <v>5</v>
      </c>
      <c r="Z584">
        <v>1.8</v>
      </c>
      <c r="AA584" s="1" t="s">
        <v>1271</v>
      </c>
      <c r="AB584">
        <v>2</v>
      </c>
      <c r="AC584" s="1" t="s">
        <v>1275</v>
      </c>
    </row>
    <row r="585" spans="1:29" x14ac:dyDescent="0.3">
      <c r="A585">
        <v>696</v>
      </c>
      <c r="B585" s="1">
        <v>3</v>
      </c>
      <c r="C585" s="1">
        <v>222000</v>
      </c>
      <c r="D585" t="s">
        <v>1033</v>
      </c>
      <c r="E585">
        <f>+IF(Tabla1[[#This Row],[PropertyType simple]]="flat",1,0)</f>
        <v>1</v>
      </c>
      <c r="F585" t="s">
        <v>22</v>
      </c>
      <c r="G585" t="s">
        <v>22</v>
      </c>
      <c r="H585" s="1">
        <v>75</v>
      </c>
      <c r="I585" s="1">
        <v>1</v>
      </c>
      <c r="J585" s="1">
        <v>3</v>
      </c>
      <c r="K585" s="1">
        <v>2</v>
      </c>
      <c r="L585" t="s">
        <v>266</v>
      </c>
      <c r="M585" t="s">
        <v>47</v>
      </c>
      <c r="N585" t="s">
        <v>48</v>
      </c>
      <c r="O585">
        <v>403830369</v>
      </c>
      <c r="P585">
        <v>-36471955</v>
      </c>
      <c r="Q585" t="s">
        <v>30</v>
      </c>
      <c r="R585" s="1">
        <v>0</v>
      </c>
      <c r="S585" s="1">
        <v>0</v>
      </c>
      <c r="T585" s="1">
        <f>+Tabla1[[#This Row],[price]]/Tabla1[[#This Row],[size]]</f>
        <v>2960</v>
      </c>
      <c r="U585" s="1">
        <v>0</v>
      </c>
      <c r="V585" s="1">
        <v>0</v>
      </c>
      <c r="W585" s="1">
        <v>0</v>
      </c>
      <c r="X585" s="1">
        <v>0</v>
      </c>
      <c r="Y585" s="1">
        <f>+VLOOKUP(Tabla1[[#This Row],[neighborhood]],$AG$2:$AL$28,2,FALSE)</f>
        <v>3</v>
      </c>
      <c r="Z585">
        <v>2.5</v>
      </c>
      <c r="AA585" s="1" t="s">
        <v>1271</v>
      </c>
      <c r="AB585">
        <v>2</v>
      </c>
      <c r="AC585" s="1" t="s">
        <v>1275</v>
      </c>
    </row>
    <row r="586" spans="1:29" x14ac:dyDescent="0.3">
      <c r="A586">
        <v>330</v>
      </c>
      <c r="B586" s="1">
        <v>3</v>
      </c>
      <c r="C586" s="1">
        <v>340000</v>
      </c>
      <c r="D586" t="s">
        <v>765</v>
      </c>
      <c r="E586">
        <f>+IF(Tabla1[[#This Row],[PropertyType simple]]="flat",1,0)</f>
        <v>1</v>
      </c>
      <c r="F586" t="s">
        <v>22</v>
      </c>
      <c r="G586" t="s">
        <v>22</v>
      </c>
      <c r="H586" s="1">
        <v>115</v>
      </c>
      <c r="I586" s="1">
        <v>1</v>
      </c>
      <c r="J586" s="1">
        <v>3</v>
      </c>
      <c r="K586" s="1">
        <v>2</v>
      </c>
      <c r="L586" t="s">
        <v>172</v>
      </c>
      <c r="M586" t="s">
        <v>24</v>
      </c>
      <c r="N586" t="s">
        <v>680</v>
      </c>
      <c r="O586">
        <v>403857254</v>
      </c>
      <c r="P586">
        <v>-37086681</v>
      </c>
      <c r="Q586" t="s">
        <v>30</v>
      </c>
      <c r="R586" s="1">
        <v>0</v>
      </c>
      <c r="S586" s="1">
        <v>1</v>
      </c>
      <c r="T586" s="1">
        <f>+Tabla1[[#This Row],[price]]/Tabla1[[#This Row],[size]]</f>
        <v>2956.521739130435</v>
      </c>
      <c r="U586" s="1">
        <v>0</v>
      </c>
      <c r="V586" s="1">
        <v>0</v>
      </c>
      <c r="W586" s="1">
        <v>0</v>
      </c>
      <c r="X586" s="1">
        <v>0</v>
      </c>
      <c r="Y586" s="1">
        <f>+VLOOKUP(Tabla1[[#This Row],[neighborhood]],$AG$2:$AL$28,2,FALSE)</f>
        <v>4</v>
      </c>
      <c r="Z586">
        <v>1.8</v>
      </c>
      <c r="AA586" s="1" t="s">
        <v>1270</v>
      </c>
      <c r="AB586">
        <v>2</v>
      </c>
      <c r="AC586" s="1" t="s">
        <v>1274</v>
      </c>
    </row>
    <row r="587" spans="1:29" x14ac:dyDescent="0.3">
      <c r="A587">
        <v>1139</v>
      </c>
      <c r="B587" s="1">
        <v>2</v>
      </c>
      <c r="C587" s="1">
        <v>144840</v>
      </c>
      <c r="D587" t="s">
        <v>1034</v>
      </c>
      <c r="E587">
        <f>+IF(Tabla1[[#This Row],[PropertyType simple]]="flat",1,0)</f>
        <v>1</v>
      </c>
      <c r="F587" t="s">
        <v>22</v>
      </c>
      <c r="G587" t="s">
        <v>22</v>
      </c>
      <c r="H587" s="1">
        <v>49</v>
      </c>
      <c r="I587" s="1">
        <v>1</v>
      </c>
      <c r="J587" s="1">
        <v>3</v>
      </c>
      <c r="K587" s="1">
        <v>1</v>
      </c>
      <c r="L587" t="s">
        <v>543</v>
      </c>
      <c r="M587" t="s">
        <v>32</v>
      </c>
      <c r="N587" t="s">
        <v>677</v>
      </c>
      <c r="O587">
        <v>40378349</v>
      </c>
      <c r="P587">
        <v>-36238453</v>
      </c>
      <c r="Q587" t="s">
        <v>30</v>
      </c>
      <c r="R587" s="1">
        <v>0</v>
      </c>
      <c r="S587" s="1">
        <v>0</v>
      </c>
      <c r="T587" s="1">
        <f>+Tabla1[[#This Row],[price]]/Tabla1[[#This Row],[size]]</f>
        <v>2955.9183673469388</v>
      </c>
      <c r="U587" s="1">
        <v>0</v>
      </c>
      <c r="V587" s="1">
        <v>0</v>
      </c>
      <c r="W587" s="1">
        <v>0</v>
      </c>
      <c r="X587" s="1">
        <v>0</v>
      </c>
      <c r="Y587" s="1">
        <f>+VLOOKUP(Tabla1[[#This Row],[neighborhood]],$AG$2:$AL$28,2,FALSE)</f>
        <v>6</v>
      </c>
      <c r="Z587">
        <v>2</v>
      </c>
      <c r="AA587" s="1" t="s">
        <v>1271</v>
      </c>
      <c r="AB587">
        <v>3.5</v>
      </c>
      <c r="AC587" s="1" t="s">
        <v>1275</v>
      </c>
    </row>
    <row r="588" spans="1:29" x14ac:dyDescent="0.3">
      <c r="A588">
        <v>1199</v>
      </c>
      <c r="B588" s="1">
        <v>3</v>
      </c>
      <c r="C588" s="1">
        <v>130000</v>
      </c>
      <c r="D588" t="s">
        <v>803</v>
      </c>
      <c r="E588">
        <f>+IF(Tabla1[[#This Row],[PropertyType simple]]="flat",1,0)</f>
        <v>1</v>
      </c>
      <c r="F588" t="s">
        <v>22</v>
      </c>
      <c r="G588" t="s">
        <v>22</v>
      </c>
      <c r="H588" s="1">
        <v>44</v>
      </c>
      <c r="I588" s="1">
        <v>1</v>
      </c>
      <c r="J588" s="1">
        <v>1</v>
      </c>
      <c r="K588" s="1">
        <v>1</v>
      </c>
      <c r="L588" t="s">
        <v>568</v>
      </c>
      <c r="M588" t="s">
        <v>24</v>
      </c>
      <c r="N588" t="s">
        <v>25</v>
      </c>
      <c r="O588">
        <v>403868688</v>
      </c>
      <c r="P588">
        <v>-37034165</v>
      </c>
      <c r="Q588" t="s">
        <v>30</v>
      </c>
      <c r="R588" s="1">
        <v>0</v>
      </c>
      <c r="S588" s="1">
        <v>0</v>
      </c>
      <c r="T588" s="1">
        <f>+Tabla1[[#This Row],[price]]/Tabla1[[#This Row],[size]]</f>
        <v>2954.5454545454545</v>
      </c>
      <c r="U588" s="1">
        <v>0</v>
      </c>
      <c r="V588" s="1">
        <v>0</v>
      </c>
      <c r="W588" s="1">
        <v>0</v>
      </c>
      <c r="X588" s="1">
        <v>0</v>
      </c>
      <c r="Y588" s="1">
        <f>+VLOOKUP(Tabla1[[#This Row],[neighborhood]],$AG$2:$AL$28,2,FALSE)</f>
        <v>4</v>
      </c>
      <c r="Z588">
        <v>1.2</v>
      </c>
      <c r="AA588" s="1" t="s">
        <v>1270</v>
      </c>
      <c r="AB588">
        <v>3</v>
      </c>
      <c r="AC588" s="1" t="s">
        <v>1274</v>
      </c>
    </row>
    <row r="589" spans="1:29" x14ac:dyDescent="0.3">
      <c r="A589">
        <v>553</v>
      </c>
      <c r="B589" s="1">
        <v>3</v>
      </c>
      <c r="C589" s="1">
        <v>251000</v>
      </c>
      <c r="D589" t="s">
        <v>986</v>
      </c>
      <c r="E589">
        <f>+IF(Tabla1[[#This Row],[PropertyType simple]]="flat",1,0)</f>
        <v>1</v>
      </c>
      <c r="F589" t="s">
        <v>22</v>
      </c>
      <c r="G589" t="s">
        <v>22</v>
      </c>
      <c r="H589" s="1">
        <v>85</v>
      </c>
      <c r="I589" s="1">
        <v>1</v>
      </c>
      <c r="J589" s="1">
        <v>3</v>
      </c>
      <c r="K589" s="1">
        <v>2</v>
      </c>
      <c r="L589" t="s">
        <v>180</v>
      </c>
      <c r="M589" t="s">
        <v>47</v>
      </c>
      <c r="N589" t="s">
        <v>181</v>
      </c>
      <c r="O589">
        <v>403829695</v>
      </c>
      <c r="P589">
        <v>-36577726</v>
      </c>
      <c r="Q589" t="s">
        <v>30</v>
      </c>
      <c r="R589" s="1">
        <v>0</v>
      </c>
      <c r="S589" s="1">
        <v>1</v>
      </c>
      <c r="T589" s="1">
        <f>+Tabla1[[#This Row],[price]]/Tabla1[[#This Row],[size]]</f>
        <v>2952.9411764705883</v>
      </c>
      <c r="U589" s="1">
        <v>0</v>
      </c>
      <c r="V589" s="1">
        <v>0</v>
      </c>
      <c r="W589" s="1">
        <v>0</v>
      </c>
      <c r="X589" s="1">
        <v>0</v>
      </c>
      <c r="Y589" s="1">
        <f>+VLOOKUP(Tabla1[[#This Row],[neighborhood]],$AG$2:$AL$28,2,FALSE)</f>
        <v>4</v>
      </c>
      <c r="Z589">
        <v>2</v>
      </c>
      <c r="AA589" s="1" t="s">
        <v>1271</v>
      </c>
      <c r="AB589">
        <v>2.5</v>
      </c>
      <c r="AC589" s="1" t="s">
        <v>1275</v>
      </c>
    </row>
    <row r="590" spans="1:29" x14ac:dyDescent="0.3">
      <c r="A590">
        <v>898</v>
      </c>
      <c r="B590" s="1">
        <v>3</v>
      </c>
      <c r="C590" s="1">
        <v>179900</v>
      </c>
      <c r="D590" t="s">
        <v>952</v>
      </c>
      <c r="E590">
        <f>+IF(Tabla1[[#This Row],[PropertyType simple]]="flat",1,0)</f>
        <v>1</v>
      </c>
      <c r="F590" t="s">
        <v>22</v>
      </c>
      <c r="G590" t="s">
        <v>22</v>
      </c>
      <c r="H590" s="1">
        <v>61</v>
      </c>
      <c r="I590" s="1">
        <v>1</v>
      </c>
      <c r="J590" s="1">
        <v>3</v>
      </c>
      <c r="K590" s="1">
        <v>1</v>
      </c>
      <c r="L590" t="s">
        <v>240</v>
      </c>
      <c r="M590" t="s">
        <v>47</v>
      </c>
      <c r="N590" t="s">
        <v>100</v>
      </c>
      <c r="O590">
        <v>403897172</v>
      </c>
      <c r="P590">
        <v>-36648193</v>
      </c>
      <c r="Q590" t="s">
        <v>30</v>
      </c>
      <c r="R590" s="1">
        <v>0</v>
      </c>
      <c r="S590" s="1">
        <v>0</v>
      </c>
      <c r="T590" s="1">
        <f>+Tabla1[[#This Row],[price]]/Tabla1[[#This Row],[size]]</f>
        <v>2949.1803278688526</v>
      </c>
      <c r="U590" s="1">
        <v>0</v>
      </c>
      <c r="V590" s="1">
        <v>0</v>
      </c>
      <c r="W590" s="1">
        <v>0</v>
      </c>
      <c r="X590" s="1">
        <v>0</v>
      </c>
      <c r="Y590" s="1">
        <f>+VLOOKUP(Tabla1[[#This Row],[neighborhood]],$AG$2:$AL$28,2,FALSE)</f>
        <v>4</v>
      </c>
      <c r="Z590">
        <v>2</v>
      </c>
      <c r="AA590" s="1" t="s">
        <v>1271</v>
      </c>
      <c r="AB590">
        <v>2.5</v>
      </c>
      <c r="AC590" s="1" t="s">
        <v>1275</v>
      </c>
    </row>
    <row r="591" spans="1:29" x14ac:dyDescent="0.3">
      <c r="A591">
        <v>475</v>
      </c>
      <c r="B591" s="1">
        <v>1</v>
      </c>
      <c r="C591" s="1">
        <v>273700</v>
      </c>
      <c r="D591" t="s">
        <v>1035</v>
      </c>
      <c r="E591">
        <f>+IF(Tabla1[[#This Row],[PropertyType simple]]="flat",1,0)</f>
        <v>1</v>
      </c>
      <c r="F591" t="s">
        <v>22</v>
      </c>
      <c r="G591" t="s">
        <v>22</v>
      </c>
      <c r="H591" s="1">
        <v>93</v>
      </c>
      <c r="I591" s="1">
        <v>1</v>
      </c>
      <c r="J591" s="1">
        <v>3</v>
      </c>
      <c r="K591" s="1">
        <v>2</v>
      </c>
      <c r="L591" t="s">
        <v>189</v>
      </c>
      <c r="M591" t="s">
        <v>85</v>
      </c>
      <c r="N591" t="s">
        <v>86</v>
      </c>
      <c r="O591">
        <v>403434003</v>
      </c>
      <c r="P591">
        <v>-37088855</v>
      </c>
      <c r="Q591" t="s">
        <v>26</v>
      </c>
      <c r="R591" s="1">
        <v>1</v>
      </c>
      <c r="S591" s="1">
        <v>1</v>
      </c>
      <c r="T591" s="1">
        <f>+Tabla1[[#This Row],[price]]/Tabla1[[#This Row],[size]]</f>
        <v>2943.010752688172</v>
      </c>
      <c r="U591" s="1">
        <v>0</v>
      </c>
      <c r="V591" s="1">
        <v>0</v>
      </c>
      <c r="W591" s="1">
        <v>0</v>
      </c>
      <c r="X591" s="1">
        <v>0</v>
      </c>
      <c r="Y591" s="1">
        <f>+VLOOKUP(Tabla1[[#This Row],[neighborhood]],$AG$2:$AL$28,2,FALSE)</f>
        <v>5</v>
      </c>
      <c r="Z591">
        <v>2</v>
      </c>
      <c r="AA591" s="1" t="s">
        <v>1270</v>
      </c>
      <c r="AB591">
        <v>2.5</v>
      </c>
      <c r="AC591" s="1" t="s">
        <v>1277</v>
      </c>
    </row>
    <row r="592" spans="1:29" hidden="1" x14ac:dyDescent="0.3">
      <c r="A592">
        <v>561</v>
      </c>
      <c r="B592" s="1">
        <v>3</v>
      </c>
      <c r="C592" s="1">
        <v>250000</v>
      </c>
      <c r="D592" t="s">
        <v>776</v>
      </c>
      <c r="E592">
        <f>+IF(Tabla1[[#This Row],[PropertyType simple]]="flat",1,0)</f>
        <v>1</v>
      </c>
      <c r="F592" t="s">
        <v>22</v>
      </c>
      <c r="G592" t="s">
        <v>22</v>
      </c>
      <c r="H592" s="1">
        <v>85</v>
      </c>
      <c r="I592" s="1">
        <v>1</v>
      </c>
      <c r="J592" s="1">
        <v>3</v>
      </c>
      <c r="K592" s="1">
        <v>1</v>
      </c>
      <c r="L592" t="s">
        <v>295</v>
      </c>
      <c r="M592" t="s">
        <v>32</v>
      </c>
      <c r="N592" t="s">
        <v>677</v>
      </c>
      <c r="O592">
        <v>403761558</v>
      </c>
      <c r="P592">
        <v>-36179059</v>
      </c>
      <c r="Q592" t="s">
        <v>30</v>
      </c>
      <c r="R592" s="1">
        <v>0</v>
      </c>
      <c r="S592" s="1">
        <v>1</v>
      </c>
      <c r="T592" s="1">
        <f>+Tabla1[[#This Row],[price]]/Tabla1[[#This Row],[size]]</f>
        <v>2941.1764705882351</v>
      </c>
      <c r="U592" s="1">
        <v>1</v>
      </c>
      <c r="V592" s="1">
        <v>1</v>
      </c>
      <c r="W592" s="1">
        <v>0</v>
      </c>
      <c r="X592" s="1">
        <v>0</v>
      </c>
      <c r="Y592" s="1">
        <f>+VLOOKUP(Tabla1[[#This Row],[neighborhood]],$AG$2:$AL$28,2,FALSE)</f>
        <v>6</v>
      </c>
      <c r="Z592">
        <v>2</v>
      </c>
      <c r="AA592" s="1" t="s">
        <v>1271</v>
      </c>
      <c r="AB592">
        <v>3.5</v>
      </c>
      <c r="AC592" s="1" t="s">
        <v>1275</v>
      </c>
    </row>
    <row r="593" spans="1:29" x14ac:dyDescent="0.3">
      <c r="A593">
        <v>562</v>
      </c>
      <c r="B593" s="1">
        <v>1</v>
      </c>
      <c r="C593" s="1">
        <v>250000</v>
      </c>
      <c r="D593" t="s">
        <v>776</v>
      </c>
      <c r="E593">
        <f>+IF(Tabla1[[#This Row],[PropertyType simple]]="flat",1,0)</f>
        <v>1</v>
      </c>
      <c r="F593" t="s">
        <v>22</v>
      </c>
      <c r="G593" t="s">
        <v>22</v>
      </c>
      <c r="H593" s="1">
        <v>85</v>
      </c>
      <c r="I593" s="1">
        <v>1</v>
      </c>
      <c r="J593" s="1">
        <v>3</v>
      </c>
      <c r="K593" s="1">
        <v>1</v>
      </c>
      <c r="L593" t="s">
        <v>159</v>
      </c>
      <c r="M593" t="s">
        <v>47</v>
      </c>
      <c r="N593" t="s">
        <v>59</v>
      </c>
      <c r="O593">
        <v>403912766</v>
      </c>
      <c r="P593">
        <v>-36577347</v>
      </c>
      <c r="Q593" t="s">
        <v>30</v>
      </c>
      <c r="R593" s="1">
        <v>0</v>
      </c>
      <c r="S593" s="1">
        <v>0</v>
      </c>
      <c r="T593" s="1">
        <f>+Tabla1[[#This Row],[price]]/Tabla1[[#This Row],[size]]</f>
        <v>2941.1764705882351</v>
      </c>
      <c r="U593" s="1">
        <v>0</v>
      </c>
      <c r="V593" s="1">
        <v>0</v>
      </c>
      <c r="W593" s="1">
        <v>0</v>
      </c>
      <c r="X593" s="1">
        <v>0</v>
      </c>
      <c r="Y593" s="1">
        <f>+VLOOKUP(Tabla1[[#This Row],[neighborhood]],$AG$2:$AL$28,2,FALSE)</f>
        <v>5</v>
      </c>
      <c r="Z593">
        <v>1.5</v>
      </c>
      <c r="AA593" s="1" t="s">
        <v>1271</v>
      </c>
      <c r="AB593">
        <v>3</v>
      </c>
      <c r="AC593" s="1" t="s">
        <v>1275</v>
      </c>
    </row>
    <row r="594" spans="1:29" x14ac:dyDescent="0.3">
      <c r="A594">
        <v>832</v>
      </c>
      <c r="B594" s="1">
        <v>1</v>
      </c>
      <c r="C594" s="1">
        <v>194000</v>
      </c>
      <c r="D594" t="s">
        <v>1036</v>
      </c>
      <c r="E594">
        <f>+IF(Tabla1[[#This Row],[PropertyType simple]]="flat",1,0)</f>
        <v>1</v>
      </c>
      <c r="F594" t="s">
        <v>22</v>
      </c>
      <c r="G594" t="s">
        <v>22</v>
      </c>
      <c r="H594" s="1">
        <v>66</v>
      </c>
      <c r="I594" s="1">
        <v>1</v>
      </c>
      <c r="J594" s="1">
        <v>1</v>
      </c>
      <c r="K594" s="1">
        <v>1</v>
      </c>
      <c r="L594" t="s">
        <v>306</v>
      </c>
      <c r="M594" t="s">
        <v>47</v>
      </c>
      <c r="N594" t="s">
        <v>100</v>
      </c>
      <c r="O594">
        <v>403892684</v>
      </c>
      <c r="P594">
        <v>-36700963</v>
      </c>
      <c r="Q594" t="s">
        <v>30</v>
      </c>
      <c r="R594" s="1">
        <v>0</v>
      </c>
      <c r="S594" s="1">
        <v>1</v>
      </c>
      <c r="T594" s="1">
        <f>+Tabla1[[#This Row],[price]]/Tabla1[[#This Row],[size]]</f>
        <v>2939.3939393939395</v>
      </c>
      <c r="U594" s="1">
        <v>0</v>
      </c>
      <c r="V594" s="1">
        <v>0</v>
      </c>
      <c r="W594" s="1">
        <v>0</v>
      </c>
      <c r="X594" s="1">
        <v>0</v>
      </c>
      <c r="Y594" s="1">
        <f>+VLOOKUP(Tabla1[[#This Row],[neighborhood]],$AG$2:$AL$28,2,FALSE)</f>
        <v>4</v>
      </c>
      <c r="Z594">
        <v>2</v>
      </c>
      <c r="AA594" s="1" t="s">
        <v>1271</v>
      </c>
      <c r="AB594">
        <v>2.5</v>
      </c>
      <c r="AC594" s="1" t="s">
        <v>1275</v>
      </c>
    </row>
    <row r="595" spans="1:29" x14ac:dyDescent="0.3">
      <c r="A595">
        <v>1100</v>
      </c>
      <c r="B595" s="1">
        <v>3</v>
      </c>
      <c r="C595" s="1">
        <v>149900</v>
      </c>
      <c r="D595" t="s">
        <v>971</v>
      </c>
      <c r="E595">
        <f>+IF(Tabla1[[#This Row],[PropertyType simple]]="flat",1,0)</f>
        <v>1</v>
      </c>
      <c r="F595" t="s">
        <v>22</v>
      </c>
      <c r="G595" t="s">
        <v>22</v>
      </c>
      <c r="H595" s="1">
        <v>51</v>
      </c>
      <c r="I595" s="1">
        <v>1</v>
      </c>
      <c r="J595" s="1">
        <v>2</v>
      </c>
      <c r="K595" s="1">
        <v>1</v>
      </c>
      <c r="L595" t="s">
        <v>482</v>
      </c>
      <c r="M595" t="s">
        <v>47</v>
      </c>
      <c r="N595" t="s">
        <v>100</v>
      </c>
      <c r="O595">
        <v>4038541</v>
      </c>
      <c r="P595">
        <v>-36694283</v>
      </c>
      <c r="Q595" t="s">
        <v>30</v>
      </c>
      <c r="R595" s="1">
        <v>0</v>
      </c>
      <c r="S595" s="1">
        <v>0</v>
      </c>
      <c r="T595" s="1">
        <f>+Tabla1[[#This Row],[price]]/Tabla1[[#This Row],[size]]</f>
        <v>2939.2156862745096</v>
      </c>
      <c r="U595" s="1">
        <v>0</v>
      </c>
      <c r="V595" s="1">
        <v>0</v>
      </c>
      <c r="W595" s="1">
        <v>0</v>
      </c>
      <c r="X595" s="1">
        <v>0</v>
      </c>
      <c r="Y595" s="1">
        <f>+VLOOKUP(Tabla1[[#This Row],[neighborhood]],$AG$2:$AL$28,2,FALSE)</f>
        <v>4</v>
      </c>
      <c r="Z595">
        <v>2</v>
      </c>
      <c r="AA595" s="1" t="s">
        <v>1271</v>
      </c>
      <c r="AB595">
        <v>2.5</v>
      </c>
      <c r="AC595" s="1" t="s">
        <v>1275</v>
      </c>
    </row>
    <row r="596" spans="1:29" x14ac:dyDescent="0.3">
      <c r="A596">
        <v>1175</v>
      </c>
      <c r="B596" s="1">
        <v>3</v>
      </c>
      <c r="C596" s="1">
        <v>135000</v>
      </c>
      <c r="D596" t="s">
        <v>902</v>
      </c>
      <c r="E596">
        <f>+IF(Tabla1[[#This Row],[PropertyType simple]]="flat",1,0)</f>
        <v>1</v>
      </c>
      <c r="F596" t="s">
        <v>22</v>
      </c>
      <c r="G596" t="s">
        <v>22</v>
      </c>
      <c r="H596" s="1">
        <v>46</v>
      </c>
      <c r="I596" s="1">
        <v>1</v>
      </c>
      <c r="J596" s="1">
        <v>2</v>
      </c>
      <c r="K596" s="1">
        <v>1</v>
      </c>
      <c r="L596" t="s">
        <v>562</v>
      </c>
      <c r="M596" t="s">
        <v>47</v>
      </c>
      <c r="N596" t="s">
        <v>181</v>
      </c>
      <c r="O596">
        <v>403926317</v>
      </c>
      <c r="P596">
        <v>-36608334</v>
      </c>
      <c r="Q596" t="s">
        <v>30</v>
      </c>
      <c r="R596" s="1">
        <v>0</v>
      </c>
      <c r="S596" s="1">
        <v>0</v>
      </c>
      <c r="T596" s="1">
        <f>+Tabla1[[#This Row],[price]]/Tabla1[[#This Row],[size]]</f>
        <v>2934.782608695652</v>
      </c>
      <c r="U596" s="1">
        <v>0</v>
      </c>
      <c r="V596" s="1">
        <v>0</v>
      </c>
      <c r="W596" s="1">
        <v>0</v>
      </c>
      <c r="X596" s="1">
        <v>0</v>
      </c>
      <c r="Y596" s="1">
        <f>+VLOOKUP(Tabla1[[#This Row],[neighborhood]],$AG$2:$AL$28,2,FALSE)</f>
        <v>4</v>
      </c>
      <c r="Z596">
        <v>2</v>
      </c>
      <c r="AA596" s="1" t="s">
        <v>1271</v>
      </c>
      <c r="AB596">
        <v>2.5</v>
      </c>
      <c r="AC596" s="1" t="s">
        <v>1275</v>
      </c>
    </row>
    <row r="597" spans="1:29" hidden="1" x14ac:dyDescent="0.3">
      <c r="A597">
        <v>715</v>
      </c>
      <c r="B597" s="1">
        <v>3</v>
      </c>
      <c r="C597" s="1">
        <v>220000</v>
      </c>
      <c r="D597" t="s">
        <v>712</v>
      </c>
      <c r="E597">
        <f>+IF(Tabla1[[#This Row],[PropertyType simple]]="flat",1,0)</f>
        <v>1</v>
      </c>
      <c r="F597" t="s">
        <v>22</v>
      </c>
      <c r="G597" t="s">
        <v>22</v>
      </c>
      <c r="H597" s="1">
        <v>75</v>
      </c>
      <c r="I597" s="1">
        <v>1</v>
      </c>
      <c r="J597" s="1">
        <v>3</v>
      </c>
      <c r="K597" s="1">
        <v>1</v>
      </c>
      <c r="L597" t="s">
        <v>93</v>
      </c>
      <c r="M597" t="s">
        <v>32</v>
      </c>
      <c r="N597" t="s">
        <v>677</v>
      </c>
      <c r="O597">
        <v>403801918</v>
      </c>
      <c r="P597">
        <v>-36243827</v>
      </c>
      <c r="Q597" t="s">
        <v>30</v>
      </c>
      <c r="R597" s="1">
        <v>0</v>
      </c>
      <c r="S597" s="1">
        <v>0</v>
      </c>
      <c r="T597" s="1">
        <f>+Tabla1[[#This Row],[price]]/Tabla1[[#This Row],[size]]</f>
        <v>2933.3333333333335</v>
      </c>
      <c r="U597" s="1">
        <v>1</v>
      </c>
      <c r="V597" s="1">
        <v>1</v>
      </c>
      <c r="W597" s="1">
        <v>0</v>
      </c>
      <c r="X597" s="1">
        <v>0</v>
      </c>
      <c r="Y597" s="1">
        <f>+VLOOKUP(Tabla1[[#This Row],[neighborhood]],$AG$2:$AL$28,2,FALSE)</f>
        <v>6</v>
      </c>
      <c r="Z597">
        <v>2</v>
      </c>
      <c r="AA597" s="1" t="s">
        <v>1271</v>
      </c>
      <c r="AB597">
        <v>3.5</v>
      </c>
      <c r="AC597" s="1" t="s">
        <v>1275</v>
      </c>
    </row>
    <row r="598" spans="1:29" x14ac:dyDescent="0.3">
      <c r="A598">
        <v>1192</v>
      </c>
      <c r="B598" s="1">
        <v>3</v>
      </c>
      <c r="C598" s="1">
        <v>131875</v>
      </c>
      <c r="D598" t="s">
        <v>1037</v>
      </c>
      <c r="E598">
        <f>+IF(Tabla1[[#This Row],[PropertyType simple]]="flat",1,0)</f>
        <v>1</v>
      </c>
      <c r="F598" t="s">
        <v>22</v>
      </c>
      <c r="G598" t="s">
        <v>22</v>
      </c>
      <c r="H598" s="1">
        <v>45</v>
      </c>
      <c r="I598" s="1">
        <v>1</v>
      </c>
      <c r="J598" s="1">
        <v>1</v>
      </c>
      <c r="K598" s="1">
        <v>1</v>
      </c>
      <c r="L598" t="s">
        <v>180</v>
      </c>
      <c r="M598" t="s">
        <v>47</v>
      </c>
      <c r="N598" t="s">
        <v>48</v>
      </c>
      <c r="O598">
        <v>403813036</v>
      </c>
      <c r="P598">
        <v>-36529053</v>
      </c>
      <c r="Q598" t="s">
        <v>30</v>
      </c>
      <c r="R598" s="1">
        <v>0</v>
      </c>
      <c r="S598" s="1">
        <v>1</v>
      </c>
      <c r="T598" s="1">
        <f>+Tabla1[[#This Row],[price]]/Tabla1[[#This Row],[size]]</f>
        <v>2930.5555555555557</v>
      </c>
      <c r="U598" s="1">
        <v>0</v>
      </c>
      <c r="V598" s="1">
        <v>0</v>
      </c>
      <c r="W598" s="1">
        <v>0</v>
      </c>
      <c r="X598" s="1">
        <v>0</v>
      </c>
      <c r="Y598" s="1">
        <f>+VLOOKUP(Tabla1[[#This Row],[neighborhood]],$AG$2:$AL$28,2,FALSE)</f>
        <v>3</v>
      </c>
      <c r="Z598">
        <v>2.5</v>
      </c>
      <c r="AA598" s="1" t="s">
        <v>1271</v>
      </c>
      <c r="AB598">
        <v>2</v>
      </c>
      <c r="AC598" s="1" t="s">
        <v>1275</v>
      </c>
    </row>
    <row r="599" spans="1:29" x14ac:dyDescent="0.3">
      <c r="A599">
        <v>425</v>
      </c>
      <c r="B599" s="1">
        <v>3</v>
      </c>
      <c r="C599" s="1">
        <v>290000</v>
      </c>
      <c r="D599" t="s">
        <v>797</v>
      </c>
      <c r="E599">
        <f>+IF(Tabla1[[#This Row],[PropertyType simple]]="flat",1,0)</f>
        <v>1</v>
      </c>
      <c r="F599" t="s">
        <v>22</v>
      </c>
      <c r="G599" t="s">
        <v>22</v>
      </c>
      <c r="H599" s="1">
        <v>99</v>
      </c>
      <c r="I599" s="1">
        <v>1</v>
      </c>
      <c r="J599" s="1">
        <v>3</v>
      </c>
      <c r="K599" s="1">
        <v>2</v>
      </c>
      <c r="L599" t="s">
        <v>229</v>
      </c>
      <c r="M599" t="s">
        <v>85</v>
      </c>
      <c r="N599" t="s">
        <v>109</v>
      </c>
      <c r="O599">
        <v>403520418</v>
      </c>
      <c r="P599">
        <v>-36987163</v>
      </c>
      <c r="Q599" t="s">
        <v>30</v>
      </c>
      <c r="R599" s="1">
        <v>0</v>
      </c>
      <c r="S599" s="1">
        <v>1</v>
      </c>
      <c r="T599" s="1">
        <f>+Tabla1[[#This Row],[price]]/Tabla1[[#This Row],[size]]</f>
        <v>2929.2929292929293</v>
      </c>
      <c r="U599" s="1">
        <v>0</v>
      </c>
      <c r="V599" s="1">
        <v>0</v>
      </c>
      <c r="W599" s="1">
        <v>0</v>
      </c>
      <c r="X599" s="1">
        <v>0</v>
      </c>
      <c r="Y599" s="1">
        <f>+VLOOKUP(Tabla1[[#This Row],[neighborhood]],$AG$2:$AL$28,2,FALSE)</f>
        <v>3</v>
      </c>
      <c r="Z599">
        <v>1.5</v>
      </c>
      <c r="AA599" s="1" t="s">
        <v>1270</v>
      </c>
      <c r="AB599">
        <v>3</v>
      </c>
      <c r="AC599" s="1" t="s">
        <v>1277</v>
      </c>
    </row>
    <row r="600" spans="1:29" x14ac:dyDescent="0.3">
      <c r="A600">
        <v>804</v>
      </c>
      <c r="B600" s="1">
        <v>3</v>
      </c>
      <c r="C600" s="1">
        <v>199000</v>
      </c>
      <c r="D600" t="s">
        <v>808</v>
      </c>
      <c r="E600">
        <f>+IF(Tabla1[[#This Row],[PropertyType simple]]="flat",1,0)</f>
        <v>1</v>
      </c>
      <c r="F600" t="s">
        <v>22</v>
      </c>
      <c r="G600" t="s">
        <v>22</v>
      </c>
      <c r="H600" s="1">
        <v>68</v>
      </c>
      <c r="I600" s="1">
        <v>1</v>
      </c>
      <c r="J600" s="1">
        <v>3</v>
      </c>
      <c r="K600" s="1">
        <v>2</v>
      </c>
      <c r="L600" t="s">
        <v>404</v>
      </c>
      <c r="M600" t="s">
        <v>85</v>
      </c>
      <c r="N600" t="s">
        <v>194</v>
      </c>
      <c r="O600">
        <v>403521578</v>
      </c>
      <c r="P600">
        <v>-36862969</v>
      </c>
      <c r="Q600" t="s">
        <v>30</v>
      </c>
      <c r="R600" s="1">
        <v>0</v>
      </c>
      <c r="S600" s="1">
        <v>0</v>
      </c>
      <c r="T600" s="1">
        <f>+Tabla1[[#This Row],[price]]/Tabla1[[#This Row],[size]]</f>
        <v>2926.4705882352941</v>
      </c>
      <c r="U600" s="1">
        <v>0</v>
      </c>
      <c r="V600" s="1">
        <v>0</v>
      </c>
      <c r="W600" s="1">
        <v>0</v>
      </c>
      <c r="X600" s="1">
        <v>0</v>
      </c>
      <c r="Y600" s="1">
        <f>+VLOOKUP(Tabla1[[#This Row],[neighborhood]],$AG$2:$AL$28,2,FALSE)</f>
        <v>2</v>
      </c>
      <c r="Z600">
        <v>2</v>
      </c>
      <c r="AA600" s="1" t="s">
        <v>1270</v>
      </c>
      <c r="AB600">
        <v>2.5</v>
      </c>
      <c r="AC600" s="1" t="s">
        <v>1277</v>
      </c>
    </row>
    <row r="601" spans="1:29" x14ac:dyDescent="0.3">
      <c r="A601">
        <v>409</v>
      </c>
      <c r="B601" s="1">
        <v>3</v>
      </c>
      <c r="C601" s="1">
        <v>298000</v>
      </c>
      <c r="D601" t="s">
        <v>1028</v>
      </c>
      <c r="E601">
        <f>+IF(Tabla1[[#This Row],[PropertyType simple]]="flat",1,0)</f>
        <v>1</v>
      </c>
      <c r="F601" t="s">
        <v>22</v>
      </c>
      <c r="G601" t="s">
        <v>51</v>
      </c>
      <c r="H601" s="1">
        <v>102</v>
      </c>
      <c r="I601" s="1">
        <v>1</v>
      </c>
      <c r="J601" s="1">
        <v>3</v>
      </c>
      <c r="K601" s="1">
        <v>2</v>
      </c>
      <c r="L601" t="s">
        <v>669</v>
      </c>
      <c r="M601" t="s">
        <v>47</v>
      </c>
      <c r="N601" t="s">
        <v>181</v>
      </c>
      <c r="O601">
        <v>40384361</v>
      </c>
      <c r="P601">
        <v>-36627913</v>
      </c>
      <c r="Q601" t="s">
        <v>30</v>
      </c>
      <c r="R601" s="1">
        <v>0</v>
      </c>
      <c r="S601" s="1">
        <v>0</v>
      </c>
      <c r="T601" s="1">
        <f>+Tabla1[[#This Row],[price]]/Tabla1[[#This Row],[size]]</f>
        <v>2921.5686274509803</v>
      </c>
      <c r="U601" s="1">
        <v>0</v>
      </c>
      <c r="V601" s="1">
        <v>0</v>
      </c>
      <c r="W601" s="1">
        <v>0</v>
      </c>
      <c r="X601" s="1">
        <v>0</v>
      </c>
      <c r="Y601" s="1">
        <f>+VLOOKUP(Tabla1[[#This Row],[neighborhood]],$AG$2:$AL$28,2,FALSE)</f>
        <v>4</v>
      </c>
      <c r="Z601">
        <v>2</v>
      </c>
      <c r="AA601" s="1" t="s">
        <v>1271</v>
      </c>
      <c r="AB601">
        <v>2.5</v>
      </c>
      <c r="AC601" s="1" t="s">
        <v>1275</v>
      </c>
    </row>
    <row r="602" spans="1:29" x14ac:dyDescent="0.3">
      <c r="A602">
        <v>756</v>
      </c>
      <c r="B602" s="1">
        <v>3</v>
      </c>
      <c r="C602" s="1">
        <v>210000</v>
      </c>
      <c r="D602" t="s">
        <v>949</v>
      </c>
      <c r="E602">
        <f>+IF(Tabla1[[#This Row],[PropertyType simple]]="flat",1,0)</f>
        <v>1</v>
      </c>
      <c r="F602" t="s">
        <v>22</v>
      </c>
      <c r="G602" t="s">
        <v>22</v>
      </c>
      <c r="H602" s="1">
        <v>72</v>
      </c>
      <c r="I602" s="1">
        <v>1</v>
      </c>
      <c r="J602" s="1">
        <v>2</v>
      </c>
      <c r="K602" s="1">
        <v>1</v>
      </c>
      <c r="L602" t="s">
        <v>379</v>
      </c>
      <c r="M602" t="s">
        <v>47</v>
      </c>
      <c r="N602" t="s">
        <v>128</v>
      </c>
      <c r="O602">
        <v>403856158</v>
      </c>
      <c r="P602">
        <v>-36479119</v>
      </c>
      <c r="Q602" t="s">
        <v>30</v>
      </c>
      <c r="R602" s="1">
        <v>0</v>
      </c>
      <c r="S602" s="1">
        <v>1</v>
      </c>
      <c r="T602" s="1">
        <f>+Tabla1[[#This Row],[price]]/Tabla1[[#This Row],[size]]</f>
        <v>2916.6666666666665</v>
      </c>
      <c r="U602" s="1">
        <v>0</v>
      </c>
      <c r="V602" s="1">
        <v>0</v>
      </c>
      <c r="W602" s="1">
        <v>0</v>
      </c>
      <c r="X602" s="1">
        <v>0</v>
      </c>
      <c r="Y602" s="1">
        <f>+VLOOKUP(Tabla1[[#This Row],[neighborhood]],$AG$2:$AL$28,2,FALSE)</f>
        <v>5</v>
      </c>
      <c r="Z602">
        <v>1.8</v>
      </c>
      <c r="AA602" s="1" t="s">
        <v>1271</v>
      </c>
      <c r="AB602">
        <v>2</v>
      </c>
      <c r="AC602" s="1" t="s">
        <v>1275</v>
      </c>
    </row>
    <row r="603" spans="1:29" x14ac:dyDescent="0.3">
      <c r="A603">
        <v>1155</v>
      </c>
      <c r="B603" s="1">
        <v>2</v>
      </c>
      <c r="C603" s="1">
        <v>139990</v>
      </c>
      <c r="D603" t="s">
        <v>1038</v>
      </c>
      <c r="E603">
        <f>+IF(Tabla1[[#This Row],[PropertyType simple]]="flat",1,0)</f>
        <v>1</v>
      </c>
      <c r="F603" t="s">
        <v>22</v>
      </c>
      <c r="G603" t="s">
        <v>22</v>
      </c>
      <c r="H603" s="1">
        <v>48</v>
      </c>
      <c r="I603" s="1">
        <v>1</v>
      </c>
      <c r="J603" s="1">
        <v>2</v>
      </c>
      <c r="K603" s="1">
        <v>1</v>
      </c>
      <c r="L603" t="s">
        <v>318</v>
      </c>
      <c r="M603" t="s">
        <v>32</v>
      </c>
      <c r="N603" t="s">
        <v>677</v>
      </c>
      <c r="O603">
        <v>403773151</v>
      </c>
      <c r="P603">
        <v>-36211215</v>
      </c>
      <c r="Q603" t="s">
        <v>30</v>
      </c>
      <c r="R603" s="1">
        <v>0</v>
      </c>
      <c r="S603" s="1">
        <v>0</v>
      </c>
      <c r="T603" s="1">
        <f>+Tabla1[[#This Row],[price]]/Tabla1[[#This Row],[size]]</f>
        <v>2916.4583333333335</v>
      </c>
      <c r="U603" s="1">
        <v>0</v>
      </c>
      <c r="V603" s="1">
        <v>0</v>
      </c>
      <c r="W603" s="1">
        <v>0</v>
      </c>
      <c r="X603" s="1">
        <v>0</v>
      </c>
      <c r="Y603" s="1">
        <f>+VLOOKUP(Tabla1[[#This Row],[neighborhood]],$AG$2:$AL$28,2,FALSE)</f>
        <v>6</v>
      </c>
      <c r="Z603">
        <v>2</v>
      </c>
      <c r="AA603" s="1" t="s">
        <v>1271</v>
      </c>
      <c r="AB603">
        <v>3.5</v>
      </c>
      <c r="AC603" s="1" t="s">
        <v>1275</v>
      </c>
    </row>
    <row r="604" spans="1:29" hidden="1" x14ac:dyDescent="0.3">
      <c r="A604">
        <v>698</v>
      </c>
      <c r="B604" s="1">
        <v>3</v>
      </c>
      <c r="C604" s="1">
        <v>221500</v>
      </c>
      <c r="D604" t="s">
        <v>1039</v>
      </c>
      <c r="E604">
        <f>+IF(Tabla1[[#This Row],[PropertyType simple]]="flat",1,0)</f>
        <v>1</v>
      </c>
      <c r="F604" t="s">
        <v>22</v>
      </c>
      <c r="G604" t="s">
        <v>22</v>
      </c>
      <c r="H604" s="1">
        <v>76</v>
      </c>
      <c r="I604" s="1">
        <v>1</v>
      </c>
      <c r="J604" s="1">
        <v>2</v>
      </c>
      <c r="K604" s="1">
        <v>2</v>
      </c>
      <c r="L604" t="s">
        <v>220</v>
      </c>
      <c r="M604" t="s">
        <v>24</v>
      </c>
      <c r="N604" t="s">
        <v>682</v>
      </c>
      <c r="O604">
        <v>403655204</v>
      </c>
      <c r="P604">
        <v>-36857578</v>
      </c>
      <c r="Q604" t="s">
        <v>30</v>
      </c>
      <c r="R604" s="1">
        <v>0</v>
      </c>
      <c r="S604" s="1">
        <v>0</v>
      </c>
      <c r="T604" s="1">
        <f>+Tabla1[[#This Row],[price]]/Tabla1[[#This Row],[size]]</f>
        <v>2914.4736842105262</v>
      </c>
      <c r="U604" s="1">
        <v>1</v>
      </c>
      <c r="V604" s="1">
        <v>1</v>
      </c>
      <c r="W604" s="1">
        <v>0</v>
      </c>
      <c r="X604" s="1">
        <v>0</v>
      </c>
      <c r="Y604" s="1">
        <f>+VLOOKUP(Tabla1[[#This Row],[neighborhood]],$AG$2:$AL$28,2,FALSE)</f>
        <v>3</v>
      </c>
      <c r="Z604">
        <v>1.5</v>
      </c>
      <c r="AA604" s="1" t="s">
        <v>1270</v>
      </c>
      <c r="AB604">
        <v>2</v>
      </c>
      <c r="AC604" s="1" t="s">
        <v>1274</v>
      </c>
    </row>
    <row r="605" spans="1:29" x14ac:dyDescent="0.3">
      <c r="A605">
        <v>827</v>
      </c>
      <c r="B605" s="1">
        <v>3</v>
      </c>
      <c r="C605" s="1">
        <v>195000</v>
      </c>
      <c r="D605" t="s">
        <v>897</v>
      </c>
      <c r="E605">
        <f>+IF(Tabla1[[#This Row],[PropertyType simple]]="flat",1,0)</f>
        <v>1</v>
      </c>
      <c r="F605" t="s">
        <v>22</v>
      </c>
      <c r="G605" t="s">
        <v>22</v>
      </c>
      <c r="H605" s="1">
        <v>67</v>
      </c>
      <c r="I605" s="1">
        <v>1</v>
      </c>
      <c r="J605" s="1">
        <v>3</v>
      </c>
      <c r="K605" s="1">
        <v>2</v>
      </c>
      <c r="L605" t="s">
        <v>412</v>
      </c>
      <c r="M605" t="s">
        <v>32</v>
      </c>
      <c r="N605" t="s">
        <v>677</v>
      </c>
      <c r="O605">
        <v>403750373</v>
      </c>
      <c r="P605">
        <v>-36212109</v>
      </c>
      <c r="Q605" t="s">
        <v>30</v>
      </c>
      <c r="R605" s="1">
        <v>0</v>
      </c>
      <c r="S605" s="1">
        <v>0</v>
      </c>
      <c r="T605" s="1">
        <f>+Tabla1[[#This Row],[price]]/Tabla1[[#This Row],[size]]</f>
        <v>2910.4477611940297</v>
      </c>
      <c r="U605" s="1">
        <v>0</v>
      </c>
      <c r="V605" s="1">
        <v>0</v>
      </c>
      <c r="W605" s="1">
        <v>0</v>
      </c>
      <c r="X605" s="1">
        <v>0</v>
      </c>
      <c r="Y605" s="1">
        <f>+VLOOKUP(Tabla1[[#This Row],[neighborhood]],$AG$2:$AL$28,2,FALSE)</f>
        <v>6</v>
      </c>
      <c r="Z605">
        <v>2</v>
      </c>
      <c r="AA605" s="1" t="s">
        <v>1271</v>
      </c>
      <c r="AB605">
        <v>3.5</v>
      </c>
      <c r="AC605" s="1" t="s">
        <v>1275</v>
      </c>
    </row>
    <row r="606" spans="1:29" x14ac:dyDescent="0.3">
      <c r="A606">
        <v>360</v>
      </c>
      <c r="B606" s="1">
        <v>3</v>
      </c>
      <c r="C606" s="1">
        <v>320000</v>
      </c>
      <c r="D606" t="s">
        <v>687</v>
      </c>
      <c r="E606">
        <f>+IF(Tabla1[[#This Row],[PropertyType simple]]="flat",1,0)</f>
        <v>1</v>
      </c>
      <c r="F606" t="s">
        <v>22</v>
      </c>
      <c r="G606" t="s">
        <v>22</v>
      </c>
      <c r="H606" s="1">
        <v>110</v>
      </c>
      <c r="I606" s="1">
        <v>1</v>
      </c>
      <c r="J606" s="1">
        <v>3</v>
      </c>
      <c r="K606" s="1">
        <v>2</v>
      </c>
      <c r="L606" t="s">
        <v>191</v>
      </c>
      <c r="M606" t="s">
        <v>47</v>
      </c>
      <c r="N606" t="s">
        <v>59</v>
      </c>
      <c r="O606">
        <v>404028602</v>
      </c>
      <c r="P606">
        <v>-36587785</v>
      </c>
      <c r="Q606" t="s">
        <v>30</v>
      </c>
      <c r="R606" s="1">
        <v>0</v>
      </c>
      <c r="S606" s="1">
        <v>1</v>
      </c>
      <c r="T606" s="1">
        <f>+Tabla1[[#This Row],[price]]/Tabla1[[#This Row],[size]]</f>
        <v>2909.090909090909</v>
      </c>
      <c r="U606" s="1">
        <v>0</v>
      </c>
      <c r="V606" s="1">
        <v>0</v>
      </c>
      <c r="W606" s="1">
        <v>0</v>
      </c>
      <c r="X606" s="1">
        <v>0</v>
      </c>
      <c r="Y606" s="1">
        <f>+VLOOKUP(Tabla1[[#This Row],[neighborhood]],$AG$2:$AL$28,2,FALSE)</f>
        <v>5</v>
      </c>
      <c r="Z606">
        <v>1.5</v>
      </c>
      <c r="AA606" s="1" t="s">
        <v>1271</v>
      </c>
      <c r="AB606">
        <v>3</v>
      </c>
      <c r="AC606" s="1" t="s">
        <v>1275</v>
      </c>
    </row>
    <row r="607" spans="1:29" x14ac:dyDescent="0.3">
      <c r="A607">
        <v>1024</v>
      </c>
      <c r="B607" s="1">
        <v>2</v>
      </c>
      <c r="C607" s="1">
        <v>160000</v>
      </c>
      <c r="D607" t="s">
        <v>884</v>
      </c>
      <c r="E607">
        <f>+IF(Tabla1[[#This Row],[PropertyType simple]]="flat",1,0)</f>
        <v>1</v>
      </c>
      <c r="F607" t="s">
        <v>22</v>
      </c>
      <c r="G607" t="s">
        <v>22</v>
      </c>
      <c r="H607" s="1">
        <v>55</v>
      </c>
      <c r="I607" s="1">
        <v>1</v>
      </c>
      <c r="J607" s="1">
        <v>1</v>
      </c>
      <c r="K607" s="1">
        <v>1</v>
      </c>
      <c r="L607" t="s">
        <v>497</v>
      </c>
      <c r="M607" t="s">
        <v>47</v>
      </c>
      <c r="N607" t="s">
        <v>59</v>
      </c>
      <c r="O607">
        <v>404043954</v>
      </c>
      <c r="P607">
        <v>-36604229</v>
      </c>
      <c r="Q607" t="s">
        <v>30</v>
      </c>
      <c r="R607" s="1">
        <v>0</v>
      </c>
      <c r="S607" s="1">
        <v>1</v>
      </c>
      <c r="T607" s="1">
        <f>+Tabla1[[#This Row],[price]]/Tabla1[[#This Row],[size]]</f>
        <v>2909.090909090909</v>
      </c>
      <c r="U607" s="1">
        <v>0</v>
      </c>
      <c r="V607" s="1">
        <v>0</v>
      </c>
      <c r="W607" s="1">
        <v>0</v>
      </c>
      <c r="X607" s="1">
        <v>0</v>
      </c>
      <c r="Y607" s="1">
        <f>+VLOOKUP(Tabla1[[#This Row],[neighborhood]],$AG$2:$AL$28,2,FALSE)</f>
        <v>5</v>
      </c>
      <c r="Z607">
        <v>1.5</v>
      </c>
      <c r="AA607" s="1" t="s">
        <v>1271</v>
      </c>
      <c r="AB607">
        <v>3</v>
      </c>
      <c r="AC607" s="1" t="s">
        <v>1275</v>
      </c>
    </row>
    <row r="608" spans="1:29" x14ac:dyDescent="0.3">
      <c r="A608">
        <v>1030</v>
      </c>
      <c r="B608" s="1">
        <v>3</v>
      </c>
      <c r="C608" s="1">
        <v>159900</v>
      </c>
      <c r="D608" t="s">
        <v>1013</v>
      </c>
      <c r="E608">
        <f>+IF(Tabla1[[#This Row],[PropertyType simple]]="flat",1,0)</f>
        <v>1</v>
      </c>
      <c r="F608" t="s">
        <v>22</v>
      </c>
      <c r="G608" t="s">
        <v>22</v>
      </c>
      <c r="H608" s="1">
        <v>55</v>
      </c>
      <c r="I608" s="1">
        <v>1</v>
      </c>
      <c r="J608" s="1">
        <v>2</v>
      </c>
      <c r="K608" s="1">
        <v>1</v>
      </c>
      <c r="L608" t="s">
        <v>446</v>
      </c>
      <c r="M608" t="s">
        <v>47</v>
      </c>
      <c r="N608" t="s">
        <v>59</v>
      </c>
      <c r="O608">
        <v>403980788</v>
      </c>
      <c r="P608">
        <v>-36585179</v>
      </c>
      <c r="Q608" t="s">
        <v>30</v>
      </c>
      <c r="R608" s="1">
        <v>0</v>
      </c>
      <c r="S608" s="1">
        <v>0</v>
      </c>
      <c r="T608" s="1">
        <f>+Tabla1[[#This Row],[price]]/Tabla1[[#This Row],[size]]</f>
        <v>2907.2727272727275</v>
      </c>
      <c r="U608" s="1">
        <v>0</v>
      </c>
      <c r="V608" s="1">
        <v>0</v>
      </c>
      <c r="W608" s="1">
        <v>0</v>
      </c>
      <c r="X608" s="1">
        <v>0</v>
      </c>
      <c r="Y608" s="1">
        <f>+VLOOKUP(Tabla1[[#This Row],[neighborhood]],$AG$2:$AL$28,2,FALSE)</f>
        <v>5</v>
      </c>
      <c r="Z608">
        <v>1.5</v>
      </c>
      <c r="AA608" s="1" t="s">
        <v>1271</v>
      </c>
      <c r="AB608">
        <v>3</v>
      </c>
      <c r="AC608" s="1" t="s">
        <v>1275</v>
      </c>
    </row>
    <row r="609" spans="1:29" x14ac:dyDescent="0.3">
      <c r="A609">
        <v>556</v>
      </c>
      <c r="B609" s="1">
        <v>3</v>
      </c>
      <c r="C609" s="1">
        <v>250000</v>
      </c>
      <c r="D609" t="s">
        <v>776</v>
      </c>
      <c r="E609">
        <f>+IF(Tabla1[[#This Row],[PropertyType simple]]="flat",1,0)</f>
        <v>1</v>
      </c>
      <c r="F609" t="s">
        <v>22</v>
      </c>
      <c r="G609" t="s">
        <v>22</v>
      </c>
      <c r="H609" s="1">
        <v>86</v>
      </c>
      <c r="I609" s="1">
        <v>1</v>
      </c>
      <c r="J609" s="1">
        <v>3</v>
      </c>
      <c r="K609" s="1">
        <v>1</v>
      </c>
      <c r="L609" t="s">
        <v>293</v>
      </c>
      <c r="M609" t="s">
        <v>47</v>
      </c>
      <c r="N609" t="s">
        <v>59</v>
      </c>
      <c r="O609">
        <v>403979464</v>
      </c>
      <c r="P609">
        <v>-36646634</v>
      </c>
      <c r="Q609" t="s">
        <v>62</v>
      </c>
      <c r="R609" s="1">
        <v>0</v>
      </c>
      <c r="S609" s="1">
        <v>0</v>
      </c>
      <c r="T609" s="1">
        <f>+Tabla1[[#This Row],[price]]/Tabla1[[#This Row],[size]]</f>
        <v>2906.9767441860463</v>
      </c>
      <c r="U609" s="1">
        <v>0</v>
      </c>
      <c r="V609" s="1">
        <v>0</v>
      </c>
      <c r="W609" s="1">
        <v>0</v>
      </c>
      <c r="X609" s="1">
        <v>0</v>
      </c>
      <c r="Y609" s="1">
        <f>+VLOOKUP(Tabla1[[#This Row],[neighborhood]],$AG$2:$AL$28,2,FALSE)</f>
        <v>5</v>
      </c>
      <c r="Z609">
        <v>1.5</v>
      </c>
      <c r="AA609" s="1" t="s">
        <v>1271</v>
      </c>
      <c r="AB609">
        <v>3</v>
      </c>
      <c r="AC609" s="1" t="s">
        <v>1275</v>
      </c>
    </row>
    <row r="610" spans="1:29" x14ac:dyDescent="0.3">
      <c r="A610">
        <v>220</v>
      </c>
      <c r="B610" s="1">
        <v>2</v>
      </c>
      <c r="C610" s="1">
        <v>430000</v>
      </c>
      <c r="D610" t="s">
        <v>832</v>
      </c>
      <c r="E610">
        <f>+IF(Tabla1[[#This Row],[PropertyType simple]]="flat",1,0)</f>
        <v>1</v>
      </c>
      <c r="F610" t="s">
        <v>22</v>
      </c>
      <c r="G610" t="s">
        <v>22</v>
      </c>
      <c r="H610" s="1">
        <v>148</v>
      </c>
      <c r="I610" s="1">
        <v>1</v>
      </c>
      <c r="J610" s="1">
        <v>3</v>
      </c>
      <c r="K610" s="1">
        <v>2</v>
      </c>
      <c r="L610" t="s">
        <v>114</v>
      </c>
      <c r="M610" t="s">
        <v>32</v>
      </c>
      <c r="N610" t="s">
        <v>33</v>
      </c>
      <c r="O610">
        <v>40369547</v>
      </c>
      <c r="P610">
        <v>-3614109</v>
      </c>
      <c r="Q610" t="s">
        <v>30</v>
      </c>
      <c r="R610" s="1">
        <v>0</v>
      </c>
      <c r="S610" s="1">
        <v>0</v>
      </c>
      <c r="T610" s="1">
        <f>+Tabla1[[#This Row],[price]]/Tabla1[[#This Row],[size]]</f>
        <v>2905.4054054054054</v>
      </c>
      <c r="U610" s="1">
        <v>0</v>
      </c>
      <c r="V610" s="1">
        <v>0</v>
      </c>
      <c r="W610" s="1">
        <v>0</v>
      </c>
      <c r="X610" s="1">
        <v>0</v>
      </c>
      <c r="Y610" s="1">
        <f>+VLOOKUP(Tabla1[[#This Row],[neighborhood]],$AG$2:$AL$28,2,FALSE)</f>
        <v>4</v>
      </c>
      <c r="Z610">
        <v>3.5</v>
      </c>
      <c r="AA610" s="1" t="s">
        <v>1271</v>
      </c>
      <c r="AB610" s="1">
        <v>0</v>
      </c>
      <c r="AC610" s="1" t="s">
        <v>1276</v>
      </c>
    </row>
    <row r="611" spans="1:29" hidden="1" x14ac:dyDescent="0.3">
      <c r="A611">
        <v>491</v>
      </c>
      <c r="B611" s="1">
        <v>4</v>
      </c>
      <c r="C611" s="1">
        <v>270000</v>
      </c>
      <c r="D611" t="s">
        <v>825</v>
      </c>
      <c r="E611">
        <f>+IF(Tabla1[[#This Row],[PropertyType simple]]="flat",1,0)</f>
        <v>1</v>
      </c>
      <c r="F611" t="s">
        <v>22</v>
      </c>
      <c r="G611" t="s">
        <v>22</v>
      </c>
      <c r="H611" s="1">
        <v>93</v>
      </c>
      <c r="I611" s="1">
        <v>1</v>
      </c>
      <c r="J611" s="1">
        <v>2</v>
      </c>
      <c r="K611" s="1">
        <v>1</v>
      </c>
      <c r="L611" t="s">
        <v>66</v>
      </c>
      <c r="M611" t="s">
        <v>32</v>
      </c>
      <c r="N611" t="s">
        <v>33</v>
      </c>
      <c r="O611">
        <v>403738373</v>
      </c>
      <c r="P611">
        <v>-36304751</v>
      </c>
      <c r="Q611" t="s">
        <v>30</v>
      </c>
      <c r="R611" s="1">
        <v>0</v>
      </c>
      <c r="S611" s="1">
        <v>1</v>
      </c>
      <c r="T611" s="1">
        <f>+Tabla1[[#This Row],[price]]/Tabla1[[#This Row],[size]]</f>
        <v>2903.2258064516127</v>
      </c>
      <c r="U611" s="1">
        <v>1</v>
      </c>
      <c r="V611" s="1">
        <v>1</v>
      </c>
      <c r="W611" s="1">
        <v>0</v>
      </c>
      <c r="X611" s="1">
        <v>0</v>
      </c>
      <c r="Y611" s="1">
        <f>+VLOOKUP(Tabla1[[#This Row],[neighborhood]],$AG$2:$AL$28,2,FALSE)</f>
        <v>4</v>
      </c>
      <c r="Z611">
        <v>3.5</v>
      </c>
      <c r="AA611" s="1" t="s">
        <v>1271</v>
      </c>
      <c r="AB611" s="1">
        <v>0</v>
      </c>
      <c r="AC611" s="1" t="s">
        <v>1276</v>
      </c>
    </row>
    <row r="612" spans="1:29" x14ac:dyDescent="0.3">
      <c r="A612">
        <v>230</v>
      </c>
      <c r="B612" s="1">
        <v>3</v>
      </c>
      <c r="C612" s="1">
        <v>415000</v>
      </c>
      <c r="D612" t="s">
        <v>980</v>
      </c>
      <c r="E612">
        <f>+IF(Tabla1[[#This Row],[PropertyType simple]]="flat",1,0)</f>
        <v>1</v>
      </c>
      <c r="F612" t="s">
        <v>22</v>
      </c>
      <c r="G612" t="s">
        <v>45</v>
      </c>
      <c r="H612" s="1">
        <v>143</v>
      </c>
      <c r="I612" s="1">
        <v>1</v>
      </c>
      <c r="J612" s="1">
        <v>2</v>
      </c>
      <c r="K612" s="1">
        <v>1</v>
      </c>
      <c r="L612" t="s">
        <v>93</v>
      </c>
      <c r="M612" t="s">
        <v>32</v>
      </c>
      <c r="N612" t="s">
        <v>677</v>
      </c>
      <c r="O612">
        <v>403704693</v>
      </c>
      <c r="P612">
        <v>-36238242</v>
      </c>
      <c r="Q612" t="s">
        <v>30</v>
      </c>
      <c r="R612" s="1">
        <v>0</v>
      </c>
      <c r="S612" s="1">
        <v>0</v>
      </c>
      <c r="T612" s="1">
        <f>+Tabla1[[#This Row],[price]]/Tabla1[[#This Row],[size]]</f>
        <v>2902.0979020979021</v>
      </c>
      <c r="U612" s="1">
        <v>0</v>
      </c>
      <c r="V612" s="1">
        <v>0</v>
      </c>
      <c r="W612" s="1">
        <v>0</v>
      </c>
      <c r="X612" s="1">
        <v>0</v>
      </c>
      <c r="Y612" s="1">
        <f>+VLOOKUP(Tabla1[[#This Row],[neighborhood]],$AG$2:$AL$28,2,FALSE)</f>
        <v>6</v>
      </c>
      <c r="Z612">
        <v>2</v>
      </c>
      <c r="AA612" s="1" t="s">
        <v>1271</v>
      </c>
      <c r="AB612">
        <v>3.5</v>
      </c>
      <c r="AC612" s="1" t="s">
        <v>1275</v>
      </c>
    </row>
    <row r="613" spans="1:29" x14ac:dyDescent="0.3">
      <c r="A613">
        <v>948</v>
      </c>
      <c r="B613" s="1">
        <v>3</v>
      </c>
      <c r="C613" s="1">
        <v>171000</v>
      </c>
      <c r="D613" t="s">
        <v>909</v>
      </c>
      <c r="E613">
        <f>+IF(Tabla1[[#This Row],[PropertyType simple]]="flat",1,0)</f>
        <v>1</v>
      </c>
      <c r="F613" t="s">
        <v>22</v>
      </c>
      <c r="G613" t="s">
        <v>22</v>
      </c>
      <c r="H613" s="1">
        <v>59</v>
      </c>
      <c r="I613" s="1">
        <v>1</v>
      </c>
      <c r="J613" s="1">
        <v>2</v>
      </c>
      <c r="K613" s="1">
        <v>1</v>
      </c>
      <c r="L613" t="s">
        <v>458</v>
      </c>
      <c r="M613" t="s">
        <v>47</v>
      </c>
      <c r="N613" t="s">
        <v>100</v>
      </c>
      <c r="O613">
        <v>403936865</v>
      </c>
      <c r="P613">
        <v>-36652856</v>
      </c>
      <c r="Q613" t="s">
        <v>30</v>
      </c>
      <c r="R613" s="1">
        <v>0</v>
      </c>
      <c r="S613" s="1">
        <v>0</v>
      </c>
      <c r="T613" s="1">
        <f>+Tabla1[[#This Row],[price]]/Tabla1[[#This Row],[size]]</f>
        <v>2898.3050847457625</v>
      </c>
      <c r="U613" s="1">
        <v>0</v>
      </c>
      <c r="V613" s="1">
        <v>0</v>
      </c>
      <c r="W613" s="1">
        <v>0</v>
      </c>
      <c r="X613" s="1">
        <v>0</v>
      </c>
      <c r="Y613" s="1">
        <f>+VLOOKUP(Tabla1[[#This Row],[neighborhood]],$AG$2:$AL$28,2,FALSE)</f>
        <v>4</v>
      </c>
      <c r="Z613">
        <v>2</v>
      </c>
      <c r="AA613" s="1" t="s">
        <v>1271</v>
      </c>
      <c r="AB613">
        <v>2.5</v>
      </c>
      <c r="AC613" s="1" t="s">
        <v>1275</v>
      </c>
    </row>
    <row r="614" spans="1:29" x14ac:dyDescent="0.3">
      <c r="A614">
        <v>794</v>
      </c>
      <c r="B614" s="1">
        <v>2</v>
      </c>
      <c r="C614" s="1">
        <v>199900</v>
      </c>
      <c r="D614" t="s">
        <v>770</v>
      </c>
      <c r="E614">
        <f>+IF(Tabla1[[#This Row],[PropertyType simple]]="flat",1,0)</f>
        <v>1</v>
      </c>
      <c r="F614" t="s">
        <v>22</v>
      </c>
      <c r="G614" t="s">
        <v>22</v>
      </c>
      <c r="H614" s="1">
        <v>69</v>
      </c>
      <c r="I614" s="1">
        <v>1</v>
      </c>
      <c r="J614" s="1">
        <v>3</v>
      </c>
      <c r="K614" s="1">
        <v>1</v>
      </c>
      <c r="L614" t="s">
        <v>396</v>
      </c>
      <c r="M614" t="s">
        <v>47</v>
      </c>
      <c r="N614" t="s">
        <v>100</v>
      </c>
      <c r="O614">
        <v>403832827</v>
      </c>
      <c r="P614">
        <v>-36655619</v>
      </c>
      <c r="Q614" t="s">
        <v>30</v>
      </c>
      <c r="R614" s="1">
        <v>0</v>
      </c>
      <c r="S614" s="1">
        <v>0</v>
      </c>
      <c r="T614" s="1">
        <f>+Tabla1[[#This Row],[price]]/Tabla1[[#This Row],[size]]</f>
        <v>2897.1014492753625</v>
      </c>
      <c r="U614" s="1">
        <v>0</v>
      </c>
      <c r="V614" s="1">
        <v>0</v>
      </c>
      <c r="W614" s="1">
        <v>0</v>
      </c>
      <c r="X614" s="1">
        <v>0</v>
      </c>
      <c r="Y614" s="1">
        <f>+VLOOKUP(Tabla1[[#This Row],[neighborhood]],$AG$2:$AL$28,2,FALSE)</f>
        <v>4</v>
      </c>
      <c r="Z614">
        <v>2</v>
      </c>
      <c r="AA614" s="1" t="s">
        <v>1271</v>
      </c>
      <c r="AB614">
        <v>2.5</v>
      </c>
      <c r="AC614" s="1" t="s">
        <v>1275</v>
      </c>
    </row>
    <row r="615" spans="1:29" x14ac:dyDescent="0.3">
      <c r="A615">
        <v>440</v>
      </c>
      <c r="B615" s="1">
        <v>2</v>
      </c>
      <c r="C615" s="1">
        <v>283700</v>
      </c>
      <c r="D615" t="s">
        <v>1040</v>
      </c>
      <c r="E615">
        <f>+IF(Tabla1[[#This Row],[PropertyType simple]]="flat",1,0)</f>
        <v>1</v>
      </c>
      <c r="F615" t="s">
        <v>22</v>
      </c>
      <c r="G615" t="s">
        <v>22</v>
      </c>
      <c r="H615" s="1">
        <v>98</v>
      </c>
      <c r="I615" s="1">
        <v>1</v>
      </c>
      <c r="J615" s="1">
        <v>3</v>
      </c>
      <c r="K615" s="1">
        <v>2</v>
      </c>
      <c r="L615" t="s">
        <v>189</v>
      </c>
      <c r="M615" t="s">
        <v>85</v>
      </c>
      <c r="N615" t="s">
        <v>86</v>
      </c>
      <c r="O615">
        <v>403434003</v>
      </c>
      <c r="P615">
        <v>-37088855</v>
      </c>
      <c r="Q615" t="s">
        <v>26</v>
      </c>
      <c r="R615" s="1">
        <v>1</v>
      </c>
      <c r="S615" s="1">
        <v>1</v>
      </c>
      <c r="T615" s="1">
        <f>+Tabla1[[#This Row],[price]]/Tabla1[[#This Row],[size]]</f>
        <v>2894.8979591836733</v>
      </c>
      <c r="U615" s="1">
        <v>0</v>
      </c>
      <c r="V615" s="1">
        <v>0</v>
      </c>
      <c r="W615" s="1">
        <v>0</v>
      </c>
      <c r="X615" s="1">
        <v>0</v>
      </c>
      <c r="Y615" s="1">
        <f>+VLOOKUP(Tabla1[[#This Row],[neighborhood]],$AG$2:$AL$28,2,FALSE)</f>
        <v>5</v>
      </c>
      <c r="Z615">
        <v>2</v>
      </c>
      <c r="AA615" s="1" t="s">
        <v>1270</v>
      </c>
      <c r="AB615">
        <v>2.5</v>
      </c>
      <c r="AC615" s="1" t="s">
        <v>1277</v>
      </c>
    </row>
    <row r="616" spans="1:29" x14ac:dyDescent="0.3">
      <c r="A616">
        <v>465</v>
      </c>
      <c r="B616" s="1">
        <v>2</v>
      </c>
      <c r="C616" s="1">
        <v>275000</v>
      </c>
      <c r="D616" t="s">
        <v>1041</v>
      </c>
      <c r="E616">
        <f>+IF(Tabla1[[#This Row],[PropertyType simple]]="flat",1,0)</f>
        <v>1</v>
      </c>
      <c r="F616" t="s">
        <v>22</v>
      </c>
      <c r="G616" t="s">
        <v>22</v>
      </c>
      <c r="H616" s="1">
        <v>95</v>
      </c>
      <c r="I616" s="1">
        <v>1</v>
      </c>
      <c r="J616" s="1">
        <v>3</v>
      </c>
      <c r="K616" s="1">
        <v>2</v>
      </c>
      <c r="L616" t="s">
        <v>250</v>
      </c>
      <c r="M616" t="s">
        <v>47</v>
      </c>
      <c r="N616" t="s">
        <v>128</v>
      </c>
      <c r="O616">
        <v>403932255</v>
      </c>
      <c r="P616">
        <v>-3651307</v>
      </c>
      <c r="Q616" t="s">
        <v>30</v>
      </c>
      <c r="R616" s="1">
        <v>0</v>
      </c>
      <c r="S616" s="1">
        <v>1</v>
      </c>
      <c r="T616" s="1">
        <f>+Tabla1[[#This Row],[price]]/Tabla1[[#This Row],[size]]</f>
        <v>2894.7368421052633</v>
      </c>
      <c r="U616" s="1">
        <v>0</v>
      </c>
      <c r="V616" s="1">
        <v>0</v>
      </c>
      <c r="W616" s="1">
        <v>0</v>
      </c>
      <c r="X616" s="1">
        <v>0</v>
      </c>
      <c r="Y616" s="1">
        <f>+VLOOKUP(Tabla1[[#This Row],[neighborhood]],$AG$2:$AL$28,2,FALSE)</f>
        <v>5</v>
      </c>
      <c r="Z616">
        <v>1.8</v>
      </c>
      <c r="AA616" s="1" t="s">
        <v>1271</v>
      </c>
      <c r="AB616">
        <v>2</v>
      </c>
      <c r="AC616" s="1" t="s">
        <v>1275</v>
      </c>
    </row>
    <row r="617" spans="1:29" x14ac:dyDescent="0.3">
      <c r="A617">
        <v>717</v>
      </c>
      <c r="B617" s="1">
        <v>2</v>
      </c>
      <c r="C617" s="1">
        <v>220000</v>
      </c>
      <c r="D617" t="s">
        <v>712</v>
      </c>
      <c r="E617">
        <f>+IF(Tabla1[[#This Row],[PropertyType simple]]="flat",1,0)</f>
        <v>1</v>
      </c>
      <c r="F617" t="s">
        <v>22</v>
      </c>
      <c r="G617" t="s">
        <v>22</v>
      </c>
      <c r="H617" s="1">
        <v>76</v>
      </c>
      <c r="I617" s="1">
        <v>1</v>
      </c>
      <c r="J617" s="1">
        <v>3</v>
      </c>
      <c r="K617" s="1">
        <v>2</v>
      </c>
      <c r="L617" t="s">
        <v>356</v>
      </c>
      <c r="M617" t="s">
        <v>47</v>
      </c>
      <c r="N617" t="s">
        <v>59</v>
      </c>
      <c r="O617">
        <v>403951268</v>
      </c>
      <c r="P617">
        <v>-36573667</v>
      </c>
      <c r="Q617" t="s">
        <v>30</v>
      </c>
      <c r="R617" s="1">
        <v>0</v>
      </c>
      <c r="S617" s="1">
        <v>0</v>
      </c>
      <c r="T617" s="1">
        <f>+Tabla1[[#This Row],[price]]/Tabla1[[#This Row],[size]]</f>
        <v>2894.7368421052633</v>
      </c>
      <c r="U617" s="1">
        <v>0</v>
      </c>
      <c r="V617" s="1">
        <v>0</v>
      </c>
      <c r="W617" s="1">
        <v>0</v>
      </c>
      <c r="X617" s="1">
        <v>0</v>
      </c>
      <c r="Y617" s="1">
        <f>+VLOOKUP(Tabla1[[#This Row],[neighborhood]],$AG$2:$AL$28,2,FALSE)</f>
        <v>5</v>
      </c>
      <c r="Z617">
        <v>1.5</v>
      </c>
      <c r="AA617" s="1" t="s">
        <v>1271</v>
      </c>
      <c r="AB617">
        <v>3</v>
      </c>
      <c r="AC617" s="1" t="s">
        <v>1275</v>
      </c>
    </row>
    <row r="618" spans="1:29" x14ac:dyDescent="0.3">
      <c r="A618">
        <v>999</v>
      </c>
      <c r="B618" s="1">
        <v>3</v>
      </c>
      <c r="C618" s="1">
        <v>165000</v>
      </c>
      <c r="D618" t="s">
        <v>791</v>
      </c>
      <c r="E618">
        <f>+IF(Tabla1[[#This Row],[PropertyType simple]]="flat",1,0)</f>
        <v>1</v>
      </c>
      <c r="F618" t="s">
        <v>22</v>
      </c>
      <c r="G618" t="s">
        <v>22</v>
      </c>
      <c r="H618" s="1">
        <v>57</v>
      </c>
      <c r="I618" s="1">
        <v>1</v>
      </c>
      <c r="J618" s="1">
        <v>3</v>
      </c>
      <c r="K618" s="1">
        <v>1</v>
      </c>
      <c r="L618" t="s">
        <v>486</v>
      </c>
      <c r="M618" t="s">
        <v>24</v>
      </c>
      <c r="N618" t="s">
        <v>683</v>
      </c>
      <c r="O618">
        <v>403826637</v>
      </c>
      <c r="P618">
        <v>-37168779</v>
      </c>
      <c r="Q618" t="s">
        <v>62</v>
      </c>
      <c r="R618" s="1">
        <v>0</v>
      </c>
      <c r="S618" s="1">
        <v>0</v>
      </c>
      <c r="T618" s="1">
        <f>+Tabla1[[#This Row],[price]]/Tabla1[[#This Row],[size]]</f>
        <v>2894.7368421052633</v>
      </c>
      <c r="U618" s="1">
        <v>0</v>
      </c>
      <c r="V618" s="1">
        <v>0</v>
      </c>
      <c r="W618" s="1">
        <v>0</v>
      </c>
      <c r="X618" s="1">
        <v>0</v>
      </c>
      <c r="Y618" s="1">
        <f>+VLOOKUP(Tabla1[[#This Row],[neighborhood]],$AG$2:$AL$28,2,FALSE)</f>
        <v>2</v>
      </c>
      <c r="Z618">
        <v>1.8</v>
      </c>
      <c r="AA618" s="1" t="s">
        <v>1270</v>
      </c>
      <c r="AB618">
        <v>2</v>
      </c>
      <c r="AC618" s="1" t="s">
        <v>1274</v>
      </c>
    </row>
    <row r="619" spans="1:29" hidden="1" x14ac:dyDescent="0.3">
      <c r="A619">
        <v>868</v>
      </c>
      <c r="B619" s="1">
        <v>6</v>
      </c>
      <c r="C619" s="1">
        <v>185000</v>
      </c>
      <c r="D619" t="s">
        <v>783</v>
      </c>
      <c r="E619">
        <f>+IF(Tabla1[[#This Row],[PropertyType simple]]="flat",1,0)</f>
        <v>1</v>
      </c>
      <c r="F619" t="s">
        <v>22</v>
      </c>
      <c r="G619" t="s">
        <v>22</v>
      </c>
      <c r="H619" s="1">
        <v>64</v>
      </c>
      <c r="I619" s="1">
        <v>1</v>
      </c>
      <c r="J619" s="1">
        <v>1</v>
      </c>
      <c r="K619" s="1">
        <v>1</v>
      </c>
      <c r="L619" t="s">
        <v>432</v>
      </c>
      <c r="M619" t="s">
        <v>32</v>
      </c>
      <c r="N619" t="s">
        <v>33</v>
      </c>
      <c r="O619">
        <v>403600934</v>
      </c>
      <c r="P619">
        <v>-35937034</v>
      </c>
      <c r="Q619" t="s">
        <v>30</v>
      </c>
      <c r="R619" s="1">
        <v>0</v>
      </c>
      <c r="S619" s="1">
        <v>1</v>
      </c>
      <c r="T619" s="1">
        <f>+Tabla1[[#This Row],[price]]/Tabla1[[#This Row],[size]]</f>
        <v>2890.625</v>
      </c>
      <c r="U619" s="1">
        <v>1</v>
      </c>
      <c r="V619" s="1">
        <v>1</v>
      </c>
      <c r="W619" s="1">
        <v>0</v>
      </c>
      <c r="X619" s="1">
        <v>0</v>
      </c>
      <c r="Y619" s="1">
        <f>+VLOOKUP(Tabla1[[#This Row],[neighborhood]],$AG$2:$AL$28,2,FALSE)</f>
        <v>4</v>
      </c>
      <c r="Z619">
        <v>3.5</v>
      </c>
      <c r="AA619" s="1" t="s">
        <v>1271</v>
      </c>
      <c r="AB619" s="1">
        <v>0</v>
      </c>
      <c r="AC619" s="1" t="s">
        <v>1276</v>
      </c>
    </row>
    <row r="620" spans="1:29" x14ac:dyDescent="0.3">
      <c r="A620">
        <v>258</v>
      </c>
      <c r="B620" s="1">
        <v>3</v>
      </c>
      <c r="C620" s="1">
        <v>390000</v>
      </c>
      <c r="D620" t="s">
        <v>769</v>
      </c>
      <c r="E620">
        <f>+IF(Tabla1[[#This Row],[PropertyType simple]]="flat",1,0)</f>
        <v>0</v>
      </c>
      <c r="F620" t="s">
        <v>39</v>
      </c>
      <c r="G620" t="s">
        <v>39</v>
      </c>
      <c r="H620" s="1">
        <v>135</v>
      </c>
      <c r="I620" s="1">
        <v>1</v>
      </c>
      <c r="J620" s="1">
        <v>3</v>
      </c>
      <c r="K620" s="1">
        <v>2</v>
      </c>
      <c r="L620" t="s">
        <v>132</v>
      </c>
      <c r="M620" t="s">
        <v>85</v>
      </c>
      <c r="N620" t="s">
        <v>133</v>
      </c>
      <c r="O620">
        <v>403538347</v>
      </c>
      <c r="P620">
        <v>-36820349</v>
      </c>
      <c r="Q620" t="s">
        <v>30</v>
      </c>
      <c r="R620" s="1">
        <v>0</v>
      </c>
      <c r="S620" s="1">
        <v>0</v>
      </c>
      <c r="T620" s="1">
        <f>+Tabla1[[#This Row],[price]]/Tabla1[[#This Row],[size]]</f>
        <v>2888.8888888888887</v>
      </c>
      <c r="U620" s="1">
        <v>0</v>
      </c>
      <c r="V620" s="1">
        <v>0</v>
      </c>
      <c r="W620" s="1">
        <v>0</v>
      </c>
      <c r="X620" s="1">
        <v>0</v>
      </c>
      <c r="Y620" s="1">
        <f>+VLOOKUP(Tabla1[[#This Row],[neighborhood]],$AG$2:$AL$28,2,FALSE)</f>
        <v>2</v>
      </c>
      <c r="Z620">
        <v>3.8</v>
      </c>
      <c r="AA620" s="1" t="s">
        <v>1272</v>
      </c>
      <c r="AB620">
        <v>4</v>
      </c>
      <c r="AC620" s="1" t="s">
        <v>1277</v>
      </c>
    </row>
    <row r="621" spans="1:29" x14ac:dyDescent="0.3">
      <c r="A621">
        <v>1210</v>
      </c>
      <c r="B621" s="1">
        <v>1</v>
      </c>
      <c r="C621" s="1">
        <v>130000</v>
      </c>
      <c r="D621" t="s">
        <v>873</v>
      </c>
      <c r="E621">
        <f>+IF(Tabla1[[#This Row],[PropertyType simple]]="flat",1,0)</f>
        <v>1</v>
      </c>
      <c r="F621" t="s">
        <v>22</v>
      </c>
      <c r="G621" t="s">
        <v>22</v>
      </c>
      <c r="H621" s="1">
        <v>45</v>
      </c>
      <c r="I621" s="1">
        <v>1</v>
      </c>
      <c r="J621" s="1">
        <v>1</v>
      </c>
      <c r="K621" s="1">
        <v>1</v>
      </c>
      <c r="L621" t="s">
        <v>63</v>
      </c>
      <c r="M621" t="s">
        <v>28</v>
      </c>
      <c r="N621" t="s">
        <v>35</v>
      </c>
      <c r="O621">
        <v>403940414</v>
      </c>
      <c r="P621">
        <v>-36958574</v>
      </c>
      <c r="Q621" t="s">
        <v>30</v>
      </c>
      <c r="R621" s="1">
        <v>0</v>
      </c>
      <c r="S621" s="1">
        <v>1</v>
      </c>
      <c r="T621" s="1">
        <f>+Tabla1[[#This Row],[price]]/Tabla1[[#This Row],[size]]</f>
        <v>2888.8888888888887</v>
      </c>
      <c r="U621" s="1">
        <v>0</v>
      </c>
      <c r="V621" s="1">
        <v>0</v>
      </c>
      <c r="W621" s="1">
        <v>0</v>
      </c>
      <c r="X621" s="1">
        <v>0</v>
      </c>
      <c r="Y621" s="1">
        <f>+VLOOKUP(Tabla1[[#This Row],[neighborhood]],$AG$2:$AL$28,2,FALSE)</f>
        <v>5</v>
      </c>
      <c r="Z621">
        <v>2</v>
      </c>
      <c r="AA621" s="1" t="s">
        <v>1270</v>
      </c>
      <c r="AB621">
        <v>2.5</v>
      </c>
      <c r="AC621" s="1" t="s">
        <v>1274</v>
      </c>
    </row>
    <row r="622" spans="1:29" hidden="1" x14ac:dyDescent="0.3">
      <c r="A622">
        <v>524</v>
      </c>
      <c r="B622" s="1">
        <v>3</v>
      </c>
      <c r="C622" s="1">
        <v>259900</v>
      </c>
      <c r="D622" t="s">
        <v>943</v>
      </c>
      <c r="E622">
        <f>+IF(Tabla1[[#This Row],[PropertyType simple]]="flat",1,0)</f>
        <v>1</v>
      </c>
      <c r="F622" t="s">
        <v>22</v>
      </c>
      <c r="G622" t="s">
        <v>22</v>
      </c>
      <c r="H622" s="1">
        <v>90</v>
      </c>
      <c r="I622" s="1">
        <v>1</v>
      </c>
      <c r="J622" s="1">
        <v>3</v>
      </c>
      <c r="K622" s="1">
        <v>1</v>
      </c>
      <c r="L622" t="s">
        <v>180</v>
      </c>
      <c r="M622" t="s">
        <v>47</v>
      </c>
      <c r="N622" t="s">
        <v>128</v>
      </c>
      <c r="O622">
        <v>403908051</v>
      </c>
      <c r="P622">
        <v>-36435122</v>
      </c>
      <c r="Q622" t="s">
        <v>30</v>
      </c>
      <c r="R622" s="1">
        <v>0</v>
      </c>
      <c r="S622" s="1">
        <v>1</v>
      </c>
      <c r="T622" s="1">
        <f>+Tabla1[[#This Row],[price]]/Tabla1[[#This Row],[size]]</f>
        <v>2887.7777777777778</v>
      </c>
      <c r="U622" s="1">
        <v>1</v>
      </c>
      <c r="V622" s="1">
        <v>1</v>
      </c>
      <c r="W622" s="1">
        <v>0</v>
      </c>
      <c r="X622" s="1">
        <v>0</v>
      </c>
      <c r="Y622" s="1">
        <f>+VLOOKUP(Tabla1[[#This Row],[neighborhood]],$AG$2:$AL$28,2,FALSE)</f>
        <v>5</v>
      </c>
      <c r="Z622">
        <v>1.8</v>
      </c>
      <c r="AA622" s="1" t="s">
        <v>1271</v>
      </c>
      <c r="AB622">
        <v>2</v>
      </c>
      <c r="AC622" s="1" t="s">
        <v>1275</v>
      </c>
    </row>
    <row r="623" spans="1:29" x14ac:dyDescent="0.3">
      <c r="A623">
        <v>192</v>
      </c>
      <c r="B623" s="1">
        <v>3</v>
      </c>
      <c r="C623" s="1">
        <v>459000</v>
      </c>
      <c r="D623" t="s">
        <v>734</v>
      </c>
      <c r="E623">
        <f>+IF(Tabla1[[#This Row],[PropertyType simple]]="flat",1,0)</f>
        <v>1</v>
      </c>
      <c r="F623" t="s">
        <v>22</v>
      </c>
      <c r="G623" t="s">
        <v>45</v>
      </c>
      <c r="H623" s="1">
        <v>159</v>
      </c>
      <c r="I623" s="1">
        <v>1</v>
      </c>
      <c r="J623" s="1">
        <v>3</v>
      </c>
      <c r="K623" s="1">
        <v>2</v>
      </c>
      <c r="L623" t="s">
        <v>98</v>
      </c>
      <c r="M623" t="s">
        <v>47</v>
      </c>
      <c r="N623" t="s">
        <v>59</v>
      </c>
      <c r="O623">
        <v>40404837</v>
      </c>
      <c r="P623">
        <v>-36618943</v>
      </c>
      <c r="Q623" t="s">
        <v>26</v>
      </c>
      <c r="R623" s="1">
        <v>1</v>
      </c>
      <c r="S623" s="1">
        <v>1</v>
      </c>
      <c r="T623" s="1">
        <f>+Tabla1[[#This Row],[price]]/Tabla1[[#This Row],[size]]</f>
        <v>2886.7924528301887</v>
      </c>
      <c r="U623" s="1">
        <v>0</v>
      </c>
      <c r="V623" s="1">
        <v>0</v>
      </c>
      <c r="W623" s="1">
        <v>0</v>
      </c>
      <c r="X623" s="1">
        <v>0</v>
      </c>
      <c r="Y623" s="1">
        <f>+VLOOKUP(Tabla1[[#This Row],[neighborhood]],$AG$2:$AL$28,2,FALSE)</f>
        <v>5</v>
      </c>
      <c r="Z623">
        <v>1.5</v>
      </c>
      <c r="AA623" s="1" t="s">
        <v>1271</v>
      </c>
      <c r="AB623">
        <v>3</v>
      </c>
      <c r="AC623" s="1" t="s">
        <v>1275</v>
      </c>
    </row>
    <row r="624" spans="1:29" hidden="1" x14ac:dyDescent="0.3">
      <c r="A624">
        <v>434</v>
      </c>
      <c r="B624" s="1">
        <v>6</v>
      </c>
      <c r="C624" s="1">
        <v>285000</v>
      </c>
      <c r="D624" t="s">
        <v>982</v>
      </c>
      <c r="E624">
        <f>+IF(Tabla1[[#This Row],[PropertyType simple]]="flat",1,0)</f>
        <v>1</v>
      </c>
      <c r="F624" t="s">
        <v>22</v>
      </c>
      <c r="G624" t="s">
        <v>22</v>
      </c>
      <c r="H624" s="1">
        <v>99</v>
      </c>
      <c r="I624" s="1">
        <v>1</v>
      </c>
      <c r="J624" s="1">
        <v>3</v>
      </c>
      <c r="K624" s="1">
        <v>2</v>
      </c>
      <c r="L624" t="s">
        <v>180</v>
      </c>
      <c r="M624" t="s">
        <v>47</v>
      </c>
      <c r="N624" t="s">
        <v>128</v>
      </c>
      <c r="O624">
        <v>403829689</v>
      </c>
      <c r="P624">
        <v>-36514422</v>
      </c>
      <c r="Q624" t="s">
        <v>30</v>
      </c>
      <c r="R624" s="1">
        <v>0</v>
      </c>
      <c r="S624" s="1">
        <v>1</v>
      </c>
      <c r="T624" s="1">
        <f>+Tabla1[[#This Row],[price]]/Tabla1[[#This Row],[size]]</f>
        <v>2878.787878787879</v>
      </c>
      <c r="U624" s="1">
        <v>1</v>
      </c>
      <c r="V624" s="1">
        <v>1</v>
      </c>
      <c r="W624" s="1">
        <v>0</v>
      </c>
      <c r="X624" s="1">
        <v>0</v>
      </c>
      <c r="Y624" s="1">
        <f>+VLOOKUP(Tabla1[[#This Row],[neighborhood]],$AG$2:$AL$28,2,FALSE)</f>
        <v>5</v>
      </c>
      <c r="Z624">
        <v>1.8</v>
      </c>
      <c r="AA624" s="1" t="s">
        <v>1271</v>
      </c>
      <c r="AB624">
        <v>2</v>
      </c>
      <c r="AC624" s="1" t="s">
        <v>1275</v>
      </c>
    </row>
    <row r="625" spans="1:29" hidden="1" x14ac:dyDescent="0.3">
      <c r="A625">
        <v>528</v>
      </c>
      <c r="B625" s="1">
        <v>6</v>
      </c>
      <c r="C625" s="1">
        <v>259000</v>
      </c>
      <c r="D625" t="s">
        <v>874</v>
      </c>
      <c r="E625">
        <f>+IF(Tabla1[[#This Row],[PropertyType simple]]="flat",1,0)</f>
        <v>1</v>
      </c>
      <c r="F625" t="s">
        <v>22</v>
      </c>
      <c r="G625" t="s">
        <v>22</v>
      </c>
      <c r="H625" s="1">
        <v>90</v>
      </c>
      <c r="I625" s="1">
        <v>1</v>
      </c>
      <c r="J625" s="1">
        <v>3</v>
      </c>
      <c r="K625" s="1">
        <v>1</v>
      </c>
      <c r="L625" t="s">
        <v>282</v>
      </c>
      <c r="M625" t="s">
        <v>47</v>
      </c>
      <c r="N625" t="s">
        <v>181</v>
      </c>
      <c r="O625">
        <v>403885872</v>
      </c>
      <c r="P625">
        <v>-36618642</v>
      </c>
      <c r="Q625" t="s">
        <v>30</v>
      </c>
      <c r="R625" s="1">
        <v>0</v>
      </c>
      <c r="S625" s="1">
        <v>1</v>
      </c>
      <c r="T625" s="1">
        <f>+Tabla1[[#This Row],[price]]/Tabla1[[#This Row],[size]]</f>
        <v>2877.7777777777778</v>
      </c>
      <c r="U625" s="1">
        <v>1</v>
      </c>
      <c r="V625" s="1">
        <v>1</v>
      </c>
      <c r="W625" s="1">
        <v>0</v>
      </c>
      <c r="X625" s="1">
        <v>0</v>
      </c>
      <c r="Y625" s="1">
        <f>+VLOOKUP(Tabla1[[#This Row],[neighborhood]],$AG$2:$AL$28,2,FALSE)</f>
        <v>4</v>
      </c>
      <c r="Z625">
        <v>2</v>
      </c>
      <c r="AA625" s="1" t="s">
        <v>1271</v>
      </c>
      <c r="AB625">
        <v>2.5</v>
      </c>
      <c r="AC625" s="1" t="s">
        <v>1275</v>
      </c>
    </row>
    <row r="626" spans="1:29" hidden="1" x14ac:dyDescent="0.3">
      <c r="A626">
        <v>1119</v>
      </c>
      <c r="B626" s="1">
        <v>4</v>
      </c>
      <c r="C626" s="1">
        <v>146510</v>
      </c>
      <c r="D626" t="s">
        <v>1042</v>
      </c>
      <c r="E626">
        <f>+IF(Tabla1[[#This Row],[PropertyType simple]]="flat",1,0)</f>
        <v>1</v>
      </c>
      <c r="F626" t="s">
        <v>22</v>
      </c>
      <c r="G626" t="s">
        <v>22</v>
      </c>
      <c r="H626" s="1">
        <v>51</v>
      </c>
      <c r="I626" s="1">
        <v>1</v>
      </c>
      <c r="J626" s="1">
        <v>1</v>
      </c>
      <c r="K626" s="1">
        <v>1</v>
      </c>
      <c r="L626" t="s">
        <v>290</v>
      </c>
      <c r="M626" t="s">
        <v>32</v>
      </c>
      <c r="N626" t="s">
        <v>291</v>
      </c>
      <c r="O626">
        <v>403617961</v>
      </c>
      <c r="P626">
        <v>-36198956</v>
      </c>
      <c r="Q626" t="s">
        <v>26</v>
      </c>
      <c r="R626" s="1">
        <v>1</v>
      </c>
      <c r="S626" s="1">
        <v>1</v>
      </c>
      <c r="T626" s="1">
        <f>+Tabla1[[#This Row],[price]]/Tabla1[[#This Row],[size]]</f>
        <v>2872.7450980392155</v>
      </c>
      <c r="U626" s="1">
        <v>1</v>
      </c>
      <c r="V626" s="1">
        <v>1</v>
      </c>
      <c r="W626" s="1">
        <v>0</v>
      </c>
      <c r="X626" s="1">
        <v>0</v>
      </c>
      <c r="Y626" s="1">
        <f>+VLOOKUP(Tabla1[[#This Row],[neighborhood]],$AG$2:$AL$28,2,FALSE)</f>
        <v>1</v>
      </c>
      <c r="Z626">
        <v>4</v>
      </c>
      <c r="AA626" s="1" t="s">
        <v>1271</v>
      </c>
      <c r="AB626">
        <v>4.5</v>
      </c>
      <c r="AC626" s="1" t="s">
        <v>1275</v>
      </c>
    </row>
    <row r="627" spans="1:29" x14ac:dyDescent="0.3">
      <c r="A627">
        <v>1176</v>
      </c>
      <c r="B627" s="1">
        <v>4</v>
      </c>
      <c r="C627" s="1">
        <v>135000</v>
      </c>
      <c r="D627" t="s">
        <v>902</v>
      </c>
      <c r="E627">
        <f>+IF(Tabla1[[#This Row],[PropertyType simple]]="flat",1,0)</f>
        <v>1</v>
      </c>
      <c r="F627" t="s">
        <v>22</v>
      </c>
      <c r="G627" t="s">
        <v>22</v>
      </c>
      <c r="H627" s="1">
        <v>47</v>
      </c>
      <c r="I627" s="1">
        <v>1</v>
      </c>
      <c r="J627" s="1">
        <v>2</v>
      </c>
      <c r="K627" s="1">
        <v>1</v>
      </c>
      <c r="L627" t="s">
        <v>563</v>
      </c>
      <c r="M627" t="s">
        <v>47</v>
      </c>
      <c r="N627" t="s">
        <v>100</v>
      </c>
      <c r="O627">
        <v>403869561</v>
      </c>
      <c r="P627">
        <v>-3667805</v>
      </c>
      <c r="Q627" t="s">
        <v>30</v>
      </c>
      <c r="R627" s="1">
        <v>0</v>
      </c>
      <c r="S627" s="1">
        <v>0</v>
      </c>
      <c r="T627" s="1">
        <f>+Tabla1[[#This Row],[price]]/Tabla1[[#This Row],[size]]</f>
        <v>2872.3404255319151</v>
      </c>
      <c r="U627" s="1">
        <v>0</v>
      </c>
      <c r="V627" s="1">
        <v>0</v>
      </c>
      <c r="W627" s="1">
        <v>0</v>
      </c>
      <c r="X627" s="1">
        <v>0</v>
      </c>
      <c r="Y627" s="1">
        <f>+VLOOKUP(Tabla1[[#This Row],[neighborhood]],$AG$2:$AL$28,2,FALSE)</f>
        <v>4</v>
      </c>
      <c r="Z627">
        <v>2</v>
      </c>
      <c r="AA627" s="1" t="s">
        <v>1271</v>
      </c>
      <c r="AB627">
        <v>2.5</v>
      </c>
      <c r="AC627" s="1" t="s">
        <v>1275</v>
      </c>
    </row>
    <row r="628" spans="1:29" x14ac:dyDescent="0.3">
      <c r="A628">
        <v>1218</v>
      </c>
      <c r="B628" s="1">
        <v>2</v>
      </c>
      <c r="C628" s="1">
        <v>129000</v>
      </c>
      <c r="D628" t="s">
        <v>1043</v>
      </c>
      <c r="E628">
        <f>+IF(Tabla1[[#This Row],[PropertyType simple]]="flat",1,0)</f>
        <v>1</v>
      </c>
      <c r="F628" t="s">
        <v>22</v>
      </c>
      <c r="G628" t="s">
        <v>22</v>
      </c>
      <c r="H628" s="1">
        <v>45</v>
      </c>
      <c r="I628" s="1">
        <v>1</v>
      </c>
      <c r="J628" s="1">
        <v>2</v>
      </c>
      <c r="K628" s="1">
        <v>1</v>
      </c>
      <c r="L628" t="s">
        <v>84</v>
      </c>
      <c r="M628" t="s">
        <v>85</v>
      </c>
      <c r="N628" t="s">
        <v>86</v>
      </c>
      <c r="O628">
        <v>403436101</v>
      </c>
      <c r="P628">
        <v>-37120156</v>
      </c>
      <c r="Q628" t="s">
        <v>30</v>
      </c>
      <c r="R628" s="1">
        <v>0</v>
      </c>
      <c r="S628" s="1">
        <v>0</v>
      </c>
      <c r="T628" s="1">
        <f>+Tabla1[[#This Row],[price]]/Tabla1[[#This Row],[size]]</f>
        <v>2866.6666666666665</v>
      </c>
      <c r="U628" s="1">
        <v>0</v>
      </c>
      <c r="V628" s="1">
        <v>0</v>
      </c>
      <c r="W628" s="1">
        <v>0</v>
      </c>
      <c r="X628" s="1">
        <v>0</v>
      </c>
      <c r="Y628" s="1">
        <f>+VLOOKUP(Tabla1[[#This Row],[neighborhood]],$AG$2:$AL$28,2,FALSE)</f>
        <v>5</v>
      </c>
      <c r="Z628">
        <v>2</v>
      </c>
      <c r="AA628" s="1" t="s">
        <v>1270</v>
      </c>
      <c r="AB628">
        <v>2.5</v>
      </c>
      <c r="AC628" s="1" t="s">
        <v>1277</v>
      </c>
    </row>
    <row r="629" spans="1:29" hidden="1" x14ac:dyDescent="0.3">
      <c r="A629">
        <v>164</v>
      </c>
      <c r="B629" s="1">
        <v>3</v>
      </c>
      <c r="C629" s="1">
        <v>490000</v>
      </c>
      <c r="D629" t="s">
        <v>1044</v>
      </c>
      <c r="E629">
        <f>+IF(Tabla1[[#This Row],[PropertyType simple]]="flat",1,0)</f>
        <v>1</v>
      </c>
      <c r="F629" t="s">
        <v>22</v>
      </c>
      <c r="G629" t="s">
        <v>22</v>
      </c>
      <c r="H629" s="1">
        <v>171</v>
      </c>
      <c r="I629" s="1">
        <v>1</v>
      </c>
      <c r="J629" s="1">
        <v>3</v>
      </c>
      <c r="K629" s="1">
        <v>2</v>
      </c>
      <c r="L629" t="s">
        <v>78</v>
      </c>
      <c r="M629" t="s">
        <v>32</v>
      </c>
      <c r="N629" t="s">
        <v>33</v>
      </c>
      <c r="O629">
        <v>403665532</v>
      </c>
      <c r="P629">
        <v>-36174424</v>
      </c>
      <c r="Q629" t="s">
        <v>30</v>
      </c>
      <c r="R629" s="1">
        <v>0</v>
      </c>
      <c r="S629" s="1">
        <v>1</v>
      </c>
      <c r="T629" s="1">
        <f>+Tabla1[[#This Row],[price]]/Tabla1[[#This Row],[size]]</f>
        <v>2865.4970760233919</v>
      </c>
      <c r="U629" s="1">
        <v>1</v>
      </c>
      <c r="V629" s="1">
        <v>1</v>
      </c>
      <c r="W629" s="1">
        <v>0</v>
      </c>
      <c r="X629" s="1">
        <v>0</v>
      </c>
      <c r="Y629" s="1">
        <f>+VLOOKUP(Tabla1[[#This Row],[neighborhood]],$AG$2:$AL$28,2,FALSE)</f>
        <v>4</v>
      </c>
      <c r="Z629">
        <v>3.5</v>
      </c>
      <c r="AA629" s="1" t="s">
        <v>1271</v>
      </c>
      <c r="AB629" s="1">
        <v>0</v>
      </c>
      <c r="AC629" s="1" t="s">
        <v>1276</v>
      </c>
    </row>
    <row r="630" spans="1:29" hidden="1" x14ac:dyDescent="0.3">
      <c r="A630">
        <v>540</v>
      </c>
      <c r="B630" s="1">
        <v>3</v>
      </c>
      <c r="C630" s="1">
        <v>255000</v>
      </c>
      <c r="D630" t="s">
        <v>817</v>
      </c>
      <c r="E630">
        <f>+IF(Tabla1[[#This Row],[PropertyType simple]]="flat",1,0)</f>
        <v>1</v>
      </c>
      <c r="F630" t="s">
        <v>22</v>
      </c>
      <c r="G630" t="s">
        <v>22</v>
      </c>
      <c r="H630" s="1">
        <v>89</v>
      </c>
      <c r="I630" s="1">
        <v>1</v>
      </c>
      <c r="J630" s="1">
        <v>2</v>
      </c>
      <c r="K630" s="1">
        <v>2</v>
      </c>
      <c r="L630" t="s">
        <v>285</v>
      </c>
      <c r="M630" t="s">
        <v>85</v>
      </c>
      <c r="N630" t="s">
        <v>86</v>
      </c>
      <c r="O630">
        <v>403455434</v>
      </c>
      <c r="P630">
        <v>-37064535</v>
      </c>
      <c r="Q630" t="s">
        <v>30</v>
      </c>
      <c r="R630" s="1">
        <v>0</v>
      </c>
      <c r="S630" s="1">
        <v>1</v>
      </c>
      <c r="T630" s="1">
        <f>+Tabla1[[#This Row],[price]]/Tabla1[[#This Row],[size]]</f>
        <v>2865.1685393258426</v>
      </c>
      <c r="U630" s="1">
        <v>1</v>
      </c>
      <c r="V630" s="1">
        <v>1</v>
      </c>
      <c r="W630" s="1">
        <v>0</v>
      </c>
      <c r="X630" s="1">
        <v>0</v>
      </c>
      <c r="Y630" s="1">
        <f>+VLOOKUP(Tabla1[[#This Row],[neighborhood]],$AG$2:$AL$28,2,FALSE)</f>
        <v>5</v>
      </c>
      <c r="Z630">
        <v>2</v>
      </c>
      <c r="AA630" s="1" t="s">
        <v>1270</v>
      </c>
      <c r="AB630">
        <v>2.5</v>
      </c>
      <c r="AC630" s="1" t="s">
        <v>1277</v>
      </c>
    </row>
    <row r="631" spans="1:29" x14ac:dyDescent="0.3">
      <c r="A631">
        <v>705</v>
      </c>
      <c r="B631" s="1">
        <v>2</v>
      </c>
      <c r="C631" s="1">
        <v>220000</v>
      </c>
      <c r="D631" t="s">
        <v>712</v>
      </c>
      <c r="E631">
        <f>+IF(Tabla1[[#This Row],[PropertyType simple]]="flat",1,0)</f>
        <v>1</v>
      </c>
      <c r="F631" t="s">
        <v>22</v>
      </c>
      <c r="G631" t="s">
        <v>22</v>
      </c>
      <c r="H631" s="1">
        <v>77</v>
      </c>
      <c r="I631" s="1">
        <v>1</v>
      </c>
      <c r="J631" s="1">
        <v>3</v>
      </c>
      <c r="K631" s="1">
        <v>2</v>
      </c>
      <c r="L631" t="s">
        <v>356</v>
      </c>
      <c r="M631" t="s">
        <v>47</v>
      </c>
      <c r="N631" t="s">
        <v>59</v>
      </c>
      <c r="O631">
        <v>403934844</v>
      </c>
      <c r="P631">
        <v>-36550726</v>
      </c>
      <c r="Q631" t="s">
        <v>30</v>
      </c>
      <c r="R631" s="1">
        <v>0</v>
      </c>
      <c r="S631" s="1">
        <v>0</v>
      </c>
      <c r="T631" s="1">
        <f>+Tabla1[[#This Row],[price]]/Tabla1[[#This Row],[size]]</f>
        <v>2857.1428571428573</v>
      </c>
      <c r="U631" s="1">
        <v>0</v>
      </c>
      <c r="V631" s="1">
        <v>0</v>
      </c>
      <c r="W631" s="1">
        <v>0</v>
      </c>
      <c r="X631" s="1">
        <v>0</v>
      </c>
      <c r="Y631" s="1">
        <f>+VLOOKUP(Tabla1[[#This Row],[neighborhood]],$AG$2:$AL$28,2,FALSE)</f>
        <v>5</v>
      </c>
      <c r="Z631">
        <v>1.5</v>
      </c>
      <c r="AA631" s="1" t="s">
        <v>1271</v>
      </c>
      <c r="AB631">
        <v>3</v>
      </c>
      <c r="AC631" s="1" t="s">
        <v>1275</v>
      </c>
    </row>
    <row r="632" spans="1:29" x14ac:dyDescent="0.3">
      <c r="A632">
        <v>892</v>
      </c>
      <c r="B632" s="1">
        <v>1</v>
      </c>
      <c r="C632" s="1">
        <v>180000</v>
      </c>
      <c r="D632" t="s">
        <v>826</v>
      </c>
      <c r="E632">
        <f>+IF(Tabla1[[#This Row],[PropertyType simple]]="flat",1,0)</f>
        <v>1</v>
      </c>
      <c r="F632" t="s">
        <v>22</v>
      </c>
      <c r="G632" t="s">
        <v>22</v>
      </c>
      <c r="H632" s="1">
        <v>63</v>
      </c>
      <c r="I632" s="1">
        <v>1</v>
      </c>
      <c r="J632" s="1">
        <v>3</v>
      </c>
      <c r="K632" s="1">
        <v>2</v>
      </c>
      <c r="L632" t="s">
        <v>146</v>
      </c>
      <c r="M632" t="s">
        <v>24</v>
      </c>
      <c r="N632" t="s">
        <v>53</v>
      </c>
      <c r="O632">
        <v>403780122</v>
      </c>
      <c r="P632">
        <v>-37076347</v>
      </c>
      <c r="Q632" t="s">
        <v>62</v>
      </c>
      <c r="R632" s="1">
        <v>0</v>
      </c>
      <c r="S632" s="1">
        <v>0</v>
      </c>
      <c r="T632" s="1">
        <f>+Tabla1[[#This Row],[price]]/Tabla1[[#This Row],[size]]</f>
        <v>2857.1428571428573</v>
      </c>
      <c r="U632" s="1">
        <v>0</v>
      </c>
      <c r="V632" s="1">
        <v>0</v>
      </c>
      <c r="W632" s="1">
        <v>0</v>
      </c>
      <c r="X632" s="1">
        <v>0</v>
      </c>
      <c r="Y632" s="1">
        <f>+VLOOKUP(Tabla1[[#This Row],[neighborhood]],$AG$2:$AL$28,2,FALSE)</f>
        <v>3</v>
      </c>
      <c r="Z632">
        <v>1.2</v>
      </c>
      <c r="AA632" s="1" t="s">
        <v>1270</v>
      </c>
      <c r="AB632">
        <v>2</v>
      </c>
      <c r="AC632" s="1" t="s">
        <v>1274</v>
      </c>
    </row>
    <row r="633" spans="1:29" x14ac:dyDescent="0.3">
      <c r="A633">
        <v>947</v>
      </c>
      <c r="B633" s="1">
        <v>4</v>
      </c>
      <c r="C633" s="1">
        <v>171000</v>
      </c>
      <c r="D633" t="s">
        <v>909</v>
      </c>
      <c r="E633">
        <f>+IF(Tabla1[[#This Row],[PropertyType simple]]="flat",1,0)</f>
        <v>1</v>
      </c>
      <c r="F633" t="s">
        <v>22</v>
      </c>
      <c r="G633" t="s">
        <v>22</v>
      </c>
      <c r="H633" s="1">
        <v>60</v>
      </c>
      <c r="I633" s="1">
        <v>1</v>
      </c>
      <c r="J633" s="1">
        <v>2</v>
      </c>
      <c r="K633" s="1">
        <v>1</v>
      </c>
      <c r="L633" t="s">
        <v>457</v>
      </c>
      <c r="M633" t="s">
        <v>47</v>
      </c>
      <c r="N633" t="s">
        <v>100</v>
      </c>
      <c r="O633">
        <v>403833468</v>
      </c>
      <c r="P633">
        <v>-36665328</v>
      </c>
      <c r="Q633" t="s">
        <v>30</v>
      </c>
      <c r="R633" s="1">
        <v>0</v>
      </c>
      <c r="S633" s="1">
        <v>1</v>
      </c>
      <c r="T633" s="1">
        <f>+Tabla1[[#This Row],[price]]/Tabla1[[#This Row],[size]]</f>
        <v>2850</v>
      </c>
      <c r="U633" s="1">
        <v>0</v>
      </c>
      <c r="V633" s="1">
        <v>0</v>
      </c>
      <c r="W633" s="1">
        <v>0</v>
      </c>
      <c r="X633" s="1">
        <v>0</v>
      </c>
      <c r="Y633" s="1">
        <f>+VLOOKUP(Tabla1[[#This Row],[neighborhood]],$AG$2:$AL$28,2,FALSE)</f>
        <v>4</v>
      </c>
      <c r="Z633">
        <v>2</v>
      </c>
      <c r="AA633" s="1" t="s">
        <v>1271</v>
      </c>
      <c r="AB633">
        <v>2.5</v>
      </c>
      <c r="AC633" s="1" t="s">
        <v>1275</v>
      </c>
    </row>
    <row r="634" spans="1:29" x14ac:dyDescent="0.3">
      <c r="A634">
        <v>670</v>
      </c>
      <c r="B634" s="1">
        <v>4</v>
      </c>
      <c r="C634" s="1">
        <v>225000</v>
      </c>
      <c r="D634" t="s">
        <v>849</v>
      </c>
      <c r="E634">
        <f>+IF(Tabla1[[#This Row],[PropertyType simple]]="flat",1,0)</f>
        <v>1</v>
      </c>
      <c r="F634" t="s">
        <v>22</v>
      </c>
      <c r="G634" t="s">
        <v>22</v>
      </c>
      <c r="H634" s="1">
        <v>79</v>
      </c>
      <c r="I634" s="1">
        <v>0</v>
      </c>
      <c r="J634" s="1">
        <v>3</v>
      </c>
      <c r="K634" s="1">
        <v>1</v>
      </c>
      <c r="L634" t="s">
        <v>197</v>
      </c>
      <c r="M634" t="s">
        <v>24</v>
      </c>
      <c r="N634" t="s">
        <v>680</v>
      </c>
      <c r="O634">
        <v>403877682</v>
      </c>
      <c r="P634">
        <v>-37108175</v>
      </c>
      <c r="Q634" t="s">
        <v>30</v>
      </c>
      <c r="R634" s="1">
        <v>0</v>
      </c>
      <c r="S634" s="1">
        <v>1</v>
      </c>
      <c r="T634" s="1">
        <f>+Tabla1[[#This Row],[price]]/Tabla1[[#This Row],[size]]</f>
        <v>2848.1012658227846</v>
      </c>
      <c r="U634" s="1">
        <v>0</v>
      </c>
      <c r="V634" s="1">
        <v>0</v>
      </c>
      <c r="W634" s="1">
        <v>0</v>
      </c>
      <c r="X634" s="1">
        <v>0</v>
      </c>
      <c r="Y634" s="1">
        <f>+VLOOKUP(Tabla1[[#This Row],[neighborhood]],$AG$2:$AL$28,2,FALSE)</f>
        <v>4</v>
      </c>
      <c r="Z634">
        <v>1.8</v>
      </c>
      <c r="AA634" s="1" t="s">
        <v>1270</v>
      </c>
      <c r="AB634">
        <v>2</v>
      </c>
      <c r="AC634" s="1" t="s">
        <v>1274</v>
      </c>
    </row>
    <row r="635" spans="1:29" x14ac:dyDescent="0.3">
      <c r="A635">
        <v>723</v>
      </c>
      <c r="B635" s="1">
        <v>2</v>
      </c>
      <c r="C635" s="1">
        <v>219000</v>
      </c>
      <c r="D635" t="s">
        <v>1045</v>
      </c>
      <c r="E635">
        <f>+IF(Tabla1[[#This Row],[PropertyType simple]]="flat",1,0)</f>
        <v>1</v>
      </c>
      <c r="F635" t="s">
        <v>22</v>
      </c>
      <c r="G635" t="s">
        <v>45</v>
      </c>
      <c r="H635" s="1">
        <v>77</v>
      </c>
      <c r="I635" s="1">
        <v>1</v>
      </c>
      <c r="J635" s="1">
        <v>1</v>
      </c>
      <c r="K635" s="1">
        <v>2</v>
      </c>
      <c r="L635" t="s">
        <v>364</v>
      </c>
      <c r="M635" t="s">
        <v>47</v>
      </c>
      <c r="N635" t="s">
        <v>100</v>
      </c>
      <c r="O635">
        <v>403916798</v>
      </c>
      <c r="P635">
        <v>-36725179</v>
      </c>
      <c r="Q635" t="s">
        <v>30</v>
      </c>
      <c r="R635" s="1">
        <v>0</v>
      </c>
      <c r="S635" s="1">
        <v>0</v>
      </c>
      <c r="T635" s="1">
        <f>+Tabla1[[#This Row],[price]]/Tabla1[[#This Row],[size]]</f>
        <v>2844.1558441558441</v>
      </c>
      <c r="U635" s="1">
        <v>0</v>
      </c>
      <c r="V635" s="1">
        <v>0</v>
      </c>
      <c r="W635" s="1">
        <v>0</v>
      </c>
      <c r="X635" s="1">
        <v>0</v>
      </c>
      <c r="Y635" s="1">
        <f>+VLOOKUP(Tabla1[[#This Row],[neighborhood]],$AG$2:$AL$28,2,FALSE)</f>
        <v>4</v>
      </c>
      <c r="Z635">
        <v>2</v>
      </c>
      <c r="AA635" s="1" t="s">
        <v>1271</v>
      </c>
      <c r="AB635">
        <v>2.5</v>
      </c>
      <c r="AC635" s="1" t="s">
        <v>1275</v>
      </c>
    </row>
    <row r="636" spans="1:29" hidden="1" x14ac:dyDescent="0.3">
      <c r="A636">
        <v>684</v>
      </c>
      <c r="B636" s="1">
        <v>5</v>
      </c>
      <c r="C636" s="1">
        <v>224500</v>
      </c>
      <c r="D636" t="s">
        <v>1046</v>
      </c>
      <c r="E636">
        <f>+IF(Tabla1[[#This Row],[PropertyType simple]]="flat",1,0)</f>
        <v>1</v>
      </c>
      <c r="F636" t="s">
        <v>22</v>
      </c>
      <c r="G636" t="s">
        <v>22</v>
      </c>
      <c r="H636" s="1">
        <v>79</v>
      </c>
      <c r="I636" s="1">
        <v>1</v>
      </c>
      <c r="J636" s="1">
        <v>2</v>
      </c>
      <c r="K636" s="1">
        <v>1</v>
      </c>
      <c r="L636" t="s">
        <v>323</v>
      </c>
      <c r="M636" t="s">
        <v>85</v>
      </c>
      <c r="N636" t="s">
        <v>133</v>
      </c>
      <c r="O636">
        <v>403394886</v>
      </c>
      <c r="P636">
        <v>-36795176</v>
      </c>
      <c r="Q636" t="s">
        <v>26</v>
      </c>
      <c r="R636" s="1">
        <v>1</v>
      </c>
      <c r="S636" s="1">
        <v>1</v>
      </c>
      <c r="T636" s="1">
        <f>+Tabla1[[#This Row],[price]]/Tabla1[[#This Row],[size]]</f>
        <v>2841.7721518987341</v>
      </c>
      <c r="U636" s="1">
        <v>1</v>
      </c>
      <c r="V636" s="1">
        <v>1</v>
      </c>
      <c r="W636" s="1">
        <v>0</v>
      </c>
      <c r="X636" s="1">
        <v>0</v>
      </c>
      <c r="Y636" s="1">
        <f>+VLOOKUP(Tabla1[[#This Row],[neighborhood]],$AG$2:$AL$28,2,FALSE)</f>
        <v>2</v>
      </c>
      <c r="Z636">
        <v>3.8</v>
      </c>
      <c r="AA636" s="1" t="s">
        <v>1272</v>
      </c>
      <c r="AB636">
        <v>4</v>
      </c>
      <c r="AC636" s="1" t="s">
        <v>1277</v>
      </c>
    </row>
    <row r="637" spans="1:29" x14ac:dyDescent="0.3">
      <c r="A637">
        <v>323</v>
      </c>
      <c r="B637" s="1">
        <v>1</v>
      </c>
      <c r="C637" s="1">
        <v>341000</v>
      </c>
      <c r="D637" t="s">
        <v>1047</v>
      </c>
      <c r="E637">
        <f>+IF(Tabla1[[#This Row],[PropertyType simple]]="flat",1,0)</f>
        <v>1</v>
      </c>
      <c r="F637" t="s">
        <v>22</v>
      </c>
      <c r="G637" t="s">
        <v>22</v>
      </c>
      <c r="H637" s="1">
        <v>120</v>
      </c>
      <c r="I637" s="1">
        <v>1</v>
      </c>
      <c r="J637" s="1">
        <v>3</v>
      </c>
      <c r="K637" s="1">
        <v>2</v>
      </c>
      <c r="L637" t="s">
        <v>685</v>
      </c>
      <c r="M637" t="s">
        <v>24</v>
      </c>
      <c r="N637" t="s">
        <v>680</v>
      </c>
      <c r="O637">
        <v>403860034</v>
      </c>
      <c r="P637">
        <v>-37073519</v>
      </c>
      <c r="Q637" t="s">
        <v>30</v>
      </c>
      <c r="R637" s="1">
        <v>0</v>
      </c>
      <c r="S637" s="1">
        <v>1</v>
      </c>
      <c r="T637" s="1">
        <f>+Tabla1[[#This Row],[price]]/Tabla1[[#This Row],[size]]</f>
        <v>2841.6666666666665</v>
      </c>
      <c r="U637" s="1">
        <v>0</v>
      </c>
      <c r="V637" s="1">
        <v>0</v>
      </c>
      <c r="W637" s="1">
        <v>0</v>
      </c>
      <c r="X637" s="1">
        <v>0</v>
      </c>
      <c r="Y637" s="1">
        <f>+VLOOKUP(Tabla1[[#This Row],[neighborhood]],$AG$2:$AL$28,2,FALSE)</f>
        <v>4</v>
      </c>
      <c r="Z637">
        <v>1.8</v>
      </c>
      <c r="AA637" s="1" t="s">
        <v>1270</v>
      </c>
      <c r="AB637">
        <v>2</v>
      </c>
      <c r="AC637" s="1" t="s">
        <v>1274</v>
      </c>
    </row>
    <row r="638" spans="1:29" x14ac:dyDescent="0.3">
      <c r="A638">
        <v>645</v>
      </c>
      <c r="B638" s="1">
        <v>2</v>
      </c>
      <c r="C638" s="1">
        <v>230000</v>
      </c>
      <c r="D638" t="s">
        <v>1048</v>
      </c>
      <c r="E638">
        <f>+IF(Tabla1[[#This Row],[PropertyType simple]]="flat",1,0)</f>
        <v>1</v>
      </c>
      <c r="F638" t="s">
        <v>22</v>
      </c>
      <c r="G638" t="s">
        <v>22</v>
      </c>
      <c r="H638" s="1">
        <v>81</v>
      </c>
      <c r="I638" s="1">
        <v>1</v>
      </c>
      <c r="J638" s="1">
        <v>2</v>
      </c>
      <c r="K638" s="1">
        <v>1</v>
      </c>
      <c r="L638" t="s">
        <v>334</v>
      </c>
      <c r="M638" t="s">
        <v>47</v>
      </c>
      <c r="N638" t="s">
        <v>59</v>
      </c>
      <c r="O638">
        <v>403980887</v>
      </c>
      <c r="P638">
        <v>-36659728</v>
      </c>
      <c r="Q638" t="s">
        <v>30</v>
      </c>
      <c r="R638" s="1">
        <v>0</v>
      </c>
      <c r="S638" s="1">
        <v>1</v>
      </c>
      <c r="T638" s="1">
        <f>+Tabla1[[#This Row],[price]]/Tabla1[[#This Row],[size]]</f>
        <v>2839.5061728395062</v>
      </c>
      <c r="U638" s="1">
        <v>0</v>
      </c>
      <c r="V638" s="1">
        <v>0</v>
      </c>
      <c r="W638" s="1">
        <v>0</v>
      </c>
      <c r="X638" s="1">
        <v>0</v>
      </c>
      <c r="Y638" s="1">
        <f>+VLOOKUP(Tabla1[[#This Row],[neighborhood]],$AG$2:$AL$28,2,FALSE)</f>
        <v>5</v>
      </c>
      <c r="Z638">
        <v>1.5</v>
      </c>
      <c r="AA638" s="1" t="s">
        <v>1271</v>
      </c>
      <c r="AB638">
        <v>3</v>
      </c>
      <c r="AC638" s="1" t="s">
        <v>1275</v>
      </c>
    </row>
    <row r="639" spans="1:29" hidden="1" x14ac:dyDescent="0.3">
      <c r="A639">
        <v>978</v>
      </c>
      <c r="B639" s="1">
        <v>2</v>
      </c>
      <c r="C639" s="1">
        <v>167000</v>
      </c>
      <c r="D639" t="s">
        <v>1049</v>
      </c>
      <c r="E639">
        <f>+IF(Tabla1[[#This Row],[PropertyType simple]]="flat",1,0)</f>
        <v>1</v>
      </c>
      <c r="F639" t="s">
        <v>22</v>
      </c>
      <c r="G639" t="s">
        <v>22</v>
      </c>
      <c r="H639" s="1">
        <v>59</v>
      </c>
      <c r="I639" s="1">
        <v>0</v>
      </c>
      <c r="J639" s="1">
        <v>2</v>
      </c>
      <c r="K639" s="1">
        <v>1</v>
      </c>
      <c r="L639" t="s">
        <v>474</v>
      </c>
      <c r="M639" t="s">
        <v>85</v>
      </c>
      <c r="N639" t="s">
        <v>86</v>
      </c>
      <c r="O639">
        <v>403499064</v>
      </c>
      <c r="P639">
        <v>-37131278</v>
      </c>
      <c r="Q639" t="s">
        <v>30</v>
      </c>
      <c r="R639" s="1">
        <v>0</v>
      </c>
      <c r="S639" s="1">
        <v>0</v>
      </c>
      <c r="T639" s="1">
        <f>+Tabla1[[#This Row],[price]]/Tabla1[[#This Row],[size]]</f>
        <v>2830.5084745762711</v>
      </c>
      <c r="U639" s="1">
        <v>1</v>
      </c>
      <c r="V639" s="1">
        <v>0</v>
      </c>
      <c r="W639" s="1">
        <v>20000</v>
      </c>
      <c r="X639" s="1">
        <v>187000</v>
      </c>
      <c r="Y639" s="1">
        <f>+VLOOKUP(Tabla1[[#This Row],[neighborhood]],$AG$2:$AL$28,2,FALSE)</f>
        <v>5</v>
      </c>
      <c r="Z639">
        <v>2</v>
      </c>
      <c r="AA639" s="1" t="s">
        <v>1270</v>
      </c>
      <c r="AB639">
        <v>2.5</v>
      </c>
      <c r="AC639" s="1" t="s">
        <v>1277</v>
      </c>
    </row>
    <row r="640" spans="1:29" x14ac:dyDescent="0.3">
      <c r="A640">
        <v>1309</v>
      </c>
      <c r="B640" s="1">
        <v>3</v>
      </c>
      <c r="C640" s="1">
        <v>99000</v>
      </c>
      <c r="D640" t="s">
        <v>1010</v>
      </c>
      <c r="E640">
        <f>+IF(Tabla1[[#This Row],[PropertyType simple]]="flat",1,0)</f>
        <v>1</v>
      </c>
      <c r="F640" t="s">
        <v>22</v>
      </c>
      <c r="G640" t="s">
        <v>22</v>
      </c>
      <c r="H640" s="1">
        <v>35</v>
      </c>
      <c r="I640" s="1">
        <v>0</v>
      </c>
      <c r="J640" s="1">
        <v>1</v>
      </c>
      <c r="K640" s="1">
        <v>1</v>
      </c>
      <c r="L640" t="s">
        <v>544</v>
      </c>
      <c r="M640" t="s">
        <v>47</v>
      </c>
      <c r="N640" t="s">
        <v>100</v>
      </c>
      <c r="O640">
        <v>403814451</v>
      </c>
      <c r="P640">
        <v>-36683215</v>
      </c>
      <c r="Q640" t="s">
        <v>30</v>
      </c>
      <c r="R640" s="1">
        <v>0</v>
      </c>
      <c r="S640" s="1">
        <v>1</v>
      </c>
      <c r="T640" s="1">
        <f>+Tabla1[[#This Row],[price]]/Tabla1[[#This Row],[size]]</f>
        <v>2828.5714285714284</v>
      </c>
      <c r="U640" s="1">
        <v>0</v>
      </c>
      <c r="V640" s="1">
        <v>0</v>
      </c>
      <c r="W640" s="1">
        <v>0</v>
      </c>
      <c r="X640" s="1">
        <v>0</v>
      </c>
      <c r="Y640" s="1">
        <f>+VLOOKUP(Tabla1[[#This Row],[neighborhood]],$AG$2:$AL$28,2,FALSE)</f>
        <v>4</v>
      </c>
      <c r="Z640">
        <v>2</v>
      </c>
      <c r="AA640" s="1" t="s">
        <v>1271</v>
      </c>
      <c r="AB640">
        <v>2.5</v>
      </c>
      <c r="AC640" s="1" t="s">
        <v>1275</v>
      </c>
    </row>
    <row r="641" spans="1:29" x14ac:dyDescent="0.3">
      <c r="A641">
        <v>826</v>
      </c>
      <c r="B641" s="1">
        <v>3</v>
      </c>
      <c r="C641" s="1">
        <v>195000</v>
      </c>
      <c r="D641" t="s">
        <v>897</v>
      </c>
      <c r="E641">
        <f>+IF(Tabla1[[#This Row],[PropertyType simple]]="flat",1,0)</f>
        <v>0</v>
      </c>
      <c r="F641" t="s">
        <v>39</v>
      </c>
      <c r="G641" t="s">
        <v>39</v>
      </c>
      <c r="H641" s="1">
        <v>69</v>
      </c>
      <c r="I641" s="1">
        <v>1</v>
      </c>
      <c r="J641" s="1">
        <v>2</v>
      </c>
      <c r="K641" s="1">
        <v>1</v>
      </c>
      <c r="L641" t="s">
        <v>279</v>
      </c>
      <c r="M641" t="s">
        <v>47</v>
      </c>
      <c r="N641" t="s">
        <v>679</v>
      </c>
      <c r="O641">
        <v>403807355</v>
      </c>
      <c r="P641">
        <v>-36723588</v>
      </c>
      <c r="Q641" t="s">
        <v>30</v>
      </c>
      <c r="R641" s="1">
        <v>0</v>
      </c>
      <c r="S641" s="1">
        <v>0</v>
      </c>
      <c r="T641" s="1">
        <f>+Tabla1[[#This Row],[price]]/Tabla1[[#This Row],[size]]</f>
        <v>2826.086956521739</v>
      </c>
      <c r="U641" s="1">
        <v>0</v>
      </c>
      <c r="V641" s="1">
        <v>0</v>
      </c>
      <c r="W641" s="1">
        <v>0</v>
      </c>
      <c r="X641" s="1">
        <v>0</v>
      </c>
      <c r="Y641" s="1">
        <f>+VLOOKUP(Tabla1[[#This Row],[neighborhood]],$AG$2:$AL$28,2,FALSE)</f>
        <v>3</v>
      </c>
      <c r="Z641">
        <v>2.8</v>
      </c>
      <c r="AA641" s="1" t="s">
        <v>1271</v>
      </c>
      <c r="AB641">
        <v>4</v>
      </c>
      <c r="AC641" s="1" t="s">
        <v>1275</v>
      </c>
    </row>
    <row r="642" spans="1:29" hidden="1" x14ac:dyDescent="0.3">
      <c r="A642">
        <v>831</v>
      </c>
      <c r="B642" s="1">
        <v>3</v>
      </c>
      <c r="C642" s="1">
        <v>194500</v>
      </c>
      <c r="D642" t="s">
        <v>1050</v>
      </c>
      <c r="E642">
        <f>+IF(Tabla1[[#This Row],[PropertyType simple]]="flat",1,0)</f>
        <v>1</v>
      </c>
      <c r="F642" t="s">
        <v>22</v>
      </c>
      <c r="G642" t="s">
        <v>22</v>
      </c>
      <c r="H642" s="1">
        <v>69</v>
      </c>
      <c r="I642" s="1">
        <v>1</v>
      </c>
      <c r="J642" s="1">
        <v>2</v>
      </c>
      <c r="K642" s="1">
        <v>1</v>
      </c>
      <c r="L642" t="s">
        <v>241</v>
      </c>
      <c r="M642" t="s">
        <v>85</v>
      </c>
      <c r="N642" t="s">
        <v>194</v>
      </c>
      <c r="O642">
        <v>403513398</v>
      </c>
      <c r="P642">
        <v>-36859767</v>
      </c>
      <c r="Q642" t="s">
        <v>30</v>
      </c>
      <c r="R642" s="1">
        <v>0</v>
      </c>
      <c r="S642" s="1">
        <v>0</v>
      </c>
      <c r="T642" s="1">
        <f>+Tabla1[[#This Row],[price]]/Tabla1[[#This Row],[size]]</f>
        <v>2818.840579710145</v>
      </c>
      <c r="U642" s="1">
        <v>1</v>
      </c>
      <c r="V642" s="1">
        <v>0</v>
      </c>
      <c r="W642" s="1">
        <v>14000</v>
      </c>
      <c r="X642" s="1">
        <v>208500</v>
      </c>
      <c r="Y642" s="1">
        <f>+VLOOKUP(Tabla1[[#This Row],[neighborhood]],$AG$2:$AL$28,2,FALSE)</f>
        <v>2</v>
      </c>
      <c r="Z642">
        <v>2</v>
      </c>
      <c r="AA642" s="1" t="s">
        <v>1270</v>
      </c>
      <c r="AB642">
        <v>2.5</v>
      </c>
      <c r="AC642" s="1" t="s">
        <v>1277</v>
      </c>
    </row>
    <row r="643" spans="1:29" x14ac:dyDescent="0.3">
      <c r="A643">
        <v>1236</v>
      </c>
      <c r="B643" s="1">
        <v>1</v>
      </c>
      <c r="C643" s="1">
        <v>124000</v>
      </c>
      <c r="D643" t="s">
        <v>1051</v>
      </c>
      <c r="E643">
        <f>+IF(Tabla1[[#This Row],[PropertyType simple]]="flat",1,0)</f>
        <v>1</v>
      </c>
      <c r="F643" t="s">
        <v>22</v>
      </c>
      <c r="G643" t="s">
        <v>22</v>
      </c>
      <c r="H643" s="1">
        <v>44</v>
      </c>
      <c r="I643" s="1">
        <v>1</v>
      </c>
      <c r="J643" s="1">
        <v>2</v>
      </c>
      <c r="K643" s="1">
        <v>1</v>
      </c>
      <c r="L643" t="s">
        <v>578</v>
      </c>
      <c r="M643" t="s">
        <v>24</v>
      </c>
      <c r="N643" t="s">
        <v>53</v>
      </c>
      <c r="O643">
        <v>403824426</v>
      </c>
      <c r="P643">
        <v>-37054619</v>
      </c>
      <c r="Q643" t="s">
        <v>30</v>
      </c>
      <c r="R643" s="1">
        <v>0</v>
      </c>
      <c r="S643" s="1">
        <v>0</v>
      </c>
      <c r="T643" s="1">
        <f>+Tabla1[[#This Row],[price]]/Tabla1[[#This Row],[size]]</f>
        <v>2818.181818181818</v>
      </c>
      <c r="U643" s="1">
        <v>0</v>
      </c>
      <c r="V643" s="1">
        <v>0</v>
      </c>
      <c r="W643" s="1">
        <v>0</v>
      </c>
      <c r="X643" s="1">
        <v>0</v>
      </c>
      <c r="Y643" s="1">
        <f>+VLOOKUP(Tabla1[[#This Row],[neighborhood]],$AG$2:$AL$28,2,FALSE)</f>
        <v>3</v>
      </c>
      <c r="Z643">
        <v>1.2</v>
      </c>
      <c r="AA643" s="1" t="s">
        <v>1270</v>
      </c>
      <c r="AB643">
        <v>2</v>
      </c>
      <c r="AC643" s="1" t="s">
        <v>1274</v>
      </c>
    </row>
    <row r="644" spans="1:29" x14ac:dyDescent="0.3">
      <c r="A644">
        <v>962</v>
      </c>
      <c r="B644" s="1">
        <v>2</v>
      </c>
      <c r="C644" s="1">
        <v>169000</v>
      </c>
      <c r="D644" t="s">
        <v>860</v>
      </c>
      <c r="E644">
        <f>+IF(Tabla1[[#This Row],[PropertyType simple]]="flat",1,0)</f>
        <v>1</v>
      </c>
      <c r="F644" t="s">
        <v>22</v>
      </c>
      <c r="G644" t="s">
        <v>22</v>
      </c>
      <c r="H644" s="1">
        <v>60</v>
      </c>
      <c r="I644" s="1">
        <v>1</v>
      </c>
      <c r="J644" s="1">
        <v>2</v>
      </c>
      <c r="K644" s="1">
        <v>1</v>
      </c>
      <c r="L644" t="s">
        <v>466</v>
      </c>
      <c r="M644" t="s">
        <v>24</v>
      </c>
      <c r="N644" t="s">
        <v>25</v>
      </c>
      <c r="O644">
        <v>403822478</v>
      </c>
      <c r="P644">
        <v>-3701886</v>
      </c>
      <c r="Q644" t="s">
        <v>30</v>
      </c>
      <c r="R644" s="1">
        <v>0</v>
      </c>
      <c r="S644" s="1">
        <v>0</v>
      </c>
      <c r="T644" s="1">
        <f>+Tabla1[[#This Row],[price]]/Tabla1[[#This Row],[size]]</f>
        <v>2816.6666666666665</v>
      </c>
      <c r="U644" s="1">
        <v>0</v>
      </c>
      <c r="V644" s="1">
        <v>0</v>
      </c>
      <c r="W644" s="1">
        <v>0</v>
      </c>
      <c r="X644" s="1">
        <v>0</v>
      </c>
      <c r="Y644" s="1">
        <f>+VLOOKUP(Tabla1[[#This Row],[neighborhood]],$AG$2:$AL$28,2,FALSE)</f>
        <v>4</v>
      </c>
      <c r="Z644">
        <v>1.2</v>
      </c>
      <c r="AA644" s="1" t="s">
        <v>1270</v>
      </c>
      <c r="AB644">
        <v>3</v>
      </c>
      <c r="AC644" s="1" t="s">
        <v>1274</v>
      </c>
    </row>
    <row r="645" spans="1:29" x14ac:dyDescent="0.3">
      <c r="A645">
        <v>969</v>
      </c>
      <c r="B645" s="1">
        <v>2</v>
      </c>
      <c r="C645" s="1">
        <v>169000</v>
      </c>
      <c r="D645" t="s">
        <v>860</v>
      </c>
      <c r="E645">
        <f>+IF(Tabla1[[#This Row],[PropertyType simple]]="flat",1,0)</f>
        <v>1</v>
      </c>
      <c r="F645" t="s">
        <v>22</v>
      </c>
      <c r="G645" t="s">
        <v>22</v>
      </c>
      <c r="H645" s="1">
        <v>60</v>
      </c>
      <c r="I645" s="1">
        <v>1</v>
      </c>
      <c r="J645" s="1">
        <v>2</v>
      </c>
      <c r="K645" s="1">
        <v>1</v>
      </c>
      <c r="L645" t="s">
        <v>470</v>
      </c>
      <c r="M645" t="s">
        <v>47</v>
      </c>
      <c r="N645" t="s">
        <v>100</v>
      </c>
      <c r="O645">
        <v>403932876</v>
      </c>
      <c r="P645">
        <v>-36662743</v>
      </c>
      <c r="Q645" t="s">
        <v>30</v>
      </c>
      <c r="R645" s="1">
        <v>0</v>
      </c>
      <c r="S645" s="1">
        <v>0</v>
      </c>
      <c r="T645" s="1">
        <f>+Tabla1[[#This Row],[price]]/Tabla1[[#This Row],[size]]</f>
        <v>2816.6666666666665</v>
      </c>
      <c r="U645" s="1">
        <v>0</v>
      </c>
      <c r="V645" s="1">
        <v>0</v>
      </c>
      <c r="W645" s="1">
        <v>0</v>
      </c>
      <c r="X645" s="1">
        <v>0</v>
      </c>
      <c r="Y645" s="1">
        <f>+VLOOKUP(Tabla1[[#This Row],[neighborhood]],$AG$2:$AL$28,2,FALSE)</f>
        <v>4</v>
      </c>
      <c r="Z645">
        <v>2</v>
      </c>
      <c r="AA645" s="1" t="s">
        <v>1271</v>
      </c>
      <c r="AB645">
        <v>2.5</v>
      </c>
      <c r="AC645" s="1" t="s">
        <v>1275</v>
      </c>
    </row>
    <row r="646" spans="1:29" x14ac:dyDescent="0.3">
      <c r="A646">
        <v>972</v>
      </c>
      <c r="B646" s="1">
        <v>2</v>
      </c>
      <c r="C646" s="1">
        <v>169000</v>
      </c>
      <c r="D646" t="s">
        <v>860</v>
      </c>
      <c r="E646">
        <f>+IF(Tabla1[[#This Row],[PropertyType simple]]="flat",1,0)</f>
        <v>1</v>
      </c>
      <c r="F646" t="s">
        <v>22</v>
      </c>
      <c r="G646" t="s">
        <v>22</v>
      </c>
      <c r="H646" s="1">
        <v>60</v>
      </c>
      <c r="I646" s="1">
        <v>1</v>
      </c>
      <c r="J646" s="1">
        <v>2</v>
      </c>
      <c r="K646" s="1">
        <v>1</v>
      </c>
      <c r="L646" t="s">
        <v>466</v>
      </c>
      <c r="M646" t="s">
        <v>24</v>
      </c>
      <c r="N646" t="s">
        <v>53</v>
      </c>
      <c r="O646">
        <v>403841414</v>
      </c>
      <c r="P646">
        <v>-37053145</v>
      </c>
      <c r="Q646" t="s">
        <v>62</v>
      </c>
      <c r="R646" s="1">
        <v>0</v>
      </c>
      <c r="S646" s="1">
        <v>0</v>
      </c>
      <c r="T646" s="1">
        <f>+Tabla1[[#This Row],[price]]/Tabla1[[#This Row],[size]]</f>
        <v>2816.6666666666665</v>
      </c>
      <c r="U646" s="1">
        <v>0</v>
      </c>
      <c r="V646" s="1">
        <v>0</v>
      </c>
      <c r="W646" s="1">
        <v>0</v>
      </c>
      <c r="X646" s="1">
        <v>0</v>
      </c>
      <c r="Y646" s="1">
        <f>+VLOOKUP(Tabla1[[#This Row],[neighborhood]],$AG$2:$AL$28,2,FALSE)</f>
        <v>3</v>
      </c>
      <c r="Z646">
        <v>1.2</v>
      </c>
      <c r="AA646" s="1" t="s">
        <v>1270</v>
      </c>
      <c r="AB646">
        <v>2</v>
      </c>
      <c r="AC646" s="1" t="s">
        <v>1274</v>
      </c>
    </row>
    <row r="647" spans="1:29" hidden="1" x14ac:dyDescent="0.3">
      <c r="A647">
        <v>693</v>
      </c>
      <c r="B647" s="1">
        <v>4</v>
      </c>
      <c r="C647" s="1">
        <v>222500</v>
      </c>
      <c r="D647" t="s">
        <v>1052</v>
      </c>
      <c r="E647">
        <f>+IF(Tabla1[[#This Row],[PropertyType simple]]="flat",1,0)</f>
        <v>1</v>
      </c>
      <c r="F647" t="s">
        <v>22</v>
      </c>
      <c r="G647" t="s">
        <v>22</v>
      </c>
      <c r="H647" s="1">
        <v>79</v>
      </c>
      <c r="I647" s="1">
        <v>1</v>
      </c>
      <c r="J647" s="1">
        <v>2</v>
      </c>
      <c r="K647" s="1">
        <v>1</v>
      </c>
      <c r="L647" t="s">
        <v>323</v>
      </c>
      <c r="M647" t="s">
        <v>85</v>
      </c>
      <c r="N647" t="s">
        <v>133</v>
      </c>
      <c r="O647">
        <v>403394886</v>
      </c>
      <c r="P647">
        <v>-36795176</v>
      </c>
      <c r="Q647" t="s">
        <v>26</v>
      </c>
      <c r="R647" s="1">
        <v>1</v>
      </c>
      <c r="S647" s="1">
        <v>1</v>
      </c>
      <c r="T647" s="1">
        <f>+Tabla1[[#This Row],[price]]/Tabla1[[#This Row],[size]]</f>
        <v>2816.4556962025317</v>
      </c>
      <c r="U647" s="1">
        <v>1</v>
      </c>
      <c r="V647" s="1">
        <v>1</v>
      </c>
      <c r="W647" s="1">
        <v>0</v>
      </c>
      <c r="X647" s="1">
        <v>0</v>
      </c>
      <c r="Y647" s="1">
        <f>+VLOOKUP(Tabla1[[#This Row],[neighborhood]],$AG$2:$AL$28,2,FALSE)</f>
        <v>2</v>
      </c>
      <c r="Z647">
        <v>3.8</v>
      </c>
      <c r="AA647" s="1" t="s">
        <v>1272</v>
      </c>
      <c r="AB647">
        <v>4</v>
      </c>
      <c r="AC647" s="1" t="s">
        <v>1277</v>
      </c>
    </row>
    <row r="648" spans="1:29" hidden="1" x14ac:dyDescent="0.3">
      <c r="A648">
        <v>272</v>
      </c>
      <c r="B648" s="1">
        <v>3</v>
      </c>
      <c r="C648" s="1">
        <v>380000</v>
      </c>
      <c r="D648" t="s">
        <v>721</v>
      </c>
      <c r="E648">
        <f>+IF(Tabla1[[#This Row],[PropertyType simple]]="flat",1,0)</f>
        <v>1</v>
      </c>
      <c r="F648" t="s">
        <v>22</v>
      </c>
      <c r="G648" t="s">
        <v>22</v>
      </c>
      <c r="H648" s="1">
        <v>135</v>
      </c>
      <c r="I648" s="1">
        <v>1</v>
      </c>
      <c r="J648" s="1">
        <v>3</v>
      </c>
      <c r="K648" s="1">
        <v>2</v>
      </c>
      <c r="L648" t="s">
        <v>140</v>
      </c>
      <c r="M648" t="s">
        <v>32</v>
      </c>
      <c r="N648" t="s">
        <v>33</v>
      </c>
      <c r="O648">
        <v>40365685</v>
      </c>
      <c r="P648">
        <v>-36203592</v>
      </c>
      <c r="Q648" t="s">
        <v>30</v>
      </c>
      <c r="R648" s="1">
        <v>0</v>
      </c>
      <c r="S648" s="1">
        <v>1</v>
      </c>
      <c r="T648" s="1">
        <f>+Tabla1[[#This Row],[price]]/Tabla1[[#This Row],[size]]</f>
        <v>2814.8148148148148</v>
      </c>
      <c r="U648" s="1">
        <v>1</v>
      </c>
      <c r="V648" s="1">
        <v>1</v>
      </c>
      <c r="W648" s="1">
        <v>0</v>
      </c>
      <c r="X648" s="1">
        <v>0</v>
      </c>
      <c r="Y648" s="1">
        <f>+VLOOKUP(Tabla1[[#This Row],[neighborhood]],$AG$2:$AL$28,2,FALSE)</f>
        <v>4</v>
      </c>
      <c r="Z648">
        <v>3.5</v>
      </c>
      <c r="AA648" s="1" t="s">
        <v>1271</v>
      </c>
      <c r="AB648" s="1">
        <v>0</v>
      </c>
      <c r="AC648" s="1" t="s">
        <v>1276</v>
      </c>
    </row>
    <row r="649" spans="1:29" hidden="1" x14ac:dyDescent="0.3">
      <c r="A649">
        <v>678</v>
      </c>
      <c r="B649" s="1">
        <v>3</v>
      </c>
      <c r="C649" s="1">
        <v>225000</v>
      </c>
      <c r="D649" t="s">
        <v>849</v>
      </c>
      <c r="E649">
        <f>+IF(Tabla1[[#This Row],[PropertyType simple]]="flat",1,0)</f>
        <v>1</v>
      </c>
      <c r="F649" t="s">
        <v>22</v>
      </c>
      <c r="G649" t="s">
        <v>22</v>
      </c>
      <c r="H649" s="1">
        <v>80</v>
      </c>
      <c r="I649" s="1">
        <v>1</v>
      </c>
      <c r="J649" s="1">
        <v>2</v>
      </c>
      <c r="K649" s="1">
        <v>1</v>
      </c>
      <c r="L649" t="s">
        <v>348</v>
      </c>
      <c r="M649" t="s">
        <v>47</v>
      </c>
      <c r="N649" t="s">
        <v>59</v>
      </c>
      <c r="O649">
        <v>404012353</v>
      </c>
      <c r="P649">
        <v>-3662336</v>
      </c>
      <c r="Q649" t="s">
        <v>30</v>
      </c>
      <c r="R649" s="1">
        <v>0</v>
      </c>
      <c r="S649" s="1">
        <v>1</v>
      </c>
      <c r="T649" s="1">
        <f>+Tabla1[[#This Row],[price]]/Tabla1[[#This Row],[size]]</f>
        <v>2812.5</v>
      </c>
      <c r="U649" s="1">
        <v>1</v>
      </c>
      <c r="V649" s="1">
        <v>1</v>
      </c>
      <c r="W649" s="1">
        <v>0</v>
      </c>
      <c r="X649" s="1">
        <v>0</v>
      </c>
      <c r="Y649" s="1">
        <f>+VLOOKUP(Tabla1[[#This Row],[neighborhood]],$AG$2:$AL$28,2,FALSE)</f>
        <v>5</v>
      </c>
      <c r="Z649">
        <v>1.5</v>
      </c>
      <c r="AA649" s="1" t="s">
        <v>1271</v>
      </c>
      <c r="AB649">
        <v>3</v>
      </c>
      <c r="AC649" s="1" t="s">
        <v>1275</v>
      </c>
    </row>
    <row r="650" spans="1:29" x14ac:dyDescent="0.3">
      <c r="A650">
        <v>1174</v>
      </c>
      <c r="B650" s="1">
        <v>3</v>
      </c>
      <c r="C650" s="1">
        <v>135000</v>
      </c>
      <c r="D650" t="s">
        <v>902</v>
      </c>
      <c r="E650">
        <f>+IF(Tabla1[[#This Row],[PropertyType simple]]="flat",1,0)</f>
        <v>1</v>
      </c>
      <c r="F650" t="s">
        <v>22</v>
      </c>
      <c r="G650" t="s">
        <v>22</v>
      </c>
      <c r="H650" s="1">
        <v>48</v>
      </c>
      <c r="I650" s="1">
        <v>1</v>
      </c>
      <c r="J650" s="1">
        <v>2</v>
      </c>
      <c r="K650" s="1">
        <v>1</v>
      </c>
      <c r="L650" t="s">
        <v>93</v>
      </c>
      <c r="M650" t="s">
        <v>32</v>
      </c>
      <c r="N650" t="s">
        <v>677</v>
      </c>
      <c r="O650">
        <v>403743383</v>
      </c>
      <c r="P650">
        <v>-36186884</v>
      </c>
      <c r="Q650" t="s">
        <v>30</v>
      </c>
      <c r="R650" s="1">
        <v>0</v>
      </c>
      <c r="S650" s="1">
        <v>0</v>
      </c>
      <c r="T650" s="1">
        <f>+Tabla1[[#This Row],[price]]/Tabla1[[#This Row],[size]]</f>
        <v>2812.5</v>
      </c>
      <c r="U650" s="1">
        <v>0</v>
      </c>
      <c r="V650" s="1">
        <v>0</v>
      </c>
      <c r="W650" s="1">
        <v>0</v>
      </c>
      <c r="X650" s="1">
        <v>0</v>
      </c>
      <c r="Y650" s="1">
        <f>+VLOOKUP(Tabla1[[#This Row],[neighborhood]],$AG$2:$AL$28,2,FALSE)</f>
        <v>6</v>
      </c>
      <c r="Z650">
        <v>2</v>
      </c>
      <c r="AA650" s="1" t="s">
        <v>1271</v>
      </c>
      <c r="AB650">
        <v>3.5</v>
      </c>
      <c r="AC650" s="1" t="s">
        <v>1275</v>
      </c>
    </row>
    <row r="651" spans="1:29" x14ac:dyDescent="0.3">
      <c r="A651">
        <v>1336</v>
      </c>
      <c r="B651" s="1">
        <v>1</v>
      </c>
      <c r="C651" s="1">
        <v>90000</v>
      </c>
      <c r="D651" t="s">
        <v>989</v>
      </c>
      <c r="E651">
        <f>+IF(Tabla1[[#This Row],[PropertyType simple]]="flat",1,0)</f>
        <v>1</v>
      </c>
      <c r="F651" t="s">
        <v>22</v>
      </c>
      <c r="G651" t="s">
        <v>22</v>
      </c>
      <c r="H651" s="1">
        <v>32</v>
      </c>
      <c r="I651" s="1">
        <v>1</v>
      </c>
      <c r="J651" s="1">
        <v>2</v>
      </c>
      <c r="K651" s="1">
        <v>1</v>
      </c>
      <c r="L651" t="s">
        <v>617</v>
      </c>
      <c r="M651" t="s">
        <v>47</v>
      </c>
      <c r="N651" t="s">
        <v>100</v>
      </c>
      <c r="O651">
        <v>403920921</v>
      </c>
      <c r="P651">
        <v>-3670033</v>
      </c>
      <c r="Q651" t="s">
        <v>30</v>
      </c>
      <c r="R651" s="1">
        <v>0</v>
      </c>
      <c r="S651" s="1">
        <v>0</v>
      </c>
      <c r="T651" s="1">
        <f>+Tabla1[[#This Row],[price]]/Tabla1[[#This Row],[size]]</f>
        <v>2812.5</v>
      </c>
      <c r="U651" s="1">
        <v>0</v>
      </c>
      <c r="V651" s="1">
        <v>0</v>
      </c>
      <c r="W651" s="1">
        <v>0</v>
      </c>
      <c r="X651" s="1">
        <v>0</v>
      </c>
      <c r="Y651" s="1">
        <f>+VLOOKUP(Tabla1[[#This Row],[neighborhood]],$AG$2:$AL$28,2,FALSE)</f>
        <v>4</v>
      </c>
      <c r="Z651">
        <v>2</v>
      </c>
      <c r="AA651" s="1" t="s">
        <v>1271</v>
      </c>
      <c r="AB651">
        <v>2.5</v>
      </c>
      <c r="AC651" s="1" t="s">
        <v>1275</v>
      </c>
    </row>
    <row r="652" spans="1:29" hidden="1" x14ac:dyDescent="0.3">
      <c r="A652">
        <v>772</v>
      </c>
      <c r="B652" s="1">
        <v>1</v>
      </c>
      <c r="C652" s="1">
        <v>205000</v>
      </c>
      <c r="D652" t="s">
        <v>1053</v>
      </c>
      <c r="E652">
        <f>+IF(Tabla1[[#This Row],[PropertyType simple]]="flat",1,0)</f>
        <v>1</v>
      </c>
      <c r="F652" t="s">
        <v>22</v>
      </c>
      <c r="G652" t="s">
        <v>22</v>
      </c>
      <c r="H652" s="1">
        <v>73</v>
      </c>
      <c r="I652" s="1">
        <v>1</v>
      </c>
      <c r="J652" s="1">
        <v>2</v>
      </c>
      <c r="K652" s="1">
        <v>2</v>
      </c>
      <c r="L652" t="s">
        <v>387</v>
      </c>
      <c r="M652" t="s">
        <v>85</v>
      </c>
      <c r="N652" t="s">
        <v>86</v>
      </c>
      <c r="O652">
        <v>403483369</v>
      </c>
      <c r="P652">
        <v>-37050107</v>
      </c>
      <c r="Q652" t="s">
        <v>30</v>
      </c>
      <c r="R652" s="1">
        <v>0</v>
      </c>
      <c r="S652" s="1">
        <v>1</v>
      </c>
      <c r="T652" s="1">
        <f>+Tabla1[[#This Row],[price]]/Tabla1[[#This Row],[size]]</f>
        <v>2808.2191780821918</v>
      </c>
      <c r="U652" s="1">
        <v>1</v>
      </c>
      <c r="V652" s="1">
        <v>1</v>
      </c>
      <c r="W652" s="1">
        <v>0</v>
      </c>
      <c r="X652" s="1">
        <v>0</v>
      </c>
      <c r="Y652" s="1">
        <f>+VLOOKUP(Tabla1[[#This Row],[neighborhood]],$AG$2:$AL$28,2,FALSE)</f>
        <v>5</v>
      </c>
      <c r="Z652">
        <v>2</v>
      </c>
      <c r="AA652" s="1" t="s">
        <v>1270</v>
      </c>
      <c r="AB652">
        <v>2.5</v>
      </c>
      <c r="AC652" s="1" t="s">
        <v>1277</v>
      </c>
    </row>
    <row r="653" spans="1:29" x14ac:dyDescent="0.3">
      <c r="A653">
        <v>1022</v>
      </c>
      <c r="B653" s="1">
        <v>1</v>
      </c>
      <c r="C653" s="1">
        <v>160000</v>
      </c>
      <c r="D653" t="s">
        <v>1054</v>
      </c>
      <c r="E653">
        <f>+IF(Tabla1[[#This Row],[PropertyType simple]]="flat",1,0)</f>
        <v>1</v>
      </c>
      <c r="F653" t="s">
        <v>22</v>
      </c>
      <c r="G653" t="s">
        <v>22</v>
      </c>
      <c r="H653" s="1">
        <v>57</v>
      </c>
      <c r="I653" s="1">
        <v>1</v>
      </c>
      <c r="J653" s="1">
        <v>2</v>
      </c>
      <c r="K653" s="1">
        <v>1</v>
      </c>
      <c r="L653" t="s">
        <v>495</v>
      </c>
      <c r="M653" t="s">
        <v>85</v>
      </c>
      <c r="N653" t="s">
        <v>86</v>
      </c>
      <c r="O653">
        <v>403483234</v>
      </c>
      <c r="P653">
        <v>-37071082</v>
      </c>
      <c r="Q653" t="s">
        <v>30</v>
      </c>
      <c r="R653" s="1">
        <v>0</v>
      </c>
      <c r="S653" s="1">
        <v>0</v>
      </c>
      <c r="T653" s="1">
        <f>+Tabla1[[#This Row],[price]]/Tabla1[[#This Row],[size]]</f>
        <v>2807.0175438596493</v>
      </c>
      <c r="U653" s="1">
        <v>0</v>
      </c>
      <c r="V653" s="1">
        <v>0</v>
      </c>
      <c r="W653" s="1">
        <v>0</v>
      </c>
      <c r="X653" s="1">
        <v>0</v>
      </c>
      <c r="Y653" s="1">
        <f>+VLOOKUP(Tabla1[[#This Row],[neighborhood]],$AG$2:$AL$28,2,FALSE)</f>
        <v>5</v>
      </c>
      <c r="Z653">
        <v>2</v>
      </c>
      <c r="AA653" s="1" t="s">
        <v>1270</v>
      </c>
      <c r="AB653">
        <v>2.5</v>
      </c>
      <c r="AC653" s="1" t="s">
        <v>1277</v>
      </c>
    </row>
    <row r="654" spans="1:29" x14ac:dyDescent="0.3">
      <c r="A654">
        <v>1025</v>
      </c>
      <c r="B654" s="1">
        <v>3</v>
      </c>
      <c r="C654" s="1">
        <v>160000</v>
      </c>
      <c r="D654" t="s">
        <v>884</v>
      </c>
      <c r="E654">
        <f>+IF(Tabla1[[#This Row],[PropertyType simple]]="flat",1,0)</f>
        <v>1</v>
      </c>
      <c r="F654" t="s">
        <v>22</v>
      </c>
      <c r="G654" t="s">
        <v>22</v>
      </c>
      <c r="H654" s="1">
        <v>57</v>
      </c>
      <c r="I654" s="1">
        <v>1</v>
      </c>
      <c r="J654" s="1">
        <v>2</v>
      </c>
      <c r="K654" s="1">
        <v>1</v>
      </c>
      <c r="L654" t="s">
        <v>84</v>
      </c>
      <c r="M654" t="s">
        <v>85</v>
      </c>
      <c r="N654" t="s">
        <v>86</v>
      </c>
      <c r="O654">
        <v>40345346</v>
      </c>
      <c r="P654">
        <v>-37113692</v>
      </c>
      <c r="Q654" t="s">
        <v>30</v>
      </c>
      <c r="R654" s="1">
        <v>0</v>
      </c>
      <c r="S654" s="1">
        <v>1</v>
      </c>
      <c r="T654" s="1">
        <f>+Tabla1[[#This Row],[price]]/Tabla1[[#This Row],[size]]</f>
        <v>2807.0175438596493</v>
      </c>
      <c r="U654" s="1">
        <v>0</v>
      </c>
      <c r="V654" s="1">
        <v>0</v>
      </c>
      <c r="W654" s="1">
        <v>0</v>
      </c>
      <c r="X654" s="1">
        <v>0</v>
      </c>
      <c r="Y654" s="1">
        <f>+VLOOKUP(Tabla1[[#This Row],[neighborhood]],$AG$2:$AL$28,2,FALSE)</f>
        <v>5</v>
      </c>
      <c r="Z654">
        <v>2</v>
      </c>
      <c r="AA654" s="1" t="s">
        <v>1270</v>
      </c>
      <c r="AB654">
        <v>2.5</v>
      </c>
      <c r="AC654" s="1" t="s">
        <v>1277</v>
      </c>
    </row>
    <row r="655" spans="1:29" x14ac:dyDescent="0.3">
      <c r="A655">
        <v>1217</v>
      </c>
      <c r="B655" s="1">
        <v>3</v>
      </c>
      <c r="C655" s="1">
        <v>129000</v>
      </c>
      <c r="D655" t="s">
        <v>1043</v>
      </c>
      <c r="E655">
        <f>+IF(Tabla1[[#This Row],[PropertyType simple]]="flat",1,0)</f>
        <v>1</v>
      </c>
      <c r="F655" t="s">
        <v>22</v>
      </c>
      <c r="G655" t="s">
        <v>22</v>
      </c>
      <c r="H655" s="1">
        <v>46</v>
      </c>
      <c r="I655" s="1">
        <v>1</v>
      </c>
      <c r="J655" s="1">
        <v>1</v>
      </c>
      <c r="K655" s="1">
        <v>1</v>
      </c>
      <c r="L655" t="s">
        <v>521</v>
      </c>
      <c r="M655" t="s">
        <v>47</v>
      </c>
      <c r="N655" t="s">
        <v>100</v>
      </c>
      <c r="O655">
        <v>403880521</v>
      </c>
      <c r="P655">
        <v>-36676161</v>
      </c>
      <c r="Q655" t="s">
        <v>30</v>
      </c>
      <c r="R655" s="1">
        <v>0</v>
      </c>
      <c r="S655" s="1">
        <v>0</v>
      </c>
      <c r="T655" s="1">
        <f>+Tabla1[[#This Row],[price]]/Tabla1[[#This Row],[size]]</f>
        <v>2804.3478260869565</v>
      </c>
      <c r="U655" s="1">
        <v>0</v>
      </c>
      <c r="V655" s="1">
        <v>0</v>
      </c>
      <c r="W655" s="1">
        <v>0</v>
      </c>
      <c r="X655" s="1">
        <v>0</v>
      </c>
      <c r="Y655" s="1">
        <f>+VLOOKUP(Tabla1[[#This Row],[neighborhood]],$AG$2:$AL$28,2,FALSE)</f>
        <v>4</v>
      </c>
      <c r="Z655">
        <v>2</v>
      </c>
      <c r="AA655" s="1" t="s">
        <v>1271</v>
      </c>
      <c r="AB655">
        <v>2.5</v>
      </c>
      <c r="AC655" s="1" t="s">
        <v>1275</v>
      </c>
    </row>
    <row r="656" spans="1:29" x14ac:dyDescent="0.3">
      <c r="A656">
        <v>1221</v>
      </c>
      <c r="B656" s="1">
        <v>3</v>
      </c>
      <c r="C656" s="1">
        <v>129000</v>
      </c>
      <c r="D656" t="s">
        <v>1043</v>
      </c>
      <c r="E656">
        <f>+IF(Tabla1[[#This Row],[PropertyType simple]]="flat",1,0)</f>
        <v>1</v>
      </c>
      <c r="F656" t="s">
        <v>22</v>
      </c>
      <c r="G656" t="s">
        <v>22</v>
      </c>
      <c r="H656" s="1">
        <v>46</v>
      </c>
      <c r="I656" s="1">
        <v>1</v>
      </c>
      <c r="J656" s="1">
        <v>1</v>
      </c>
      <c r="K656" s="1">
        <v>1</v>
      </c>
      <c r="L656" t="s">
        <v>161</v>
      </c>
      <c r="M656" t="s">
        <v>24</v>
      </c>
      <c r="N656" t="s">
        <v>680</v>
      </c>
      <c r="O656">
        <v>403875136</v>
      </c>
      <c r="P656">
        <v>-37059298</v>
      </c>
      <c r="Q656" t="s">
        <v>30</v>
      </c>
      <c r="R656" s="1">
        <v>0</v>
      </c>
      <c r="S656" s="1">
        <v>0</v>
      </c>
      <c r="T656" s="1">
        <f>+Tabla1[[#This Row],[price]]/Tabla1[[#This Row],[size]]</f>
        <v>2804.3478260869565</v>
      </c>
      <c r="U656" s="1">
        <v>0</v>
      </c>
      <c r="V656" s="1">
        <v>0</v>
      </c>
      <c r="W656" s="1">
        <v>0</v>
      </c>
      <c r="X656" s="1">
        <v>0</v>
      </c>
      <c r="Y656" s="1">
        <f>+VLOOKUP(Tabla1[[#This Row],[neighborhood]],$AG$2:$AL$28,2,FALSE)</f>
        <v>4</v>
      </c>
      <c r="Z656">
        <v>1.8</v>
      </c>
      <c r="AA656" s="1" t="s">
        <v>1270</v>
      </c>
      <c r="AB656">
        <v>2</v>
      </c>
      <c r="AC656" s="1" t="s">
        <v>1274</v>
      </c>
    </row>
    <row r="657" spans="1:29" x14ac:dyDescent="0.3">
      <c r="A657">
        <v>242</v>
      </c>
      <c r="B657" s="1">
        <v>3</v>
      </c>
      <c r="C657" s="1">
        <v>398000</v>
      </c>
      <c r="D657" t="s">
        <v>944</v>
      </c>
      <c r="E657">
        <f>+IF(Tabla1[[#This Row],[PropertyType simple]]="flat",1,0)</f>
        <v>1</v>
      </c>
      <c r="F657" t="s">
        <v>22</v>
      </c>
      <c r="G657" t="s">
        <v>51</v>
      </c>
      <c r="H657" s="1">
        <v>142</v>
      </c>
      <c r="I657" s="1">
        <v>1</v>
      </c>
      <c r="J657" s="1">
        <v>3</v>
      </c>
      <c r="K657" s="1">
        <v>2</v>
      </c>
      <c r="L657" t="s">
        <v>125</v>
      </c>
      <c r="M657" t="s">
        <v>47</v>
      </c>
      <c r="N657" t="s">
        <v>679</v>
      </c>
      <c r="O657">
        <v>403844935</v>
      </c>
      <c r="P657">
        <v>-3675861</v>
      </c>
      <c r="Q657" t="s">
        <v>30</v>
      </c>
      <c r="R657" s="1">
        <v>0</v>
      </c>
      <c r="S657" s="1">
        <v>1</v>
      </c>
      <c r="T657" s="1">
        <f>+Tabla1[[#This Row],[price]]/Tabla1[[#This Row],[size]]</f>
        <v>2802.8169014084506</v>
      </c>
      <c r="U657" s="1">
        <v>0</v>
      </c>
      <c r="V657" s="1">
        <v>0</v>
      </c>
      <c r="W657" s="1">
        <v>0</v>
      </c>
      <c r="X657" s="1">
        <v>0</v>
      </c>
      <c r="Y657" s="1">
        <f>+VLOOKUP(Tabla1[[#This Row],[neighborhood]],$AG$2:$AL$28,2,FALSE)</f>
        <v>3</v>
      </c>
      <c r="Z657">
        <v>2.8</v>
      </c>
      <c r="AA657" s="1" t="s">
        <v>1271</v>
      </c>
      <c r="AB657">
        <v>4</v>
      </c>
      <c r="AC657" s="1" t="s">
        <v>1275</v>
      </c>
    </row>
    <row r="658" spans="1:29" hidden="1" x14ac:dyDescent="0.3">
      <c r="A658">
        <v>312</v>
      </c>
      <c r="B658" s="1">
        <v>6</v>
      </c>
      <c r="C658" s="1">
        <v>350000</v>
      </c>
      <c r="D658" t="s">
        <v>758</v>
      </c>
      <c r="E658">
        <f>+IF(Tabla1[[#This Row],[PropertyType simple]]="flat",1,0)</f>
        <v>1</v>
      </c>
      <c r="F658" t="s">
        <v>22</v>
      </c>
      <c r="G658" t="s">
        <v>22</v>
      </c>
      <c r="H658" s="1">
        <v>125</v>
      </c>
      <c r="I658" s="1">
        <v>0</v>
      </c>
      <c r="J658" s="1">
        <v>4</v>
      </c>
      <c r="K658" s="1">
        <v>2</v>
      </c>
      <c r="L658" t="s">
        <v>163</v>
      </c>
      <c r="M658" t="s">
        <v>85</v>
      </c>
      <c r="N658" t="s">
        <v>109</v>
      </c>
      <c r="O658">
        <v>403509323</v>
      </c>
      <c r="P658">
        <v>-36993557</v>
      </c>
      <c r="Q658" t="s">
        <v>30</v>
      </c>
      <c r="R658" s="1">
        <v>0</v>
      </c>
      <c r="S658" s="1">
        <v>1</v>
      </c>
      <c r="T658" s="1">
        <f>+Tabla1[[#This Row],[price]]/Tabla1[[#This Row],[size]]</f>
        <v>2800</v>
      </c>
      <c r="U658" s="1">
        <v>1</v>
      </c>
      <c r="V658" s="1">
        <v>1</v>
      </c>
      <c r="W658" s="1">
        <v>0</v>
      </c>
      <c r="X658" s="1">
        <v>0</v>
      </c>
      <c r="Y658" s="1">
        <f>+VLOOKUP(Tabla1[[#This Row],[neighborhood]],$AG$2:$AL$28,2,FALSE)</f>
        <v>3</v>
      </c>
      <c r="Z658">
        <v>1.5</v>
      </c>
      <c r="AA658" s="1" t="s">
        <v>1270</v>
      </c>
      <c r="AB658">
        <v>3</v>
      </c>
      <c r="AC658" s="1" t="s">
        <v>1277</v>
      </c>
    </row>
    <row r="659" spans="1:29" x14ac:dyDescent="0.3">
      <c r="A659">
        <v>450</v>
      </c>
      <c r="B659" s="1">
        <v>3</v>
      </c>
      <c r="C659" s="1">
        <v>280000</v>
      </c>
      <c r="D659" t="s">
        <v>727</v>
      </c>
      <c r="E659">
        <f>+IF(Tabla1[[#This Row],[PropertyType simple]]="flat",1,0)</f>
        <v>1</v>
      </c>
      <c r="F659" t="s">
        <v>22</v>
      </c>
      <c r="G659" t="s">
        <v>22</v>
      </c>
      <c r="H659" s="1">
        <v>100</v>
      </c>
      <c r="I659" s="1">
        <v>1</v>
      </c>
      <c r="J659" s="1">
        <v>3</v>
      </c>
      <c r="K659" s="1">
        <v>1</v>
      </c>
      <c r="L659" t="s">
        <v>242</v>
      </c>
      <c r="M659" t="s">
        <v>47</v>
      </c>
      <c r="N659" t="s">
        <v>181</v>
      </c>
      <c r="O659">
        <v>403853434</v>
      </c>
      <c r="P659">
        <v>-36629513</v>
      </c>
      <c r="Q659" t="s">
        <v>30</v>
      </c>
      <c r="R659" s="1">
        <v>0</v>
      </c>
      <c r="S659" s="1">
        <v>1</v>
      </c>
      <c r="T659" s="1">
        <f>+Tabla1[[#This Row],[price]]/Tabla1[[#This Row],[size]]</f>
        <v>2800</v>
      </c>
      <c r="U659" s="1">
        <v>0</v>
      </c>
      <c r="V659" s="1">
        <v>0</v>
      </c>
      <c r="W659" s="1">
        <v>0</v>
      </c>
      <c r="X659" s="1">
        <v>0</v>
      </c>
      <c r="Y659" s="1">
        <f>+VLOOKUP(Tabla1[[#This Row],[neighborhood]],$AG$2:$AL$28,2,FALSE)</f>
        <v>4</v>
      </c>
      <c r="Z659">
        <v>2</v>
      </c>
      <c r="AA659" s="1" t="s">
        <v>1271</v>
      </c>
      <c r="AB659">
        <v>2.5</v>
      </c>
      <c r="AC659" s="1" t="s">
        <v>1275</v>
      </c>
    </row>
    <row r="660" spans="1:29" hidden="1" x14ac:dyDescent="0.3">
      <c r="A660">
        <v>701</v>
      </c>
      <c r="B660" s="1">
        <v>3</v>
      </c>
      <c r="C660" s="1">
        <v>221000</v>
      </c>
      <c r="D660" t="s">
        <v>958</v>
      </c>
      <c r="E660">
        <f>+IF(Tabla1[[#This Row],[PropertyType simple]]="flat",1,0)</f>
        <v>1</v>
      </c>
      <c r="F660" t="s">
        <v>22</v>
      </c>
      <c r="G660" t="s">
        <v>22</v>
      </c>
      <c r="H660" s="1">
        <v>79</v>
      </c>
      <c r="I660" s="1">
        <v>1</v>
      </c>
      <c r="J660" s="1">
        <v>2</v>
      </c>
      <c r="K660" s="1">
        <v>1</v>
      </c>
      <c r="L660" t="s">
        <v>323</v>
      </c>
      <c r="M660" t="s">
        <v>85</v>
      </c>
      <c r="N660" t="s">
        <v>133</v>
      </c>
      <c r="O660">
        <v>403394886</v>
      </c>
      <c r="P660">
        <v>-36795176</v>
      </c>
      <c r="Q660" t="s">
        <v>26</v>
      </c>
      <c r="R660" s="1">
        <v>1</v>
      </c>
      <c r="S660" s="1">
        <v>1</v>
      </c>
      <c r="T660" s="1">
        <f>+Tabla1[[#This Row],[price]]/Tabla1[[#This Row],[size]]</f>
        <v>2797.4683544303798</v>
      </c>
      <c r="U660" s="1">
        <v>1</v>
      </c>
      <c r="V660" s="1">
        <v>1</v>
      </c>
      <c r="W660" s="1">
        <v>0</v>
      </c>
      <c r="X660" s="1">
        <v>0</v>
      </c>
      <c r="Y660" s="1">
        <f>+VLOOKUP(Tabla1[[#This Row],[neighborhood]],$AG$2:$AL$28,2,FALSE)</f>
        <v>2</v>
      </c>
      <c r="Z660">
        <v>3.8</v>
      </c>
      <c r="AA660" s="1" t="s">
        <v>1272</v>
      </c>
      <c r="AB660">
        <v>4</v>
      </c>
      <c r="AC660" s="1" t="s">
        <v>1277</v>
      </c>
    </row>
    <row r="661" spans="1:29" x14ac:dyDescent="0.3">
      <c r="A661">
        <v>1000</v>
      </c>
      <c r="B661" s="1">
        <v>3</v>
      </c>
      <c r="C661" s="1">
        <v>165000</v>
      </c>
      <c r="D661" t="s">
        <v>791</v>
      </c>
      <c r="E661">
        <f>+IF(Tabla1[[#This Row],[PropertyType simple]]="flat",1,0)</f>
        <v>0</v>
      </c>
      <c r="F661" t="s">
        <v>39</v>
      </c>
      <c r="G661" t="s">
        <v>39</v>
      </c>
      <c r="H661" s="1">
        <v>59</v>
      </c>
      <c r="I661" s="1">
        <v>1</v>
      </c>
      <c r="J661" s="1">
        <v>2</v>
      </c>
      <c r="K661" s="1">
        <v>1</v>
      </c>
      <c r="L661" t="s">
        <v>487</v>
      </c>
      <c r="M661" t="s">
        <v>47</v>
      </c>
      <c r="N661" t="s">
        <v>679</v>
      </c>
      <c r="O661">
        <v>403770314</v>
      </c>
      <c r="P661">
        <v>-36701813</v>
      </c>
      <c r="Q661" t="s">
        <v>30</v>
      </c>
      <c r="R661" s="1">
        <v>0</v>
      </c>
      <c r="S661" s="1">
        <v>0</v>
      </c>
      <c r="T661" s="1">
        <f>+Tabla1[[#This Row],[price]]/Tabla1[[#This Row],[size]]</f>
        <v>2796.6101694915255</v>
      </c>
      <c r="U661" s="1">
        <v>0</v>
      </c>
      <c r="V661" s="1">
        <v>0</v>
      </c>
      <c r="W661" s="1">
        <v>0</v>
      </c>
      <c r="X661" s="1">
        <v>0</v>
      </c>
      <c r="Y661" s="1">
        <f>+VLOOKUP(Tabla1[[#This Row],[neighborhood]],$AG$2:$AL$28,2,FALSE)</f>
        <v>3</v>
      </c>
      <c r="Z661">
        <v>2.8</v>
      </c>
      <c r="AA661" s="1" t="s">
        <v>1271</v>
      </c>
      <c r="AB661">
        <v>4</v>
      </c>
      <c r="AC661" s="1" t="s">
        <v>1275</v>
      </c>
    </row>
    <row r="662" spans="1:29" x14ac:dyDescent="0.3">
      <c r="A662">
        <v>388</v>
      </c>
      <c r="B662" s="1">
        <v>1</v>
      </c>
      <c r="C662" s="1">
        <v>310000</v>
      </c>
      <c r="D662" t="s">
        <v>870</v>
      </c>
      <c r="E662">
        <f>+IF(Tabla1[[#This Row],[PropertyType simple]]="flat",1,0)</f>
        <v>1</v>
      </c>
      <c r="F662" t="s">
        <v>22</v>
      </c>
      <c r="G662" t="s">
        <v>22</v>
      </c>
      <c r="H662" s="1">
        <v>111</v>
      </c>
      <c r="I662" s="1">
        <v>1</v>
      </c>
      <c r="J662" s="1">
        <v>3</v>
      </c>
      <c r="K662" s="1">
        <v>2</v>
      </c>
      <c r="L662" t="s">
        <v>98</v>
      </c>
      <c r="M662" t="s">
        <v>47</v>
      </c>
      <c r="N662" t="s">
        <v>59</v>
      </c>
      <c r="O662">
        <v>40404837</v>
      </c>
      <c r="P662">
        <v>-36618943</v>
      </c>
      <c r="Q662" t="s">
        <v>26</v>
      </c>
      <c r="R662" s="1">
        <v>1</v>
      </c>
      <c r="S662" s="1">
        <v>1</v>
      </c>
      <c r="T662" s="1">
        <f>+Tabla1[[#This Row],[price]]/Tabla1[[#This Row],[size]]</f>
        <v>2792.7927927927926</v>
      </c>
      <c r="U662" s="1">
        <v>0</v>
      </c>
      <c r="V662" s="1">
        <v>0</v>
      </c>
      <c r="W662" s="1">
        <v>0</v>
      </c>
      <c r="X662" s="1">
        <v>0</v>
      </c>
      <c r="Y662" s="1">
        <f>+VLOOKUP(Tabla1[[#This Row],[neighborhood]],$AG$2:$AL$28,2,FALSE)</f>
        <v>5</v>
      </c>
      <c r="Z662">
        <v>1.5</v>
      </c>
      <c r="AA662" s="1" t="s">
        <v>1271</v>
      </c>
      <c r="AB662">
        <v>3</v>
      </c>
      <c r="AC662" s="1" t="s">
        <v>1275</v>
      </c>
    </row>
    <row r="663" spans="1:29" x14ac:dyDescent="0.3">
      <c r="A663">
        <v>808</v>
      </c>
      <c r="B663" s="1">
        <v>1</v>
      </c>
      <c r="C663" s="1">
        <v>198000</v>
      </c>
      <c r="D663" t="s">
        <v>759</v>
      </c>
      <c r="E663">
        <f>+IF(Tabla1[[#This Row],[PropertyType simple]]="flat",1,0)</f>
        <v>1</v>
      </c>
      <c r="F663" t="s">
        <v>22</v>
      </c>
      <c r="G663" t="s">
        <v>22</v>
      </c>
      <c r="H663" s="1">
        <v>71</v>
      </c>
      <c r="I663" s="1">
        <v>1</v>
      </c>
      <c r="J663" s="1">
        <v>3</v>
      </c>
      <c r="K663" s="1">
        <v>1</v>
      </c>
      <c r="L663" t="s">
        <v>406</v>
      </c>
      <c r="M663" t="s">
        <v>24</v>
      </c>
      <c r="N663" t="s">
        <v>683</v>
      </c>
      <c r="O663">
        <v>403804888</v>
      </c>
      <c r="P663">
        <v>-37150235</v>
      </c>
      <c r="Q663" t="s">
        <v>30</v>
      </c>
      <c r="R663" s="1">
        <v>0</v>
      </c>
      <c r="S663" s="1">
        <v>0</v>
      </c>
      <c r="T663" s="1">
        <f>+Tabla1[[#This Row],[price]]/Tabla1[[#This Row],[size]]</f>
        <v>2788.7323943661972</v>
      </c>
      <c r="U663" s="1">
        <v>0</v>
      </c>
      <c r="V663" s="1">
        <v>0</v>
      </c>
      <c r="W663" s="1">
        <v>0</v>
      </c>
      <c r="X663" s="1">
        <v>0</v>
      </c>
      <c r="Y663" s="1">
        <f>+VLOOKUP(Tabla1[[#This Row],[neighborhood]],$AG$2:$AL$28,2,FALSE)</f>
        <v>2</v>
      </c>
      <c r="Z663">
        <v>1.8</v>
      </c>
      <c r="AA663" s="1" t="s">
        <v>1270</v>
      </c>
      <c r="AB663">
        <v>2</v>
      </c>
      <c r="AC663" s="1" t="s">
        <v>1274</v>
      </c>
    </row>
    <row r="664" spans="1:29" x14ac:dyDescent="0.3">
      <c r="A664">
        <v>328</v>
      </c>
      <c r="B664" s="1">
        <v>1</v>
      </c>
      <c r="C664" s="1">
        <v>340000</v>
      </c>
      <c r="D664" t="s">
        <v>765</v>
      </c>
      <c r="E664">
        <f>+IF(Tabla1[[#This Row],[PropertyType simple]]="flat",1,0)</f>
        <v>1</v>
      </c>
      <c r="F664" t="s">
        <v>22</v>
      </c>
      <c r="G664" t="s">
        <v>22</v>
      </c>
      <c r="H664" s="1">
        <v>122</v>
      </c>
      <c r="I664" s="1">
        <v>1</v>
      </c>
      <c r="J664" s="1">
        <v>3</v>
      </c>
      <c r="K664" s="1">
        <v>2</v>
      </c>
      <c r="L664" t="s">
        <v>685</v>
      </c>
      <c r="M664" t="s">
        <v>24</v>
      </c>
      <c r="N664" t="s">
        <v>680</v>
      </c>
      <c r="O664">
        <v>403846196</v>
      </c>
      <c r="P664">
        <v>-37086523</v>
      </c>
      <c r="Q664" t="s">
        <v>30</v>
      </c>
      <c r="R664" s="1">
        <v>0</v>
      </c>
      <c r="S664" s="1">
        <v>0</v>
      </c>
      <c r="T664" s="1">
        <f>+Tabla1[[#This Row],[price]]/Tabla1[[#This Row],[size]]</f>
        <v>2786.8852459016393</v>
      </c>
      <c r="U664" s="1">
        <v>0</v>
      </c>
      <c r="V664" s="1">
        <v>0</v>
      </c>
      <c r="W664" s="1">
        <v>0</v>
      </c>
      <c r="X664" s="1">
        <v>0</v>
      </c>
      <c r="Y664" s="1">
        <f>+VLOOKUP(Tabla1[[#This Row],[neighborhood]],$AG$2:$AL$28,2,FALSE)</f>
        <v>4</v>
      </c>
      <c r="Z664">
        <v>1.8</v>
      </c>
      <c r="AA664" s="1" t="s">
        <v>1270</v>
      </c>
      <c r="AB664">
        <v>2</v>
      </c>
      <c r="AC664" s="1" t="s">
        <v>1274</v>
      </c>
    </row>
    <row r="665" spans="1:29" x14ac:dyDescent="0.3">
      <c r="A665">
        <v>1054</v>
      </c>
      <c r="B665" s="1">
        <v>4</v>
      </c>
      <c r="C665" s="1">
        <v>156000</v>
      </c>
      <c r="D665" t="s">
        <v>871</v>
      </c>
      <c r="E665">
        <f>+IF(Tabla1[[#This Row],[PropertyType simple]]="flat",1,0)</f>
        <v>1</v>
      </c>
      <c r="F665" t="s">
        <v>22</v>
      </c>
      <c r="G665" t="s">
        <v>22</v>
      </c>
      <c r="H665" s="1">
        <v>56</v>
      </c>
      <c r="I665" s="1">
        <v>0</v>
      </c>
      <c r="J665" s="1">
        <v>2</v>
      </c>
      <c r="K665" s="1">
        <v>1</v>
      </c>
      <c r="L665" t="s">
        <v>513</v>
      </c>
      <c r="M665" t="s">
        <v>24</v>
      </c>
      <c r="N665" t="s">
        <v>680</v>
      </c>
      <c r="O665">
        <v>403870317</v>
      </c>
      <c r="P665">
        <v>-37115027</v>
      </c>
      <c r="Q665" t="s">
        <v>30</v>
      </c>
      <c r="R665" s="1">
        <v>0</v>
      </c>
      <c r="S665" s="1">
        <v>0</v>
      </c>
      <c r="T665" s="1">
        <f>+Tabla1[[#This Row],[price]]/Tabla1[[#This Row],[size]]</f>
        <v>2785.7142857142858</v>
      </c>
      <c r="U665" s="1">
        <v>0</v>
      </c>
      <c r="V665" s="1">
        <v>0</v>
      </c>
      <c r="W665" s="1">
        <v>0</v>
      </c>
      <c r="X665" s="1">
        <v>0</v>
      </c>
      <c r="Y665" s="1">
        <f>+VLOOKUP(Tabla1[[#This Row],[neighborhood]],$AG$2:$AL$28,2,FALSE)</f>
        <v>4</v>
      </c>
      <c r="Z665">
        <v>1.8</v>
      </c>
      <c r="AA665" s="1" t="s">
        <v>1270</v>
      </c>
      <c r="AB665">
        <v>2</v>
      </c>
      <c r="AC665" s="1" t="s">
        <v>1274</v>
      </c>
    </row>
    <row r="666" spans="1:29" x14ac:dyDescent="0.3">
      <c r="A666">
        <v>1094</v>
      </c>
      <c r="B666" s="1">
        <v>3</v>
      </c>
      <c r="C666" s="1">
        <v>150000</v>
      </c>
      <c r="D666" t="s">
        <v>741</v>
      </c>
      <c r="E666">
        <f>+IF(Tabla1[[#This Row],[PropertyType simple]]="flat",1,0)</f>
        <v>1</v>
      </c>
      <c r="F666" t="s">
        <v>22</v>
      </c>
      <c r="G666" t="s">
        <v>22</v>
      </c>
      <c r="H666" s="1">
        <v>54</v>
      </c>
      <c r="I666" s="1">
        <v>1</v>
      </c>
      <c r="J666" s="1">
        <v>3</v>
      </c>
      <c r="K666" s="1">
        <v>1</v>
      </c>
      <c r="L666" t="s">
        <v>352</v>
      </c>
      <c r="M666" t="s">
        <v>24</v>
      </c>
      <c r="N666" t="s">
        <v>53</v>
      </c>
      <c r="O666">
        <v>403819019</v>
      </c>
      <c r="P666">
        <v>-37076485</v>
      </c>
      <c r="Q666" t="s">
        <v>30</v>
      </c>
      <c r="R666" s="1">
        <v>0</v>
      </c>
      <c r="S666" s="1">
        <v>0</v>
      </c>
      <c r="T666" s="1">
        <f>+Tabla1[[#This Row],[price]]/Tabla1[[#This Row],[size]]</f>
        <v>2777.7777777777778</v>
      </c>
      <c r="U666" s="1">
        <v>0</v>
      </c>
      <c r="V666" s="1">
        <v>0</v>
      </c>
      <c r="W666" s="1">
        <v>0</v>
      </c>
      <c r="X666" s="1">
        <v>0</v>
      </c>
      <c r="Y666" s="1">
        <f>+VLOOKUP(Tabla1[[#This Row],[neighborhood]],$AG$2:$AL$28,2,FALSE)</f>
        <v>3</v>
      </c>
      <c r="Z666">
        <v>1.2</v>
      </c>
      <c r="AA666" s="1" t="s">
        <v>1270</v>
      </c>
      <c r="AB666">
        <v>2</v>
      </c>
      <c r="AC666" s="1" t="s">
        <v>1274</v>
      </c>
    </row>
    <row r="667" spans="1:29" x14ac:dyDescent="0.3">
      <c r="A667">
        <v>1171</v>
      </c>
      <c r="B667" s="1">
        <v>3</v>
      </c>
      <c r="C667" s="1">
        <v>136000</v>
      </c>
      <c r="D667" t="s">
        <v>1055</v>
      </c>
      <c r="E667">
        <f>+IF(Tabla1[[#This Row],[PropertyType simple]]="flat",1,0)</f>
        <v>1</v>
      </c>
      <c r="F667" t="s">
        <v>22</v>
      </c>
      <c r="G667" t="s">
        <v>22</v>
      </c>
      <c r="H667" s="1">
        <v>49</v>
      </c>
      <c r="I667" s="1">
        <v>1</v>
      </c>
      <c r="J667" s="1">
        <v>2</v>
      </c>
      <c r="K667" s="1">
        <v>1</v>
      </c>
      <c r="L667" t="s">
        <v>93</v>
      </c>
      <c r="M667" t="s">
        <v>32</v>
      </c>
      <c r="N667" t="s">
        <v>677</v>
      </c>
      <c r="O667">
        <v>403757314</v>
      </c>
      <c r="P667">
        <v>-36230782</v>
      </c>
      <c r="Q667" t="s">
        <v>62</v>
      </c>
      <c r="R667" s="1">
        <v>0</v>
      </c>
      <c r="S667" s="1">
        <v>0</v>
      </c>
      <c r="T667" s="1">
        <f>+Tabla1[[#This Row],[price]]/Tabla1[[#This Row],[size]]</f>
        <v>2775.5102040816328</v>
      </c>
      <c r="U667" s="1">
        <v>0</v>
      </c>
      <c r="V667" s="1">
        <v>0</v>
      </c>
      <c r="W667" s="1">
        <v>0</v>
      </c>
      <c r="X667" s="1">
        <v>0</v>
      </c>
      <c r="Y667" s="1">
        <f>+VLOOKUP(Tabla1[[#This Row],[neighborhood]],$AG$2:$AL$28,2,FALSE)</f>
        <v>6</v>
      </c>
      <c r="Z667">
        <v>2</v>
      </c>
      <c r="AA667" s="1" t="s">
        <v>1271</v>
      </c>
      <c r="AB667">
        <v>3.5</v>
      </c>
      <c r="AC667" s="1" t="s">
        <v>1275</v>
      </c>
    </row>
    <row r="668" spans="1:29" hidden="1" x14ac:dyDescent="0.3">
      <c r="A668">
        <v>875</v>
      </c>
      <c r="B668" s="1">
        <v>4</v>
      </c>
      <c r="C668" s="1">
        <v>183137</v>
      </c>
      <c r="D668" t="s">
        <v>1056</v>
      </c>
      <c r="E668">
        <f>+IF(Tabla1[[#This Row],[PropertyType simple]]="flat",1,0)</f>
        <v>1</v>
      </c>
      <c r="F668" t="s">
        <v>22</v>
      </c>
      <c r="G668" t="s">
        <v>22</v>
      </c>
      <c r="H668" s="1">
        <v>66</v>
      </c>
      <c r="I668" s="1">
        <v>1</v>
      </c>
      <c r="J668" s="1">
        <v>2</v>
      </c>
      <c r="K668" s="1">
        <v>2</v>
      </c>
      <c r="L668" t="s">
        <v>290</v>
      </c>
      <c r="M668" t="s">
        <v>32</v>
      </c>
      <c r="N668" t="s">
        <v>291</v>
      </c>
      <c r="O668">
        <v>403617961</v>
      </c>
      <c r="P668">
        <v>-36198956</v>
      </c>
      <c r="Q668" t="s">
        <v>26</v>
      </c>
      <c r="R668" s="1">
        <v>1</v>
      </c>
      <c r="S668" s="1">
        <v>1</v>
      </c>
      <c r="T668" s="1">
        <f>+Tabla1[[#This Row],[price]]/Tabla1[[#This Row],[size]]</f>
        <v>2774.8030303030305</v>
      </c>
      <c r="U668" s="1">
        <v>1</v>
      </c>
      <c r="V668" s="1">
        <v>1</v>
      </c>
      <c r="W668" s="1">
        <v>0</v>
      </c>
      <c r="X668" s="1">
        <v>0</v>
      </c>
      <c r="Y668" s="1">
        <f>+VLOOKUP(Tabla1[[#This Row],[neighborhood]],$AG$2:$AL$28,2,FALSE)</f>
        <v>1</v>
      </c>
      <c r="Z668">
        <v>4</v>
      </c>
      <c r="AA668" s="1" t="s">
        <v>1271</v>
      </c>
      <c r="AB668">
        <v>4.5</v>
      </c>
      <c r="AC668" s="1" t="s">
        <v>1275</v>
      </c>
    </row>
    <row r="669" spans="1:29" x14ac:dyDescent="0.3">
      <c r="A669">
        <v>775</v>
      </c>
      <c r="B669" s="1">
        <v>3</v>
      </c>
      <c r="C669" s="1">
        <v>204990</v>
      </c>
      <c r="D669" t="s">
        <v>1057</v>
      </c>
      <c r="E669">
        <f>+IF(Tabla1[[#This Row],[PropertyType simple]]="flat",1,0)</f>
        <v>1</v>
      </c>
      <c r="F669" t="s">
        <v>22</v>
      </c>
      <c r="G669" t="s">
        <v>22</v>
      </c>
      <c r="H669" s="1">
        <v>74</v>
      </c>
      <c r="I669" s="1">
        <v>1</v>
      </c>
      <c r="J669" s="1">
        <v>3</v>
      </c>
      <c r="K669" s="1">
        <v>1</v>
      </c>
      <c r="L669" t="s">
        <v>356</v>
      </c>
      <c r="M669" t="s">
        <v>47</v>
      </c>
      <c r="N669" t="s">
        <v>59</v>
      </c>
      <c r="O669">
        <v>403929232</v>
      </c>
      <c r="P669">
        <v>-36562794</v>
      </c>
      <c r="Q669" t="s">
        <v>30</v>
      </c>
      <c r="R669" s="1">
        <v>0</v>
      </c>
      <c r="S669" s="1">
        <v>0</v>
      </c>
      <c r="T669" s="1">
        <f>+Tabla1[[#This Row],[price]]/Tabla1[[#This Row],[size]]</f>
        <v>2770.135135135135</v>
      </c>
      <c r="U669" s="1">
        <v>0</v>
      </c>
      <c r="V669" s="1">
        <v>0</v>
      </c>
      <c r="W669" s="1">
        <v>0</v>
      </c>
      <c r="X669" s="1">
        <v>0</v>
      </c>
      <c r="Y669" s="1">
        <f>+VLOOKUP(Tabla1[[#This Row],[neighborhood]],$AG$2:$AL$28,2,FALSE)</f>
        <v>5</v>
      </c>
      <c r="Z669">
        <v>1.5</v>
      </c>
      <c r="AA669" s="1" t="s">
        <v>1271</v>
      </c>
      <c r="AB669">
        <v>3</v>
      </c>
      <c r="AC669" s="1" t="s">
        <v>1275</v>
      </c>
    </row>
    <row r="670" spans="1:29" x14ac:dyDescent="0.3">
      <c r="A670">
        <v>403</v>
      </c>
      <c r="B670" s="1">
        <v>3</v>
      </c>
      <c r="C670" s="1">
        <v>299000</v>
      </c>
      <c r="D670" t="s">
        <v>798</v>
      </c>
      <c r="E670">
        <f>+IF(Tabla1[[#This Row],[PropertyType simple]]="flat",1,0)</f>
        <v>1</v>
      </c>
      <c r="F670" t="s">
        <v>22</v>
      </c>
      <c r="G670" t="s">
        <v>22</v>
      </c>
      <c r="H670" s="1">
        <v>108</v>
      </c>
      <c r="I670" s="1">
        <v>1</v>
      </c>
      <c r="J670" s="1">
        <v>3</v>
      </c>
      <c r="K670" s="1">
        <v>2</v>
      </c>
      <c r="L670" t="s">
        <v>214</v>
      </c>
      <c r="M670" t="s">
        <v>85</v>
      </c>
      <c r="N670" t="s">
        <v>86</v>
      </c>
      <c r="O670">
        <v>403459017</v>
      </c>
      <c r="P670">
        <v>-37058477</v>
      </c>
      <c r="Q670" t="s">
        <v>26</v>
      </c>
      <c r="R670" s="1">
        <v>1</v>
      </c>
      <c r="S670" s="1">
        <v>1</v>
      </c>
      <c r="T670" s="1">
        <f>+Tabla1[[#This Row],[price]]/Tabla1[[#This Row],[size]]</f>
        <v>2768.5185185185187</v>
      </c>
      <c r="U670" s="1">
        <v>0</v>
      </c>
      <c r="V670" s="1">
        <v>0</v>
      </c>
      <c r="W670" s="1">
        <v>0</v>
      </c>
      <c r="X670" s="1">
        <v>0</v>
      </c>
      <c r="Y670" s="1">
        <f>+VLOOKUP(Tabla1[[#This Row],[neighborhood]],$AG$2:$AL$28,2,FALSE)</f>
        <v>5</v>
      </c>
      <c r="Z670">
        <v>2</v>
      </c>
      <c r="AA670" s="1" t="s">
        <v>1270</v>
      </c>
      <c r="AB670">
        <v>2.5</v>
      </c>
      <c r="AC670" s="1" t="s">
        <v>1277</v>
      </c>
    </row>
    <row r="671" spans="1:29" x14ac:dyDescent="0.3">
      <c r="A671">
        <v>981</v>
      </c>
      <c r="B671" s="1">
        <v>3</v>
      </c>
      <c r="C671" s="1">
        <v>166000</v>
      </c>
      <c r="D671" t="s">
        <v>1058</v>
      </c>
      <c r="E671">
        <f>+IF(Tabla1[[#This Row],[PropertyType simple]]="flat",1,0)</f>
        <v>1</v>
      </c>
      <c r="F671" t="s">
        <v>22</v>
      </c>
      <c r="G671" t="s">
        <v>22</v>
      </c>
      <c r="H671" s="1">
        <v>60</v>
      </c>
      <c r="I671" s="1">
        <v>1</v>
      </c>
      <c r="J671" s="1">
        <v>2</v>
      </c>
      <c r="K671" s="1">
        <v>1</v>
      </c>
      <c r="L671" t="s">
        <v>477</v>
      </c>
      <c r="M671" t="s">
        <v>47</v>
      </c>
      <c r="N671" t="s">
        <v>48</v>
      </c>
      <c r="O671">
        <v>403805643</v>
      </c>
      <c r="P671">
        <v>-36498152</v>
      </c>
      <c r="Q671" t="s">
        <v>30</v>
      </c>
      <c r="R671" s="1">
        <v>0</v>
      </c>
      <c r="S671" s="1">
        <v>0</v>
      </c>
      <c r="T671" s="1">
        <f>+Tabla1[[#This Row],[price]]/Tabla1[[#This Row],[size]]</f>
        <v>2766.6666666666665</v>
      </c>
      <c r="U671" s="1">
        <v>0</v>
      </c>
      <c r="V671" s="1">
        <v>0</v>
      </c>
      <c r="W671" s="1">
        <v>0</v>
      </c>
      <c r="X671" s="1">
        <v>0</v>
      </c>
      <c r="Y671" s="1">
        <f>+VLOOKUP(Tabla1[[#This Row],[neighborhood]],$AG$2:$AL$28,2,FALSE)</f>
        <v>3</v>
      </c>
      <c r="Z671">
        <v>2.5</v>
      </c>
      <c r="AA671" s="1" t="s">
        <v>1271</v>
      </c>
      <c r="AB671">
        <v>2</v>
      </c>
      <c r="AC671" s="1" t="s">
        <v>1275</v>
      </c>
    </row>
    <row r="672" spans="1:29" x14ac:dyDescent="0.3">
      <c r="A672">
        <v>944</v>
      </c>
      <c r="B672" s="1">
        <v>2</v>
      </c>
      <c r="C672" s="1">
        <v>171500</v>
      </c>
      <c r="D672" t="s">
        <v>1059</v>
      </c>
      <c r="E672">
        <f>+IF(Tabla1[[#This Row],[PropertyType simple]]="flat",1,0)</f>
        <v>1</v>
      </c>
      <c r="F672" t="s">
        <v>22</v>
      </c>
      <c r="G672" t="s">
        <v>22</v>
      </c>
      <c r="H672" s="1">
        <v>62</v>
      </c>
      <c r="I672" s="1">
        <v>1</v>
      </c>
      <c r="J672" s="1">
        <v>2</v>
      </c>
      <c r="K672" s="1">
        <v>1</v>
      </c>
      <c r="L672" t="s">
        <v>455</v>
      </c>
      <c r="M672" t="s">
        <v>85</v>
      </c>
      <c r="N672" t="s">
        <v>194</v>
      </c>
      <c r="O672">
        <v>403484829</v>
      </c>
      <c r="P672">
        <v>-36892</v>
      </c>
      <c r="Q672" t="s">
        <v>30</v>
      </c>
      <c r="R672" s="1">
        <v>0</v>
      </c>
      <c r="S672" s="1">
        <v>1</v>
      </c>
      <c r="T672" s="1">
        <f>+Tabla1[[#This Row],[price]]/Tabla1[[#This Row],[size]]</f>
        <v>2766.1290322580644</v>
      </c>
      <c r="U672" s="1">
        <v>0</v>
      </c>
      <c r="V672" s="1">
        <v>0</v>
      </c>
      <c r="W672" s="1">
        <v>0</v>
      </c>
      <c r="X672" s="1">
        <v>0</v>
      </c>
      <c r="Y672" s="1">
        <f>+VLOOKUP(Tabla1[[#This Row],[neighborhood]],$AG$2:$AL$28,2,FALSE)</f>
        <v>2</v>
      </c>
      <c r="Z672">
        <v>2</v>
      </c>
      <c r="AA672" s="1" t="s">
        <v>1270</v>
      </c>
      <c r="AB672">
        <v>2.5</v>
      </c>
      <c r="AC672" s="1" t="s">
        <v>1277</v>
      </c>
    </row>
    <row r="673" spans="1:29" x14ac:dyDescent="0.3">
      <c r="A673">
        <v>1227</v>
      </c>
      <c r="B673" s="1">
        <v>3</v>
      </c>
      <c r="C673" s="1">
        <v>127000</v>
      </c>
      <c r="D673" t="s">
        <v>1060</v>
      </c>
      <c r="E673">
        <f>+IF(Tabla1[[#This Row],[PropertyType simple]]="flat",1,0)</f>
        <v>1</v>
      </c>
      <c r="F673" t="s">
        <v>22</v>
      </c>
      <c r="G673" t="s">
        <v>253</v>
      </c>
      <c r="H673" s="1">
        <v>46</v>
      </c>
      <c r="I673" s="1">
        <v>1</v>
      </c>
      <c r="J673" s="1">
        <v>0</v>
      </c>
      <c r="K673" s="1">
        <v>1</v>
      </c>
      <c r="L673" t="s">
        <v>241</v>
      </c>
      <c r="M673" t="s">
        <v>85</v>
      </c>
      <c r="N673" t="s">
        <v>194</v>
      </c>
      <c r="O673">
        <v>403520594</v>
      </c>
      <c r="P673">
        <v>-36903317</v>
      </c>
      <c r="Q673" t="s">
        <v>30</v>
      </c>
      <c r="R673" s="1">
        <v>0</v>
      </c>
      <c r="S673" s="1">
        <v>0</v>
      </c>
      <c r="T673" s="1">
        <f>+Tabla1[[#This Row],[price]]/Tabla1[[#This Row],[size]]</f>
        <v>2760.8695652173915</v>
      </c>
      <c r="U673" s="1">
        <v>0</v>
      </c>
      <c r="V673" s="1">
        <v>0</v>
      </c>
      <c r="W673" s="1">
        <v>0</v>
      </c>
      <c r="X673" s="1">
        <v>0</v>
      </c>
      <c r="Y673" s="1">
        <f>+VLOOKUP(Tabla1[[#This Row],[neighborhood]],$AG$2:$AL$28,2,FALSE)</f>
        <v>2</v>
      </c>
      <c r="Z673">
        <v>2</v>
      </c>
      <c r="AA673" s="1" t="s">
        <v>1270</v>
      </c>
      <c r="AB673">
        <v>2.5</v>
      </c>
      <c r="AC673" s="1" t="s">
        <v>1277</v>
      </c>
    </row>
    <row r="674" spans="1:29" hidden="1" x14ac:dyDescent="0.3">
      <c r="A674">
        <v>503</v>
      </c>
      <c r="B674" s="1">
        <v>1</v>
      </c>
      <c r="C674" s="1">
        <v>265000</v>
      </c>
      <c r="D674" t="s">
        <v>1061</v>
      </c>
      <c r="E674">
        <f>+IF(Tabla1[[#This Row],[PropertyType simple]]="flat",1,0)</f>
        <v>1</v>
      </c>
      <c r="F674" t="s">
        <v>22</v>
      </c>
      <c r="G674" t="s">
        <v>22</v>
      </c>
      <c r="H674" s="1">
        <v>96</v>
      </c>
      <c r="I674" s="1">
        <v>1</v>
      </c>
      <c r="J674" s="1">
        <v>3</v>
      </c>
      <c r="K674" s="1">
        <v>2</v>
      </c>
      <c r="L674" t="s">
        <v>270</v>
      </c>
      <c r="M674" t="s">
        <v>47</v>
      </c>
      <c r="N674" t="s">
        <v>59</v>
      </c>
      <c r="O674">
        <v>403987779</v>
      </c>
      <c r="P674">
        <v>-3659319</v>
      </c>
      <c r="Q674" t="s">
        <v>62</v>
      </c>
      <c r="R674" s="1">
        <v>0</v>
      </c>
      <c r="S674" s="1">
        <v>1</v>
      </c>
      <c r="T674" s="1">
        <f>+Tabla1[[#This Row],[price]]/Tabla1[[#This Row],[size]]</f>
        <v>2760.4166666666665</v>
      </c>
      <c r="U674" s="1">
        <v>1</v>
      </c>
      <c r="V674" s="1">
        <v>0</v>
      </c>
      <c r="W674" s="1">
        <v>20000</v>
      </c>
      <c r="X674" s="1">
        <v>285000</v>
      </c>
      <c r="Y674" s="1">
        <f>+VLOOKUP(Tabla1[[#This Row],[neighborhood]],$AG$2:$AL$28,2,FALSE)</f>
        <v>5</v>
      </c>
      <c r="Z674">
        <v>1.5</v>
      </c>
      <c r="AA674" s="1" t="s">
        <v>1271</v>
      </c>
      <c r="AB674">
        <v>3</v>
      </c>
      <c r="AC674" s="1" t="s">
        <v>1275</v>
      </c>
    </row>
    <row r="675" spans="1:29" x14ac:dyDescent="0.3">
      <c r="A675">
        <v>879</v>
      </c>
      <c r="B675" s="1">
        <v>3</v>
      </c>
      <c r="C675" s="1">
        <v>182000</v>
      </c>
      <c r="D675" t="s">
        <v>1062</v>
      </c>
      <c r="E675">
        <f>+IF(Tabla1[[#This Row],[PropertyType simple]]="flat",1,0)</f>
        <v>1</v>
      </c>
      <c r="F675" t="s">
        <v>22</v>
      </c>
      <c r="G675" t="s">
        <v>22</v>
      </c>
      <c r="H675" s="1">
        <v>66</v>
      </c>
      <c r="I675" s="1">
        <v>1</v>
      </c>
      <c r="J675" s="1">
        <v>2</v>
      </c>
      <c r="K675" s="1">
        <v>1</v>
      </c>
      <c r="L675" t="s">
        <v>389</v>
      </c>
      <c r="M675" t="s">
        <v>24</v>
      </c>
      <c r="N675" t="s">
        <v>683</v>
      </c>
      <c r="O675">
        <v>403784321</v>
      </c>
      <c r="P675">
        <v>-37114783</v>
      </c>
      <c r="Q675" t="s">
        <v>30</v>
      </c>
      <c r="R675" s="1">
        <v>0</v>
      </c>
      <c r="S675" s="1">
        <v>0</v>
      </c>
      <c r="T675" s="1">
        <f>+Tabla1[[#This Row],[price]]/Tabla1[[#This Row],[size]]</f>
        <v>2757.5757575757575</v>
      </c>
      <c r="U675" s="1">
        <v>0</v>
      </c>
      <c r="V675" s="1">
        <v>0</v>
      </c>
      <c r="W675" s="1">
        <v>0</v>
      </c>
      <c r="X675" s="1">
        <v>0</v>
      </c>
      <c r="Y675" s="1">
        <f>+VLOOKUP(Tabla1[[#This Row],[neighborhood]],$AG$2:$AL$28,2,FALSE)</f>
        <v>2</v>
      </c>
      <c r="Z675">
        <v>1.8</v>
      </c>
      <c r="AA675" s="1" t="s">
        <v>1270</v>
      </c>
      <c r="AB675">
        <v>2</v>
      </c>
      <c r="AC675" s="1" t="s">
        <v>1274</v>
      </c>
    </row>
    <row r="676" spans="1:29" x14ac:dyDescent="0.3">
      <c r="A676">
        <v>776</v>
      </c>
      <c r="B676" s="1">
        <v>4</v>
      </c>
      <c r="C676" s="1">
        <v>204000</v>
      </c>
      <c r="D676" t="s">
        <v>823</v>
      </c>
      <c r="E676">
        <f>+IF(Tabla1[[#This Row],[PropertyType simple]]="flat",1,0)</f>
        <v>1</v>
      </c>
      <c r="F676" t="s">
        <v>22</v>
      </c>
      <c r="G676" t="s">
        <v>22</v>
      </c>
      <c r="H676" s="1">
        <v>74</v>
      </c>
      <c r="I676" s="1">
        <v>0</v>
      </c>
      <c r="J676" s="1">
        <v>3</v>
      </c>
      <c r="K676" s="1">
        <v>1</v>
      </c>
      <c r="L676" t="s">
        <v>389</v>
      </c>
      <c r="M676" t="s">
        <v>24</v>
      </c>
      <c r="N676" t="s">
        <v>53</v>
      </c>
      <c r="O676">
        <v>403828269</v>
      </c>
      <c r="P676">
        <v>-37121311</v>
      </c>
      <c r="Q676" t="s">
        <v>30</v>
      </c>
      <c r="R676" s="1">
        <v>0</v>
      </c>
      <c r="S676" s="1">
        <v>0</v>
      </c>
      <c r="T676" s="1">
        <f>+Tabla1[[#This Row],[price]]/Tabla1[[#This Row],[size]]</f>
        <v>2756.7567567567567</v>
      </c>
      <c r="U676" s="1">
        <v>0</v>
      </c>
      <c r="V676" s="1">
        <v>0</v>
      </c>
      <c r="W676" s="1">
        <v>0</v>
      </c>
      <c r="X676" s="1">
        <v>0</v>
      </c>
      <c r="Y676" s="1">
        <f>+VLOOKUP(Tabla1[[#This Row],[neighborhood]],$AG$2:$AL$28,2,FALSE)</f>
        <v>3</v>
      </c>
      <c r="Z676">
        <v>1.2</v>
      </c>
      <c r="AA676" s="1" t="s">
        <v>1270</v>
      </c>
      <c r="AB676">
        <v>2</v>
      </c>
      <c r="AC676" s="1" t="s">
        <v>1274</v>
      </c>
    </row>
    <row r="677" spans="1:29" x14ac:dyDescent="0.3">
      <c r="A677">
        <v>1179</v>
      </c>
      <c r="B677" s="1">
        <v>2</v>
      </c>
      <c r="C677" s="1">
        <v>135000</v>
      </c>
      <c r="D677" t="s">
        <v>902</v>
      </c>
      <c r="E677">
        <f>+IF(Tabla1[[#This Row],[PropertyType simple]]="flat",1,0)</f>
        <v>1</v>
      </c>
      <c r="F677" t="s">
        <v>22</v>
      </c>
      <c r="G677" t="s">
        <v>253</v>
      </c>
      <c r="H677" s="1">
        <v>49</v>
      </c>
      <c r="I677" s="1">
        <v>1</v>
      </c>
      <c r="J677" s="1">
        <v>0</v>
      </c>
      <c r="K677" s="1">
        <v>1</v>
      </c>
      <c r="L677" t="s">
        <v>289</v>
      </c>
      <c r="M677" t="s">
        <v>24</v>
      </c>
      <c r="N677" t="s">
        <v>683</v>
      </c>
      <c r="O677">
        <v>403800001</v>
      </c>
      <c r="P677">
        <v>-37139538</v>
      </c>
      <c r="Q677" t="s">
        <v>30</v>
      </c>
      <c r="R677" s="1">
        <v>0</v>
      </c>
      <c r="S677" s="1">
        <v>1</v>
      </c>
      <c r="T677" s="1">
        <f>+Tabla1[[#This Row],[price]]/Tabla1[[#This Row],[size]]</f>
        <v>2755.1020408163267</v>
      </c>
      <c r="U677" s="1">
        <v>0</v>
      </c>
      <c r="V677" s="1">
        <v>0</v>
      </c>
      <c r="W677" s="1">
        <v>0</v>
      </c>
      <c r="X677" s="1">
        <v>0</v>
      </c>
      <c r="Y677" s="1">
        <f>+VLOOKUP(Tabla1[[#This Row],[neighborhood]],$AG$2:$AL$28,2,FALSE)</f>
        <v>2</v>
      </c>
      <c r="Z677">
        <v>1.8</v>
      </c>
      <c r="AA677" s="1" t="s">
        <v>1270</v>
      </c>
      <c r="AB677">
        <v>2</v>
      </c>
      <c r="AC677" s="1" t="s">
        <v>1274</v>
      </c>
    </row>
    <row r="678" spans="1:29" x14ac:dyDescent="0.3">
      <c r="A678">
        <v>1051</v>
      </c>
      <c r="B678" s="1">
        <v>3</v>
      </c>
      <c r="C678" s="1">
        <v>156490</v>
      </c>
      <c r="D678" t="s">
        <v>1063</v>
      </c>
      <c r="E678">
        <f>+IF(Tabla1[[#This Row],[PropertyType simple]]="flat",1,0)</f>
        <v>1</v>
      </c>
      <c r="F678" t="s">
        <v>22</v>
      </c>
      <c r="G678" t="s">
        <v>22</v>
      </c>
      <c r="H678" s="1">
        <v>57</v>
      </c>
      <c r="I678" s="1">
        <v>1</v>
      </c>
      <c r="J678" s="1">
        <v>2</v>
      </c>
      <c r="K678" s="1">
        <v>1</v>
      </c>
      <c r="L678" t="s">
        <v>511</v>
      </c>
      <c r="M678" t="s">
        <v>47</v>
      </c>
      <c r="N678" t="s">
        <v>100</v>
      </c>
      <c r="O678">
        <v>403840092</v>
      </c>
      <c r="P678">
        <v>-3664897</v>
      </c>
      <c r="Q678" t="s">
        <v>30</v>
      </c>
      <c r="R678" s="1">
        <v>0</v>
      </c>
      <c r="S678" s="1">
        <v>0</v>
      </c>
      <c r="T678" s="1">
        <f>+Tabla1[[#This Row],[price]]/Tabla1[[#This Row],[size]]</f>
        <v>2745.4385964912281</v>
      </c>
      <c r="U678" s="1">
        <v>0</v>
      </c>
      <c r="V678" s="1">
        <v>0</v>
      </c>
      <c r="W678" s="1">
        <v>0</v>
      </c>
      <c r="X678" s="1">
        <v>0</v>
      </c>
      <c r="Y678" s="1">
        <f>+VLOOKUP(Tabla1[[#This Row],[neighborhood]],$AG$2:$AL$28,2,FALSE)</f>
        <v>4</v>
      </c>
      <c r="Z678">
        <v>2</v>
      </c>
      <c r="AA678" s="1" t="s">
        <v>1271</v>
      </c>
      <c r="AB678">
        <v>2.5</v>
      </c>
      <c r="AC678" s="1" t="s">
        <v>1275</v>
      </c>
    </row>
    <row r="679" spans="1:29" x14ac:dyDescent="0.3">
      <c r="A679">
        <v>406</v>
      </c>
      <c r="B679" s="1">
        <v>1</v>
      </c>
      <c r="C679" s="1">
        <v>299000</v>
      </c>
      <c r="D679" t="s">
        <v>798</v>
      </c>
      <c r="E679">
        <f>+IF(Tabla1[[#This Row],[PropertyType simple]]="flat",1,0)</f>
        <v>1</v>
      </c>
      <c r="F679" t="s">
        <v>22</v>
      </c>
      <c r="G679" t="s">
        <v>22</v>
      </c>
      <c r="H679" s="1">
        <v>109</v>
      </c>
      <c r="I679" s="1">
        <v>1</v>
      </c>
      <c r="J679" s="1">
        <v>3</v>
      </c>
      <c r="K679" s="1">
        <v>2</v>
      </c>
      <c r="L679" t="s">
        <v>216</v>
      </c>
      <c r="M679" t="s">
        <v>24</v>
      </c>
      <c r="N679" t="s">
        <v>682</v>
      </c>
      <c r="O679">
        <v>403664307</v>
      </c>
      <c r="P679">
        <v>-36911657</v>
      </c>
      <c r="Q679" t="s">
        <v>30</v>
      </c>
      <c r="R679" s="1">
        <v>0</v>
      </c>
      <c r="S679" s="1">
        <v>1</v>
      </c>
      <c r="T679" s="1">
        <f>+Tabla1[[#This Row],[price]]/Tabla1[[#This Row],[size]]</f>
        <v>2743.119266055046</v>
      </c>
      <c r="U679" s="1">
        <v>0</v>
      </c>
      <c r="V679" s="1">
        <v>0</v>
      </c>
      <c r="W679" s="1">
        <v>0</v>
      </c>
      <c r="X679" s="1">
        <v>0</v>
      </c>
      <c r="Y679" s="1">
        <f>+VLOOKUP(Tabla1[[#This Row],[neighborhood]],$AG$2:$AL$28,2,FALSE)</f>
        <v>3</v>
      </c>
      <c r="Z679">
        <v>1.5</v>
      </c>
      <c r="AA679" s="1" t="s">
        <v>1270</v>
      </c>
      <c r="AB679">
        <v>2</v>
      </c>
      <c r="AC679" s="1" t="s">
        <v>1274</v>
      </c>
    </row>
    <row r="680" spans="1:29" x14ac:dyDescent="0.3">
      <c r="A680">
        <v>1164</v>
      </c>
      <c r="B680" s="1">
        <v>3</v>
      </c>
      <c r="C680" s="1">
        <v>137000</v>
      </c>
      <c r="D680" t="s">
        <v>1064</v>
      </c>
      <c r="E680">
        <f>+IF(Tabla1[[#This Row],[PropertyType simple]]="flat",1,0)</f>
        <v>1</v>
      </c>
      <c r="F680" t="s">
        <v>22</v>
      </c>
      <c r="G680" t="s">
        <v>22</v>
      </c>
      <c r="H680" s="1">
        <v>50</v>
      </c>
      <c r="I680" s="1">
        <v>1</v>
      </c>
      <c r="J680" s="1">
        <v>2</v>
      </c>
      <c r="K680" s="1">
        <v>1</v>
      </c>
      <c r="L680" t="s">
        <v>558</v>
      </c>
      <c r="M680" t="s">
        <v>47</v>
      </c>
      <c r="N680" t="s">
        <v>679</v>
      </c>
      <c r="O680">
        <v>403840805</v>
      </c>
      <c r="P680">
        <v>-36712738</v>
      </c>
      <c r="Q680" t="s">
        <v>30</v>
      </c>
      <c r="R680" s="1">
        <v>0</v>
      </c>
      <c r="S680" s="1">
        <v>0</v>
      </c>
      <c r="T680" s="1">
        <f>+Tabla1[[#This Row],[price]]/Tabla1[[#This Row],[size]]</f>
        <v>2740</v>
      </c>
      <c r="U680" s="1">
        <v>0</v>
      </c>
      <c r="V680" s="1">
        <v>0</v>
      </c>
      <c r="W680" s="1">
        <v>0</v>
      </c>
      <c r="X680" s="1">
        <v>0</v>
      </c>
      <c r="Y680" s="1">
        <f>+VLOOKUP(Tabla1[[#This Row],[neighborhood]],$AG$2:$AL$28,2,FALSE)</f>
        <v>3</v>
      </c>
      <c r="Z680">
        <v>2.8</v>
      </c>
      <c r="AA680" s="1" t="s">
        <v>1271</v>
      </c>
      <c r="AB680">
        <v>4</v>
      </c>
      <c r="AC680" s="1" t="s">
        <v>1275</v>
      </c>
    </row>
    <row r="681" spans="1:29" x14ac:dyDescent="0.3">
      <c r="A681">
        <v>506</v>
      </c>
      <c r="B681" s="1">
        <v>5</v>
      </c>
      <c r="C681" s="1">
        <v>263000</v>
      </c>
      <c r="D681" t="s">
        <v>907</v>
      </c>
      <c r="E681">
        <f>+IF(Tabla1[[#This Row],[PropertyType simple]]="flat",1,0)</f>
        <v>1</v>
      </c>
      <c r="F681" t="s">
        <v>22</v>
      </c>
      <c r="G681" t="s">
        <v>22</v>
      </c>
      <c r="H681" s="1">
        <v>96</v>
      </c>
      <c r="I681" s="1">
        <v>1</v>
      </c>
      <c r="J681" s="1">
        <v>3</v>
      </c>
      <c r="K681" s="1">
        <v>2</v>
      </c>
      <c r="L681" t="s">
        <v>261</v>
      </c>
      <c r="M681" t="s">
        <v>47</v>
      </c>
      <c r="N681" t="s">
        <v>181</v>
      </c>
      <c r="O681">
        <v>403789389</v>
      </c>
      <c r="P681">
        <v>-36615142</v>
      </c>
      <c r="Q681" t="s">
        <v>30</v>
      </c>
      <c r="R681" s="1">
        <v>0</v>
      </c>
      <c r="S681" s="1">
        <v>0</v>
      </c>
      <c r="T681" s="1">
        <f>+Tabla1[[#This Row],[price]]/Tabla1[[#This Row],[size]]</f>
        <v>2739.5833333333335</v>
      </c>
      <c r="U681" s="1">
        <v>0</v>
      </c>
      <c r="V681" s="1">
        <v>0</v>
      </c>
      <c r="W681" s="1">
        <v>0</v>
      </c>
      <c r="X681" s="1">
        <v>0</v>
      </c>
      <c r="Y681" s="1">
        <f>+VLOOKUP(Tabla1[[#This Row],[neighborhood]],$AG$2:$AL$28,2,FALSE)</f>
        <v>4</v>
      </c>
      <c r="Z681">
        <v>2</v>
      </c>
      <c r="AA681" s="1" t="s">
        <v>1271</v>
      </c>
      <c r="AB681">
        <v>2.5</v>
      </c>
      <c r="AC681" s="1" t="s">
        <v>1275</v>
      </c>
    </row>
    <row r="682" spans="1:29" x14ac:dyDescent="0.3">
      <c r="A682">
        <v>764</v>
      </c>
      <c r="B682" s="1">
        <v>3</v>
      </c>
      <c r="C682" s="1">
        <v>208000</v>
      </c>
      <c r="D682" t="s">
        <v>1065</v>
      </c>
      <c r="E682">
        <f>+IF(Tabla1[[#This Row],[PropertyType simple]]="flat",1,0)</f>
        <v>1</v>
      </c>
      <c r="F682" t="s">
        <v>22</v>
      </c>
      <c r="G682" t="s">
        <v>22</v>
      </c>
      <c r="H682" s="1">
        <v>76</v>
      </c>
      <c r="I682" s="1">
        <v>1</v>
      </c>
      <c r="J682" s="1">
        <v>2</v>
      </c>
      <c r="K682" s="1">
        <v>2</v>
      </c>
      <c r="L682" t="s">
        <v>93</v>
      </c>
      <c r="M682" t="s">
        <v>32</v>
      </c>
      <c r="N682" t="s">
        <v>677</v>
      </c>
      <c r="O682">
        <v>403707979</v>
      </c>
      <c r="P682">
        <v>-36211338</v>
      </c>
      <c r="Q682" t="s">
        <v>30</v>
      </c>
      <c r="R682" s="1">
        <v>0</v>
      </c>
      <c r="S682" s="1">
        <v>1</v>
      </c>
      <c r="T682" s="1">
        <f>+Tabla1[[#This Row],[price]]/Tabla1[[#This Row],[size]]</f>
        <v>2736.8421052631579</v>
      </c>
      <c r="U682" s="1">
        <v>0</v>
      </c>
      <c r="V682" s="1">
        <v>0</v>
      </c>
      <c r="W682" s="1">
        <v>0</v>
      </c>
      <c r="X682" s="1">
        <v>0</v>
      </c>
      <c r="Y682" s="1">
        <f>+VLOOKUP(Tabla1[[#This Row],[neighborhood]],$AG$2:$AL$28,2,FALSE)</f>
        <v>6</v>
      </c>
      <c r="Z682">
        <v>2</v>
      </c>
      <c r="AA682" s="1" t="s">
        <v>1271</v>
      </c>
      <c r="AB682">
        <v>3.5</v>
      </c>
      <c r="AC682" s="1" t="s">
        <v>1275</v>
      </c>
    </row>
    <row r="683" spans="1:29" x14ac:dyDescent="0.3">
      <c r="A683">
        <v>927</v>
      </c>
      <c r="B683" s="1">
        <v>1</v>
      </c>
      <c r="C683" s="1">
        <v>175000</v>
      </c>
      <c r="D683" t="s">
        <v>920</v>
      </c>
      <c r="E683">
        <f>+IF(Tabla1[[#This Row],[PropertyType simple]]="flat",1,0)</f>
        <v>1</v>
      </c>
      <c r="F683" t="s">
        <v>22</v>
      </c>
      <c r="G683" t="s">
        <v>22</v>
      </c>
      <c r="H683" s="1">
        <v>64</v>
      </c>
      <c r="I683" s="1">
        <v>1</v>
      </c>
      <c r="J683" s="1">
        <v>3</v>
      </c>
      <c r="K683" s="1">
        <v>1</v>
      </c>
      <c r="L683" t="s">
        <v>420</v>
      </c>
      <c r="M683" t="s">
        <v>85</v>
      </c>
      <c r="N683" t="s">
        <v>86</v>
      </c>
      <c r="O683">
        <v>403413144</v>
      </c>
      <c r="P683">
        <v>-37114676</v>
      </c>
      <c r="Q683" t="s">
        <v>30</v>
      </c>
      <c r="R683" s="1">
        <v>0</v>
      </c>
      <c r="S683" s="1">
        <v>0</v>
      </c>
      <c r="T683" s="1">
        <f>+Tabla1[[#This Row],[price]]/Tabla1[[#This Row],[size]]</f>
        <v>2734.375</v>
      </c>
      <c r="U683" s="1">
        <v>0</v>
      </c>
      <c r="V683" s="1">
        <v>0</v>
      </c>
      <c r="W683" s="1">
        <v>0</v>
      </c>
      <c r="X683" s="1">
        <v>0</v>
      </c>
      <c r="Y683" s="1">
        <f>+VLOOKUP(Tabla1[[#This Row],[neighborhood]],$AG$2:$AL$28,2,FALSE)</f>
        <v>5</v>
      </c>
      <c r="Z683">
        <v>2</v>
      </c>
      <c r="AA683" s="1" t="s">
        <v>1270</v>
      </c>
      <c r="AB683">
        <v>2.5</v>
      </c>
      <c r="AC683" s="1" t="s">
        <v>1277</v>
      </c>
    </row>
    <row r="684" spans="1:29" x14ac:dyDescent="0.3">
      <c r="A684">
        <v>926</v>
      </c>
      <c r="B684" s="1">
        <v>1</v>
      </c>
      <c r="C684" s="1">
        <v>175000</v>
      </c>
      <c r="D684" t="s">
        <v>920</v>
      </c>
      <c r="E684">
        <f>+IF(Tabla1[[#This Row],[PropertyType simple]]="flat",1,0)</f>
        <v>1</v>
      </c>
      <c r="F684" t="s">
        <v>22</v>
      </c>
      <c r="G684" t="s">
        <v>22</v>
      </c>
      <c r="H684" s="1">
        <v>64</v>
      </c>
      <c r="I684" s="1">
        <v>1</v>
      </c>
      <c r="J684" s="1">
        <v>2</v>
      </c>
      <c r="K684" s="1">
        <v>1</v>
      </c>
      <c r="L684" t="s">
        <v>450</v>
      </c>
      <c r="M684" t="s">
        <v>24</v>
      </c>
      <c r="N684" t="s">
        <v>682</v>
      </c>
      <c r="O684">
        <v>403737453</v>
      </c>
      <c r="P684">
        <v>-36892784</v>
      </c>
      <c r="Q684" t="s">
        <v>30</v>
      </c>
      <c r="R684" s="1">
        <v>0</v>
      </c>
      <c r="S684" s="1">
        <v>0</v>
      </c>
      <c r="T684" s="1">
        <f>+Tabla1[[#This Row],[price]]/Tabla1[[#This Row],[size]]</f>
        <v>2734.375</v>
      </c>
      <c r="U684" s="1">
        <v>0</v>
      </c>
      <c r="V684" s="1">
        <v>0</v>
      </c>
      <c r="W684" s="1">
        <v>0</v>
      </c>
      <c r="X684" s="1">
        <v>0</v>
      </c>
      <c r="Y684" s="1">
        <f>+VLOOKUP(Tabla1[[#This Row],[neighborhood]],$AG$2:$AL$28,2,FALSE)</f>
        <v>3</v>
      </c>
      <c r="Z684">
        <v>1.5</v>
      </c>
      <c r="AA684" s="1" t="s">
        <v>1270</v>
      </c>
      <c r="AB684">
        <v>2</v>
      </c>
      <c r="AC684" s="1" t="s">
        <v>1274</v>
      </c>
    </row>
    <row r="685" spans="1:29" x14ac:dyDescent="0.3">
      <c r="A685">
        <v>771</v>
      </c>
      <c r="B685" s="1">
        <v>1</v>
      </c>
      <c r="C685" s="1">
        <v>205000</v>
      </c>
      <c r="D685" t="s">
        <v>1066</v>
      </c>
      <c r="E685">
        <f>+IF(Tabla1[[#This Row],[PropertyType simple]]="flat",1,0)</f>
        <v>1</v>
      </c>
      <c r="F685" t="s">
        <v>22</v>
      </c>
      <c r="G685" t="s">
        <v>22</v>
      </c>
      <c r="H685" s="1">
        <v>75</v>
      </c>
      <c r="I685" s="1">
        <v>1</v>
      </c>
      <c r="J685" s="1">
        <v>3</v>
      </c>
      <c r="K685" s="1">
        <v>1</v>
      </c>
      <c r="L685" t="s">
        <v>386</v>
      </c>
      <c r="M685" t="s">
        <v>47</v>
      </c>
      <c r="N685" t="s">
        <v>181</v>
      </c>
      <c r="O685">
        <v>403857612</v>
      </c>
      <c r="P685">
        <v>-36636271</v>
      </c>
      <c r="Q685" t="s">
        <v>30</v>
      </c>
      <c r="R685" s="1">
        <v>0</v>
      </c>
      <c r="S685" s="1">
        <v>0</v>
      </c>
      <c r="T685" s="1">
        <f>+Tabla1[[#This Row],[price]]/Tabla1[[#This Row],[size]]</f>
        <v>2733.3333333333335</v>
      </c>
      <c r="U685" s="1">
        <v>0</v>
      </c>
      <c r="V685" s="1">
        <v>0</v>
      </c>
      <c r="W685" s="1">
        <v>0</v>
      </c>
      <c r="X685" s="1">
        <v>0</v>
      </c>
      <c r="Y685" s="1">
        <f>+VLOOKUP(Tabla1[[#This Row],[neighborhood]],$AG$2:$AL$28,2,FALSE)</f>
        <v>4</v>
      </c>
      <c r="Z685">
        <v>2</v>
      </c>
      <c r="AA685" s="1" t="s">
        <v>1271</v>
      </c>
      <c r="AB685">
        <v>2.5</v>
      </c>
      <c r="AC685" s="1" t="s">
        <v>1275</v>
      </c>
    </row>
    <row r="686" spans="1:29" x14ac:dyDescent="0.3">
      <c r="A686">
        <v>773</v>
      </c>
      <c r="B686" s="1">
        <v>2</v>
      </c>
      <c r="C686" s="1">
        <v>205000</v>
      </c>
      <c r="D686" t="s">
        <v>1053</v>
      </c>
      <c r="E686">
        <f>+IF(Tabla1[[#This Row],[PropertyType simple]]="flat",1,0)</f>
        <v>1</v>
      </c>
      <c r="F686" t="s">
        <v>22</v>
      </c>
      <c r="G686" t="s">
        <v>22</v>
      </c>
      <c r="H686" s="1">
        <v>75</v>
      </c>
      <c r="I686" s="1">
        <v>1</v>
      </c>
      <c r="J686" s="1">
        <v>3</v>
      </c>
      <c r="K686" s="1">
        <v>1</v>
      </c>
      <c r="L686" t="s">
        <v>388</v>
      </c>
      <c r="M686" t="s">
        <v>24</v>
      </c>
      <c r="N686" t="s">
        <v>682</v>
      </c>
      <c r="O686">
        <v>403733403</v>
      </c>
      <c r="P686">
        <v>-36908709</v>
      </c>
      <c r="Q686" t="s">
        <v>30</v>
      </c>
      <c r="R686" s="1">
        <v>0</v>
      </c>
      <c r="S686" s="1">
        <v>0</v>
      </c>
      <c r="T686" s="1">
        <f>+Tabla1[[#This Row],[price]]/Tabla1[[#This Row],[size]]</f>
        <v>2733.3333333333335</v>
      </c>
      <c r="U686" s="1">
        <v>0</v>
      </c>
      <c r="V686" s="1">
        <v>0</v>
      </c>
      <c r="W686" s="1">
        <v>0</v>
      </c>
      <c r="X686" s="1">
        <v>0</v>
      </c>
      <c r="Y686" s="1">
        <f>+VLOOKUP(Tabla1[[#This Row],[neighborhood]],$AG$2:$AL$28,2,FALSE)</f>
        <v>3</v>
      </c>
      <c r="Z686">
        <v>1.5</v>
      </c>
      <c r="AA686" s="1" t="s">
        <v>1270</v>
      </c>
      <c r="AB686">
        <v>2</v>
      </c>
      <c r="AC686" s="1" t="s">
        <v>1274</v>
      </c>
    </row>
    <row r="687" spans="1:29" hidden="1" x14ac:dyDescent="0.3">
      <c r="A687">
        <v>361</v>
      </c>
      <c r="B687" s="1">
        <v>4</v>
      </c>
      <c r="C687" s="1">
        <v>319500</v>
      </c>
      <c r="D687" t="s">
        <v>1067</v>
      </c>
      <c r="E687">
        <f>+IF(Tabla1[[#This Row],[PropertyType simple]]="flat",1,0)</f>
        <v>1</v>
      </c>
      <c r="F687" t="s">
        <v>22</v>
      </c>
      <c r="G687" t="s">
        <v>22</v>
      </c>
      <c r="H687" s="1">
        <v>117</v>
      </c>
      <c r="I687" s="1">
        <v>1</v>
      </c>
      <c r="J687" s="1">
        <v>3</v>
      </c>
      <c r="K687" s="1">
        <v>2</v>
      </c>
      <c r="L687" t="s">
        <v>192</v>
      </c>
      <c r="M687" t="s">
        <v>32</v>
      </c>
      <c r="N687" t="s">
        <v>33</v>
      </c>
      <c r="O687">
        <v>403629696</v>
      </c>
      <c r="P687">
        <v>-35914757</v>
      </c>
      <c r="Q687" t="s">
        <v>30</v>
      </c>
      <c r="R687" s="1">
        <v>0</v>
      </c>
      <c r="S687" s="1">
        <v>1</v>
      </c>
      <c r="T687" s="1">
        <f>+Tabla1[[#This Row],[price]]/Tabla1[[#This Row],[size]]</f>
        <v>2730.7692307692309</v>
      </c>
      <c r="U687" s="1">
        <v>1</v>
      </c>
      <c r="V687" s="1">
        <v>1</v>
      </c>
      <c r="W687" s="1">
        <v>0</v>
      </c>
      <c r="X687" s="1">
        <v>0</v>
      </c>
      <c r="Y687" s="1">
        <f>+VLOOKUP(Tabla1[[#This Row],[neighborhood]],$AG$2:$AL$28,2,FALSE)</f>
        <v>4</v>
      </c>
      <c r="Z687">
        <v>3.5</v>
      </c>
      <c r="AA687" s="1" t="s">
        <v>1271</v>
      </c>
      <c r="AB687" s="1">
        <v>0</v>
      </c>
      <c r="AC687" s="1" t="s">
        <v>1276</v>
      </c>
    </row>
    <row r="688" spans="1:29" x14ac:dyDescent="0.3">
      <c r="A688">
        <v>601</v>
      </c>
      <c r="B688" s="1">
        <v>2</v>
      </c>
      <c r="C688" s="1">
        <v>240000</v>
      </c>
      <c r="D688" t="s">
        <v>723</v>
      </c>
      <c r="E688">
        <f>+IF(Tabla1[[#This Row],[PropertyType simple]]="flat",1,0)</f>
        <v>1</v>
      </c>
      <c r="F688" t="s">
        <v>22</v>
      </c>
      <c r="G688" t="s">
        <v>22</v>
      </c>
      <c r="H688" s="1">
        <v>88</v>
      </c>
      <c r="I688" s="1">
        <v>1</v>
      </c>
      <c r="J688" s="1">
        <v>3</v>
      </c>
      <c r="K688" s="1">
        <v>1</v>
      </c>
      <c r="L688" t="s">
        <v>313</v>
      </c>
      <c r="M688" t="s">
        <v>47</v>
      </c>
      <c r="N688" t="s">
        <v>100</v>
      </c>
      <c r="O688">
        <v>403911394</v>
      </c>
      <c r="P688">
        <v>-36685431</v>
      </c>
      <c r="Q688" t="s">
        <v>30</v>
      </c>
      <c r="R688" s="1">
        <v>0</v>
      </c>
      <c r="S688" s="1">
        <v>0</v>
      </c>
      <c r="T688" s="1">
        <f>+Tabla1[[#This Row],[price]]/Tabla1[[#This Row],[size]]</f>
        <v>2727.2727272727275</v>
      </c>
      <c r="U688" s="1">
        <v>0</v>
      </c>
      <c r="V688" s="1">
        <v>0</v>
      </c>
      <c r="W688" s="1">
        <v>0</v>
      </c>
      <c r="X688" s="1">
        <v>0</v>
      </c>
      <c r="Y688" s="1">
        <f>+VLOOKUP(Tabla1[[#This Row],[neighborhood]],$AG$2:$AL$28,2,FALSE)</f>
        <v>4</v>
      </c>
      <c r="Z688">
        <v>2</v>
      </c>
      <c r="AA688" s="1" t="s">
        <v>1271</v>
      </c>
      <c r="AB688">
        <v>2.5</v>
      </c>
      <c r="AC688" s="1" t="s">
        <v>1275</v>
      </c>
    </row>
    <row r="689" spans="1:29" x14ac:dyDescent="0.3">
      <c r="A689">
        <v>1084</v>
      </c>
      <c r="B689" s="1">
        <v>3</v>
      </c>
      <c r="C689" s="1">
        <v>150000</v>
      </c>
      <c r="D689" t="s">
        <v>1068</v>
      </c>
      <c r="E689">
        <f>+IF(Tabla1[[#This Row],[PropertyType simple]]="flat",1,0)</f>
        <v>1</v>
      </c>
      <c r="F689" t="s">
        <v>22</v>
      </c>
      <c r="G689" t="s">
        <v>22</v>
      </c>
      <c r="H689" s="1">
        <v>55</v>
      </c>
      <c r="I689" s="1">
        <v>1</v>
      </c>
      <c r="J689" s="1">
        <v>2</v>
      </c>
      <c r="K689" s="1">
        <v>1</v>
      </c>
      <c r="L689" t="s">
        <v>182</v>
      </c>
      <c r="M689" t="s">
        <v>47</v>
      </c>
      <c r="N689" t="s">
        <v>181</v>
      </c>
      <c r="O689">
        <v>403902676</v>
      </c>
      <c r="P689">
        <v>-36587921</v>
      </c>
      <c r="Q689" t="s">
        <v>62</v>
      </c>
      <c r="R689" s="1">
        <v>0</v>
      </c>
      <c r="S689" s="1">
        <v>0</v>
      </c>
      <c r="T689" s="1">
        <f>+Tabla1[[#This Row],[price]]/Tabla1[[#This Row],[size]]</f>
        <v>2727.2727272727275</v>
      </c>
      <c r="U689" s="1">
        <v>0</v>
      </c>
      <c r="V689" s="1">
        <v>0</v>
      </c>
      <c r="W689" s="1">
        <v>0</v>
      </c>
      <c r="X689" s="1">
        <v>0</v>
      </c>
      <c r="Y689" s="1">
        <f>+VLOOKUP(Tabla1[[#This Row],[neighborhood]],$AG$2:$AL$28,2,FALSE)</f>
        <v>4</v>
      </c>
      <c r="Z689">
        <v>2</v>
      </c>
      <c r="AA689" s="1" t="s">
        <v>1271</v>
      </c>
      <c r="AB689">
        <v>2.5</v>
      </c>
      <c r="AC689" s="1" t="s">
        <v>1275</v>
      </c>
    </row>
    <row r="690" spans="1:29" x14ac:dyDescent="0.3">
      <c r="A690">
        <v>1086</v>
      </c>
      <c r="B690" s="1">
        <v>3</v>
      </c>
      <c r="C690" s="1">
        <v>150000</v>
      </c>
      <c r="D690" t="s">
        <v>741</v>
      </c>
      <c r="E690">
        <f>+IF(Tabla1[[#This Row],[PropertyType simple]]="flat",1,0)</f>
        <v>1</v>
      </c>
      <c r="F690" t="s">
        <v>22</v>
      </c>
      <c r="G690" t="s">
        <v>22</v>
      </c>
      <c r="H690" s="1">
        <v>55</v>
      </c>
      <c r="I690" s="1">
        <v>1</v>
      </c>
      <c r="J690" s="1">
        <v>1</v>
      </c>
      <c r="K690" s="1">
        <v>1</v>
      </c>
      <c r="L690" t="s">
        <v>527</v>
      </c>
      <c r="M690" t="s">
        <v>47</v>
      </c>
      <c r="N690" t="s">
        <v>181</v>
      </c>
      <c r="O690">
        <v>403811855</v>
      </c>
      <c r="P690">
        <v>-36538316</v>
      </c>
      <c r="Q690" t="s">
        <v>30</v>
      </c>
      <c r="R690" s="1">
        <v>0</v>
      </c>
      <c r="S690" s="1">
        <v>1</v>
      </c>
      <c r="T690" s="1">
        <f>+Tabla1[[#This Row],[price]]/Tabla1[[#This Row],[size]]</f>
        <v>2727.2727272727275</v>
      </c>
      <c r="U690" s="1">
        <v>0</v>
      </c>
      <c r="V690" s="1">
        <v>0</v>
      </c>
      <c r="W690" s="1">
        <v>0</v>
      </c>
      <c r="X690" s="1">
        <v>0</v>
      </c>
      <c r="Y690" s="1">
        <f>+VLOOKUP(Tabla1[[#This Row],[neighborhood]],$AG$2:$AL$28,2,FALSE)</f>
        <v>4</v>
      </c>
      <c r="Z690">
        <v>2</v>
      </c>
      <c r="AA690" s="1" t="s">
        <v>1271</v>
      </c>
      <c r="AB690">
        <v>2.5</v>
      </c>
      <c r="AC690" s="1" t="s">
        <v>1275</v>
      </c>
    </row>
    <row r="691" spans="1:29" x14ac:dyDescent="0.3">
      <c r="A691">
        <v>803</v>
      </c>
      <c r="B691" s="1">
        <v>4</v>
      </c>
      <c r="C691" s="1">
        <v>199000</v>
      </c>
      <c r="D691" t="s">
        <v>808</v>
      </c>
      <c r="E691">
        <f>+IF(Tabla1[[#This Row],[PropertyType simple]]="flat",1,0)</f>
        <v>1</v>
      </c>
      <c r="F691" t="s">
        <v>22</v>
      </c>
      <c r="G691" t="s">
        <v>22</v>
      </c>
      <c r="H691" s="1">
        <v>73</v>
      </c>
      <c r="I691" s="1">
        <v>1</v>
      </c>
      <c r="J691" s="1">
        <v>3</v>
      </c>
      <c r="K691" s="1">
        <v>1</v>
      </c>
      <c r="L691" t="s">
        <v>403</v>
      </c>
      <c r="M691" t="s">
        <v>47</v>
      </c>
      <c r="N691" t="s">
        <v>128</v>
      </c>
      <c r="O691">
        <v>403880397</v>
      </c>
      <c r="P691">
        <v>-36469449</v>
      </c>
      <c r="Q691" t="s">
        <v>62</v>
      </c>
      <c r="R691" s="1">
        <v>0</v>
      </c>
      <c r="S691" s="1">
        <v>1</v>
      </c>
      <c r="T691" s="1">
        <f>+Tabla1[[#This Row],[price]]/Tabla1[[#This Row],[size]]</f>
        <v>2726.027397260274</v>
      </c>
      <c r="U691" s="1">
        <v>0</v>
      </c>
      <c r="V691" s="1">
        <v>0</v>
      </c>
      <c r="W691" s="1">
        <v>0</v>
      </c>
      <c r="X691" s="1">
        <v>0</v>
      </c>
      <c r="Y691" s="1">
        <f>+VLOOKUP(Tabla1[[#This Row],[neighborhood]],$AG$2:$AL$28,2,FALSE)</f>
        <v>5</v>
      </c>
      <c r="Z691">
        <v>1.8</v>
      </c>
      <c r="AA691" s="1" t="s">
        <v>1271</v>
      </c>
      <c r="AB691">
        <v>2</v>
      </c>
      <c r="AC691" s="1" t="s">
        <v>1275</v>
      </c>
    </row>
    <row r="692" spans="1:29" x14ac:dyDescent="0.3">
      <c r="A692">
        <v>919</v>
      </c>
      <c r="B692" s="1">
        <v>1</v>
      </c>
      <c r="C692" s="1">
        <v>177000</v>
      </c>
      <c r="D692" t="s">
        <v>912</v>
      </c>
      <c r="E692">
        <f>+IF(Tabla1[[#This Row],[PropertyType simple]]="flat",1,0)</f>
        <v>1</v>
      </c>
      <c r="F692" t="s">
        <v>22</v>
      </c>
      <c r="G692" t="s">
        <v>22</v>
      </c>
      <c r="H692" s="1">
        <v>65</v>
      </c>
      <c r="I692" s="1">
        <v>1</v>
      </c>
      <c r="J692" s="1">
        <v>3</v>
      </c>
      <c r="K692" s="1">
        <v>1</v>
      </c>
      <c r="L692" t="s">
        <v>448</v>
      </c>
      <c r="M692" t="s">
        <v>85</v>
      </c>
      <c r="N692" t="s">
        <v>86</v>
      </c>
      <c r="O692">
        <v>403419111</v>
      </c>
      <c r="P692">
        <v>-37091022</v>
      </c>
      <c r="Q692" t="s">
        <v>30</v>
      </c>
      <c r="R692" s="1">
        <v>0</v>
      </c>
      <c r="S692" s="1">
        <v>0</v>
      </c>
      <c r="T692" s="1">
        <f>+Tabla1[[#This Row],[price]]/Tabla1[[#This Row],[size]]</f>
        <v>2723.0769230769229</v>
      </c>
      <c r="U692" s="1">
        <v>0</v>
      </c>
      <c r="V692" s="1">
        <v>0</v>
      </c>
      <c r="W692" s="1">
        <v>0</v>
      </c>
      <c r="X692" s="1">
        <v>0</v>
      </c>
      <c r="Y692" s="1">
        <f>+VLOOKUP(Tabla1[[#This Row],[neighborhood]],$AG$2:$AL$28,2,FALSE)</f>
        <v>5</v>
      </c>
      <c r="Z692">
        <v>2</v>
      </c>
      <c r="AA692" s="1" t="s">
        <v>1270</v>
      </c>
      <c r="AB692">
        <v>2.5</v>
      </c>
      <c r="AC692" s="1" t="s">
        <v>1277</v>
      </c>
    </row>
    <row r="693" spans="1:29" x14ac:dyDescent="0.3">
      <c r="A693">
        <v>899</v>
      </c>
      <c r="B693" s="1">
        <v>3</v>
      </c>
      <c r="C693" s="1">
        <v>179500</v>
      </c>
      <c r="D693" t="s">
        <v>1069</v>
      </c>
      <c r="E693">
        <f>+IF(Tabla1[[#This Row],[PropertyType simple]]="flat",1,0)</f>
        <v>1</v>
      </c>
      <c r="F693" t="s">
        <v>22</v>
      </c>
      <c r="G693" t="s">
        <v>22</v>
      </c>
      <c r="H693" s="1">
        <v>66</v>
      </c>
      <c r="I693" s="1">
        <v>1</v>
      </c>
      <c r="J693" s="1">
        <v>2</v>
      </c>
      <c r="K693" s="1">
        <v>2</v>
      </c>
      <c r="L693" t="s">
        <v>440</v>
      </c>
      <c r="M693" t="s">
        <v>47</v>
      </c>
      <c r="N693" t="s">
        <v>181</v>
      </c>
      <c r="O693">
        <v>403884569</v>
      </c>
      <c r="P693">
        <v>-36539099</v>
      </c>
      <c r="Q693" t="s">
        <v>30</v>
      </c>
      <c r="R693" s="1">
        <v>0</v>
      </c>
      <c r="S693" s="1">
        <v>0</v>
      </c>
      <c r="T693" s="1">
        <f>+Tabla1[[#This Row],[price]]/Tabla1[[#This Row],[size]]</f>
        <v>2719.6969696969695</v>
      </c>
      <c r="U693" s="1">
        <v>0</v>
      </c>
      <c r="V693" s="1">
        <v>0</v>
      </c>
      <c r="W693" s="1">
        <v>0</v>
      </c>
      <c r="X693" s="1">
        <v>0</v>
      </c>
      <c r="Y693" s="1">
        <f>+VLOOKUP(Tabla1[[#This Row],[neighborhood]],$AG$2:$AL$28,2,FALSE)</f>
        <v>4</v>
      </c>
      <c r="Z693">
        <v>2</v>
      </c>
      <c r="AA693" s="1" t="s">
        <v>1271</v>
      </c>
      <c r="AB693">
        <v>2.5</v>
      </c>
      <c r="AC693" s="1" t="s">
        <v>1275</v>
      </c>
    </row>
    <row r="694" spans="1:29" x14ac:dyDescent="0.3">
      <c r="A694">
        <v>1073</v>
      </c>
      <c r="B694" s="1">
        <v>4</v>
      </c>
      <c r="C694" s="1">
        <v>154900</v>
      </c>
      <c r="D694" t="s">
        <v>1070</v>
      </c>
      <c r="E694">
        <f>+IF(Tabla1[[#This Row],[PropertyType simple]]="flat",1,0)</f>
        <v>1</v>
      </c>
      <c r="F694" t="s">
        <v>22</v>
      </c>
      <c r="G694" t="s">
        <v>22</v>
      </c>
      <c r="H694" s="1">
        <v>57</v>
      </c>
      <c r="I694" s="1">
        <v>1</v>
      </c>
      <c r="J694" s="1">
        <v>2</v>
      </c>
      <c r="K694" s="1">
        <v>1</v>
      </c>
      <c r="L694" t="s">
        <v>519</v>
      </c>
      <c r="M694" t="s">
        <v>85</v>
      </c>
      <c r="N694" t="s">
        <v>109</v>
      </c>
      <c r="O694">
        <v>403537136</v>
      </c>
      <c r="P694">
        <v>-36970331</v>
      </c>
      <c r="Q694" t="s">
        <v>30</v>
      </c>
      <c r="R694" s="1">
        <v>0</v>
      </c>
      <c r="S694" s="1">
        <v>0</v>
      </c>
      <c r="T694" s="1">
        <f>+Tabla1[[#This Row],[price]]/Tabla1[[#This Row],[size]]</f>
        <v>2717.5438596491226</v>
      </c>
      <c r="U694" s="1">
        <v>0</v>
      </c>
      <c r="V694" s="1">
        <v>0</v>
      </c>
      <c r="W694" s="1">
        <v>0</v>
      </c>
      <c r="X694" s="1">
        <v>0</v>
      </c>
      <c r="Y694" s="1">
        <f>+VLOOKUP(Tabla1[[#This Row],[neighborhood]],$AG$2:$AL$28,2,FALSE)</f>
        <v>3</v>
      </c>
      <c r="Z694">
        <v>1.5</v>
      </c>
      <c r="AA694" s="1" t="s">
        <v>1270</v>
      </c>
      <c r="AB694">
        <v>3</v>
      </c>
      <c r="AC694" s="1" t="s">
        <v>1277</v>
      </c>
    </row>
    <row r="695" spans="1:29" x14ac:dyDescent="0.3">
      <c r="A695">
        <v>778</v>
      </c>
      <c r="B695" s="1">
        <v>3</v>
      </c>
      <c r="C695" s="1">
        <v>203794</v>
      </c>
      <c r="D695" t="s">
        <v>1071</v>
      </c>
      <c r="E695">
        <f>+IF(Tabla1[[#This Row],[PropertyType simple]]="flat",1,0)</f>
        <v>1</v>
      </c>
      <c r="F695" t="s">
        <v>22</v>
      </c>
      <c r="G695" t="s">
        <v>22</v>
      </c>
      <c r="H695" s="1">
        <v>75</v>
      </c>
      <c r="I695" s="1">
        <v>1</v>
      </c>
      <c r="J695" s="1">
        <v>2</v>
      </c>
      <c r="K695" s="1">
        <v>2</v>
      </c>
      <c r="L695" t="s">
        <v>180</v>
      </c>
      <c r="M695" t="s">
        <v>47</v>
      </c>
      <c r="N695" t="s">
        <v>181</v>
      </c>
      <c r="O695">
        <v>403813912</v>
      </c>
      <c r="P695">
        <v>-36534582</v>
      </c>
      <c r="Q695" t="s">
        <v>30</v>
      </c>
      <c r="R695" s="1">
        <v>0</v>
      </c>
      <c r="S695" s="1">
        <v>0</v>
      </c>
      <c r="T695" s="1">
        <f>+Tabla1[[#This Row],[price]]/Tabla1[[#This Row],[size]]</f>
        <v>2717.2533333333336</v>
      </c>
      <c r="U695" s="1">
        <v>0</v>
      </c>
      <c r="V695" s="1">
        <v>0</v>
      </c>
      <c r="W695" s="1">
        <v>0</v>
      </c>
      <c r="X695" s="1">
        <v>0</v>
      </c>
      <c r="Y695" s="1">
        <f>+VLOOKUP(Tabla1[[#This Row],[neighborhood]],$AG$2:$AL$28,2,FALSE)</f>
        <v>4</v>
      </c>
      <c r="Z695">
        <v>2</v>
      </c>
      <c r="AA695" s="1" t="s">
        <v>1271</v>
      </c>
      <c r="AB695">
        <v>2.5</v>
      </c>
      <c r="AC695" s="1" t="s">
        <v>1275</v>
      </c>
    </row>
    <row r="696" spans="1:29" x14ac:dyDescent="0.3">
      <c r="A696">
        <v>1077</v>
      </c>
      <c r="B696" s="1">
        <v>4</v>
      </c>
      <c r="C696" s="1">
        <v>152000</v>
      </c>
      <c r="D696" t="s">
        <v>1072</v>
      </c>
      <c r="E696">
        <f>+IF(Tabla1[[#This Row],[PropertyType simple]]="flat",1,0)</f>
        <v>1</v>
      </c>
      <c r="F696" t="s">
        <v>22</v>
      </c>
      <c r="G696" t="s">
        <v>22</v>
      </c>
      <c r="H696" s="1">
        <v>56</v>
      </c>
      <c r="I696" s="1">
        <v>0</v>
      </c>
      <c r="J696" s="1">
        <v>2</v>
      </c>
      <c r="K696" s="1">
        <v>1</v>
      </c>
      <c r="L696" t="s">
        <v>161</v>
      </c>
      <c r="M696" t="s">
        <v>24</v>
      </c>
      <c r="N696" t="s">
        <v>25</v>
      </c>
      <c r="O696">
        <v>403810344</v>
      </c>
      <c r="P696">
        <v>-37056508</v>
      </c>
      <c r="Q696" t="s">
        <v>30</v>
      </c>
      <c r="R696" s="1">
        <v>0</v>
      </c>
      <c r="S696" s="1">
        <v>0</v>
      </c>
      <c r="T696" s="1">
        <f>+Tabla1[[#This Row],[price]]/Tabla1[[#This Row],[size]]</f>
        <v>2714.2857142857142</v>
      </c>
      <c r="U696" s="1">
        <v>0</v>
      </c>
      <c r="V696" s="1">
        <v>0</v>
      </c>
      <c r="W696" s="1">
        <v>0</v>
      </c>
      <c r="X696" s="1">
        <v>0</v>
      </c>
      <c r="Y696" s="1">
        <f>+VLOOKUP(Tabla1[[#This Row],[neighborhood]],$AG$2:$AL$28,2,FALSE)</f>
        <v>4</v>
      </c>
      <c r="Z696">
        <v>1.2</v>
      </c>
      <c r="AA696" s="1" t="s">
        <v>1270</v>
      </c>
      <c r="AB696">
        <v>3</v>
      </c>
      <c r="AC696" s="1" t="s">
        <v>1274</v>
      </c>
    </row>
    <row r="697" spans="1:29" x14ac:dyDescent="0.3">
      <c r="A697">
        <v>1113</v>
      </c>
      <c r="B697" s="1">
        <v>3</v>
      </c>
      <c r="C697" s="1">
        <v>149000</v>
      </c>
      <c r="D697" t="s">
        <v>981</v>
      </c>
      <c r="E697">
        <f>+IF(Tabla1[[#This Row],[PropertyType simple]]="flat",1,0)</f>
        <v>1</v>
      </c>
      <c r="F697" t="s">
        <v>22</v>
      </c>
      <c r="G697" t="s">
        <v>22</v>
      </c>
      <c r="H697" s="1">
        <v>55</v>
      </c>
      <c r="I697" s="1">
        <v>1</v>
      </c>
      <c r="J697" s="1">
        <v>2</v>
      </c>
      <c r="K697" s="1">
        <v>1</v>
      </c>
      <c r="L697" t="s">
        <v>534</v>
      </c>
      <c r="M697" t="s">
        <v>85</v>
      </c>
      <c r="N697" t="s">
        <v>109</v>
      </c>
      <c r="O697">
        <v>403545748</v>
      </c>
      <c r="P697">
        <v>-37000187</v>
      </c>
      <c r="Q697" t="s">
        <v>62</v>
      </c>
      <c r="R697" s="1">
        <v>0</v>
      </c>
      <c r="S697" s="1">
        <v>0</v>
      </c>
      <c r="T697" s="1">
        <f>+Tabla1[[#This Row],[price]]/Tabla1[[#This Row],[size]]</f>
        <v>2709.090909090909</v>
      </c>
      <c r="U697" s="1">
        <v>0</v>
      </c>
      <c r="V697" s="1">
        <v>0</v>
      </c>
      <c r="W697" s="1">
        <v>0</v>
      </c>
      <c r="X697" s="1">
        <v>0</v>
      </c>
      <c r="Y697" s="1">
        <f>+VLOOKUP(Tabla1[[#This Row],[neighborhood]],$AG$2:$AL$28,2,FALSE)</f>
        <v>3</v>
      </c>
      <c r="Z697">
        <v>1.5</v>
      </c>
      <c r="AA697" s="1" t="s">
        <v>1270</v>
      </c>
      <c r="AB697">
        <v>3</v>
      </c>
      <c r="AC697" s="1" t="s">
        <v>1277</v>
      </c>
    </row>
    <row r="698" spans="1:29" x14ac:dyDescent="0.3">
      <c r="A698">
        <v>648</v>
      </c>
      <c r="B698" s="1">
        <v>2</v>
      </c>
      <c r="C698" s="1">
        <v>230000</v>
      </c>
      <c r="D698" t="s">
        <v>1048</v>
      </c>
      <c r="E698">
        <f>+IF(Tabla1[[#This Row],[PropertyType simple]]="flat",1,0)</f>
        <v>1</v>
      </c>
      <c r="F698" t="s">
        <v>22</v>
      </c>
      <c r="G698" t="s">
        <v>22</v>
      </c>
      <c r="H698" s="1">
        <v>85</v>
      </c>
      <c r="I698" s="1">
        <v>1</v>
      </c>
      <c r="J698" s="1">
        <v>3</v>
      </c>
      <c r="K698" s="1">
        <v>1</v>
      </c>
      <c r="L698" t="s">
        <v>335</v>
      </c>
      <c r="M698" t="s">
        <v>85</v>
      </c>
      <c r="N698" t="s">
        <v>86</v>
      </c>
      <c r="O698">
        <v>403504589</v>
      </c>
      <c r="P698">
        <v>-37128137</v>
      </c>
      <c r="Q698" t="s">
        <v>30</v>
      </c>
      <c r="R698" s="1">
        <v>0</v>
      </c>
      <c r="S698" s="1">
        <v>1</v>
      </c>
      <c r="T698" s="1">
        <f>+Tabla1[[#This Row],[price]]/Tabla1[[#This Row],[size]]</f>
        <v>2705.8823529411766</v>
      </c>
      <c r="U698" s="1">
        <v>0</v>
      </c>
      <c r="V698" s="1">
        <v>0</v>
      </c>
      <c r="W698" s="1">
        <v>0</v>
      </c>
      <c r="X698" s="1">
        <v>0</v>
      </c>
      <c r="Y698" s="1">
        <f>+VLOOKUP(Tabla1[[#This Row],[neighborhood]],$AG$2:$AL$28,2,FALSE)</f>
        <v>5</v>
      </c>
      <c r="Z698">
        <v>2</v>
      </c>
      <c r="AA698" s="1" t="s">
        <v>1270</v>
      </c>
      <c r="AB698">
        <v>2.5</v>
      </c>
      <c r="AC698" s="1" t="s">
        <v>1277</v>
      </c>
    </row>
    <row r="699" spans="1:29" x14ac:dyDescent="0.3">
      <c r="A699">
        <v>988</v>
      </c>
      <c r="B699" s="1">
        <v>4</v>
      </c>
      <c r="C699" s="1">
        <v>165000</v>
      </c>
      <c r="D699" t="s">
        <v>791</v>
      </c>
      <c r="E699">
        <f>+IF(Tabla1[[#This Row],[PropertyType simple]]="flat",1,0)</f>
        <v>1</v>
      </c>
      <c r="F699" t="s">
        <v>22</v>
      </c>
      <c r="G699" t="s">
        <v>22</v>
      </c>
      <c r="H699" s="1">
        <v>61</v>
      </c>
      <c r="I699" s="1">
        <v>1</v>
      </c>
      <c r="J699" s="1">
        <v>2</v>
      </c>
      <c r="K699" s="1">
        <v>1</v>
      </c>
      <c r="L699" t="s">
        <v>479</v>
      </c>
      <c r="M699" t="s">
        <v>24</v>
      </c>
      <c r="N699" t="s">
        <v>680</v>
      </c>
      <c r="O699">
        <v>403874342</v>
      </c>
      <c r="P699">
        <v>-37086455</v>
      </c>
      <c r="Q699" t="s">
        <v>30</v>
      </c>
      <c r="R699" s="1">
        <v>0</v>
      </c>
      <c r="S699" s="1">
        <v>0</v>
      </c>
      <c r="T699" s="1">
        <f>+Tabla1[[#This Row],[price]]/Tabla1[[#This Row],[size]]</f>
        <v>2704.9180327868853</v>
      </c>
      <c r="U699" s="1">
        <v>0</v>
      </c>
      <c r="V699" s="1">
        <v>0</v>
      </c>
      <c r="W699" s="1">
        <v>0</v>
      </c>
      <c r="X699" s="1">
        <v>0</v>
      </c>
      <c r="Y699" s="1">
        <f>+VLOOKUP(Tabla1[[#This Row],[neighborhood]],$AG$2:$AL$28,2,FALSE)</f>
        <v>4</v>
      </c>
      <c r="Z699">
        <v>1.8</v>
      </c>
      <c r="AA699" s="1" t="s">
        <v>1270</v>
      </c>
      <c r="AB699">
        <v>2</v>
      </c>
      <c r="AC699" s="1" t="s">
        <v>1274</v>
      </c>
    </row>
    <row r="700" spans="1:29" x14ac:dyDescent="0.3">
      <c r="A700">
        <v>949</v>
      </c>
      <c r="B700" s="1">
        <v>1</v>
      </c>
      <c r="C700" s="1">
        <v>170100</v>
      </c>
      <c r="D700" t="s">
        <v>1073</v>
      </c>
      <c r="E700">
        <f>+IF(Tabla1[[#This Row],[PropertyType simple]]="flat",1,0)</f>
        <v>1</v>
      </c>
      <c r="F700" t="s">
        <v>22</v>
      </c>
      <c r="G700" t="s">
        <v>22</v>
      </c>
      <c r="H700" s="1">
        <v>63</v>
      </c>
      <c r="I700" s="1">
        <v>1</v>
      </c>
      <c r="J700" s="1">
        <v>2</v>
      </c>
      <c r="K700" s="1">
        <v>1</v>
      </c>
      <c r="L700" t="s">
        <v>353</v>
      </c>
      <c r="M700" t="s">
        <v>47</v>
      </c>
      <c r="N700" t="s">
        <v>100</v>
      </c>
      <c r="O700">
        <v>403877086</v>
      </c>
      <c r="P700">
        <v>-36721072</v>
      </c>
      <c r="Q700" t="s">
        <v>62</v>
      </c>
      <c r="R700" s="1">
        <v>0</v>
      </c>
      <c r="S700" s="1">
        <v>0</v>
      </c>
      <c r="T700" s="1">
        <f>+Tabla1[[#This Row],[price]]/Tabla1[[#This Row],[size]]</f>
        <v>2700</v>
      </c>
      <c r="U700" s="1">
        <v>0</v>
      </c>
      <c r="V700" s="1">
        <v>0</v>
      </c>
      <c r="W700" s="1">
        <v>0</v>
      </c>
      <c r="X700" s="1">
        <v>0</v>
      </c>
      <c r="Y700" s="1">
        <f>+VLOOKUP(Tabla1[[#This Row],[neighborhood]],$AG$2:$AL$28,2,FALSE)</f>
        <v>4</v>
      </c>
      <c r="Z700">
        <v>2</v>
      </c>
      <c r="AA700" s="1" t="s">
        <v>1271</v>
      </c>
      <c r="AB700">
        <v>2.5</v>
      </c>
      <c r="AC700" s="1" t="s">
        <v>1275</v>
      </c>
    </row>
    <row r="701" spans="1:29" x14ac:dyDescent="0.3">
      <c r="A701">
        <v>1033</v>
      </c>
      <c r="B701" s="1">
        <v>3</v>
      </c>
      <c r="C701" s="1">
        <v>159300</v>
      </c>
      <c r="D701" t="s">
        <v>1074</v>
      </c>
      <c r="E701">
        <f>+IF(Tabla1[[#This Row],[PropertyType simple]]="flat",1,0)</f>
        <v>1</v>
      </c>
      <c r="F701" t="s">
        <v>22</v>
      </c>
      <c r="G701" t="s">
        <v>22</v>
      </c>
      <c r="H701" s="1">
        <v>59</v>
      </c>
      <c r="I701" s="1">
        <v>1</v>
      </c>
      <c r="J701" s="1">
        <v>2</v>
      </c>
      <c r="K701" s="1">
        <v>1</v>
      </c>
      <c r="L701" t="s">
        <v>502</v>
      </c>
      <c r="M701" t="s">
        <v>47</v>
      </c>
      <c r="N701" t="s">
        <v>59</v>
      </c>
      <c r="O701">
        <v>403987804</v>
      </c>
      <c r="P701">
        <v>-36598318</v>
      </c>
      <c r="Q701" t="s">
        <v>30</v>
      </c>
      <c r="R701" s="1">
        <v>0</v>
      </c>
      <c r="S701" s="1">
        <v>0</v>
      </c>
      <c r="T701" s="1">
        <f>+Tabla1[[#This Row],[price]]/Tabla1[[#This Row],[size]]</f>
        <v>2700</v>
      </c>
      <c r="U701" s="1">
        <v>0</v>
      </c>
      <c r="V701" s="1">
        <v>0</v>
      </c>
      <c r="W701" s="1">
        <v>0</v>
      </c>
      <c r="X701" s="1">
        <v>0</v>
      </c>
      <c r="Y701" s="1">
        <f>+VLOOKUP(Tabla1[[#This Row],[neighborhood]],$AG$2:$AL$28,2,FALSE)</f>
        <v>5</v>
      </c>
      <c r="Z701">
        <v>1.5</v>
      </c>
      <c r="AA701" s="1" t="s">
        <v>1271</v>
      </c>
      <c r="AB701">
        <v>3</v>
      </c>
      <c r="AC701" s="1" t="s">
        <v>1275</v>
      </c>
    </row>
    <row r="702" spans="1:29" hidden="1" x14ac:dyDescent="0.3">
      <c r="A702">
        <v>391</v>
      </c>
      <c r="B702" s="1">
        <v>8</v>
      </c>
      <c r="C702" s="1">
        <v>305000</v>
      </c>
      <c r="D702" t="s">
        <v>766</v>
      </c>
      <c r="E702">
        <f>+IF(Tabla1[[#This Row],[PropertyType simple]]="flat",1,0)</f>
        <v>1</v>
      </c>
      <c r="F702" t="s">
        <v>22</v>
      </c>
      <c r="G702" t="s">
        <v>45</v>
      </c>
      <c r="H702" s="1">
        <v>113</v>
      </c>
      <c r="I702" s="1">
        <v>1</v>
      </c>
      <c r="J702" s="1">
        <v>1</v>
      </c>
      <c r="K702" s="1">
        <v>1</v>
      </c>
      <c r="L702" t="s">
        <v>66</v>
      </c>
      <c r="M702" t="s">
        <v>32</v>
      </c>
      <c r="N702" t="s">
        <v>33</v>
      </c>
      <c r="O702">
        <v>403607172</v>
      </c>
      <c r="P702">
        <v>-35901996</v>
      </c>
      <c r="Q702" t="s">
        <v>30</v>
      </c>
      <c r="R702" s="1">
        <v>0</v>
      </c>
      <c r="S702" s="1">
        <v>1</v>
      </c>
      <c r="T702" s="1">
        <f>+Tabla1[[#This Row],[price]]/Tabla1[[#This Row],[size]]</f>
        <v>2699.1150442477874</v>
      </c>
      <c r="U702" s="1">
        <v>1</v>
      </c>
      <c r="V702" s="1">
        <v>1</v>
      </c>
      <c r="W702" s="1">
        <v>0</v>
      </c>
      <c r="X702" s="1">
        <v>0</v>
      </c>
      <c r="Y702" s="1">
        <f>+VLOOKUP(Tabla1[[#This Row],[neighborhood]],$AG$2:$AL$28,2,FALSE)</f>
        <v>4</v>
      </c>
      <c r="Z702">
        <v>3.5</v>
      </c>
      <c r="AA702" s="1" t="s">
        <v>1271</v>
      </c>
      <c r="AB702" s="1">
        <v>0</v>
      </c>
      <c r="AC702" s="1" t="s">
        <v>1276</v>
      </c>
    </row>
    <row r="703" spans="1:29" x14ac:dyDescent="0.3">
      <c r="A703">
        <v>462</v>
      </c>
      <c r="B703" s="1">
        <v>2</v>
      </c>
      <c r="C703" s="1">
        <v>275000</v>
      </c>
      <c r="D703" t="s">
        <v>756</v>
      </c>
      <c r="E703">
        <f>+IF(Tabla1[[#This Row],[PropertyType simple]]="flat",1,0)</f>
        <v>1</v>
      </c>
      <c r="F703" t="s">
        <v>22</v>
      </c>
      <c r="G703" t="s">
        <v>22</v>
      </c>
      <c r="H703" s="1">
        <v>102</v>
      </c>
      <c r="I703" s="1">
        <v>1</v>
      </c>
      <c r="J703" s="1">
        <v>2</v>
      </c>
      <c r="K703" s="1">
        <v>1</v>
      </c>
      <c r="L703" t="s">
        <v>240</v>
      </c>
      <c r="M703" t="s">
        <v>47</v>
      </c>
      <c r="N703" t="s">
        <v>100</v>
      </c>
      <c r="O703">
        <v>40385837</v>
      </c>
      <c r="P703">
        <v>-36705038</v>
      </c>
      <c r="Q703" t="s">
        <v>30</v>
      </c>
      <c r="R703" s="1">
        <v>0</v>
      </c>
      <c r="S703" s="1">
        <v>1</v>
      </c>
      <c r="T703" s="1">
        <f>+Tabla1[[#This Row],[price]]/Tabla1[[#This Row],[size]]</f>
        <v>2696.0784313725489</v>
      </c>
      <c r="U703" s="1">
        <v>0</v>
      </c>
      <c r="V703" s="1">
        <v>0</v>
      </c>
      <c r="W703" s="1">
        <v>0</v>
      </c>
      <c r="X703" s="1">
        <v>0</v>
      </c>
      <c r="Y703" s="1">
        <f>+VLOOKUP(Tabla1[[#This Row],[neighborhood]],$AG$2:$AL$28,2,FALSE)</f>
        <v>4</v>
      </c>
      <c r="Z703">
        <v>2</v>
      </c>
      <c r="AA703" s="1" t="s">
        <v>1271</v>
      </c>
      <c r="AB703">
        <v>2.5</v>
      </c>
      <c r="AC703" s="1" t="s">
        <v>1275</v>
      </c>
    </row>
    <row r="704" spans="1:29" hidden="1" x14ac:dyDescent="0.3">
      <c r="A704">
        <v>442</v>
      </c>
      <c r="B704" s="1">
        <v>3</v>
      </c>
      <c r="C704" s="1">
        <v>283000</v>
      </c>
      <c r="D704" t="s">
        <v>1002</v>
      </c>
      <c r="E704">
        <f>+IF(Tabla1[[#This Row],[PropertyType simple]]="flat",1,0)</f>
        <v>1</v>
      </c>
      <c r="F704" t="s">
        <v>22</v>
      </c>
      <c r="G704" t="s">
        <v>22</v>
      </c>
      <c r="H704" s="1">
        <v>105</v>
      </c>
      <c r="I704" s="1">
        <v>1</v>
      </c>
      <c r="J704" s="1">
        <v>3</v>
      </c>
      <c r="K704" s="1">
        <v>2</v>
      </c>
      <c r="L704" t="s">
        <v>238</v>
      </c>
      <c r="M704" t="s">
        <v>85</v>
      </c>
      <c r="N704" t="s">
        <v>133</v>
      </c>
      <c r="O704">
        <v>40354724</v>
      </c>
      <c r="P704">
        <v>-36824331</v>
      </c>
      <c r="Q704" t="s">
        <v>30</v>
      </c>
      <c r="R704" s="1">
        <v>0</v>
      </c>
      <c r="S704" s="1">
        <v>1</v>
      </c>
      <c r="T704" s="1">
        <f>+Tabla1[[#This Row],[price]]/Tabla1[[#This Row],[size]]</f>
        <v>2695.2380952380954</v>
      </c>
      <c r="U704" s="1">
        <v>1</v>
      </c>
      <c r="V704" s="1">
        <v>1</v>
      </c>
      <c r="W704" s="1">
        <v>0</v>
      </c>
      <c r="X704" s="1">
        <v>0</v>
      </c>
      <c r="Y704" s="1">
        <f>+VLOOKUP(Tabla1[[#This Row],[neighborhood]],$AG$2:$AL$28,2,FALSE)</f>
        <v>2</v>
      </c>
      <c r="Z704">
        <v>3.8</v>
      </c>
      <c r="AA704" s="1" t="s">
        <v>1272</v>
      </c>
      <c r="AB704">
        <v>4</v>
      </c>
      <c r="AC704" s="1" t="s">
        <v>1277</v>
      </c>
    </row>
    <row r="705" spans="1:29" x14ac:dyDescent="0.3">
      <c r="A705">
        <v>749</v>
      </c>
      <c r="B705" s="1">
        <v>2</v>
      </c>
      <c r="C705" s="1">
        <v>210000</v>
      </c>
      <c r="D705" t="s">
        <v>949</v>
      </c>
      <c r="E705">
        <f>+IF(Tabla1[[#This Row],[PropertyType simple]]="flat",1,0)</f>
        <v>1</v>
      </c>
      <c r="F705" t="s">
        <v>22</v>
      </c>
      <c r="G705" t="s">
        <v>22</v>
      </c>
      <c r="H705" s="1">
        <v>78</v>
      </c>
      <c r="I705" s="1">
        <v>1</v>
      </c>
      <c r="J705" s="1">
        <v>4</v>
      </c>
      <c r="K705" s="1">
        <v>1</v>
      </c>
      <c r="L705" t="s">
        <v>168</v>
      </c>
      <c r="M705" t="s">
        <v>24</v>
      </c>
      <c r="N705" t="s">
        <v>683</v>
      </c>
      <c r="O705">
        <v>403815795</v>
      </c>
      <c r="P705">
        <v>-37156648</v>
      </c>
      <c r="Q705" t="s">
        <v>30</v>
      </c>
      <c r="R705" s="1">
        <v>0</v>
      </c>
      <c r="S705" s="1">
        <v>0</v>
      </c>
      <c r="T705" s="1">
        <f>+Tabla1[[#This Row],[price]]/Tabla1[[#This Row],[size]]</f>
        <v>2692.3076923076924</v>
      </c>
      <c r="U705" s="1">
        <v>0</v>
      </c>
      <c r="V705" s="1">
        <v>0</v>
      </c>
      <c r="W705" s="1">
        <v>0</v>
      </c>
      <c r="X705" s="1">
        <v>0</v>
      </c>
      <c r="Y705" s="1">
        <f>+VLOOKUP(Tabla1[[#This Row],[neighborhood]],$AG$2:$AL$28,2,FALSE)</f>
        <v>2</v>
      </c>
      <c r="Z705">
        <v>1.8</v>
      </c>
      <c r="AA705" s="1" t="s">
        <v>1270</v>
      </c>
      <c r="AB705">
        <v>2</v>
      </c>
      <c r="AC705" s="1" t="s">
        <v>1274</v>
      </c>
    </row>
    <row r="706" spans="1:29" x14ac:dyDescent="0.3">
      <c r="A706">
        <v>930</v>
      </c>
      <c r="B706" s="1">
        <v>3</v>
      </c>
      <c r="C706" s="1">
        <v>175000</v>
      </c>
      <c r="D706" t="s">
        <v>920</v>
      </c>
      <c r="E706">
        <f>+IF(Tabla1[[#This Row],[PropertyType simple]]="flat",1,0)</f>
        <v>1</v>
      </c>
      <c r="F706" t="s">
        <v>22</v>
      </c>
      <c r="G706" t="s">
        <v>22</v>
      </c>
      <c r="H706" s="1">
        <v>65</v>
      </c>
      <c r="I706" s="1">
        <v>1</v>
      </c>
      <c r="J706" s="1">
        <v>2</v>
      </c>
      <c r="K706" s="1">
        <v>1</v>
      </c>
      <c r="L706" t="s">
        <v>180</v>
      </c>
      <c r="M706" t="s">
        <v>47</v>
      </c>
      <c r="N706" t="s">
        <v>128</v>
      </c>
      <c r="O706">
        <v>403856095</v>
      </c>
      <c r="P706">
        <v>-36484413</v>
      </c>
      <c r="Q706" t="s">
        <v>30</v>
      </c>
      <c r="R706" s="1">
        <v>0</v>
      </c>
      <c r="S706" s="1">
        <v>0</v>
      </c>
      <c r="T706" s="1">
        <f>+Tabla1[[#This Row],[price]]/Tabla1[[#This Row],[size]]</f>
        <v>2692.3076923076924</v>
      </c>
      <c r="U706" s="1">
        <v>0</v>
      </c>
      <c r="V706" s="1">
        <v>0</v>
      </c>
      <c r="W706" s="1">
        <v>0</v>
      </c>
      <c r="X706" s="1">
        <v>0</v>
      </c>
      <c r="Y706" s="1">
        <f>+VLOOKUP(Tabla1[[#This Row],[neighborhood]],$AG$2:$AL$28,2,FALSE)</f>
        <v>5</v>
      </c>
      <c r="Z706">
        <v>1.8</v>
      </c>
      <c r="AA706" s="1" t="s">
        <v>1271</v>
      </c>
      <c r="AB706">
        <v>2</v>
      </c>
      <c r="AC706" s="1" t="s">
        <v>1275</v>
      </c>
    </row>
    <row r="707" spans="1:29" x14ac:dyDescent="0.3">
      <c r="A707">
        <v>738</v>
      </c>
      <c r="B707" s="1">
        <v>2</v>
      </c>
      <c r="C707" s="1">
        <v>215000</v>
      </c>
      <c r="D707" t="s">
        <v>744</v>
      </c>
      <c r="E707">
        <f>+IF(Tabla1[[#This Row],[PropertyType simple]]="flat",1,0)</f>
        <v>1</v>
      </c>
      <c r="F707" t="s">
        <v>22</v>
      </c>
      <c r="G707" t="s">
        <v>22</v>
      </c>
      <c r="H707" s="1">
        <v>80</v>
      </c>
      <c r="I707" s="1">
        <v>1</v>
      </c>
      <c r="J707" s="1">
        <v>3</v>
      </c>
      <c r="K707" s="1">
        <v>1</v>
      </c>
      <c r="L707" t="s">
        <v>372</v>
      </c>
      <c r="M707" t="s">
        <v>32</v>
      </c>
      <c r="N707" t="s">
        <v>677</v>
      </c>
      <c r="O707">
        <v>403776621</v>
      </c>
      <c r="P707">
        <v>-36197508</v>
      </c>
      <c r="Q707" t="s">
        <v>30</v>
      </c>
      <c r="R707" s="1">
        <v>0</v>
      </c>
      <c r="S707" s="1">
        <v>1</v>
      </c>
      <c r="T707" s="1">
        <f>+Tabla1[[#This Row],[price]]/Tabla1[[#This Row],[size]]</f>
        <v>2687.5</v>
      </c>
      <c r="U707" s="1">
        <v>0</v>
      </c>
      <c r="V707" s="1">
        <v>0</v>
      </c>
      <c r="W707" s="1">
        <v>0</v>
      </c>
      <c r="X707" s="1">
        <v>0</v>
      </c>
      <c r="Y707" s="1">
        <f>+VLOOKUP(Tabla1[[#This Row],[neighborhood]],$AG$2:$AL$28,2,FALSE)</f>
        <v>6</v>
      </c>
      <c r="Z707">
        <v>2</v>
      </c>
      <c r="AA707" s="1" t="s">
        <v>1271</v>
      </c>
      <c r="AB707">
        <v>3.5</v>
      </c>
      <c r="AC707" s="1" t="s">
        <v>1275</v>
      </c>
    </row>
    <row r="708" spans="1:29" x14ac:dyDescent="0.3">
      <c r="A708">
        <v>853</v>
      </c>
      <c r="B708" s="1">
        <v>4</v>
      </c>
      <c r="C708" s="1">
        <v>188000</v>
      </c>
      <c r="D708" t="s">
        <v>1026</v>
      </c>
      <c r="E708">
        <f>+IF(Tabla1[[#This Row],[PropertyType simple]]="flat",1,0)</f>
        <v>1</v>
      </c>
      <c r="F708" t="s">
        <v>22</v>
      </c>
      <c r="G708" t="s">
        <v>22</v>
      </c>
      <c r="H708" s="1">
        <v>70</v>
      </c>
      <c r="I708" s="1">
        <v>1</v>
      </c>
      <c r="J708" s="1">
        <v>3</v>
      </c>
      <c r="K708" s="1">
        <v>1</v>
      </c>
      <c r="L708" t="s">
        <v>425</v>
      </c>
      <c r="M708" t="s">
        <v>47</v>
      </c>
      <c r="N708" t="s">
        <v>59</v>
      </c>
      <c r="O708">
        <v>403967442</v>
      </c>
      <c r="P708">
        <v>-36598002</v>
      </c>
      <c r="Q708" t="s">
        <v>30</v>
      </c>
      <c r="R708" s="1">
        <v>0</v>
      </c>
      <c r="S708" s="1">
        <v>0</v>
      </c>
      <c r="T708" s="1">
        <f>+Tabla1[[#This Row],[price]]/Tabla1[[#This Row],[size]]</f>
        <v>2685.7142857142858</v>
      </c>
      <c r="U708" s="1">
        <v>0</v>
      </c>
      <c r="V708" s="1">
        <v>0</v>
      </c>
      <c r="W708" s="1">
        <v>0</v>
      </c>
      <c r="X708" s="1">
        <v>0</v>
      </c>
      <c r="Y708" s="1">
        <f>+VLOOKUP(Tabla1[[#This Row],[neighborhood]],$AG$2:$AL$28,2,FALSE)</f>
        <v>5</v>
      </c>
      <c r="Z708">
        <v>1.5</v>
      </c>
      <c r="AA708" s="1" t="s">
        <v>1271</v>
      </c>
      <c r="AB708">
        <v>3</v>
      </c>
      <c r="AC708" s="1" t="s">
        <v>1275</v>
      </c>
    </row>
    <row r="709" spans="1:29" x14ac:dyDescent="0.3">
      <c r="A709">
        <v>521</v>
      </c>
      <c r="B709" s="1">
        <v>2</v>
      </c>
      <c r="C709" s="1">
        <v>260000</v>
      </c>
      <c r="D709" t="s">
        <v>842</v>
      </c>
      <c r="E709">
        <f>+IF(Tabla1[[#This Row],[PropertyType simple]]="flat",1,0)</f>
        <v>1</v>
      </c>
      <c r="F709" t="s">
        <v>22</v>
      </c>
      <c r="G709" t="s">
        <v>22</v>
      </c>
      <c r="H709" s="1">
        <v>97</v>
      </c>
      <c r="I709" s="1">
        <v>0</v>
      </c>
      <c r="J709" s="1">
        <v>3</v>
      </c>
      <c r="K709" s="1">
        <v>2</v>
      </c>
      <c r="L709" t="s">
        <v>276</v>
      </c>
      <c r="M709" t="s">
        <v>47</v>
      </c>
      <c r="N709" t="s">
        <v>181</v>
      </c>
      <c r="O709">
        <v>40383442</v>
      </c>
      <c r="P709">
        <v>-36546215</v>
      </c>
      <c r="Q709" t="s">
        <v>30</v>
      </c>
      <c r="R709" s="1">
        <v>0</v>
      </c>
      <c r="S709" s="1">
        <v>0</v>
      </c>
      <c r="T709" s="1">
        <f>+Tabla1[[#This Row],[price]]/Tabla1[[#This Row],[size]]</f>
        <v>2680.4123711340208</v>
      </c>
      <c r="U709" s="1">
        <v>0</v>
      </c>
      <c r="V709" s="1">
        <v>0</v>
      </c>
      <c r="W709" s="1">
        <v>0</v>
      </c>
      <c r="X709" s="1">
        <v>0</v>
      </c>
      <c r="Y709" s="1">
        <f>+VLOOKUP(Tabla1[[#This Row],[neighborhood]],$AG$2:$AL$28,2,FALSE)</f>
        <v>4</v>
      </c>
      <c r="Z709">
        <v>2</v>
      </c>
      <c r="AA709" s="1" t="s">
        <v>1271</v>
      </c>
      <c r="AB709">
        <v>2.5</v>
      </c>
      <c r="AC709" s="1" t="s">
        <v>1275</v>
      </c>
    </row>
    <row r="710" spans="1:29" x14ac:dyDescent="0.3">
      <c r="A710">
        <v>1118</v>
      </c>
      <c r="B710" s="1">
        <v>1</v>
      </c>
      <c r="C710" s="1">
        <v>147000</v>
      </c>
      <c r="D710" t="s">
        <v>1075</v>
      </c>
      <c r="E710">
        <f>+IF(Tabla1[[#This Row],[PropertyType simple]]="flat",1,0)</f>
        <v>1</v>
      </c>
      <c r="F710" t="s">
        <v>22</v>
      </c>
      <c r="G710" t="s">
        <v>22</v>
      </c>
      <c r="H710" s="1">
        <v>55</v>
      </c>
      <c r="I710" s="1">
        <v>1</v>
      </c>
      <c r="J710" s="1">
        <v>2</v>
      </c>
      <c r="K710" s="1">
        <v>1</v>
      </c>
      <c r="L710" t="s">
        <v>536</v>
      </c>
      <c r="M710" t="s">
        <v>47</v>
      </c>
      <c r="N710" t="s">
        <v>48</v>
      </c>
      <c r="O710">
        <v>403858099</v>
      </c>
      <c r="P710">
        <v>-36393778</v>
      </c>
      <c r="Q710" t="s">
        <v>62</v>
      </c>
      <c r="R710" s="1">
        <v>0</v>
      </c>
      <c r="S710" s="1">
        <v>0</v>
      </c>
      <c r="T710" s="1">
        <f>+Tabla1[[#This Row],[price]]/Tabla1[[#This Row],[size]]</f>
        <v>2672.7272727272725</v>
      </c>
      <c r="U710" s="1">
        <v>0</v>
      </c>
      <c r="V710" s="1">
        <v>0</v>
      </c>
      <c r="W710" s="1">
        <v>0</v>
      </c>
      <c r="X710" s="1">
        <v>0</v>
      </c>
      <c r="Y710" s="1">
        <f>+VLOOKUP(Tabla1[[#This Row],[neighborhood]],$AG$2:$AL$28,2,FALSE)</f>
        <v>3</v>
      </c>
      <c r="Z710">
        <v>2.5</v>
      </c>
      <c r="AA710" s="1" t="s">
        <v>1271</v>
      </c>
      <c r="AB710">
        <v>2</v>
      </c>
      <c r="AC710" s="1" t="s">
        <v>1275</v>
      </c>
    </row>
    <row r="711" spans="1:29" x14ac:dyDescent="0.3">
      <c r="A711">
        <v>904</v>
      </c>
      <c r="B711" s="1">
        <v>7</v>
      </c>
      <c r="C711" s="1">
        <v>179000</v>
      </c>
      <c r="D711" t="s">
        <v>1076</v>
      </c>
      <c r="E711">
        <f>+IF(Tabla1[[#This Row],[PropertyType simple]]="flat",1,0)</f>
        <v>1</v>
      </c>
      <c r="F711" t="s">
        <v>22</v>
      </c>
      <c r="G711" t="s">
        <v>22</v>
      </c>
      <c r="H711" s="1">
        <v>67</v>
      </c>
      <c r="I711" s="1">
        <v>1</v>
      </c>
      <c r="J711" s="1">
        <v>1</v>
      </c>
      <c r="K711" s="1">
        <v>1</v>
      </c>
      <c r="L711" t="s">
        <v>148</v>
      </c>
      <c r="M711" t="s">
        <v>47</v>
      </c>
      <c r="N711" t="s">
        <v>48</v>
      </c>
      <c r="O711">
        <v>403790306</v>
      </c>
      <c r="P711">
        <v>-36354569</v>
      </c>
      <c r="Q711" t="s">
        <v>30</v>
      </c>
      <c r="R711" s="1">
        <v>0</v>
      </c>
      <c r="S711" s="1">
        <v>1</v>
      </c>
      <c r="T711" s="1">
        <f>+Tabla1[[#This Row],[price]]/Tabla1[[#This Row],[size]]</f>
        <v>2671.6417910447763</v>
      </c>
      <c r="U711" s="1">
        <v>0</v>
      </c>
      <c r="V711" s="1">
        <v>0</v>
      </c>
      <c r="W711" s="1">
        <v>0</v>
      </c>
      <c r="X711" s="1">
        <v>0</v>
      </c>
      <c r="Y711" s="1">
        <f>+VLOOKUP(Tabla1[[#This Row],[neighborhood]],$AG$2:$AL$28,2,FALSE)</f>
        <v>3</v>
      </c>
      <c r="Z711">
        <v>2.5</v>
      </c>
      <c r="AA711" s="1" t="s">
        <v>1271</v>
      </c>
      <c r="AB711">
        <v>2</v>
      </c>
      <c r="AC711" s="1" t="s">
        <v>1275</v>
      </c>
    </row>
    <row r="712" spans="1:29" x14ac:dyDescent="0.3">
      <c r="A712">
        <v>526</v>
      </c>
      <c r="B712" s="1">
        <v>1</v>
      </c>
      <c r="C712" s="1">
        <v>259000</v>
      </c>
      <c r="D712" t="s">
        <v>1077</v>
      </c>
      <c r="E712">
        <f>+IF(Tabla1[[#This Row],[PropertyType simple]]="flat",1,0)</f>
        <v>1</v>
      </c>
      <c r="F712" t="s">
        <v>22</v>
      </c>
      <c r="G712" t="s">
        <v>22</v>
      </c>
      <c r="H712" s="1">
        <v>97</v>
      </c>
      <c r="I712" s="1">
        <v>1</v>
      </c>
      <c r="J712" s="1">
        <v>3</v>
      </c>
      <c r="K712" s="1">
        <v>1</v>
      </c>
      <c r="L712" t="s">
        <v>280</v>
      </c>
      <c r="M712" t="s">
        <v>47</v>
      </c>
      <c r="N712" t="s">
        <v>59</v>
      </c>
      <c r="O712">
        <v>404034522</v>
      </c>
      <c r="P712">
        <v>-36600714</v>
      </c>
      <c r="Q712" t="s">
        <v>62</v>
      </c>
      <c r="R712" s="1">
        <v>0</v>
      </c>
      <c r="S712" s="1">
        <v>1</v>
      </c>
      <c r="T712" s="1">
        <f>+Tabla1[[#This Row],[price]]/Tabla1[[#This Row],[size]]</f>
        <v>2670.103092783505</v>
      </c>
      <c r="U712" s="1">
        <v>0</v>
      </c>
      <c r="V712" s="1">
        <v>0</v>
      </c>
      <c r="W712" s="1">
        <v>0</v>
      </c>
      <c r="X712" s="1">
        <v>0</v>
      </c>
      <c r="Y712" s="1">
        <f>+VLOOKUP(Tabla1[[#This Row],[neighborhood]],$AG$2:$AL$28,2,FALSE)</f>
        <v>5</v>
      </c>
      <c r="Z712">
        <v>1.5</v>
      </c>
      <c r="AA712" s="1" t="s">
        <v>1271</v>
      </c>
      <c r="AB712">
        <v>3</v>
      </c>
      <c r="AC712" s="1" t="s">
        <v>1275</v>
      </c>
    </row>
    <row r="713" spans="1:29" x14ac:dyDescent="0.3">
      <c r="A713">
        <v>1018</v>
      </c>
      <c r="B713" s="1">
        <v>3</v>
      </c>
      <c r="C713" s="1">
        <v>160000</v>
      </c>
      <c r="D713" t="s">
        <v>1078</v>
      </c>
      <c r="E713">
        <f>+IF(Tabla1[[#This Row],[PropertyType simple]]="flat",1,0)</f>
        <v>1</v>
      </c>
      <c r="F713" t="s">
        <v>22</v>
      </c>
      <c r="G713" t="s">
        <v>22</v>
      </c>
      <c r="H713" s="1">
        <v>60</v>
      </c>
      <c r="I713" s="1">
        <v>1</v>
      </c>
      <c r="J713" s="1">
        <v>3</v>
      </c>
      <c r="K713" s="1">
        <v>1</v>
      </c>
      <c r="L713" t="s">
        <v>84</v>
      </c>
      <c r="M713" t="s">
        <v>85</v>
      </c>
      <c r="N713" t="s">
        <v>86</v>
      </c>
      <c r="O713">
        <v>403424115</v>
      </c>
      <c r="P713">
        <v>-37108954</v>
      </c>
      <c r="Q713" t="s">
        <v>30</v>
      </c>
      <c r="R713" s="1">
        <v>0</v>
      </c>
      <c r="S713" s="1">
        <v>0</v>
      </c>
      <c r="T713" s="1">
        <f>+Tabla1[[#This Row],[price]]/Tabla1[[#This Row],[size]]</f>
        <v>2666.6666666666665</v>
      </c>
      <c r="U713" s="1">
        <v>0</v>
      </c>
      <c r="V713" s="1">
        <v>0</v>
      </c>
      <c r="W713" s="1">
        <v>0</v>
      </c>
      <c r="X713" s="1">
        <v>0</v>
      </c>
      <c r="Y713" s="1">
        <f>+VLOOKUP(Tabla1[[#This Row],[neighborhood]],$AG$2:$AL$28,2,FALSE)</f>
        <v>5</v>
      </c>
      <c r="Z713">
        <v>2</v>
      </c>
      <c r="AA713" s="1" t="s">
        <v>1270</v>
      </c>
      <c r="AB713">
        <v>2.5</v>
      </c>
      <c r="AC713" s="1" t="s">
        <v>1277</v>
      </c>
    </row>
    <row r="714" spans="1:29" x14ac:dyDescent="0.3">
      <c r="A714">
        <v>1026</v>
      </c>
      <c r="B714" s="1">
        <v>3</v>
      </c>
      <c r="C714" s="1">
        <v>160000</v>
      </c>
      <c r="D714" t="s">
        <v>1054</v>
      </c>
      <c r="E714">
        <f>+IF(Tabla1[[#This Row],[PropertyType simple]]="flat",1,0)</f>
        <v>1</v>
      </c>
      <c r="F714" t="s">
        <v>22</v>
      </c>
      <c r="G714" t="s">
        <v>22</v>
      </c>
      <c r="H714" s="1">
        <v>60</v>
      </c>
      <c r="I714" s="1">
        <v>1</v>
      </c>
      <c r="J714" s="1">
        <v>2</v>
      </c>
      <c r="K714" s="1">
        <v>1</v>
      </c>
      <c r="L714" t="s">
        <v>498</v>
      </c>
      <c r="M714" t="s">
        <v>85</v>
      </c>
      <c r="N714" t="s">
        <v>86</v>
      </c>
      <c r="O714">
        <v>403445842</v>
      </c>
      <c r="P714">
        <v>-37111121</v>
      </c>
      <c r="Q714" t="s">
        <v>30</v>
      </c>
      <c r="R714" s="1">
        <v>0</v>
      </c>
      <c r="S714" s="1">
        <v>0</v>
      </c>
      <c r="T714" s="1">
        <f>+Tabla1[[#This Row],[price]]/Tabla1[[#This Row],[size]]</f>
        <v>2666.6666666666665</v>
      </c>
      <c r="U714" s="1">
        <v>0</v>
      </c>
      <c r="V714" s="1">
        <v>0</v>
      </c>
      <c r="W714" s="1">
        <v>0</v>
      </c>
      <c r="X714" s="1">
        <v>0</v>
      </c>
      <c r="Y714" s="1">
        <f>+VLOOKUP(Tabla1[[#This Row],[neighborhood]],$AG$2:$AL$28,2,FALSE)</f>
        <v>5</v>
      </c>
      <c r="Z714">
        <v>2</v>
      </c>
      <c r="AA714" s="1" t="s">
        <v>1270</v>
      </c>
      <c r="AB714">
        <v>2.5</v>
      </c>
      <c r="AC714" s="1" t="s">
        <v>1277</v>
      </c>
    </row>
    <row r="715" spans="1:29" x14ac:dyDescent="0.3">
      <c r="A715">
        <v>1372</v>
      </c>
      <c r="B715" s="1">
        <v>3</v>
      </c>
      <c r="C715" s="1">
        <v>80000</v>
      </c>
      <c r="D715" t="s">
        <v>885</v>
      </c>
      <c r="E715">
        <f>+IF(Tabla1[[#This Row],[PropertyType simple]]="flat",1,0)</f>
        <v>1</v>
      </c>
      <c r="F715" t="s">
        <v>22</v>
      </c>
      <c r="G715" t="s">
        <v>22</v>
      </c>
      <c r="H715" s="1">
        <v>30</v>
      </c>
      <c r="I715" s="1">
        <v>0</v>
      </c>
      <c r="J715" s="1">
        <v>2</v>
      </c>
      <c r="K715" s="1">
        <v>1</v>
      </c>
      <c r="L715" t="s">
        <v>308</v>
      </c>
      <c r="M715" t="s">
        <v>47</v>
      </c>
      <c r="N715" t="s">
        <v>100</v>
      </c>
      <c r="O715">
        <v>40394691</v>
      </c>
      <c r="P715">
        <v>-36668724</v>
      </c>
      <c r="Q715" t="s">
        <v>30</v>
      </c>
      <c r="R715" s="1">
        <v>0</v>
      </c>
      <c r="S715" s="1">
        <v>0</v>
      </c>
      <c r="T715" s="1">
        <f>+Tabla1[[#This Row],[price]]/Tabla1[[#This Row],[size]]</f>
        <v>2666.6666666666665</v>
      </c>
      <c r="U715" s="1">
        <v>0</v>
      </c>
      <c r="V715" s="1">
        <v>0</v>
      </c>
      <c r="W715" s="1">
        <v>0</v>
      </c>
      <c r="X715" s="1">
        <v>0</v>
      </c>
      <c r="Y715" s="1">
        <f>+VLOOKUP(Tabla1[[#This Row],[neighborhood]],$AG$2:$AL$28,2,FALSE)</f>
        <v>4</v>
      </c>
      <c r="Z715">
        <v>2</v>
      </c>
      <c r="AA715" s="1" t="s">
        <v>1271</v>
      </c>
      <c r="AB715">
        <v>2.5</v>
      </c>
      <c r="AC715" s="1" t="s">
        <v>1275</v>
      </c>
    </row>
    <row r="716" spans="1:29" x14ac:dyDescent="0.3">
      <c r="A716">
        <v>586</v>
      </c>
      <c r="B716" s="1">
        <v>3</v>
      </c>
      <c r="C716" s="1">
        <v>245000</v>
      </c>
      <c r="D716" t="s">
        <v>1014</v>
      </c>
      <c r="E716">
        <f>+IF(Tabla1[[#This Row],[PropertyType simple]]="flat",1,0)</f>
        <v>1</v>
      </c>
      <c r="F716" t="s">
        <v>22</v>
      </c>
      <c r="G716" t="s">
        <v>22</v>
      </c>
      <c r="H716" s="1">
        <v>92</v>
      </c>
      <c r="I716" s="1">
        <v>1</v>
      </c>
      <c r="J716" s="1">
        <v>3</v>
      </c>
      <c r="K716" s="1">
        <v>1</v>
      </c>
      <c r="L716" t="s">
        <v>201</v>
      </c>
      <c r="M716" t="s">
        <v>24</v>
      </c>
      <c r="N716" t="s">
        <v>683</v>
      </c>
      <c r="O716">
        <v>40386538</v>
      </c>
      <c r="P716">
        <v>-37154842</v>
      </c>
      <c r="Q716" t="s">
        <v>30</v>
      </c>
      <c r="R716" s="1">
        <v>0</v>
      </c>
      <c r="S716" s="1">
        <v>1</v>
      </c>
      <c r="T716" s="1">
        <f>+Tabla1[[#This Row],[price]]/Tabla1[[#This Row],[size]]</f>
        <v>2663.0434782608695</v>
      </c>
      <c r="U716" s="1">
        <v>0</v>
      </c>
      <c r="V716" s="1">
        <v>0</v>
      </c>
      <c r="W716" s="1">
        <v>0</v>
      </c>
      <c r="X716" s="1">
        <v>0</v>
      </c>
      <c r="Y716" s="1">
        <f>+VLOOKUP(Tabla1[[#This Row],[neighborhood]],$AG$2:$AL$28,2,FALSE)</f>
        <v>2</v>
      </c>
      <c r="Z716">
        <v>1.8</v>
      </c>
      <c r="AA716" s="1" t="s">
        <v>1270</v>
      </c>
      <c r="AB716">
        <v>2</v>
      </c>
      <c r="AC716" s="1" t="s">
        <v>1274</v>
      </c>
    </row>
    <row r="717" spans="1:29" x14ac:dyDescent="0.3">
      <c r="A717">
        <v>363</v>
      </c>
      <c r="B717" s="1">
        <v>4</v>
      </c>
      <c r="C717" s="1">
        <v>319000</v>
      </c>
      <c r="D717" t="s">
        <v>853</v>
      </c>
      <c r="E717">
        <f>+IF(Tabla1[[#This Row],[PropertyType simple]]="flat",1,0)</f>
        <v>1</v>
      </c>
      <c r="F717" t="s">
        <v>22</v>
      </c>
      <c r="G717" t="s">
        <v>22</v>
      </c>
      <c r="H717" s="1">
        <v>120</v>
      </c>
      <c r="I717" s="1">
        <v>1</v>
      </c>
      <c r="J717" s="1">
        <v>4</v>
      </c>
      <c r="K717" s="1">
        <v>2</v>
      </c>
      <c r="L717" t="s">
        <v>195</v>
      </c>
      <c r="M717" t="s">
        <v>47</v>
      </c>
      <c r="N717" t="s">
        <v>59</v>
      </c>
      <c r="O717">
        <v>404016927</v>
      </c>
      <c r="P717">
        <v>-36522347</v>
      </c>
      <c r="Q717" t="s">
        <v>30</v>
      </c>
      <c r="R717" s="1">
        <v>0</v>
      </c>
      <c r="S717" s="1">
        <v>0</v>
      </c>
      <c r="T717" s="1">
        <f>+Tabla1[[#This Row],[price]]/Tabla1[[#This Row],[size]]</f>
        <v>2658.3333333333335</v>
      </c>
      <c r="U717" s="1">
        <v>0</v>
      </c>
      <c r="V717" s="1">
        <v>0</v>
      </c>
      <c r="W717" s="1">
        <v>0</v>
      </c>
      <c r="X717" s="1">
        <v>0</v>
      </c>
      <c r="Y717" s="1">
        <f>+VLOOKUP(Tabla1[[#This Row],[neighborhood]],$AG$2:$AL$28,2,FALSE)</f>
        <v>5</v>
      </c>
      <c r="Z717">
        <v>1.5</v>
      </c>
      <c r="AA717" s="1" t="s">
        <v>1271</v>
      </c>
      <c r="AB717">
        <v>3</v>
      </c>
      <c r="AC717" s="1" t="s">
        <v>1275</v>
      </c>
    </row>
    <row r="718" spans="1:29" hidden="1" x14ac:dyDescent="0.3">
      <c r="A718">
        <v>753</v>
      </c>
      <c r="B718" s="1">
        <v>4</v>
      </c>
      <c r="C718" s="1">
        <v>210000</v>
      </c>
      <c r="D718" t="s">
        <v>1079</v>
      </c>
      <c r="E718">
        <f>+IF(Tabla1[[#This Row],[PropertyType simple]]="flat",1,0)</f>
        <v>1</v>
      </c>
      <c r="F718" t="s">
        <v>22</v>
      </c>
      <c r="G718" t="s">
        <v>253</v>
      </c>
      <c r="H718" s="1">
        <v>79</v>
      </c>
      <c r="I718" s="1">
        <v>1</v>
      </c>
      <c r="J718" s="1">
        <v>0</v>
      </c>
      <c r="K718" s="1">
        <v>1</v>
      </c>
      <c r="L718" t="s">
        <v>377</v>
      </c>
      <c r="M718" t="s">
        <v>32</v>
      </c>
      <c r="N718" t="s">
        <v>33</v>
      </c>
      <c r="O718">
        <v>403672784</v>
      </c>
      <c r="P718">
        <v>-36231673</v>
      </c>
      <c r="Q718" t="s">
        <v>30</v>
      </c>
      <c r="R718" s="1">
        <v>0</v>
      </c>
      <c r="S718" s="1">
        <v>1</v>
      </c>
      <c r="T718" s="1">
        <f>+Tabla1[[#This Row],[price]]/Tabla1[[#This Row],[size]]</f>
        <v>2658.2278481012659</v>
      </c>
      <c r="U718" s="1">
        <v>1</v>
      </c>
      <c r="V718" s="1">
        <v>1</v>
      </c>
      <c r="W718" s="1">
        <v>0</v>
      </c>
      <c r="X718" s="1">
        <v>0</v>
      </c>
      <c r="Y718" s="1">
        <f>+VLOOKUP(Tabla1[[#This Row],[neighborhood]],$AG$2:$AL$28,2,FALSE)</f>
        <v>4</v>
      </c>
      <c r="Z718">
        <v>3.5</v>
      </c>
      <c r="AA718" s="1" t="s">
        <v>1271</v>
      </c>
      <c r="AB718" s="1">
        <v>0</v>
      </c>
      <c r="AC718" s="1" t="s">
        <v>1276</v>
      </c>
    </row>
    <row r="719" spans="1:29" x14ac:dyDescent="0.3">
      <c r="A719">
        <v>956</v>
      </c>
      <c r="B719" s="1">
        <v>2</v>
      </c>
      <c r="C719" s="1">
        <v>169900</v>
      </c>
      <c r="D719" t="s">
        <v>1080</v>
      </c>
      <c r="E719">
        <f>+IF(Tabla1[[#This Row],[PropertyType simple]]="flat",1,0)</f>
        <v>1</v>
      </c>
      <c r="F719" t="s">
        <v>22</v>
      </c>
      <c r="G719" t="s">
        <v>22</v>
      </c>
      <c r="H719" s="1">
        <v>64</v>
      </c>
      <c r="I719" s="1">
        <v>1</v>
      </c>
      <c r="J719" s="1">
        <v>2</v>
      </c>
      <c r="K719" s="1">
        <v>1</v>
      </c>
      <c r="L719" t="s">
        <v>462</v>
      </c>
      <c r="M719" t="s">
        <v>47</v>
      </c>
      <c r="N719" t="s">
        <v>181</v>
      </c>
      <c r="O719">
        <v>403854947</v>
      </c>
      <c r="P719">
        <v>-36556846</v>
      </c>
      <c r="Q719" t="s">
        <v>30</v>
      </c>
      <c r="R719" s="1">
        <v>0</v>
      </c>
      <c r="S719" s="1">
        <v>0</v>
      </c>
      <c r="T719" s="1">
        <f>+Tabla1[[#This Row],[price]]/Tabla1[[#This Row],[size]]</f>
        <v>2654.6875</v>
      </c>
      <c r="U719" s="1">
        <v>0</v>
      </c>
      <c r="V719" s="1">
        <v>0</v>
      </c>
      <c r="W719" s="1">
        <v>0</v>
      </c>
      <c r="X719" s="1">
        <v>0</v>
      </c>
      <c r="Y719" s="1">
        <f>+VLOOKUP(Tabla1[[#This Row],[neighborhood]],$AG$2:$AL$28,2,FALSE)</f>
        <v>4</v>
      </c>
      <c r="Z719">
        <v>2</v>
      </c>
      <c r="AA719" s="1" t="s">
        <v>1271</v>
      </c>
      <c r="AB719">
        <v>2.5</v>
      </c>
      <c r="AC719" s="1" t="s">
        <v>1275</v>
      </c>
    </row>
    <row r="720" spans="1:29" x14ac:dyDescent="0.3">
      <c r="A720">
        <v>1035</v>
      </c>
      <c r="B720" s="1">
        <v>2</v>
      </c>
      <c r="C720" s="1">
        <v>159000</v>
      </c>
      <c r="D720" t="s">
        <v>964</v>
      </c>
      <c r="E720">
        <f>+IF(Tabla1[[#This Row],[PropertyType simple]]="flat",1,0)</f>
        <v>1</v>
      </c>
      <c r="F720" t="s">
        <v>22</v>
      </c>
      <c r="G720" t="s">
        <v>22</v>
      </c>
      <c r="H720" s="1">
        <v>60</v>
      </c>
      <c r="I720" s="1">
        <v>1</v>
      </c>
      <c r="J720" s="1">
        <v>2</v>
      </c>
      <c r="K720" s="1">
        <v>1</v>
      </c>
      <c r="L720" t="s">
        <v>504</v>
      </c>
      <c r="M720" t="s">
        <v>85</v>
      </c>
      <c r="N720" t="s">
        <v>194</v>
      </c>
      <c r="O720">
        <v>403509466</v>
      </c>
      <c r="P720">
        <v>-36826005</v>
      </c>
      <c r="Q720" t="s">
        <v>30</v>
      </c>
      <c r="R720" s="1">
        <v>0</v>
      </c>
      <c r="S720" s="1">
        <v>0</v>
      </c>
      <c r="T720" s="1">
        <f>+Tabla1[[#This Row],[price]]/Tabla1[[#This Row],[size]]</f>
        <v>2650</v>
      </c>
      <c r="U720" s="1">
        <v>0</v>
      </c>
      <c r="V720" s="1">
        <v>0</v>
      </c>
      <c r="W720" s="1">
        <v>0</v>
      </c>
      <c r="X720" s="1">
        <v>0</v>
      </c>
      <c r="Y720" s="1">
        <f>+VLOOKUP(Tabla1[[#This Row],[neighborhood]],$AG$2:$AL$28,2,FALSE)</f>
        <v>2</v>
      </c>
      <c r="Z720">
        <v>2</v>
      </c>
      <c r="AA720" s="1" t="s">
        <v>1270</v>
      </c>
      <c r="AB720">
        <v>2.5</v>
      </c>
      <c r="AC720" s="1" t="s">
        <v>1277</v>
      </c>
    </row>
    <row r="721" spans="1:29" x14ac:dyDescent="0.3">
      <c r="A721">
        <v>112</v>
      </c>
      <c r="B721" s="1">
        <v>3</v>
      </c>
      <c r="C721" s="1">
        <v>561778</v>
      </c>
      <c r="D721" t="s">
        <v>1081</v>
      </c>
      <c r="E721">
        <f>+IF(Tabla1[[#This Row],[PropertyType simple]]="flat",1,0)</f>
        <v>0</v>
      </c>
      <c r="F721" t="s">
        <v>39</v>
      </c>
      <c r="G721" t="s">
        <v>39</v>
      </c>
      <c r="H721" s="1">
        <v>212</v>
      </c>
      <c r="I721" s="1">
        <v>1</v>
      </c>
      <c r="J721" s="1">
        <v>4</v>
      </c>
      <c r="K721" s="1">
        <v>3</v>
      </c>
      <c r="L721" t="s">
        <v>40</v>
      </c>
      <c r="M721" t="s">
        <v>32</v>
      </c>
      <c r="N721" t="s">
        <v>33</v>
      </c>
      <c r="O721">
        <v>403591495</v>
      </c>
      <c r="P721">
        <v>-35858874</v>
      </c>
      <c r="Q721" t="s">
        <v>30</v>
      </c>
      <c r="R721" s="1">
        <v>0</v>
      </c>
      <c r="S721" s="1">
        <v>0</v>
      </c>
      <c r="T721" s="1">
        <f>+Tabla1[[#This Row],[price]]/Tabla1[[#This Row],[size]]</f>
        <v>2649.8962264150941</v>
      </c>
      <c r="U721" s="1">
        <v>0</v>
      </c>
      <c r="V721" s="1">
        <v>0</v>
      </c>
      <c r="W721" s="1">
        <v>0</v>
      </c>
      <c r="X721" s="1">
        <v>0</v>
      </c>
      <c r="Y721" s="1">
        <f>+VLOOKUP(Tabla1[[#This Row],[neighborhood]],$AG$2:$AL$28,2,FALSE)</f>
        <v>4</v>
      </c>
      <c r="Z721">
        <v>3.5</v>
      </c>
      <c r="AA721" s="1" t="s">
        <v>1271</v>
      </c>
      <c r="AB721" s="1">
        <v>0</v>
      </c>
      <c r="AC721" s="1" t="s">
        <v>1276</v>
      </c>
    </row>
    <row r="722" spans="1:29" x14ac:dyDescent="0.3">
      <c r="A722">
        <v>628</v>
      </c>
      <c r="B722" s="1">
        <v>1</v>
      </c>
      <c r="C722" s="1">
        <v>235400</v>
      </c>
      <c r="D722" t="s">
        <v>1082</v>
      </c>
      <c r="E722">
        <f>+IF(Tabla1[[#This Row],[PropertyType simple]]="flat",1,0)</f>
        <v>1</v>
      </c>
      <c r="F722" t="s">
        <v>22</v>
      </c>
      <c r="G722" t="s">
        <v>253</v>
      </c>
      <c r="H722" s="1">
        <v>89</v>
      </c>
      <c r="I722" s="1">
        <v>1</v>
      </c>
      <c r="J722" s="1">
        <v>0</v>
      </c>
      <c r="K722" s="1">
        <v>2</v>
      </c>
      <c r="L722" t="s">
        <v>324</v>
      </c>
      <c r="M722" t="s">
        <v>32</v>
      </c>
      <c r="N722" t="s">
        <v>76</v>
      </c>
      <c r="O722">
        <v>403809692</v>
      </c>
      <c r="P722">
        <v>-36080098</v>
      </c>
      <c r="Q722" t="s">
        <v>30</v>
      </c>
      <c r="R722" s="1">
        <v>0</v>
      </c>
      <c r="S722" s="1">
        <v>0</v>
      </c>
      <c r="T722" s="1">
        <f>+Tabla1[[#This Row],[price]]/Tabla1[[#This Row],[size]]</f>
        <v>2644.9438202247193</v>
      </c>
      <c r="U722" s="1">
        <v>0</v>
      </c>
      <c r="V722" s="1">
        <v>0</v>
      </c>
      <c r="W722" s="1">
        <v>0</v>
      </c>
      <c r="X722" s="1">
        <v>0</v>
      </c>
      <c r="Y722" s="1">
        <f>+VLOOKUP(Tabla1[[#This Row],[neighborhood]],$AG$2:$AL$28,2,FALSE)</f>
        <v>4</v>
      </c>
      <c r="Z722">
        <v>2.5</v>
      </c>
      <c r="AA722" s="1" t="s">
        <v>1271</v>
      </c>
      <c r="AB722">
        <v>3</v>
      </c>
      <c r="AC722" s="1" t="s">
        <v>1275</v>
      </c>
    </row>
    <row r="723" spans="1:29" hidden="1" x14ac:dyDescent="0.3">
      <c r="A723">
        <v>456</v>
      </c>
      <c r="B723" s="1">
        <v>9</v>
      </c>
      <c r="C723" s="1">
        <v>280000</v>
      </c>
      <c r="D723" t="s">
        <v>727</v>
      </c>
      <c r="E723">
        <f>+IF(Tabla1[[#This Row],[PropertyType simple]]="flat",1,0)</f>
        <v>1</v>
      </c>
      <c r="F723" t="s">
        <v>22</v>
      </c>
      <c r="G723" t="s">
        <v>22</v>
      </c>
      <c r="H723" s="1">
        <v>106</v>
      </c>
      <c r="I723" s="1">
        <v>1</v>
      </c>
      <c r="J723" s="1">
        <v>3</v>
      </c>
      <c r="K723" s="1">
        <v>2</v>
      </c>
      <c r="L723" t="s">
        <v>247</v>
      </c>
      <c r="M723" t="s">
        <v>47</v>
      </c>
      <c r="N723" t="s">
        <v>48</v>
      </c>
      <c r="O723">
        <v>403869049</v>
      </c>
      <c r="P723">
        <v>-36414466</v>
      </c>
      <c r="Q723" t="s">
        <v>62</v>
      </c>
      <c r="R723" s="1">
        <v>0</v>
      </c>
      <c r="S723" s="1">
        <v>1</v>
      </c>
      <c r="T723" s="1">
        <f>+Tabla1[[#This Row],[price]]/Tabla1[[#This Row],[size]]</f>
        <v>2641.5094339622642</v>
      </c>
      <c r="U723" s="1">
        <v>1</v>
      </c>
      <c r="V723" s="1">
        <v>1</v>
      </c>
      <c r="W723" s="1">
        <v>0</v>
      </c>
      <c r="X723" s="1">
        <v>0</v>
      </c>
      <c r="Y723" s="1">
        <f>+VLOOKUP(Tabla1[[#This Row],[neighborhood]],$AG$2:$AL$28,2,FALSE)</f>
        <v>3</v>
      </c>
      <c r="Z723">
        <v>2.5</v>
      </c>
      <c r="AA723" s="1" t="s">
        <v>1271</v>
      </c>
      <c r="AB723">
        <v>2</v>
      </c>
      <c r="AC723" s="1" t="s">
        <v>1275</v>
      </c>
    </row>
    <row r="724" spans="1:29" x14ac:dyDescent="0.3">
      <c r="A724">
        <v>1187</v>
      </c>
      <c r="B724" s="1">
        <v>3</v>
      </c>
      <c r="C724" s="1">
        <v>132000</v>
      </c>
      <c r="D724" t="s">
        <v>697</v>
      </c>
      <c r="E724">
        <f>+IF(Tabla1[[#This Row],[PropertyType simple]]="flat",1,0)</f>
        <v>1</v>
      </c>
      <c r="F724" t="s">
        <v>22</v>
      </c>
      <c r="G724" t="s">
        <v>22</v>
      </c>
      <c r="H724" s="1">
        <v>50</v>
      </c>
      <c r="I724" s="1">
        <v>1</v>
      </c>
      <c r="J724" s="1">
        <v>2</v>
      </c>
      <c r="K724" s="1">
        <v>1</v>
      </c>
      <c r="L724" t="s">
        <v>221</v>
      </c>
      <c r="M724" t="s">
        <v>32</v>
      </c>
      <c r="N724" t="s">
        <v>76</v>
      </c>
      <c r="O724">
        <v>403835002</v>
      </c>
      <c r="P724">
        <v>-36150835</v>
      </c>
      <c r="Q724" t="s">
        <v>30</v>
      </c>
      <c r="R724" s="1">
        <v>0</v>
      </c>
      <c r="S724" s="1">
        <v>0</v>
      </c>
      <c r="T724" s="1">
        <f>+Tabla1[[#This Row],[price]]/Tabla1[[#This Row],[size]]</f>
        <v>2640</v>
      </c>
      <c r="U724" s="1">
        <v>0</v>
      </c>
      <c r="V724" s="1">
        <v>0</v>
      </c>
      <c r="W724" s="1">
        <v>0</v>
      </c>
      <c r="X724" s="1">
        <v>0</v>
      </c>
      <c r="Y724" s="1">
        <f>+VLOOKUP(Tabla1[[#This Row],[neighborhood]],$AG$2:$AL$28,2,FALSE)</f>
        <v>4</v>
      </c>
      <c r="Z724">
        <v>2.5</v>
      </c>
      <c r="AA724" s="1" t="s">
        <v>1271</v>
      </c>
      <c r="AB724">
        <v>3</v>
      </c>
      <c r="AC724" s="1" t="s">
        <v>1275</v>
      </c>
    </row>
    <row r="725" spans="1:29" x14ac:dyDescent="0.3">
      <c r="A725">
        <v>933</v>
      </c>
      <c r="B725" s="1">
        <v>1</v>
      </c>
      <c r="C725" s="1">
        <v>174000</v>
      </c>
      <c r="D725" t="s">
        <v>829</v>
      </c>
      <c r="E725">
        <f>+IF(Tabla1[[#This Row],[PropertyType simple]]="flat",1,0)</f>
        <v>1</v>
      </c>
      <c r="F725" t="s">
        <v>22</v>
      </c>
      <c r="G725" t="s">
        <v>22</v>
      </c>
      <c r="H725" s="1">
        <v>66</v>
      </c>
      <c r="I725" s="1">
        <v>1</v>
      </c>
      <c r="J725" s="1">
        <v>3</v>
      </c>
      <c r="K725" s="1">
        <v>1</v>
      </c>
      <c r="L725" t="s">
        <v>373</v>
      </c>
      <c r="M725" t="s">
        <v>24</v>
      </c>
      <c r="N725" t="s">
        <v>680</v>
      </c>
      <c r="O725">
        <v>403866592</v>
      </c>
      <c r="P725">
        <v>-37121189</v>
      </c>
      <c r="Q725" t="s">
        <v>30</v>
      </c>
      <c r="R725" s="1">
        <v>0</v>
      </c>
      <c r="S725" s="1">
        <v>1</v>
      </c>
      <c r="T725" s="1">
        <f>+Tabla1[[#This Row],[price]]/Tabla1[[#This Row],[size]]</f>
        <v>2636.3636363636365</v>
      </c>
      <c r="U725" s="1">
        <v>0</v>
      </c>
      <c r="V725" s="1">
        <v>0</v>
      </c>
      <c r="W725" s="1">
        <v>0</v>
      </c>
      <c r="X725" s="1">
        <v>0</v>
      </c>
      <c r="Y725" s="1">
        <f>+VLOOKUP(Tabla1[[#This Row],[neighborhood]],$AG$2:$AL$28,2,FALSE)</f>
        <v>4</v>
      </c>
      <c r="Z725">
        <v>1.8</v>
      </c>
      <c r="AA725" s="1" t="s">
        <v>1270</v>
      </c>
      <c r="AB725">
        <v>2</v>
      </c>
      <c r="AC725" s="1" t="s">
        <v>1274</v>
      </c>
    </row>
    <row r="726" spans="1:29" x14ac:dyDescent="0.3">
      <c r="A726">
        <v>1125</v>
      </c>
      <c r="B726" s="1">
        <v>4</v>
      </c>
      <c r="C726" s="1">
        <v>145000</v>
      </c>
      <c r="D726" t="s">
        <v>850</v>
      </c>
      <c r="E726">
        <f>+IF(Tabla1[[#This Row],[PropertyType simple]]="flat",1,0)</f>
        <v>1</v>
      </c>
      <c r="F726" t="s">
        <v>22</v>
      </c>
      <c r="G726" t="s">
        <v>22</v>
      </c>
      <c r="H726" s="1">
        <v>55</v>
      </c>
      <c r="I726" s="1">
        <v>1</v>
      </c>
      <c r="J726" s="1">
        <v>2</v>
      </c>
      <c r="K726" s="1">
        <v>1</v>
      </c>
      <c r="L726" t="s">
        <v>538</v>
      </c>
      <c r="M726" t="s">
        <v>47</v>
      </c>
      <c r="N726" t="s">
        <v>100</v>
      </c>
      <c r="O726">
        <v>40383849</v>
      </c>
      <c r="P726">
        <v>-36706744</v>
      </c>
      <c r="Q726" t="s">
        <v>30</v>
      </c>
      <c r="R726" s="1">
        <v>0</v>
      </c>
      <c r="S726" s="1">
        <v>0</v>
      </c>
      <c r="T726" s="1">
        <f>+Tabla1[[#This Row],[price]]/Tabla1[[#This Row],[size]]</f>
        <v>2636.3636363636365</v>
      </c>
      <c r="U726" s="1">
        <v>0</v>
      </c>
      <c r="V726" s="1">
        <v>0</v>
      </c>
      <c r="W726" s="1">
        <v>0</v>
      </c>
      <c r="X726" s="1">
        <v>0</v>
      </c>
      <c r="Y726" s="1">
        <f>+VLOOKUP(Tabla1[[#This Row],[neighborhood]],$AG$2:$AL$28,2,FALSE)</f>
        <v>4</v>
      </c>
      <c r="Z726">
        <v>2</v>
      </c>
      <c r="AA726" s="1" t="s">
        <v>1271</v>
      </c>
      <c r="AB726">
        <v>2.5</v>
      </c>
      <c r="AC726" s="1" t="s">
        <v>1275</v>
      </c>
    </row>
    <row r="727" spans="1:29" x14ac:dyDescent="0.3">
      <c r="A727">
        <v>1126</v>
      </c>
      <c r="B727" s="1">
        <v>4</v>
      </c>
      <c r="C727" s="1">
        <v>145000</v>
      </c>
      <c r="D727" t="s">
        <v>850</v>
      </c>
      <c r="E727">
        <f>+IF(Tabla1[[#This Row],[PropertyType simple]]="flat",1,0)</f>
        <v>1</v>
      </c>
      <c r="F727" t="s">
        <v>22</v>
      </c>
      <c r="G727" t="s">
        <v>22</v>
      </c>
      <c r="H727" s="1">
        <v>55</v>
      </c>
      <c r="I727" s="1">
        <v>1</v>
      </c>
      <c r="J727" s="1">
        <v>2</v>
      </c>
      <c r="K727" s="1">
        <v>1</v>
      </c>
      <c r="L727" t="s">
        <v>539</v>
      </c>
      <c r="M727" t="s">
        <v>47</v>
      </c>
      <c r="N727" t="s">
        <v>679</v>
      </c>
      <c r="O727">
        <v>40382489</v>
      </c>
      <c r="P727">
        <v>-36689008</v>
      </c>
      <c r="Q727" t="s">
        <v>62</v>
      </c>
      <c r="R727" s="1">
        <v>0</v>
      </c>
      <c r="S727" s="1">
        <v>0</v>
      </c>
      <c r="T727" s="1">
        <f>+Tabla1[[#This Row],[price]]/Tabla1[[#This Row],[size]]</f>
        <v>2636.3636363636365</v>
      </c>
      <c r="U727" s="1">
        <v>0</v>
      </c>
      <c r="V727" s="1">
        <v>0</v>
      </c>
      <c r="W727" s="1">
        <v>0</v>
      </c>
      <c r="X727" s="1">
        <v>0</v>
      </c>
      <c r="Y727" s="1">
        <f>+VLOOKUP(Tabla1[[#This Row],[neighborhood]],$AG$2:$AL$28,2,FALSE)</f>
        <v>3</v>
      </c>
      <c r="Z727">
        <v>2.8</v>
      </c>
      <c r="AA727" s="1" t="s">
        <v>1271</v>
      </c>
      <c r="AB727">
        <v>4</v>
      </c>
      <c r="AC727" s="1" t="s">
        <v>1275</v>
      </c>
    </row>
    <row r="728" spans="1:29" x14ac:dyDescent="0.3">
      <c r="A728">
        <v>1122</v>
      </c>
      <c r="B728" s="1">
        <v>1</v>
      </c>
      <c r="C728" s="1">
        <v>145000</v>
      </c>
      <c r="D728" t="s">
        <v>850</v>
      </c>
      <c r="E728">
        <f>+IF(Tabla1[[#This Row],[PropertyType simple]]="flat",1,0)</f>
        <v>1</v>
      </c>
      <c r="F728" t="s">
        <v>22</v>
      </c>
      <c r="G728" t="s">
        <v>22</v>
      </c>
      <c r="H728" s="1">
        <v>55</v>
      </c>
      <c r="I728" s="1">
        <v>1</v>
      </c>
      <c r="J728" s="1">
        <v>1</v>
      </c>
      <c r="K728" s="1">
        <v>1</v>
      </c>
      <c r="L728" t="s">
        <v>537</v>
      </c>
      <c r="M728" t="s">
        <v>47</v>
      </c>
      <c r="N728" t="s">
        <v>100</v>
      </c>
      <c r="O728">
        <v>403914811</v>
      </c>
      <c r="P728">
        <v>-36684565</v>
      </c>
      <c r="Q728" t="s">
        <v>30</v>
      </c>
      <c r="R728" s="1">
        <v>0</v>
      </c>
      <c r="S728" s="1">
        <v>1</v>
      </c>
      <c r="T728" s="1">
        <f>+Tabla1[[#This Row],[price]]/Tabla1[[#This Row],[size]]</f>
        <v>2636.3636363636365</v>
      </c>
      <c r="U728" s="1">
        <v>0</v>
      </c>
      <c r="V728" s="1">
        <v>0</v>
      </c>
      <c r="W728" s="1">
        <v>0</v>
      </c>
      <c r="X728" s="1">
        <v>0</v>
      </c>
      <c r="Y728" s="1">
        <f>+VLOOKUP(Tabla1[[#This Row],[neighborhood]],$AG$2:$AL$28,2,FALSE)</f>
        <v>4</v>
      </c>
      <c r="Z728">
        <v>2</v>
      </c>
      <c r="AA728" s="1" t="s">
        <v>1271</v>
      </c>
      <c r="AB728">
        <v>2.5</v>
      </c>
      <c r="AC728" s="1" t="s">
        <v>1275</v>
      </c>
    </row>
    <row r="729" spans="1:29" hidden="1" x14ac:dyDescent="0.3">
      <c r="A729">
        <v>689</v>
      </c>
      <c r="B729" s="1">
        <v>1</v>
      </c>
      <c r="C729" s="1">
        <v>223900</v>
      </c>
      <c r="D729" t="s">
        <v>1083</v>
      </c>
      <c r="E729">
        <f>+IF(Tabla1[[#This Row],[PropertyType simple]]="flat",1,0)</f>
        <v>1</v>
      </c>
      <c r="F729" t="s">
        <v>22</v>
      </c>
      <c r="G729" t="s">
        <v>22</v>
      </c>
      <c r="H729" s="1">
        <v>85</v>
      </c>
      <c r="I729" s="1">
        <v>1</v>
      </c>
      <c r="J729" s="1">
        <v>3</v>
      </c>
      <c r="K729" s="1">
        <v>1</v>
      </c>
      <c r="L729" t="s">
        <v>351</v>
      </c>
      <c r="M729" t="s">
        <v>47</v>
      </c>
      <c r="N729" t="s">
        <v>59</v>
      </c>
      <c r="O729">
        <v>403923202</v>
      </c>
      <c r="P729">
        <v>-36577532</v>
      </c>
      <c r="Q729" t="s">
        <v>30</v>
      </c>
      <c r="R729" s="1">
        <v>0</v>
      </c>
      <c r="S729" s="1">
        <v>0</v>
      </c>
      <c r="T729" s="1">
        <f>+Tabla1[[#This Row],[price]]/Tabla1[[#This Row],[size]]</f>
        <v>2634.1176470588234</v>
      </c>
      <c r="U729" s="1">
        <v>1</v>
      </c>
      <c r="V729" s="1">
        <v>1</v>
      </c>
      <c r="W729" s="1">
        <v>0</v>
      </c>
      <c r="X729" s="1">
        <v>0</v>
      </c>
      <c r="Y729" s="1">
        <f>+VLOOKUP(Tabla1[[#This Row],[neighborhood]],$AG$2:$AL$28,2,FALSE)</f>
        <v>5</v>
      </c>
      <c r="Z729">
        <v>1.5</v>
      </c>
      <c r="AA729" s="1" t="s">
        <v>1271</v>
      </c>
      <c r="AB729">
        <v>3</v>
      </c>
      <c r="AC729" s="1" t="s">
        <v>1275</v>
      </c>
    </row>
    <row r="730" spans="1:29" x14ac:dyDescent="0.3">
      <c r="A730">
        <v>830</v>
      </c>
      <c r="B730" s="1">
        <v>1</v>
      </c>
      <c r="C730" s="1">
        <v>194900</v>
      </c>
      <c r="D730" t="s">
        <v>1084</v>
      </c>
      <c r="E730">
        <f>+IF(Tabla1[[#This Row],[PropertyType simple]]="flat",1,0)</f>
        <v>1</v>
      </c>
      <c r="F730" t="s">
        <v>22</v>
      </c>
      <c r="G730" t="s">
        <v>22</v>
      </c>
      <c r="H730" s="1">
        <v>74</v>
      </c>
      <c r="I730" s="1">
        <v>1</v>
      </c>
      <c r="J730" s="1">
        <v>3</v>
      </c>
      <c r="K730" s="1">
        <v>1</v>
      </c>
      <c r="L730" t="s">
        <v>414</v>
      </c>
      <c r="M730" t="s">
        <v>47</v>
      </c>
      <c r="N730" t="s">
        <v>59</v>
      </c>
      <c r="O730">
        <v>403938248</v>
      </c>
      <c r="P730">
        <v>-36536288</v>
      </c>
      <c r="Q730" t="s">
        <v>30</v>
      </c>
      <c r="R730" s="1">
        <v>0</v>
      </c>
      <c r="S730" s="1">
        <v>1</v>
      </c>
      <c r="T730" s="1">
        <f>+Tabla1[[#This Row],[price]]/Tabla1[[#This Row],[size]]</f>
        <v>2633.7837837837837</v>
      </c>
      <c r="U730" s="1">
        <v>0</v>
      </c>
      <c r="V730" s="1">
        <v>0</v>
      </c>
      <c r="W730" s="1">
        <v>0</v>
      </c>
      <c r="X730" s="1">
        <v>0</v>
      </c>
      <c r="Y730" s="1">
        <f>+VLOOKUP(Tabla1[[#This Row],[neighborhood]],$AG$2:$AL$28,2,FALSE)</f>
        <v>5</v>
      </c>
      <c r="Z730">
        <v>1.5</v>
      </c>
      <c r="AA730" s="1" t="s">
        <v>1271</v>
      </c>
      <c r="AB730">
        <v>3</v>
      </c>
      <c r="AC730" s="1" t="s">
        <v>1275</v>
      </c>
    </row>
    <row r="731" spans="1:29" x14ac:dyDescent="0.3">
      <c r="A731">
        <v>1041</v>
      </c>
      <c r="B731" s="1">
        <v>5</v>
      </c>
      <c r="C731" s="1">
        <v>158000</v>
      </c>
      <c r="D731" t="s">
        <v>1085</v>
      </c>
      <c r="E731">
        <f>+IF(Tabla1[[#This Row],[PropertyType simple]]="flat",1,0)</f>
        <v>1</v>
      </c>
      <c r="F731" t="s">
        <v>22</v>
      </c>
      <c r="G731" t="s">
        <v>22</v>
      </c>
      <c r="H731" s="1">
        <v>60</v>
      </c>
      <c r="I731" s="1">
        <v>0</v>
      </c>
      <c r="J731" s="1">
        <v>3</v>
      </c>
      <c r="K731" s="1">
        <v>1</v>
      </c>
      <c r="L731" t="s">
        <v>507</v>
      </c>
      <c r="M731" t="s">
        <v>47</v>
      </c>
      <c r="N731" t="s">
        <v>59</v>
      </c>
      <c r="O731">
        <v>404025704</v>
      </c>
      <c r="P731">
        <v>-36632534</v>
      </c>
      <c r="Q731" t="s">
        <v>30</v>
      </c>
      <c r="R731" s="1">
        <v>0</v>
      </c>
      <c r="S731" s="1">
        <v>0</v>
      </c>
      <c r="T731" s="1">
        <f>+Tabla1[[#This Row],[price]]/Tabla1[[#This Row],[size]]</f>
        <v>2633.3333333333335</v>
      </c>
      <c r="U731" s="1">
        <v>0</v>
      </c>
      <c r="V731" s="1">
        <v>0</v>
      </c>
      <c r="W731" s="1">
        <v>0</v>
      </c>
      <c r="X731" s="1">
        <v>0</v>
      </c>
      <c r="Y731" s="1">
        <f>+VLOOKUP(Tabla1[[#This Row],[neighborhood]],$AG$2:$AL$28,2,FALSE)</f>
        <v>5</v>
      </c>
      <c r="Z731">
        <v>1.5</v>
      </c>
      <c r="AA731" s="1" t="s">
        <v>1271</v>
      </c>
      <c r="AB731">
        <v>3</v>
      </c>
      <c r="AC731" s="1" t="s">
        <v>1275</v>
      </c>
    </row>
    <row r="732" spans="1:29" x14ac:dyDescent="0.3">
      <c r="A732">
        <v>1057</v>
      </c>
      <c r="B732" s="1">
        <v>3</v>
      </c>
      <c r="C732" s="1">
        <v>155000</v>
      </c>
      <c r="D732" t="s">
        <v>888</v>
      </c>
      <c r="E732">
        <f>+IF(Tabla1[[#This Row],[PropertyType simple]]="flat",1,0)</f>
        <v>1</v>
      </c>
      <c r="F732" t="s">
        <v>22</v>
      </c>
      <c r="G732" t="s">
        <v>22</v>
      </c>
      <c r="H732" s="1">
        <v>59</v>
      </c>
      <c r="I732" s="1">
        <v>1</v>
      </c>
      <c r="J732" s="1">
        <v>2</v>
      </c>
      <c r="K732" s="1">
        <v>1</v>
      </c>
      <c r="L732" t="s">
        <v>286</v>
      </c>
      <c r="M732" t="s">
        <v>47</v>
      </c>
      <c r="N732" t="s">
        <v>59</v>
      </c>
      <c r="O732">
        <v>403990498</v>
      </c>
      <c r="P732">
        <v>-36570926</v>
      </c>
      <c r="Q732" t="s">
        <v>62</v>
      </c>
      <c r="R732" s="1">
        <v>0</v>
      </c>
      <c r="S732" s="1">
        <v>1</v>
      </c>
      <c r="T732" s="1">
        <f>+Tabla1[[#This Row],[price]]/Tabla1[[#This Row],[size]]</f>
        <v>2627.1186440677966</v>
      </c>
      <c r="U732" s="1">
        <v>0</v>
      </c>
      <c r="V732" s="1">
        <v>0</v>
      </c>
      <c r="W732" s="1">
        <v>0</v>
      </c>
      <c r="X732" s="1">
        <v>0</v>
      </c>
      <c r="Y732" s="1">
        <f>+VLOOKUP(Tabla1[[#This Row],[neighborhood]],$AG$2:$AL$28,2,FALSE)</f>
        <v>5</v>
      </c>
      <c r="Z732">
        <v>1.5</v>
      </c>
      <c r="AA732" s="1" t="s">
        <v>1271</v>
      </c>
      <c r="AB732">
        <v>3</v>
      </c>
      <c r="AC732" s="1" t="s">
        <v>1275</v>
      </c>
    </row>
    <row r="733" spans="1:29" x14ac:dyDescent="0.3">
      <c r="A733">
        <v>1060</v>
      </c>
      <c r="B733" s="1">
        <v>3</v>
      </c>
      <c r="C733" s="1">
        <v>155000</v>
      </c>
      <c r="D733" t="s">
        <v>888</v>
      </c>
      <c r="E733">
        <f>+IF(Tabla1[[#This Row],[PropertyType simple]]="flat",1,0)</f>
        <v>1</v>
      </c>
      <c r="F733" t="s">
        <v>22</v>
      </c>
      <c r="G733" t="s">
        <v>22</v>
      </c>
      <c r="H733" s="1">
        <v>59</v>
      </c>
      <c r="I733" s="1">
        <v>1</v>
      </c>
      <c r="J733" s="1">
        <v>2</v>
      </c>
      <c r="K733" s="1">
        <v>1</v>
      </c>
      <c r="L733" t="s">
        <v>286</v>
      </c>
      <c r="M733" t="s">
        <v>47</v>
      </c>
      <c r="N733" t="s">
        <v>59</v>
      </c>
      <c r="O733">
        <v>403995778</v>
      </c>
      <c r="P733">
        <v>-36594755</v>
      </c>
      <c r="Q733" t="s">
        <v>62</v>
      </c>
      <c r="R733" s="1">
        <v>0</v>
      </c>
      <c r="S733" s="1">
        <v>1</v>
      </c>
      <c r="T733" s="1">
        <f>+Tabla1[[#This Row],[price]]/Tabla1[[#This Row],[size]]</f>
        <v>2627.1186440677966</v>
      </c>
      <c r="U733" s="1">
        <v>0</v>
      </c>
      <c r="V733" s="1">
        <v>0</v>
      </c>
      <c r="W733" s="1">
        <v>0</v>
      </c>
      <c r="X733" s="1">
        <v>0</v>
      </c>
      <c r="Y733" s="1">
        <f>+VLOOKUP(Tabla1[[#This Row],[neighborhood]],$AG$2:$AL$28,2,FALSE)</f>
        <v>5</v>
      </c>
      <c r="Z733">
        <v>1.5</v>
      </c>
      <c r="AA733" s="1" t="s">
        <v>1271</v>
      </c>
      <c r="AB733">
        <v>3</v>
      </c>
      <c r="AC733" s="1" t="s">
        <v>1275</v>
      </c>
    </row>
    <row r="734" spans="1:29" x14ac:dyDescent="0.3">
      <c r="A734">
        <v>196</v>
      </c>
      <c r="B734" s="1">
        <v>3</v>
      </c>
      <c r="C734" s="1">
        <v>449000</v>
      </c>
      <c r="D734" t="s">
        <v>693</v>
      </c>
      <c r="E734">
        <f>+IF(Tabla1[[#This Row],[PropertyType simple]]="flat",1,0)</f>
        <v>1</v>
      </c>
      <c r="F734" t="s">
        <v>22</v>
      </c>
      <c r="G734" t="s">
        <v>22</v>
      </c>
      <c r="H734" s="1">
        <v>171</v>
      </c>
      <c r="I734" s="1">
        <v>1</v>
      </c>
      <c r="J734" s="1">
        <v>3</v>
      </c>
      <c r="K734" s="1">
        <v>3</v>
      </c>
      <c r="L734" t="s">
        <v>101</v>
      </c>
      <c r="M734" t="s">
        <v>24</v>
      </c>
      <c r="N734" t="s">
        <v>88</v>
      </c>
      <c r="O734">
        <v>403826684</v>
      </c>
      <c r="P734">
        <v>-36925612</v>
      </c>
      <c r="Q734" t="s">
        <v>30</v>
      </c>
      <c r="R734" s="1">
        <v>0</v>
      </c>
      <c r="S734" s="1">
        <v>1</v>
      </c>
      <c r="T734" s="1">
        <f>+Tabla1[[#This Row],[price]]/Tabla1[[#This Row],[size]]</f>
        <v>2625.7309941520466</v>
      </c>
      <c r="U734" s="1">
        <v>0</v>
      </c>
      <c r="V734" s="1">
        <v>0</v>
      </c>
      <c r="W734" s="1">
        <v>0</v>
      </c>
      <c r="X734" s="1">
        <v>0</v>
      </c>
      <c r="Y734" s="1">
        <f>+VLOOKUP(Tabla1[[#This Row],[neighborhood]],$AG$2:$AL$28,2,FALSE)</f>
        <v>5</v>
      </c>
      <c r="Z734">
        <v>0</v>
      </c>
      <c r="AA734" s="1" t="s">
        <v>1270</v>
      </c>
      <c r="AB734">
        <v>2.5</v>
      </c>
      <c r="AC734" s="1" t="s">
        <v>1274</v>
      </c>
    </row>
    <row r="735" spans="1:29" x14ac:dyDescent="0.3">
      <c r="A735">
        <v>974</v>
      </c>
      <c r="B735" s="1">
        <v>4</v>
      </c>
      <c r="C735" s="1">
        <v>168000</v>
      </c>
      <c r="D735" t="s">
        <v>1086</v>
      </c>
      <c r="E735">
        <f>+IF(Tabla1[[#This Row],[PropertyType simple]]="flat",1,0)</f>
        <v>1</v>
      </c>
      <c r="F735" t="s">
        <v>22</v>
      </c>
      <c r="G735" t="s">
        <v>22</v>
      </c>
      <c r="H735" s="1">
        <v>64</v>
      </c>
      <c r="I735" s="1">
        <v>1</v>
      </c>
      <c r="J735" s="1">
        <v>2</v>
      </c>
      <c r="K735" s="1">
        <v>1</v>
      </c>
      <c r="L735" t="s">
        <v>472</v>
      </c>
      <c r="M735" t="s">
        <v>24</v>
      </c>
      <c r="N735" t="s">
        <v>25</v>
      </c>
      <c r="O735">
        <v>40383084</v>
      </c>
      <c r="P735">
        <v>-36992757</v>
      </c>
      <c r="Q735" t="s">
        <v>30</v>
      </c>
      <c r="R735" s="1">
        <v>0</v>
      </c>
      <c r="S735" s="1">
        <v>0</v>
      </c>
      <c r="T735" s="1">
        <f>+Tabla1[[#This Row],[price]]/Tabla1[[#This Row],[size]]</f>
        <v>2625</v>
      </c>
      <c r="U735" s="1">
        <v>0</v>
      </c>
      <c r="V735" s="1">
        <v>0</v>
      </c>
      <c r="W735" s="1">
        <v>0</v>
      </c>
      <c r="X735" s="1">
        <v>0</v>
      </c>
      <c r="Y735" s="1">
        <f>+VLOOKUP(Tabla1[[#This Row],[neighborhood]],$AG$2:$AL$28,2,FALSE)</f>
        <v>4</v>
      </c>
      <c r="Z735">
        <v>1.2</v>
      </c>
      <c r="AA735" s="1" t="s">
        <v>1270</v>
      </c>
      <c r="AB735">
        <v>3</v>
      </c>
      <c r="AC735" s="1" t="s">
        <v>1274</v>
      </c>
    </row>
    <row r="736" spans="1:29" x14ac:dyDescent="0.3">
      <c r="A736">
        <v>975</v>
      </c>
      <c r="B736" s="1">
        <v>4</v>
      </c>
      <c r="C736" s="1">
        <v>168000</v>
      </c>
      <c r="D736" t="s">
        <v>1086</v>
      </c>
      <c r="E736">
        <f>+IF(Tabla1[[#This Row],[PropertyType simple]]="flat",1,0)</f>
        <v>1</v>
      </c>
      <c r="F736" t="s">
        <v>22</v>
      </c>
      <c r="G736" t="s">
        <v>22</v>
      </c>
      <c r="H736" s="1">
        <v>64</v>
      </c>
      <c r="I736" s="1">
        <v>1</v>
      </c>
      <c r="J736" s="1">
        <v>2</v>
      </c>
      <c r="K736" s="1">
        <v>1</v>
      </c>
      <c r="L736" t="s">
        <v>472</v>
      </c>
      <c r="M736" t="s">
        <v>24</v>
      </c>
      <c r="N736" t="s">
        <v>25</v>
      </c>
      <c r="O736">
        <v>403828742</v>
      </c>
      <c r="P736">
        <v>-36985261</v>
      </c>
      <c r="Q736" t="s">
        <v>30</v>
      </c>
      <c r="R736" s="1">
        <v>0</v>
      </c>
      <c r="S736" s="1">
        <v>0</v>
      </c>
      <c r="T736" s="1">
        <f>+Tabla1[[#This Row],[price]]/Tabla1[[#This Row],[size]]</f>
        <v>2625</v>
      </c>
      <c r="U736" s="1">
        <v>0</v>
      </c>
      <c r="V736" s="1">
        <v>0</v>
      </c>
      <c r="W736" s="1">
        <v>0</v>
      </c>
      <c r="X736" s="1">
        <v>0</v>
      </c>
      <c r="Y736" s="1">
        <f>+VLOOKUP(Tabla1[[#This Row],[neighborhood]],$AG$2:$AL$28,2,FALSE)</f>
        <v>4</v>
      </c>
      <c r="Z736">
        <v>1.2</v>
      </c>
      <c r="AA736" s="1" t="s">
        <v>1270</v>
      </c>
      <c r="AB736">
        <v>3</v>
      </c>
      <c r="AC736" s="1" t="s">
        <v>1274</v>
      </c>
    </row>
    <row r="737" spans="1:29" x14ac:dyDescent="0.3">
      <c r="A737">
        <v>1027</v>
      </c>
      <c r="B737" s="1">
        <v>3</v>
      </c>
      <c r="C737" s="1">
        <v>160000</v>
      </c>
      <c r="D737" t="s">
        <v>884</v>
      </c>
      <c r="E737">
        <f>+IF(Tabla1[[#This Row],[PropertyType simple]]="flat",1,0)</f>
        <v>1</v>
      </c>
      <c r="F737" t="s">
        <v>22</v>
      </c>
      <c r="G737" t="s">
        <v>22</v>
      </c>
      <c r="H737" s="1">
        <v>61</v>
      </c>
      <c r="I737" s="1">
        <v>1</v>
      </c>
      <c r="J737" s="1">
        <v>3</v>
      </c>
      <c r="K737" s="1">
        <v>1</v>
      </c>
      <c r="L737" t="s">
        <v>281</v>
      </c>
      <c r="M737" t="s">
        <v>24</v>
      </c>
      <c r="N737" t="s">
        <v>682</v>
      </c>
      <c r="O737">
        <v>40374824</v>
      </c>
      <c r="P737">
        <v>-36909545</v>
      </c>
      <c r="Q737" t="s">
        <v>30</v>
      </c>
      <c r="R737" s="1">
        <v>0</v>
      </c>
      <c r="S737" s="1">
        <v>1</v>
      </c>
      <c r="T737" s="1">
        <f>+Tabla1[[#This Row],[price]]/Tabla1[[#This Row],[size]]</f>
        <v>2622.9508196721313</v>
      </c>
      <c r="U737" s="1">
        <v>0</v>
      </c>
      <c r="V737" s="1">
        <v>0</v>
      </c>
      <c r="W737" s="1">
        <v>0</v>
      </c>
      <c r="X737" s="1">
        <v>0</v>
      </c>
      <c r="Y737" s="1">
        <f>+VLOOKUP(Tabla1[[#This Row],[neighborhood]],$AG$2:$AL$28,2,FALSE)</f>
        <v>3</v>
      </c>
      <c r="Z737">
        <v>1.5</v>
      </c>
      <c r="AA737" s="1" t="s">
        <v>1270</v>
      </c>
      <c r="AB737">
        <v>2</v>
      </c>
      <c r="AC737" s="1" t="s">
        <v>1274</v>
      </c>
    </row>
    <row r="738" spans="1:29" x14ac:dyDescent="0.3">
      <c r="A738">
        <v>379</v>
      </c>
      <c r="B738" s="1">
        <v>3</v>
      </c>
      <c r="C738" s="1">
        <v>314700</v>
      </c>
      <c r="D738" t="s">
        <v>1005</v>
      </c>
      <c r="E738">
        <f>+IF(Tabla1[[#This Row],[PropertyType simple]]="flat",1,0)</f>
        <v>1</v>
      </c>
      <c r="F738" t="s">
        <v>22</v>
      </c>
      <c r="G738" t="s">
        <v>22</v>
      </c>
      <c r="H738" s="1">
        <v>120</v>
      </c>
      <c r="I738" s="1">
        <v>1</v>
      </c>
      <c r="J738" s="1">
        <v>1</v>
      </c>
      <c r="K738" s="1">
        <v>1</v>
      </c>
      <c r="L738" t="s">
        <v>203</v>
      </c>
      <c r="M738" t="s">
        <v>24</v>
      </c>
      <c r="N738" t="s">
        <v>680</v>
      </c>
      <c r="O738">
        <v>403851899</v>
      </c>
      <c r="P738">
        <v>-37037946</v>
      </c>
      <c r="Q738" t="s">
        <v>30</v>
      </c>
      <c r="R738" s="1">
        <v>0</v>
      </c>
      <c r="S738" s="1">
        <v>0</v>
      </c>
      <c r="T738" s="1">
        <f>+Tabla1[[#This Row],[price]]/Tabla1[[#This Row],[size]]</f>
        <v>2622.5</v>
      </c>
      <c r="U738" s="1">
        <v>0</v>
      </c>
      <c r="V738" s="1">
        <v>0</v>
      </c>
      <c r="W738" s="1">
        <v>0</v>
      </c>
      <c r="X738" s="1">
        <v>0</v>
      </c>
      <c r="Y738" s="1">
        <f>+VLOOKUP(Tabla1[[#This Row],[neighborhood]],$AG$2:$AL$28,2,FALSE)</f>
        <v>4</v>
      </c>
      <c r="Z738">
        <v>1.8</v>
      </c>
      <c r="AA738" s="1" t="s">
        <v>1270</v>
      </c>
      <c r="AB738">
        <v>2</v>
      </c>
      <c r="AC738" s="1" t="s">
        <v>1274</v>
      </c>
    </row>
    <row r="739" spans="1:29" x14ac:dyDescent="0.3">
      <c r="A739">
        <v>740</v>
      </c>
      <c r="B739" s="1">
        <v>1</v>
      </c>
      <c r="C739" s="1">
        <v>215000</v>
      </c>
      <c r="D739" t="s">
        <v>744</v>
      </c>
      <c r="E739">
        <f>+IF(Tabla1[[#This Row],[PropertyType simple]]="flat",1,0)</f>
        <v>1</v>
      </c>
      <c r="F739" t="s">
        <v>22</v>
      </c>
      <c r="G739" t="s">
        <v>22</v>
      </c>
      <c r="H739" s="1">
        <v>82</v>
      </c>
      <c r="I739" s="1">
        <v>0</v>
      </c>
      <c r="J739" s="1">
        <v>4</v>
      </c>
      <c r="K739" s="1">
        <v>1</v>
      </c>
      <c r="L739" t="s">
        <v>318</v>
      </c>
      <c r="M739" t="s">
        <v>32</v>
      </c>
      <c r="N739" t="s">
        <v>677</v>
      </c>
      <c r="O739">
        <v>403764613</v>
      </c>
      <c r="P739">
        <v>-36201622</v>
      </c>
      <c r="Q739" t="s">
        <v>30</v>
      </c>
      <c r="R739" s="1">
        <v>0</v>
      </c>
      <c r="S739" s="1">
        <v>1</v>
      </c>
      <c r="T739" s="1">
        <f>+Tabla1[[#This Row],[price]]/Tabla1[[#This Row],[size]]</f>
        <v>2621.9512195121952</v>
      </c>
      <c r="U739" s="1">
        <v>0</v>
      </c>
      <c r="V739" s="1">
        <v>0</v>
      </c>
      <c r="W739" s="1">
        <v>0</v>
      </c>
      <c r="X739" s="1">
        <v>0</v>
      </c>
      <c r="Y739" s="1">
        <f>+VLOOKUP(Tabla1[[#This Row],[neighborhood]],$AG$2:$AL$28,2,FALSE)</f>
        <v>6</v>
      </c>
      <c r="Z739">
        <v>2</v>
      </c>
      <c r="AA739" s="1" t="s">
        <v>1271</v>
      </c>
      <c r="AB739">
        <v>3.5</v>
      </c>
      <c r="AC739" s="1" t="s">
        <v>1275</v>
      </c>
    </row>
    <row r="740" spans="1:29" x14ac:dyDescent="0.3">
      <c r="A740">
        <v>1198</v>
      </c>
      <c r="B740" s="1">
        <v>3</v>
      </c>
      <c r="C740" s="1">
        <v>131000</v>
      </c>
      <c r="D740" t="s">
        <v>1087</v>
      </c>
      <c r="E740">
        <f>+IF(Tabla1[[#This Row],[PropertyType simple]]="flat",1,0)</f>
        <v>1</v>
      </c>
      <c r="F740" t="s">
        <v>22</v>
      </c>
      <c r="G740" t="s">
        <v>22</v>
      </c>
      <c r="H740" s="1">
        <v>50</v>
      </c>
      <c r="I740" s="1">
        <v>0</v>
      </c>
      <c r="J740" s="1">
        <v>2</v>
      </c>
      <c r="K740" s="1">
        <v>1</v>
      </c>
      <c r="L740" t="s">
        <v>84</v>
      </c>
      <c r="M740" t="s">
        <v>85</v>
      </c>
      <c r="N740" t="s">
        <v>86</v>
      </c>
      <c r="O740">
        <v>403435086</v>
      </c>
      <c r="P740">
        <v>-37085608</v>
      </c>
      <c r="Q740" t="s">
        <v>30</v>
      </c>
      <c r="R740" s="1">
        <v>0</v>
      </c>
      <c r="S740" s="1">
        <v>1</v>
      </c>
      <c r="T740" s="1">
        <f>+Tabla1[[#This Row],[price]]/Tabla1[[#This Row],[size]]</f>
        <v>2620</v>
      </c>
      <c r="U740" s="1">
        <v>0</v>
      </c>
      <c r="V740" s="1">
        <v>0</v>
      </c>
      <c r="W740" s="1">
        <v>0</v>
      </c>
      <c r="X740" s="1">
        <v>0</v>
      </c>
      <c r="Y740" s="1">
        <f>+VLOOKUP(Tabla1[[#This Row],[neighborhood]],$AG$2:$AL$28,2,FALSE)</f>
        <v>5</v>
      </c>
      <c r="Z740">
        <v>2</v>
      </c>
      <c r="AA740" s="1" t="s">
        <v>1270</v>
      </c>
      <c r="AB740">
        <v>2.5</v>
      </c>
      <c r="AC740" s="1" t="s">
        <v>1277</v>
      </c>
    </row>
    <row r="741" spans="1:29" x14ac:dyDescent="0.3">
      <c r="A741">
        <v>748</v>
      </c>
      <c r="B741" s="1">
        <v>3</v>
      </c>
      <c r="C741" s="1">
        <v>212000</v>
      </c>
      <c r="D741" t="s">
        <v>1088</v>
      </c>
      <c r="E741">
        <f>+IF(Tabla1[[#This Row],[PropertyType simple]]="flat",1,0)</f>
        <v>1</v>
      </c>
      <c r="F741" t="s">
        <v>22</v>
      </c>
      <c r="G741" t="s">
        <v>22</v>
      </c>
      <c r="H741" s="1">
        <v>81</v>
      </c>
      <c r="I741" s="1">
        <v>1</v>
      </c>
      <c r="J741" s="1">
        <v>1</v>
      </c>
      <c r="K741" s="1">
        <v>2</v>
      </c>
      <c r="L741" t="s">
        <v>148</v>
      </c>
      <c r="M741" t="s">
        <v>47</v>
      </c>
      <c r="N741" t="s">
        <v>48</v>
      </c>
      <c r="O741">
        <v>403807742</v>
      </c>
      <c r="P741">
        <v>-36348035</v>
      </c>
      <c r="Q741" t="s">
        <v>30</v>
      </c>
      <c r="R741" s="1">
        <v>0</v>
      </c>
      <c r="S741" s="1">
        <v>1</v>
      </c>
      <c r="T741" s="1">
        <f>+Tabla1[[#This Row],[price]]/Tabla1[[#This Row],[size]]</f>
        <v>2617.2839506172841</v>
      </c>
      <c r="U741" s="1">
        <v>0</v>
      </c>
      <c r="V741" s="1">
        <v>0</v>
      </c>
      <c r="W741" s="1">
        <v>0</v>
      </c>
      <c r="X741" s="1">
        <v>0</v>
      </c>
      <c r="Y741" s="1">
        <f>+VLOOKUP(Tabla1[[#This Row],[neighborhood]],$AG$2:$AL$28,2,FALSE)</f>
        <v>3</v>
      </c>
      <c r="Z741">
        <v>2.5</v>
      </c>
      <c r="AA741" s="1" t="s">
        <v>1271</v>
      </c>
      <c r="AB741">
        <v>2</v>
      </c>
      <c r="AC741" s="1" t="s">
        <v>1275</v>
      </c>
    </row>
    <row r="742" spans="1:29" x14ac:dyDescent="0.3">
      <c r="A742">
        <v>1268</v>
      </c>
      <c r="B742" s="1">
        <v>3</v>
      </c>
      <c r="C742" s="1">
        <v>115000</v>
      </c>
      <c r="D742" t="s">
        <v>767</v>
      </c>
      <c r="E742">
        <f>+IF(Tabla1[[#This Row],[PropertyType simple]]="flat",1,0)</f>
        <v>1</v>
      </c>
      <c r="F742" t="s">
        <v>22</v>
      </c>
      <c r="G742" t="s">
        <v>22</v>
      </c>
      <c r="H742" s="1">
        <v>44</v>
      </c>
      <c r="I742" s="1">
        <v>1</v>
      </c>
      <c r="J742" s="1">
        <v>1</v>
      </c>
      <c r="K742" s="1">
        <v>1</v>
      </c>
      <c r="L742" t="s">
        <v>463</v>
      </c>
      <c r="M742" t="s">
        <v>47</v>
      </c>
      <c r="N742" t="s">
        <v>100</v>
      </c>
      <c r="O742">
        <v>403904434</v>
      </c>
      <c r="P742">
        <v>-36703793</v>
      </c>
      <c r="Q742" t="s">
        <v>30</v>
      </c>
      <c r="R742" s="1">
        <v>0</v>
      </c>
      <c r="S742" s="1">
        <v>0</v>
      </c>
      <c r="T742" s="1">
        <f>+Tabla1[[#This Row],[price]]/Tabla1[[#This Row],[size]]</f>
        <v>2613.6363636363635</v>
      </c>
      <c r="U742" s="1">
        <v>0</v>
      </c>
      <c r="V742" s="1">
        <v>0</v>
      </c>
      <c r="W742" s="1">
        <v>0</v>
      </c>
      <c r="X742" s="1">
        <v>0</v>
      </c>
      <c r="Y742" s="1">
        <f>+VLOOKUP(Tabla1[[#This Row],[neighborhood]],$AG$2:$AL$28,2,FALSE)</f>
        <v>4</v>
      </c>
      <c r="Z742">
        <v>2</v>
      </c>
      <c r="AA742" s="1" t="s">
        <v>1271</v>
      </c>
      <c r="AB742">
        <v>2.5</v>
      </c>
      <c r="AC742" s="1" t="s">
        <v>1275</v>
      </c>
    </row>
    <row r="743" spans="1:29" x14ac:dyDescent="0.3">
      <c r="A743">
        <v>1186</v>
      </c>
      <c r="B743" s="1">
        <v>3</v>
      </c>
      <c r="C743" s="1">
        <v>133000</v>
      </c>
      <c r="D743" t="s">
        <v>1089</v>
      </c>
      <c r="E743">
        <f>+IF(Tabla1[[#This Row],[PropertyType simple]]="flat",1,0)</f>
        <v>1</v>
      </c>
      <c r="F743" t="s">
        <v>22</v>
      </c>
      <c r="G743" t="s">
        <v>22</v>
      </c>
      <c r="H743" s="1">
        <v>51</v>
      </c>
      <c r="I743" s="1">
        <v>1</v>
      </c>
      <c r="J743" s="1">
        <v>2</v>
      </c>
      <c r="K743" s="1">
        <v>1</v>
      </c>
      <c r="L743" t="s">
        <v>182</v>
      </c>
      <c r="M743" t="s">
        <v>47</v>
      </c>
      <c r="N743" t="s">
        <v>181</v>
      </c>
      <c r="O743">
        <v>403923983</v>
      </c>
      <c r="P743">
        <v>-36607746</v>
      </c>
      <c r="Q743" t="s">
        <v>30</v>
      </c>
      <c r="R743" s="1">
        <v>0</v>
      </c>
      <c r="S743" s="1">
        <v>0</v>
      </c>
      <c r="T743" s="1">
        <f>+Tabla1[[#This Row],[price]]/Tabla1[[#This Row],[size]]</f>
        <v>2607.8431372549021</v>
      </c>
      <c r="U743" s="1">
        <v>0</v>
      </c>
      <c r="V743" s="1">
        <v>0</v>
      </c>
      <c r="W743" s="1">
        <v>0</v>
      </c>
      <c r="X743" s="1">
        <v>0</v>
      </c>
      <c r="Y743" s="1">
        <f>+VLOOKUP(Tabla1[[#This Row],[neighborhood]],$AG$2:$AL$28,2,FALSE)</f>
        <v>4</v>
      </c>
      <c r="Z743">
        <v>2</v>
      </c>
      <c r="AA743" s="1" t="s">
        <v>1271</v>
      </c>
      <c r="AB743">
        <v>2.5</v>
      </c>
      <c r="AC743" s="1" t="s">
        <v>1275</v>
      </c>
    </row>
    <row r="744" spans="1:29" x14ac:dyDescent="0.3">
      <c r="A744">
        <v>639</v>
      </c>
      <c r="B744" s="1">
        <v>3</v>
      </c>
      <c r="C744" s="1">
        <v>234000</v>
      </c>
      <c r="D744" t="s">
        <v>1090</v>
      </c>
      <c r="E744">
        <f>+IF(Tabla1[[#This Row],[PropertyType simple]]="flat",1,0)</f>
        <v>1</v>
      </c>
      <c r="F744" t="s">
        <v>22</v>
      </c>
      <c r="G744" t="s">
        <v>22</v>
      </c>
      <c r="H744" s="1">
        <v>90</v>
      </c>
      <c r="I744" s="1">
        <v>1</v>
      </c>
      <c r="J744" s="1">
        <v>3</v>
      </c>
      <c r="K744" s="1">
        <v>2</v>
      </c>
      <c r="L744" t="s">
        <v>332</v>
      </c>
      <c r="M744" t="s">
        <v>47</v>
      </c>
      <c r="N744" t="s">
        <v>48</v>
      </c>
      <c r="O744">
        <v>403885289</v>
      </c>
      <c r="P744">
        <v>-36367989</v>
      </c>
      <c r="Q744" t="s">
        <v>30</v>
      </c>
      <c r="R744" s="1">
        <v>0</v>
      </c>
      <c r="S744" s="1">
        <v>0</v>
      </c>
      <c r="T744" s="1">
        <f>+Tabla1[[#This Row],[price]]/Tabla1[[#This Row],[size]]</f>
        <v>2600</v>
      </c>
      <c r="U744" s="1">
        <v>0</v>
      </c>
      <c r="V744" s="1">
        <v>0</v>
      </c>
      <c r="W744" s="1">
        <v>0</v>
      </c>
      <c r="X744" s="1">
        <v>0</v>
      </c>
      <c r="Y744" s="1">
        <f>+VLOOKUP(Tabla1[[#This Row],[neighborhood]],$AG$2:$AL$28,2,FALSE)</f>
        <v>3</v>
      </c>
      <c r="Z744">
        <v>2.5</v>
      </c>
      <c r="AA744" s="1" t="s">
        <v>1271</v>
      </c>
      <c r="AB744">
        <v>2</v>
      </c>
      <c r="AC744" s="1" t="s">
        <v>1275</v>
      </c>
    </row>
    <row r="745" spans="1:29" x14ac:dyDescent="0.3">
      <c r="A745">
        <v>824</v>
      </c>
      <c r="B745" s="1">
        <v>3</v>
      </c>
      <c r="C745" s="1">
        <v>195000</v>
      </c>
      <c r="D745" t="s">
        <v>897</v>
      </c>
      <c r="E745">
        <f>+IF(Tabla1[[#This Row],[PropertyType simple]]="flat",1,0)</f>
        <v>1</v>
      </c>
      <c r="F745" t="s">
        <v>22</v>
      </c>
      <c r="G745" t="s">
        <v>22</v>
      </c>
      <c r="H745" s="1">
        <v>75</v>
      </c>
      <c r="I745" s="1">
        <v>1</v>
      </c>
      <c r="J745" s="1">
        <v>2</v>
      </c>
      <c r="K745" s="1">
        <v>2</v>
      </c>
      <c r="L745" t="s">
        <v>66</v>
      </c>
      <c r="M745" t="s">
        <v>32</v>
      </c>
      <c r="N745" t="s">
        <v>33</v>
      </c>
      <c r="O745">
        <v>403684011</v>
      </c>
      <c r="P745">
        <v>-36216876</v>
      </c>
      <c r="Q745" t="s">
        <v>30</v>
      </c>
      <c r="R745" s="1">
        <v>0</v>
      </c>
      <c r="S745" s="1">
        <v>0</v>
      </c>
      <c r="T745" s="1">
        <f>+Tabla1[[#This Row],[price]]/Tabla1[[#This Row],[size]]</f>
        <v>2600</v>
      </c>
      <c r="U745" s="1">
        <v>0</v>
      </c>
      <c r="V745" s="1">
        <v>0</v>
      </c>
      <c r="W745" s="1">
        <v>0</v>
      </c>
      <c r="X745" s="1">
        <v>0</v>
      </c>
      <c r="Y745" s="1">
        <f>+VLOOKUP(Tabla1[[#This Row],[neighborhood]],$AG$2:$AL$28,2,FALSE)</f>
        <v>4</v>
      </c>
      <c r="Z745">
        <v>3.5</v>
      </c>
      <c r="AA745" s="1" t="s">
        <v>1271</v>
      </c>
      <c r="AB745" s="1">
        <v>0</v>
      </c>
      <c r="AC745" s="1" t="s">
        <v>1276</v>
      </c>
    </row>
    <row r="746" spans="1:29" x14ac:dyDescent="0.3">
      <c r="A746">
        <v>968</v>
      </c>
      <c r="B746" s="1">
        <v>3</v>
      </c>
      <c r="C746" s="1">
        <v>169000</v>
      </c>
      <c r="D746" t="s">
        <v>860</v>
      </c>
      <c r="E746">
        <f>+IF(Tabla1[[#This Row],[PropertyType simple]]="flat",1,0)</f>
        <v>1</v>
      </c>
      <c r="F746" t="s">
        <v>22</v>
      </c>
      <c r="G746" t="s">
        <v>22</v>
      </c>
      <c r="H746" s="1">
        <v>65</v>
      </c>
      <c r="I746" s="1">
        <v>1</v>
      </c>
      <c r="J746" s="1">
        <v>2</v>
      </c>
      <c r="K746" s="1">
        <v>1</v>
      </c>
      <c r="L746" t="s">
        <v>386</v>
      </c>
      <c r="M746" t="s">
        <v>47</v>
      </c>
      <c r="N746" t="s">
        <v>181</v>
      </c>
      <c r="O746">
        <v>403835751</v>
      </c>
      <c r="P746">
        <v>-36634831</v>
      </c>
      <c r="Q746" t="s">
        <v>30</v>
      </c>
      <c r="R746" s="1">
        <v>0</v>
      </c>
      <c r="S746" s="1">
        <v>0</v>
      </c>
      <c r="T746" s="1">
        <f>+Tabla1[[#This Row],[price]]/Tabla1[[#This Row],[size]]</f>
        <v>2600</v>
      </c>
      <c r="U746" s="1">
        <v>0</v>
      </c>
      <c r="V746" s="1">
        <v>0</v>
      </c>
      <c r="W746" s="1">
        <v>0</v>
      </c>
      <c r="X746" s="1">
        <v>0</v>
      </c>
      <c r="Y746" s="1">
        <f>+VLOOKUP(Tabla1[[#This Row],[neighborhood]],$AG$2:$AL$28,2,FALSE)</f>
        <v>4</v>
      </c>
      <c r="Z746">
        <v>2</v>
      </c>
      <c r="AA746" s="1" t="s">
        <v>1271</v>
      </c>
      <c r="AB746">
        <v>2.5</v>
      </c>
      <c r="AC746" s="1" t="s">
        <v>1275</v>
      </c>
    </row>
    <row r="747" spans="1:29" x14ac:dyDescent="0.3">
      <c r="A747">
        <v>1202</v>
      </c>
      <c r="B747" s="1">
        <v>3</v>
      </c>
      <c r="C747" s="1">
        <v>130000</v>
      </c>
      <c r="D747" t="s">
        <v>873</v>
      </c>
      <c r="E747">
        <f>+IF(Tabla1[[#This Row],[PropertyType simple]]="flat",1,0)</f>
        <v>1</v>
      </c>
      <c r="F747" t="s">
        <v>22</v>
      </c>
      <c r="G747" t="s">
        <v>22</v>
      </c>
      <c r="H747" s="1">
        <v>50</v>
      </c>
      <c r="I747" s="1">
        <v>0</v>
      </c>
      <c r="J747" s="1">
        <v>2</v>
      </c>
      <c r="K747" s="1">
        <v>1</v>
      </c>
      <c r="L747" t="s">
        <v>387</v>
      </c>
      <c r="M747" t="s">
        <v>85</v>
      </c>
      <c r="N747" t="s">
        <v>86</v>
      </c>
      <c r="O747">
        <v>403457588</v>
      </c>
      <c r="P747">
        <v>-3709288</v>
      </c>
      <c r="Q747" t="s">
        <v>30</v>
      </c>
      <c r="R747" s="1">
        <v>0</v>
      </c>
      <c r="S747" s="1">
        <v>0</v>
      </c>
      <c r="T747" s="1">
        <f>+Tabla1[[#This Row],[price]]/Tabla1[[#This Row],[size]]</f>
        <v>2600</v>
      </c>
      <c r="U747" s="1">
        <v>0</v>
      </c>
      <c r="V747" s="1">
        <v>0</v>
      </c>
      <c r="W747" s="1">
        <v>0</v>
      </c>
      <c r="X747" s="1">
        <v>0</v>
      </c>
      <c r="Y747" s="1">
        <f>+VLOOKUP(Tabla1[[#This Row],[neighborhood]],$AG$2:$AL$28,2,FALSE)</f>
        <v>5</v>
      </c>
      <c r="Z747">
        <v>2</v>
      </c>
      <c r="AA747" s="1" t="s">
        <v>1270</v>
      </c>
      <c r="AB747">
        <v>2.5</v>
      </c>
      <c r="AC747" s="1" t="s">
        <v>1277</v>
      </c>
    </row>
    <row r="748" spans="1:29" x14ac:dyDescent="0.3">
      <c r="A748">
        <v>1208</v>
      </c>
      <c r="B748" s="1">
        <v>3</v>
      </c>
      <c r="C748" s="1">
        <v>130000</v>
      </c>
      <c r="D748" t="s">
        <v>873</v>
      </c>
      <c r="E748">
        <f>+IF(Tabla1[[#This Row],[PropertyType simple]]="flat",1,0)</f>
        <v>1</v>
      </c>
      <c r="F748" t="s">
        <v>22</v>
      </c>
      <c r="G748" t="s">
        <v>22</v>
      </c>
      <c r="H748" s="1">
        <v>50</v>
      </c>
      <c r="I748" s="1">
        <v>1</v>
      </c>
      <c r="J748" s="1">
        <v>2</v>
      </c>
      <c r="K748" s="1">
        <v>1</v>
      </c>
      <c r="L748" t="s">
        <v>572</v>
      </c>
      <c r="M748" t="s">
        <v>47</v>
      </c>
      <c r="N748" t="s">
        <v>100</v>
      </c>
      <c r="O748">
        <v>403878436</v>
      </c>
      <c r="P748">
        <v>-3665271</v>
      </c>
      <c r="Q748" t="s">
        <v>30</v>
      </c>
      <c r="R748" s="1">
        <v>0</v>
      </c>
      <c r="S748" s="1">
        <v>0</v>
      </c>
      <c r="T748" s="1">
        <f>+Tabla1[[#This Row],[price]]/Tabla1[[#This Row],[size]]</f>
        <v>2600</v>
      </c>
      <c r="U748" s="1">
        <v>0</v>
      </c>
      <c r="V748" s="1">
        <v>0</v>
      </c>
      <c r="W748" s="1">
        <v>0</v>
      </c>
      <c r="X748" s="1">
        <v>0</v>
      </c>
      <c r="Y748" s="1">
        <f>+VLOOKUP(Tabla1[[#This Row],[neighborhood]],$AG$2:$AL$28,2,FALSE)</f>
        <v>4</v>
      </c>
      <c r="Z748">
        <v>2</v>
      </c>
      <c r="AA748" s="1" t="s">
        <v>1271</v>
      </c>
      <c r="AB748">
        <v>2.5</v>
      </c>
      <c r="AC748" s="1" t="s">
        <v>1275</v>
      </c>
    </row>
    <row r="749" spans="1:29" x14ac:dyDescent="0.3">
      <c r="A749">
        <v>900</v>
      </c>
      <c r="B749" s="1">
        <v>9</v>
      </c>
      <c r="C749" s="1">
        <v>179000</v>
      </c>
      <c r="D749" t="s">
        <v>1076</v>
      </c>
      <c r="E749">
        <f>+IF(Tabla1[[#This Row],[PropertyType simple]]="flat",1,0)</f>
        <v>1</v>
      </c>
      <c r="F749" t="s">
        <v>22</v>
      </c>
      <c r="G749" t="s">
        <v>22</v>
      </c>
      <c r="H749" s="1">
        <v>69</v>
      </c>
      <c r="I749" s="1">
        <v>1</v>
      </c>
      <c r="J749" s="1">
        <v>3</v>
      </c>
      <c r="K749" s="1">
        <v>1</v>
      </c>
      <c r="L749" t="s">
        <v>281</v>
      </c>
      <c r="M749" t="s">
        <v>24</v>
      </c>
      <c r="N749" t="s">
        <v>682</v>
      </c>
      <c r="O749">
        <v>403760321</v>
      </c>
      <c r="P749">
        <v>-36887627</v>
      </c>
      <c r="Q749" t="s">
        <v>62</v>
      </c>
      <c r="R749" s="1">
        <v>0</v>
      </c>
      <c r="S749" s="1">
        <v>1</v>
      </c>
      <c r="T749" s="1">
        <f>+Tabla1[[#This Row],[price]]/Tabla1[[#This Row],[size]]</f>
        <v>2594.2028985507245</v>
      </c>
      <c r="U749" s="1">
        <v>0</v>
      </c>
      <c r="V749" s="1">
        <v>0</v>
      </c>
      <c r="W749" s="1">
        <v>0</v>
      </c>
      <c r="X749" s="1">
        <v>0</v>
      </c>
      <c r="Y749" s="1">
        <f>+VLOOKUP(Tabla1[[#This Row],[neighborhood]],$AG$2:$AL$28,2,FALSE)</f>
        <v>3</v>
      </c>
      <c r="Z749">
        <v>1.5</v>
      </c>
      <c r="AA749" s="1" t="s">
        <v>1270</v>
      </c>
      <c r="AB749">
        <v>2</v>
      </c>
      <c r="AC749" s="1" t="s">
        <v>1274</v>
      </c>
    </row>
    <row r="750" spans="1:29" hidden="1" x14ac:dyDescent="0.3">
      <c r="A750">
        <v>494</v>
      </c>
      <c r="B750" s="1">
        <v>12</v>
      </c>
      <c r="C750" s="1">
        <v>269600</v>
      </c>
      <c r="D750" t="s">
        <v>1091</v>
      </c>
      <c r="E750">
        <f>+IF(Tabla1[[#This Row],[PropertyType simple]]="flat",1,0)</f>
        <v>1</v>
      </c>
      <c r="F750" t="s">
        <v>22</v>
      </c>
      <c r="G750" t="s">
        <v>22</v>
      </c>
      <c r="H750" s="1">
        <v>104</v>
      </c>
      <c r="I750" s="1">
        <v>1</v>
      </c>
      <c r="J750" s="1">
        <v>3</v>
      </c>
      <c r="K750" s="1">
        <v>2</v>
      </c>
      <c r="L750" t="s">
        <v>266</v>
      </c>
      <c r="M750" t="s">
        <v>47</v>
      </c>
      <c r="N750" t="s">
        <v>48</v>
      </c>
      <c r="O750">
        <v>403823498</v>
      </c>
      <c r="P750">
        <v>-36463289</v>
      </c>
      <c r="Q750" t="s">
        <v>30</v>
      </c>
      <c r="R750" s="1">
        <v>0</v>
      </c>
      <c r="S750" s="1">
        <v>1</v>
      </c>
      <c r="T750" s="1">
        <f>+Tabla1[[#This Row],[price]]/Tabla1[[#This Row],[size]]</f>
        <v>2592.3076923076924</v>
      </c>
      <c r="U750" s="1">
        <v>1</v>
      </c>
      <c r="V750" s="1">
        <v>1</v>
      </c>
      <c r="W750" s="1">
        <v>0</v>
      </c>
      <c r="X750" s="1">
        <v>0</v>
      </c>
      <c r="Y750" s="1">
        <f>+VLOOKUP(Tabla1[[#This Row],[neighborhood]],$AG$2:$AL$28,2,FALSE)</f>
        <v>3</v>
      </c>
      <c r="Z750">
        <v>2.5</v>
      </c>
      <c r="AA750" s="1" t="s">
        <v>1271</v>
      </c>
      <c r="AB750">
        <v>2</v>
      </c>
      <c r="AC750" s="1" t="s">
        <v>1275</v>
      </c>
    </row>
    <row r="751" spans="1:29" hidden="1" x14ac:dyDescent="0.3">
      <c r="A751">
        <v>436</v>
      </c>
      <c r="B751" s="1">
        <v>3</v>
      </c>
      <c r="C751" s="1">
        <v>285000</v>
      </c>
      <c r="D751" t="s">
        <v>1092</v>
      </c>
      <c r="E751">
        <f>+IF(Tabla1[[#This Row],[PropertyType simple]]="flat",1,0)</f>
        <v>1</v>
      </c>
      <c r="F751" t="s">
        <v>22</v>
      </c>
      <c r="G751" t="s">
        <v>22</v>
      </c>
      <c r="H751" s="1">
        <v>110</v>
      </c>
      <c r="I751" s="1">
        <v>1</v>
      </c>
      <c r="J751" s="1">
        <v>2</v>
      </c>
      <c r="K751" s="1">
        <v>2</v>
      </c>
      <c r="L751" t="s">
        <v>93</v>
      </c>
      <c r="M751" t="s">
        <v>32</v>
      </c>
      <c r="N751" t="s">
        <v>677</v>
      </c>
      <c r="O751">
        <v>403832633</v>
      </c>
      <c r="P751">
        <v>-36212945</v>
      </c>
      <c r="Q751" t="s">
        <v>30</v>
      </c>
      <c r="R751" s="1">
        <v>0</v>
      </c>
      <c r="S751" s="1">
        <v>1</v>
      </c>
      <c r="T751" s="1">
        <f>+Tabla1[[#This Row],[price]]/Tabla1[[#This Row],[size]]</f>
        <v>2590.909090909091</v>
      </c>
      <c r="U751" s="1">
        <v>1</v>
      </c>
      <c r="V751" s="1">
        <v>1</v>
      </c>
      <c r="W751" s="1">
        <v>0</v>
      </c>
      <c r="X751" s="1">
        <v>0</v>
      </c>
      <c r="Y751" s="1">
        <f>+VLOOKUP(Tabla1[[#This Row],[neighborhood]],$AG$2:$AL$28,2,FALSE)</f>
        <v>6</v>
      </c>
      <c r="Z751">
        <v>2</v>
      </c>
      <c r="AA751" s="1" t="s">
        <v>1271</v>
      </c>
      <c r="AB751">
        <v>3.5</v>
      </c>
      <c r="AC751" s="1" t="s">
        <v>1275</v>
      </c>
    </row>
    <row r="752" spans="1:29" x14ac:dyDescent="0.3">
      <c r="A752">
        <v>1087</v>
      </c>
      <c r="B752" s="1">
        <v>1</v>
      </c>
      <c r="C752" s="1">
        <v>150000</v>
      </c>
      <c r="D752" t="s">
        <v>741</v>
      </c>
      <c r="E752">
        <f>+IF(Tabla1[[#This Row],[PropertyType simple]]="flat",1,0)</f>
        <v>1</v>
      </c>
      <c r="F752" t="s">
        <v>22</v>
      </c>
      <c r="G752" t="s">
        <v>22</v>
      </c>
      <c r="H752" s="1">
        <v>58</v>
      </c>
      <c r="I752" s="1">
        <v>1</v>
      </c>
      <c r="J752" s="1">
        <v>2</v>
      </c>
      <c r="K752" s="1">
        <v>1</v>
      </c>
      <c r="L752" t="s">
        <v>289</v>
      </c>
      <c r="M752" t="s">
        <v>24</v>
      </c>
      <c r="N752" t="s">
        <v>683</v>
      </c>
      <c r="O752">
        <v>403792873</v>
      </c>
      <c r="P752">
        <v>-3713021</v>
      </c>
      <c r="Q752" t="s">
        <v>30</v>
      </c>
      <c r="R752" s="1">
        <v>0</v>
      </c>
      <c r="S752" s="1">
        <v>0</v>
      </c>
      <c r="T752" s="1">
        <f>+Tabla1[[#This Row],[price]]/Tabla1[[#This Row],[size]]</f>
        <v>2586.2068965517242</v>
      </c>
      <c r="U752" s="1">
        <v>0</v>
      </c>
      <c r="V752" s="1">
        <v>0</v>
      </c>
      <c r="W752" s="1">
        <v>0</v>
      </c>
      <c r="X752" s="1">
        <v>0</v>
      </c>
      <c r="Y752" s="1">
        <f>+VLOOKUP(Tabla1[[#This Row],[neighborhood]],$AG$2:$AL$28,2,FALSE)</f>
        <v>2</v>
      </c>
      <c r="Z752">
        <v>1.8</v>
      </c>
      <c r="AA752" s="1" t="s">
        <v>1270</v>
      </c>
      <c r="AB752">
        <v>2</v>
      </c>
      <c r="AC752" s="1" t="s">
        <v>1274</v>
      </c>
    </row>
    <row r="753" spans="1:29" x14ac:dyDescent="0.3">
      <c r="A753">
        <v>653</v>
      </c>
      <c r="B753" s="1">
        <v>3</v>
      </c>
      <c r="C753" s="1">
        <v>230000</v>
      </c>
      <c r="D753" t="s">
        <v>1048</v>
      </c>
      <c r="E753">
        <f>+IF(Tabla1[[#This Row],[PropertyType simple]]="flat",1,0)</f>
        <v>1</v>
      </c>
      <c r="F753" t="s">
        <v>22</v>
      </c>
      <c r="G753" t="s">
        <v>51</v>
      </c>
      <c r="H753" s="1">
        <v>89</v>
      </c>
      <c r="I753" s="1">
        <v>1</v>
      </c>
      <c r="J753" s="1">
        <v>3</v>
      </c>
      <c r="K753" s="1">
        <v>2</v>
      </c>
      <c r="L753" t="s">
        <v>230</v>
      </c>
      <c r="M753" t="s">
        <v>47</v>
      </c>
      <c r="N753" t="s">
        <v>59</v>
      </c>
      <c r="O753">
        <v>403962473</v>
      </c>
      <c r="P753">
        <v>-36598892</v>
      </c>
      <c r="Q753" t="s">
        <v>30</v>
      </c>
      <c r="R753" s="1">
        <v>0</v>
      </c>
      <c r="S753" s="1">
        <v>0</v>
      </c>
      <c r="T753" s="1">
        <f>+Tabla1[[#This Row],[price]]/Tabla1[[#This Row],[size]]</f>
        <v>2584.2696629213483</v>
      </c>
      <c r="U753" s="1">
        <v>0</v>
      </c>
      <c r="V753" s="1">
        <v>0</v>
      </c>
      <c r="W753" s="1">
        <v>0</v>
      </c>
      <c r="X753" s="1">
        <v>0</v>
      </c>
      <c r="Y753" s="1">
        <f>+VLOOKUP(Tabla1[[#This Row],[neighborhood]],$AG$2:$AL$28,2,FALSE)</f>
        <v>5</v>
      </c>
      <c r="Z753">
        <v>1.5</v>
      </c>
      <c r="AA753" s="1" t="s">
        <v>1271</v>
      </c>
      <c r="AB753">
        <v>3</v>
      </c>
      <c r="AC753" s="1" t="s">
        <v>1275</v>
      </c>
    </row>
    <row r="754" spans="1:29" x14ac:dyDescent="0.3">
      <c r="A754">
        <v>387</v>
      </c>
      <c r="B754" s="1">
        <v>4</v>
      </c>
      <c r="C754" s="1">
        <v>310000</v>
      </c>
      <c r="D754" t="s">
        <v>870</v>
      </c>
      <c r="E754">
        <f>+IF(Tabla1[[#This Row],[PropertyType simple]]="flat",1,0)</f>
        <v>1</v>
      </c>
      <c r="F754" t="s">
        <v>22</v>
      </c>
      <c r="G754" t="s">
        <v>22</v>
      </c>
      <c r="H754" s="1">
        <v>120</v>
      </c>
      <c r="I754" s="1">
        <v>1</v>
      </c>
      <c r="J754" s="1">
        <v>4</v>
      </c>
      <c r="K754" s="1">
        <v>2</v>
      </c>
      <c r="L754" t="s">
        <v>170</v>
      </c>
      <c r="M754" t="s">
        <v>24</v>
      </c>
      <c r="N754" t="s">
        <v>88</v>
      </c>
      <c r="O754">
        <v>403666195</v>
      </c>
      <c r="P754">
        <v>-36980797</v>
      </c>
      <c r="Q754" t="s">
        <v>30</v>
      </c>
      <c r="R754" s="1">
        <v>0</v>
      </c>
      <c r="S754" s="1">
        <v>1</v>
      </c>
      <c r="T754" s="1">
        <f>+Tabla1[[#This Row],[price]]/Tabla1[[#This Row],[size]]</f>
        <v>2583.3333333333335</v>
      </c>
      <c r="U754" s="1">
        <v>0</v>
      </c>
      <c r="V754" s="1">
        <v>0</v>
      </c>
      <c r="W754" s="1">
        <v>0</v>
      </c>
      <c r="X754" s="1">
        <v>0</v>
      </c>
      <c r="Y754" s="1">
        <f>+VLOOKUP(Tabla1[[#This Row],[neighborhood]],$AG$2:$AL$28,2,FALSE)</f>
        <v>5</v>
      </c>
      <c r="Z754">
        <v>0</v>
      </c>
      <c r="AA754" s="1" t="s">
        <v>1270</v>
      </c>
      <c r="AB754">
        <v>2.5</v>
      </c>
      <c r="AC754" s="1" t="s">
        <v>1274</v>
      </c>
    </row>
    <row r="755" spans="1:29" x14ac:dyDescent="0.3">
      <c r="A755">
        <v>1071</v>
      </c>
      <c r="B755" s="1">
        <v>3</v>
      </c>
      <c r="C755" s="1">
        <v>155000</v>
      </c>
      <c r="D755" t="s">
        <v>888</v>
      </c>
      <c r="E755">
        <f>+IF(Tabla1[[#This Row],[PropertyType simple]]="flat",1,0)</f>
        <v>1</v>
      </c>
      <c r="F755" t="s">
        <v>22</v>
      </c>
      <c r="G755" t="s">
        <v>22</v>
      </c>
      <c r="H755" s="1">
        <v>60</v>
      </c>
      <c r="I755" s="1">
        <v>0</v>
      </c>
      <c r="J755" s="1">
        <v>2</v>
      </c>
      <c r="K755" s="1">
        <v>1</v>
      </c>
      <c r="L755" t="s">
        <v>460</v>
      </c>
      <c r="M755" t="s">
        <v>47</v>
      </c>
      <c r="N755" t="s">
        <v>48</v>
      </c>
      <c r="O755">
        <v>403851082</v>
      </c>
      <c r="P755">
        <v>-36401188</v>
      </c>
      <c r="Q755" t="s">
        <v>30</v>
      </c>
      <c r="R755" s="1">
        <v>0</v>
      </c>
      <c r="S755" s="1">
        <v>0</v>
      </c>
      <c r="T755" s="1">
        <f>+Tabla1[[#This Row],[price]]/Tabla1[[#This Row],[size]]</f>
        <v>2583.3333333333335</v>
      </c>
      <c r="U755" s="1">
        <v>0</v>
      </c>
      <c r="V755" s="1">
        <v>0</v>
      </c>
      <c r="W755" s="1">
        <v>0</v>
      </c>
      <c r="X755" s="1">
        <v>0</v>
      </c>
      <c r="Y755" s="1">
        <f>+VLOOKUP(Tabla1[[#This Row],[neighborhood]],$AG$2:$AL$28,2,FALSE)</f>
        <v>3</v>
      </c>
      <c r="Z755">
        <v>2.5</v>
      </c>
      <c r="AA755" s="1" t="s">
        <v>1271</v>
      </c>
      <c r="AB755">
        <v>2</v>
      </c>
      <c r="AC755" s="1" t="s">
        <v>1275</v>
      </c>
    </row>
    <row r="756" spans="1:29" x14ac:dyDescent="0.3">
      <c r="A756">
        <v>762</v>
      </c>
      <c r="B756" s="1">
        <v>3</v>
      </c>
      <c r="C756" s="1">
        <v>209000</v>
      </c>
      <c r="D756" t="s">
        <v>1093</v>
      </c>
      <c r="E756">
        <f>+IF(Tabla1[[#This Row],[PropertyType simple]]="flat",1,0)</f>
        <v>1</v>
      </c>
      <c r="F756" t="s">
        <v>22</v>
      </c>
      <c r="G756" t="s">
        <v>22</v>
      </c>
      <c r="H756" s="1">
        <v>81</v>
      </c>
      <c r="I756" s="1">
        <v>1</v>
      </c>
      <c r="J756" s="1">
        <v>3</v>
      </c>
      <c r="K756" s="1">
        <v>1</v>
      </c>
      <c r="L756" t="s">
        <v>383</v>
      </c>
      <c r="M756" t="s">
        <v>47</v>
      </c>
      <c r="N756" t="s">
        <v>181</v>
      </c>
      <c r="O756">
        <v>403852145</v>
      </c>
      <c r="P756">
        <v>-3657572</v>
      </c>
      <c r="Q756" t="s">
        <v>30</v>
      </c>
      <c r="R756" s="1">
        <v>0</v>
      </c>
      <c r="S756" s="1">
        <v>1</v>
      </c>
      <c r="T756" s="1">
        <f>+Tabla1[[#This Row],[price]]/Tabla1[[#This Row],[size]]</f>
        <v>2580.2469135802471</v>
      </c>
      <c r="U756" s="1">
        <v>0</v>
      </c>
      <c r="V756" s="1">
        <v>0</v>
      </c>
      <c r="W756" s="1">
        <v>0</v>
      </c>
      <c r="X756" s="1">
        <v>0</v>
      </c>
      <c r="Y756" s="1">
        <f>+VLOOKUP(Tabla1[[#This Row],[neighborhood]],$AG$2:$AL$28,2,FALSE)</f>
        <v>4</v>
      </c>
      <c r="Z756">
        <v>2</v>
      </c>
      <c r="AA756" s="1" t="s">
        <v>1271</v>
      </c>
      <c r="AB756">
        <v>2.5</v>
      </c>
      <c r="AC756" s="1" t="s">
        <v>1275</v>
      </c>
    </row>
    <row r="757" spans="1:29" x14ac:dyDescent="0.3">
      <c r="A757">
        <v>817</v>
      </c>
      <c r="B757" s="1">
        <v>3</v>
      </c>
      <c r="C757" s="1">
        <v>196000</v>
      </c>
      <c r="D757" t="s">
        <v>930</v>
      </c>
      <c r="E757">
        <f>+IF(Tabla1[[#This Row],[PropertyType simple]]="flat",1,0)</f>
        <v>1</v>
      </c>
      <c r="F757" t="s">
        <v>22</v>
      </c>
      <c r="G757" t="s">
        <v>22</v>
      </c>
      <c r="H757" s="1">
        <v>76</v>
      </c>
      <c r="I757" s="1">
        <v>1</v>
      </c>
      <c r="J757" s="1">
        <v>3</v>
      </c>
      <c r="K757" s="1">
        <v>1</v>
      </c>
      <c r="L757" t="s">
        <v>279</v>
      </c>
      <c r="M757" t="s">
        <v>47</v>
      </c>
      <c r="N757" t="s">
        <v>679</v>
      </c>
      <c r="O757">
        <v>403792502</v>
      </c>
      <c r="P757">
        <v>-36647162</v>
      </c>
      <c r="Q757" t="s">
        <v>30</v>
      </c>
      <c r="R757" s="1">
        <v>0</v>
      </c>
      <c r="S757" s="1">
        <v>0</v>
      </c>
      <c r="T757" s="1">
        <f>+Tabla1[[#This Row],[price]]/Tabla1[[#This Row],[size]]</f>
        <v>2578.9473684210525</v>
      </c>
      <c r="U757" s="1">
        <v>0</v>
      </c>
      <c r="V757" s="1">
        <v>0</v>
      </c>
      <c r="W757" s="1">
        <v>0</v>
      </c>
      <c r="X757" s="1">
        <v>0</v>
      </c>
      <c r="Y757" s="1">
        <f>+VLOOKUP(Tabla1[[#This Row],[neighborhood]],$AG$2:$AL$28,2,FALSE)</f>
        <v>3</v>
      </c>
      <c r="Z757">
        <v>2.8</v>
      </c>
      <c r="AA757" s="1" t="s">
        <v>1271</v>
      </c>
      <c r="AB757">
        <v>4</v>
      </c>
      <c r="AC757" s="1" t="s">
        <v>1275</v>
      </c>
    </row>
    <row r="758" spans="1:29" hidden="1" x14ac:dyDescent="0.3">
      <c r="A758">
        <v>404</v>
      </c>
      <c r="B758" s="1">
        <v>1</v>
      </c>
      <c r="C758" s="1">
        <v>299000</v>
      </c>
      <c r="D758" t="s">
        <v>798</v>
      </c>
      <c r="E758">
        <f>+IF(Tabla1[[#This Row],[PropertyType simple]]="flat",1,0)</f>
        <v>1</v>
      </c>
      <c r="F758" t="s">
        <v>22</v>
      </c>
      <c r="G758" t="s">
        <v>22</v>
      </c>
      <c r="H758" s="1">
        <v>116</v>
      </c>
      <c r="I758" s="1">
        <v>1</v>
      </c>
      <c r="J758" s="1">
        <v>4</v>
      </c>
      <c r="K758" s="1">
        <v>2</v>
      </c>
      <c r="L758" t="s">
        <v>215</v>
      </c>
      <c r="M758" t="s">
        <v>85</v>
      </c>
      <c r="N758" t="s">
        <v>86</v>
      </c>
      <c r="O758">
        <v>403460562</v>
      </c>
      <c r="P758">
        <v>-37093806</v>
      </c>
      <c r="Q758" t="s">
        <v>30</v>
      </c>
      <c r="R758" s="1">
        <v>0</v>
      </c>
      <c r="S758" s="1">
        <v>1</v>
      </c>
      <c r="T758" s="1">
        <f>+Tabla1[[#This Row],[price]]/Tabla1[[#This Row],[size]]</f>
        <v>2577.5862068965516</v>
      </c>
      <c r="U758" s="1">
        <v>1</v>
      </c>
      <c r="V758" s="1">
        <v>1</v>
      </c>
      <c r="W758" s="1">
        <v>0</v>
      </c>
      <c r="X758" s="1">
        <v>0</v>
      </c>
      <c r="Y758" s="1">
        <f>+VLOOKUP(Tabla1[[#This Row],[neighborhood]],$AG$2:$AL$28,2,FALSE)</f>
        <v>5</v>
      </c>
      <c r="Z758">
        <v>2</v>
      </c>
      <c r="AA758" s="1" t="s">
        <v>1270</v>
      </c>
      <c r="AB758">
        <v>2.5</v>
      </c>
      <c r="AC758" s="1" t="s">
        <v>1277</v>
      </c>
    </row>
    <row r="759" spans="1:29" x14ac:dyDescent="0.3">
      <c r="A759">
        <v>1259</v>
      </c>
      <c r="B759" s="1">
        <v>4</v>
      </c>
      <c r="C759" s="1">
        <v>118450</v>
      </c>
      <c r="D759" t="s">
        <v>1094</v>
      </c>
      <c r="E759">
        <f>+IF(Tabla1[[#This Row],[PropertyType simple]]="flat",1,0)</f>
        <v>1</v>
      </c>
      <c r="F759" t="s">
        <v>22</v>
      </c>
      <c r="G759" t="s">
        <v>22</v>
      </c>
      <c r="H759" s="1">
        <v>46</v>
      </c>
      <c r="I759" s="1">
        <v>1</v>
      </c>
      <c r="J759" s="1">
        <v>1</v>
      </c>
      <c r="K759" s="1">
        <v>1</v>
      </c>
      <c r="L759" t="s">
        <v>551</v>
      </c>
      <c r="M759" t="s">
        <v>47</v>
      </c>
      <c r="N759" t="s">
        <v>100</v>
      </c>
      <c r="O759">
        <v>403948291</v>
      </c>
      <c r="P759">
        <v>-36691386</v>
      </c>
      <c r="Q759" t="s">
        <v>30</v>
      </c>
      <c r="R759" s="1">
        <v>0</v>
      </c>
      <c r="S759" s="1">
        <v>0</v>
      </c>
      <c r="T759" s="1">
        <f>+Tabla1[[#This Row],[price]]/Tabla1[[#This Row],[size]]</f>
        <v>2575</v>
      </c>
      <c r="U759" s="1">
        <v>0</v>
      </c>
      <c r="V759" s="1">
        <v>0</v>
      </c>
      <c r="W759" s="1">
        <v>0</v>
      </c>
      <c r="X759" s="1">
        <v>0</v>
      </c>
      <c r="Y759" s="1">
        <f>+VLOOKUP(Tabla1[[#This Row],[neighborhood]],$AG$2:$AL$28,2,FALSE)</f>
        <v>4</v>
      </c>
      <c r="Z759">
        <v>2</v>
      </c>
      <c r="AA759" s="1" t="s">
        <v>1271</v>
      </c>
      <c r="AB759">
        <v>2.5</v>
      </c>
      <c r="AC759" s="1" t="s">
        <v>1275</v>
      </c>
    </row>
    <row r="760" spans="1:29" x14ac:dyDescent="0.3">
      <c r="A760">
        <v>1244</v>
      </c>
      <c r="B760" s="1">
        <v>3</v>
      </c>
      <c r="C760" s="1">
        <v>121000</v>
      </c>
      <c r="D760" t="s">
        <v>1095</v>
      </c>
      <c r="E760">
        <f>+IF(Tabla1[[#This Row],[PropertyType simple]]="flat",1,0)</f>
        <v>1</v>
      </c>
      <c r="F760" t="s">
        <v>22</v>
      </c>
      <c r="G760" t="s">
        <v>22</v>
      </c>
      <c r="H760" s="1">
        <v>47</v>
      </c>
      <c r="I760" s="1">
        <v>1</v>
      </c>
      <c r="J760" s="1">
        <v>1</v>
      </c>
      <c r="K760" s="1">
        <v>1</v>
      </c>
      <c r="L760" t="s">
        <v>520</v>
      </c>
      <c r="M760" t="s">
        <v>47</v>
      </c>
      <c r="N760" t="s">
        <v>181</v>
      </c>
      <c r="O760">
        <v>40390255</v>
      </c>
      <c r="P760">
        <v>-36623196</v>
      </c>
      <c r="Q760" t="s">
        <v>30</v>
      </c>
      <c r="R760" s="1">
        <v>0</v>
      </c>
      <c r="S760" s="1">
        <v>0</v>
      </c>
      <c r="T760" s="1">
        <f>+Tabla1[[#This Row],[price]]/Tabla1[[#This Row],[size]]</f>
        <v>2574.4680851063831</v>
      </c>
      <c r="U760" s="1">
        <v>0</v>
      </c>
      <c r="V760" s="1">
        <v>0</v>
      </c>
      <c r="W760" s="1">
        <v>0</v>
      </c>
      <c r="X760" s="1">
        <v>0</v>
      </c>
      <c r="Y760" s="1">
        <f>+VLOOKUP(Tabla1[[#This Row],[neighborhood]],$AG$2:$AL$28,2,FALSE)</f>
        <v>4</v>
      </c>
      <c r="Z760">
        <v>2</v>
      </c>
      <c r="AA760" s="1" t="s">
        <v>1271</v>
      </c>
      <c r="AB760">
        <v>2.5</v>
      </c>
      <c r="AC760" s="1" t="s">
        <v>1275</v>
      </c>
    </row>
    <row r="761" spans="1:29" hidden="1" x14ac:dyDescent="0.3">
      <c r="A761">
        <v>515</v>
      </c>
      <c r="B761" s="1">
        <v>1</v>
      </c>
      <c r="C761" s="1">
        <v>260000</v>
      </c>
      <c r="D761" t="s">
        <v>842</v>
      </c>
      <c r="E761">
        <f>+IF(Tabla1[[#This Row],[PropertyType simple]]="flat",1,0)</f>
        <v>1</v>
      </c>
      <c r="F761" t="s">
        <v>22</v>
      </c>
      <c r="G761" t="s">
        <v>22</v>
      </c>
      <c r="H761" s="1">
        <v>101</v>
      </c>
      <c r="I761" s="1">
        <v>1</v>
      </c>
      <c r="J761" s="1">
        <v>3</v>
      </c>
      <c r="K761" s="1">
        <v>1</v>
      </c>
      <c r="L761" t="s">
        <v>273</v>
      </c>
      <c r="M761" t="s">
        <v>47</v>
      </c>
      <c r="N761" t="s">
        <v>59</v>
      </c>
      <c r="O761">
        <v>40394921</v>
      </c>
      <c r="P761">
        <v>-36629243</v>
      </c>
      <c r="Q761" t="s">
        <v>30</v>
      </c>
      <c r="R761" s="1">
        <v>0</v>
      </c>
      <c r="S761" s="1">
        <v>0</v>
      </c>
      <c r="T761" s="1">
        <f>+Tabla1[[#This Row],[price]]/Tabla1[[#This Row],[size]]</f>
        <v>2574.2574257425745</v>
      </c>
      <c r="U761" s="1">
        <v>1</v>
      </c>
      <c r="V761" s="1">
        <v>1</v>
      </c>
      <c r="W761" s="1">
        <v>0</v>
      </c>
      <c r="X761" s="1">
        <v>0</v>
      </c>
      <c r="Y761" s="1">
        <f>+VLOOKUP(Tabla1[[#This Row],[neighborhood]],$AG$2:$AL$28,2,FALSE)</f>
        <v>5</v>
      </c>
      <c r="Z761">
        <v>1.5</v>
      </c>
      <c r="AA761" s="1" t="s">
        <v>1271</v>
      </c>
      <c r="AB761">
        <v>3</v>
      </c>
      <c r="AC761" s="1" t="s">
        <v>1275</v>
      </c>
    </row>
    <row r="762" spans="1:29" hidden="1" x14ac:dyDescent="0.3">
      <c r="A762">
        <v>484</v>
      </c>
      <c r="B762" s="1">
        <v>5</v>
      </c>
      <c r="C762" s="1">
        <v>270000</v>
      </c>
      <c r="D762" t="s">
        <v>825</v>
      </c>
      <c r="E762">
        <f>+IF(Tabla1[[#This Row],[PropertyType simple]]="flat",1,0)</f>
        <v>1</v>
      </c>
      <c r="F762" t="s">
        <v>22</v>
      </c>
      <c r="G762" t="s">
        <v>22</v>
      </c>
      <c r="H762" s="1">
        <v>105</v>
      </c>
      <c r="I762" s="1">
        <v>1</v>
      </c>
      <c r="J762" s="1">
        <v>4</v>
      </c>
      <c r="K762" s="1">
        <v>2</v>
      </c>
      <c r="L762" t="s">
        <v>261</v>
      </c>
      <c r="M762" t="s">
        <v>47</v>
      </c>
      <c r="N762" t="s">
        <v>181</v>
      </c>
      <c r="O762">
        <v>403791463</v>
      </c>
      <c r="P762">
        <v>-36580981</v>
      </c>
      <c r="Q762" t="s">
        <v>30</v>
      </c>
      <c r="R762" s="1">
        <v>0</v>
      </c>
      <c r="S762" s="1">
        <v>1</v>
      </c>
      <c r="T762" s="1">
        <f>+Tabla1[[#This Row],[price]]/Tabla1[[#This Row],[size]]</f>
        <v>2571.4285714285716</v>
      </c>
      <c r="U762" s="1">
        <v>1</v>
      </c>
      <c r="V762" s="1">
        <v>1</v>
      </c>
      <c r="W762" s="1">
        <v>0</v>
      </c>
      <c r="X762" s="1">
        <v>0</v>
      </c>
      <c r="Y762" s="1">
        <f>+VLOOKUP(Tabla1[[#This Row],[neighborhood]],$AG$2:$AL$28,2,FALSE)</f>
        <v>4</v>
      </c>
      <c r="Z762">
        <v>2</v>
      </c>
      <c r="AA762" s="1" t="s">
        <v>1271</v>
      </c>
      <c r="AB762">
        <v>2.5</v>
      </c>
      <c r="AC762" s="1" t="s">
        <v>1275</v>
      </c>
    </row>
    <row r="763" spans="1:29" x14ac:dyDescent="0.3">
      <c r="A763">
        <v>869</v>
      </c>
      <c r="B763" s="1">
        <v>3</v>
      </c>
      <c r="C763" s="1">
        <v>185000</v>
      </c>
      <c r="D763" t="s">
        <v>783</v>
      </c>
      <c r="E763">
        <f>+IF(Tabla1[[#This Row],[PropertyType simple]]="flat",1,0)</f>
        <v>1</v>
      </c>
      <c r="F763" t="s">
        <v>22</v>
      </c>
      <c r="G763" t="s">
        <v>22</v>
      </c>
      <c r="H763" s="1">
        <v>72</v>
      </c>
      <c r="I763" s="1">
        <v>1</v>
      </c>
      <c r="J763" s="1">
        <v>3</v>
      </c>
      <c r="K763" s="1">
        <v>1</v>
      </c>
      <c r="L763" t="s">
        <v>433</v>
      </c>
      <c r="M763" t="s">
        <v>47</v>
      </c>
      <c r="N763" t="s">
        <v>679</v>
      </c>
      <c r="O763">
        <v>403806474</v>
      </c>
      <c r="P763">
        <v>-36773058</v>
      </c>
      <c r="Q763" t="s">
        <v>30</v>
      </c>
      <c r="R763" s="1">
        <v>0</v>
      </c>
      <c r="S763" s="1">
        <v>0</v>
      </c>
      <c r="T763" s="1">
        <f>+Tabla1[[#This Row],[price]]/Tabla1[[#This Row],[size]]</f>
        <v>2569.4444444444443</v>
      </c>
      <c r="U763" s="1">
        <v>0</v>
      </c>
      <c r="V763" s="1">
        <v>0</v>
      </c>
      <c r="W763" s="1">
        <v>0</v>
      </c>
      <c r="X763" s="1">
        <v>0</v>
      </c>
      <c r="Y763" s="1">
        <f>+VLOOKUP(Tabla1[[#This Row],[neighborhood]],$AG$2:$AL$28,2,FALSE)</f>
        <v>3</v>
      </c>
      <c r="Z763">
        <v>2.8</v>
      </c>
      <c r="AA763" s="1" t="s">
        <v>1271</v>
      </c>
      <c r="AB763">
        <v>4</v>
      </c>
      <c r="AC763" s="1" t="s">
        <v>1275</v>
      </c>
    </row>
    <row r="764" spans="1:29" x14ac:dyDescent="0.3">
      <c r="A764">
        <v>855</v>
      </c>
      <c r="B764" s="1">
        <v>1</v>
      </c>
      <c r="C764" s="1">
        <v>187500</v>
      </c>
      <c r="D764" t="s">
        <v>1096</v>
      </c>
      <c r="E764">
        <f>+IF(Tabla1[[#This Row],[PropertyType simple]]="flat",1,0)</f>
        <v>1</v>
      </c>
      <c r="F764" t="s">
        <v>22</v>
      </c>
      <c r="G764" t="s">
        <v>22</v>
      </c>
      <c r="H764" s="1">
        <v>73</v>
      </c>
      <c r="I764" s="1">
        <v>1</v>
      </c>
      <c r="J764" s="1">
        <v>3</v>
      </c>
      <c r="K764" s="1">
        <v>1</v>
      </c>
      <c r="L764" t="s">
        <v>241</v>
      </c>
      <c r="M764" t="s">
        <v>85</v>
      </c>
      <c r="N764" t="s">
        <v>194</v>
      </c>
      <c r="O764">
        <v>403500368</v>
      </c>
      <c r="P764">
        <v>-36834387</v>
      </c>
      <c r="Q764" t="s">
        <v>30</v>
      </c>
      <c r="R764" s="1">
        <v>0</v>
      </c>
      <c r="S764" s="1">
        <v>0</v>
      </c>
      <c r="T764" s="1">
        <f>+Tabla1[[#This Row],[price]]/Tabla1[[#This Row],[size]]</f>
        <v>2568.4931506849316</v>
      </c>
      <c r="U764" s="1">
        <v>0</v>
      </c>
      <c r="V764" s="1">
        <v>0</v>
      </c>
      <c r="W764" s="1">
        <v>0</v>
      </c>
      <c r="X764" s="1">
        <v>0</v>
      </c>
      <c r="Y764" s="1">
        <f>+VLOOKUP(Tabla1[[#This Row],[neighborhood]],$AG$2:$AL$28,2,FALSE)</f>
        <v>2</v>
      </c>
      <c r="Z764">
        <v>2</v>
      </c>
      <c r="AA764" s="1" t="s">
        <v>1270</v>
      </c>
      <c r="AB764">
        <v>2.5</v>
      </c>
      <c r="AC764" s="1" t="s">
        <v>1277</v>
      </c>
    </row>
    <row r="765" spans="1:29" x14ac:dyDescent="0.3">
      <c r="A765">
        <v>1053</v>
      </c>
      <c r="B765" s="1">
        <v>3</v>
      </c>
      <c r="C765" s="1">
        <v>156000</v>
      </c>
      <c r="D765" t="s">
        <v>871</v>
      </c>
      <c r="E765">
        <f>+IF(Tabla1[[#This Row],[PropertyType simple]]="flat",1,0)</f>
        <v>1</v>
      </c>
      <c r="F765" t="s">
        <v>22</v>
      </c>
      <c r="G765" t="s">
        <v>22</v>
      </c>
      <c r="H765" s="1">
        <v>61</v>
      </c>
      <c r="I765" s="1">
        <v>1</v>
      </c>
      <c r="J765" s="1">
        <v>3</v>
      </c>
      <c r="K765" s="1">
        <v>1</v>
      </c>
      <c r="L765" t="s">
        <v>159</v>
      </c>
      <c r="M765" t="s">
        <v>47</v>
      </c>
      <c r="N765" t="s">
        <v>59</v>
      </c>
      <c r="O765">
        <v>403944763</v>
      </c>
      <c r="P765">
        <v>-36577129</v>
      </c>
      <c r="Q765" t="s">
        <v>30</v>
      </c>
      <c r="R765" s="1">
        <v>0</v>
      </c>
      <c r="S765" s="1">
        <v>1</v>
      </c>
      <c r="T765" s="1">
        <f>+Tabla1[[#This Row],[price]]/Tabla1[[#This Row],[size]]</f>
        <v>2557.377049180328</v>
      </c>
      <c r="U765" s="1">
        <v>0</v>
      </c>
      <c r="V765" s="1">
        <v>0</v>
      </c>
      <c r="W765" s="1">
        <v>0</v>
      </c>
      <c r="X765" s="1">
        <v>0</v>
      </c>
      <c r="Y765" s="1">
        <f>+VLOOKUP(Tabla1[[#This Row],[neighborhood]],$AG$2:$AL$28,2,FALSE)</f>
        <v>5</v>
      </c>
      <c r="Z765">
        <v>1.5</v>
      </c>
      <c r="AA765" s="1" t="s">
        <v>1271</v>
      </c>
      <c r="AB765">
        <v>3</v>
      </c>
      <c r="AC765" s="1" t="s">
        <v>1275</v>
      </c>
    </row>
    <row r="766" spans="1:29" x14ac:dyDescent="0.3">
      <c r="A766">
        <v>903</v>
      </c>
      <c r="B766" s="1">
        <v>1</v>
      </c>
      <c r="C766" s="1">
        <v>179000</v>
      </c>
      <c r="D766" t="s">
        <v>1076</v>
      </c>
      <c r="E766">
        <f>+IF(Tabla1[[#This Row],[PropertyType simple]]="flat",1,0)</f>
        <v>1</v>
      </c>
      <c r="F766" t="s">
        <v>22</v>
      </c>
      <c r="G766" t="s">
        <v>22</v>
      </c>
      <c r="H766" s="1">
        <v>70</v>
      </c>
      <c r="I766" s="1">
        <v>1</v>
      </c>
      <c r="J766" s="1">
        <v>3</v>
      </c>
      <c r="K766" s="1">
        <v>1</v>
      </c>
      <c r="L766" t="s">
        <v>442</v>
      </c>
      <c r="M766" t="s">
        <v>47</v>
      </c>
      <c r="N766" t="s">
        <v>679</v>
      </c>
      <c r="O766">
        <v>403792724</v>
      </c>
      <c r="P766">
        <v>-36680585</v>
      </c>
      <c r="Q766" t="s">
        <v>30</v>
      </c>
      <c r="R766" s="1">
        <v>0</v>
      </c>
      <c r="S766" s="1">
        <v>1</v>
      </c>
      <c r="T766" s="1">
        <f>+Tabla1[[#This Row],[price]]/Tabla1[[#This Row],[size]]</f>
        <v>2557.1428571428573</v>
      </c>
      <c r="U766" s="1">
        <v>0</v>
      </c>
      <c r="V766" s="1">
        <v>0</v>
      </c>
      <c r="W766" s="1">
        <v>0</v>
      </c>
      <c r="X766" s="1">
        <v>0</v>
      </c>
      <c r="Y766" s="1">
        <f>+VLOOKUP(Tabla1[[#This Row],[neighborhood]],$AG$2:$AL$28,2,FALSE)</f>
        <v>3</v>
      </c>
      <c r="Z766">
        <v>2.8</v>
      </c>
      <c r="AA766" s="1" t="s">
        <v>1271</v>
      </c>
      <c r="AB766">
        <v>4</v>
      </c>
      <c r="AC766" s="1" t="s">
        <v>1275</v>
      </c>
    </row>
    <row r="767" spans="1:29" x14ac:dyDescent="0.3">
      <c r="A767">
        <v>654</v>
      </c>
      <c r="B767" s="1">
        <v>4</v>
      </c>
      <c r="C767" s="1">
        <v>230000</v>
      </c>
      <c r="D767" t="s">
        <v>1048</v>
      </c>
      <c r="E767">
        <f>+IF(Tabla1[[#This Row],[PropertyType simple]]="flat",1,0)</f>
        <v>1</v>
      </c>
      <c r="F767" t="s">
        <v>22</v>
      </c>
      <c r="G767" t="s">
        <v>22</v>
      </c>
      <c r="H767" s="1">
        <v>90</v>
      </c>
      <c r="I767" s="1">
        <v>1</v>
      </c>
      <c r="J767" s="1">
        <v>3</v>
      </c>
      <c r="K767" s="1">
        <v>1</v>
      </c>
      <c r="L767" t="s">
        <v>337</v>
      </c>
      <c r="M767" t="s">
        <v>32</v>
      </c>
      <c r="N767" t="s">
        <v>76</v>
      </c>
      <c r="O767">
        <v>403805888</v>
      </c>
      <c r="P767">
        <v>-3613632</v>
      </c>
      <c r="Q767" t="s">
        <v>30</v>
      </c>
      <c r="R767" s="1">
        <v>0</v>
      </c>
      <c r="S767" s="1">
        <v>1</v>
      </c>
      <c r="T767" s="1">
        <f>+Tabla1[[#This Row],[price]]/Tabla1[[#This Row],[size]]</f>
        <v>2555.5555555555557</v>
      </c>
      <c r="U767" s="1">
        <v>0</v>
      </c>
      <c r="V767" s="1">
        <v>0</v>
      </c>
      <c r="W767" s="1">
        <v>0</v>
      </c>
      <c r="X767" s="1">
        <v>0</v>
      </c>
      <c r="Y767" s="1">
        <f>+VLOOKUP(Tabla1[[#This Row],[neighborhood]],$AG$2:$AL$28,2,FALSE)</f>
        <v>4</v>
      </c>
      <c r="Z767">
        <v>2.5</v>
      </c>
      <c r="AA767" s="1" t="s">
        <v>1271</v>
      </c>
      <c r="AB767">
        <v>3</v>
      </c>
      <c r="AC767" s="1" t="s">
        <v>1275</v>
      </c>
    </row>
    <row r="768" spans="1:29" x14ac:dyDescent="0.3">
      <c r="A768">
        <v>846</v>
      </c>
      <c r="B768" s="1">
        <v>3</v>
      </c>
      <c r="C768" s="1">
        <v>189000</v>
      </c>
      <c r="D768" t="s">
        <v>718</v>
      </c>
      <c r="E768">
        <f>+IF(Tabla1[[#This Row],[PropertyType simple]]="flat",1,0)</f>
        <v>1</v>
      </c>
      <c r="F768" t="s">
        <v>22</v>
      </c>
      <c r="G768" t="s">
        <v>22</v>
      </c>
      <c r="H768" s="1">
        <v>74</v>
      </c>
      <c r="I768" s="1">
        <v>1</v>
      </c>
      <c r="J768" s="1">
        <v>3</v>
      </c>
      <c r="K768" s="1">
        <v>1</v>
      </c>
      <c r="L768" t="s">
        <v>420</v>
      </c>
      <c r="M768" t="s">
        <v>85</v>
      </c>
      <c r="N768" t="s">
        <v>86</v>
      </c>
      <c r="O768">
        <v>403410426</v>
      </c>
      <c r="P768">
        <v>-37110573</v>
      </c>
      <c r="Q768" t="s">
        <v>30</v>
      </c>
      <c r="R768" s="1">
        <v>0</v>
      </c>
      <c r="S768" s="1">
        <v>0</v>
      </c>
      <c r="T768" s="1">
        <f>+Tabla1[[#This Row],[price]]/Tabla1[[#This Row],[size]]</f>
        <v>2554.0540540540542</v>
      </c>
      <c r="U768" s="1">
        <v>0</v>
      </c>
      <c r="V768" s="1">
        <v>0</v>
      </c>
      <c r="W768" s="1">
        <v>0</v>
      </c>
      <c r="X768" s="1">
        <v>0</v>
      </c>
      <c r="Y768" s="1">
        <f>+VLOOKUP(Tabla1[[#This Row],[neighborhood]],$AG$2:$AL$28,2,FALSE)</f>
        <v>5</v>
      </c>
      <c r="Z768">
        <v>2</v>
      </c>
      <c r="AA768" s="1" t="s">
        <v>1270</v>
      </c>
      <c r="AB768">
        <v>2.5</v>
      </c>
      <c r="AC768" s="1" t="s">
        <v>1277</v>
      </c>
    </row>
    <row r="769" spans="1:29" hidden="1" x14ac:dyDescent="0.3">
      <c r="A769">
        <v>431</v>
      </c>
      <c r="B769" s="1">
        <v>3</v>
      </c>
      <c r="C769" s="1">
        <v>286000</v>
      </c>
      <c r="D769" t="s">
        <v>1097</v>
      </c>
      <c r="E769">
        <f>+IF(Tabla1[[#This Row],[PropertyType simple]]="flat",1,0)</f>
        <v>1</v>
      </c>
      <c r="F769" t="s">
        <v>22</v>
      </c>
      <c r="G769" t="s">
        <v>22</v>
      </c>
      <c r="H769" s="1">
        <v>112</v>
      </c>
      <c r="I769" s="1">
        <v>1</v>
      </c>
      <c r="J769" s="1">
        <v>3</v>
      </c>
      <c r="K769" s="1">
        <v>2</v>
      </c>
      <c r="L769" t="s">
        <v>233</v>
      </c>
      <c r="M769" t="s">
        <v>85</v>
      </c>
      <c r="N769" t="s">
        <v>133</v>
      </c>
      <c r="O769">
        <v>403462589</v>
      </c>
      <c r="P769">
        <v>-36723087</v>
      </c>
      <c r="Q769" t="s">
        <v>30</v>
      </c>
      <c r="R769" s="1">
        <v>0</v>
      </c>
      <c r="S769" s="1">
        <v>1</v>
      </c>
      <c r="T769" s="1">
        <f>+Tabla1[[#This Row],[price]]/Tabla1[[#This Row],[size]]</f>
        <v>2553.5714285714284</v>
      </c>
      <c r="U769" s="1">
        <v>1</v>
      </c>
      <c r="V769" s="1">
        <v>1</v>
      </c>
      <c r="W769" s="1">
        <v>0</v>
      </c>
      <c r="X769" s="1">
        <v>0</v>
      </c>
      <c r="Y769" s="1">
        <f>+VLOOKUP(Tabla1[[#This Row],[neighborhood]],$AG$2:$AL$28,2,FALSE)</f>
        <v>2</v>
      </c>
      <c r="Z769">
        <v>3.8</v>
      </c>
      <c r="AA769" s="1" t="s">
        <v>1272</v>
      </c>
      <c r="AB769">
        <v>4</v>
      </c>
      <c r="AC769" s="1" t="s">
        <v>1277</v>
      </c>
    </row>
    <row r="770" spans="1:29" x14ac:dyDescent="0.3">
      <c r="A770">
        <v>1254</v>
      </c>
      <c r="B770" s="1">
        <v>2</v>
      </c>
      <c r="C770" s="1">
        <v>120000</v>
      </c>
      <c r="D770" t="s">
        <v>845</v>
      </c>
      <c r="E770">
        <f>+IF(Tabla1[[#This Row],[PropertyType simple]]="flat",1,0)</f>
        <v>1</v>
      </c>
      <c r="F770" t="s">
        <v>22</v>
      </c>
      <c r="G770" t="s">
        <v>253</v>
      </c>
      <c r="H770" s="1">
        <v>47</v>
      </c>
      <c r="I770" s="1">
        <v>1</v>
      </c>
      <c r="J770" s="1">
        <v>0</v>
      </c>
      <c r="K770" s="1">
        <v>1</v>
      </c>
      <c r="L770" t="s">
        <v>66</v>
      </c>
      <c r="M770" t="s">
        <v>32</v>
      </c>
      <c r="N770" t="s">
        <v>33</v>
      </c>
      <c r="O770">
        <v>403758303</v>
      </c>
      <c r="P770">
        <v>-36329326</v>
      </c>
      <c r="Q770" t="s">
        <v>30</v>
      </c>
      <c r="R770" s="1">
        <v>0</v>
      </c>
      <c r="S770" s="1">
        <v>1</v>
      </c>
      <c r="T770" s="1">
        <f>+Tabla1[[#This Row],[price]]/Tabla1[[#This Row],[size]]</f>
        <v>2553.1914893617022</v>
      </c>
      <c r="U770" s="1">
        <v>0</v>
      </c>
      <c r="V770" s="1">
        <v>0</v>
      </c>
      <c r="W770" s="1">
        <v>0</v>
      </c>
      <c r="X770" s="1">
        <v>0</v>
      </c>
      <c r="Y770" s="1">
        <f>+VLOOKUP(Tabla1[[#This Row],[neighborhood]],$AG$2:$AL$28,2,FALSE)</f>
        <v>4</v>
      </c>
      <c r="Z770">
        <v>3.5</v>
      </c>
      <c r="AA770" s="1" t="s">
        <v>1271</v>
      </c>
      <c r="AB770" s="1">
        <v>0</v>
      </c>
      <c r="AC770" s="1" t="s">
        <v>1276</v>
      </c>
    </row>
    <row r="771" spans="1:29" x14ac:dyDescent="0.3">
      <c r="A771">
        <v>501</v>
      </c>
      <c r="B771" s="1">
        <v>3</v>
      </c>
      <c r="C771" s="1">
        <v>268000</v>
      </c>
      <c r="D771" t="s">
        <v>1012</v>
      </c>
      <c r="E771">
        <f>+IF(Tabla1[[#This Row],[PropertyType simple]]="flat",1,0)</f>
        <v>1</v>
      </c>
      <c r="F771" t="s">
        <v>22</v>
      </c>
      <c r="G771" t="s">
        <v>22</v>
      </c>
      <c r="H771" s="1">
        <v>105</v>
      </c>
      <c r="I771" s="1">
        <v>1</v>
      </c>
      <c r="J771" s="1">
        <v>2</v>
      </c>
      <c r="K771" s="1">
        <v>2</v>
      </c>
      <c r="L771" t="s">
        <v>84</v>
      </c>
      <c r="M771" t="s">
        <v>85</v>
      </c>
      <c r="N771" t="s">
        <v>86</v>
      </c>
      <c r="O771">
        <v>403316759</v>
      </c>
      <c r="P771">
        <v>-37040097</v>
      </c>
      <c r="Q771" t="s">
        <v>30</v>
      </c>
      <c r="R771" s="1">
        <v>0</v>
      </c>
      <c r="S771" s="1">
        <v>1</v>
      </c>
      <c r="T771" s="1">
        <f>+Tabla1[[#This Row],[price]]/Tabla1[[#This Row],[size]]</f>
        <v>2552.3809523809523</v>
      </c>
      <c r="U771" s="1">
        <v>0</v>
      </c>
      <c r="V771" s="1">
        <v>0</v>
      </c>
      <c r="W771" s="1">
        <v>0</v>
      </c>
      <c r="X771" s="1">
        <v>0</v>
      </c>
      <c r="Y771" s="1">
        <f>+VLOOKUP(Tabla1[[#This Row],[neighborhood]],$AG$2:$AL$28,2,FALSE)</f>
        <v>5</v>
      </c>
      <c r="Z771">
        <v>2</v>
      </c>
      <c r="AA771" s="1" t="s">
        <v>1270</v>
      </c>
      <c r="AB771">
        <v>2.5</v>
      </c>
      <c r="AC771" s="1" t="s">
        <v>1277</v>
      </c>
    </row>
    <row r="772" spans="1:29" x14ac:dyDescent="0.3">
      <c r="A772">
        <v>801</v>
      </c>
      <c r="B772" s="1">
        <v>2</v>
      </c>
      <c r="C772" s="1">
        <v>199000</v>
      </c>
      <c r="D772" t="s">
        <v>808</v>
      </c>
      <c r="E772">
        <f>+IF(Tabla1[[#This Row],[PropertyType simple]]="flat",1,0)</f>
        <v>1</v>
      </c>
      <c r="F772" t="s">
        <v>22</v>
      </c>
      <c r="G772" t="s">
        <v>22</v>
      </c>
      <c r="H772" s="1">
        <v>78</v>
      </c>
      <c r="I772" s="1">
        <v>1</v>
      </c>
      <c r="J772" s="1">
        <v>3</v>
      </c>
      <c r="K772" s="1">
        <v>1</v>
      </c>
      <c r="L772" t="s">
        <v>402</v>
      </c>
      <c r="M772" t="s">
        <v>47</v>
      </c>
      <c r="N772" t="s">
        <v>181</v>
      </c>
      <c r="O772">
        <v>403917812</v>
      </c>
      <c r="P772">
        <v>-36601378</v>
      </c>
      <c r="Q772" t="s">
        <v>30</v>
      </c>
      <c r="R772" s="1">
        <v>0</v>
      </c>
      <c r="S772" s="1">
        <v>0</v>
      </c>
      <c r="T772" s="1">
        <f>+Tabla1[[#This Row],[price]]/Tabla1[[#This Row],[size]]</f>
        <v>2551.2820512820513</v>
      </c>
      <c r="U772" s="1">
        <v>0</v>
      </c>
      <c r="V772" s="1">
        <v>0</v>
      </c>
      <c r="W772" s="1">
        <v>0</v>
      </c>
      <c r="X772" s="1">
        <v>0</v>
      </c>
      <c r="Y772" s="1">
        <f>+VLOOKUP(Tabla1[[#This Row],[neighborhood]],$AG$2:$AL$28,2,FALSE)</f>
        <v>4</v>
      </c>
      <c r="Z772">
        <v>2</v>
      </c>
      <c r="AA772" s="1" t="s">
        <v>1271</v>
      </c>
      <c r="AB772">
        <v>2.5</v>
      </c>
      <c r="AC772" s="1" t="s">
        <v>1275</v>
      </c>
    </row>
    <row r="773" spans="1:29" x14ac:dyDescent="0.3">
      <c r="A773">
        <v>923</v>
      </c>
      <c r="B773" s="1">
        <v>3</v>
      </c>
      <c r="C773" s="1">
        <v>176000</v>
      </c>
      <c r="D773" t="s">
        <v>1098</v>
      </c>
      <c r="E773">
        <f>+IF(Tabla1[[#This Row],[PropertyType simple]]="flat",1,0)</f>
        <v>1</v>
      </c>
      <c r="F773" t="s">
        <v>22</v>
      </c>
      <c r="G773" t="s">
        <v>22</v>
      </c>
      <c r="H773" s="1">
        <v>69</v>
      </c>
      <c r="I773" s="1">
        <v>1</v>
      </c>
      <c r="J773" s="1">
        <v>2</v>
      </c>
      <c r="K773" s="1">
        <v>1</v>
      </c>
      <c r="L773" t="s">
        <v>449</v>
      </c>
      <c r="M773" t="s">
        <v>32</v>
      </c>
      <c r="N773" t="s">
        <v>677</v>
      </c>
      <c r="O773">
        <v>403824532</v>
      </c>
      <c r="P773">
        <v>-36204497</v>
      </c>
      <c r="Q773" t="s">
        <v>62</v>
      </c>
      <c r="R773" s="1">
        <v>0</v>
      </c>
      <c r="S773" s="1">
        <v>0</v>
      </c>
      <c r="T773" s="1">
        <f>+Tabla1[[#This Row],[price]]/Tabla1[[#This Row],[size]]</f>
        <v>2550.7246376811595</v>
      </c>
      <c r="U773" s="1">
        <v>0</v>
      </c>
      <c r="V773" s="1">
        <v>0</v>
      </c>
      <c r="W773" s="1">
        <v>0</v>
      </c>
      <c r="X773" s="1">
        <v>0</v>
      </c>
      <c r="Y773" s="1">
        <f>+VLOOKUP(Tabla1[[#This Row],[neighborhood]],$AG$2:$AL$28,2,FALSE)</f>
        <v>6</v>
      </c>
      <c r="Z773">
        <v>2</v>
      </c>
      <c r="AA773" s="1" t="s">
        <v>1271</v>
      </c>
      <c r="AB773">
        <v>3.5</v>
      </c>
      <c r="AC773" s="1" t="s">
        <v>1275</v>
      </c>
    </row>
    <row r="774" spans="1:29" x14ac:dyDescent="0.3">
      <c r="A774">
        <v>1203</v>
      </c>
      <c r="B774" s="1">
        <v>2</v>
      </c>
      <c r="C774" s="1">
        <v>130000</v>
      </c>
      <c r="D774" t="s">
        <v>873</v>
      </c>
      <c r="E774">
        <f>+IF(Tabla1[[#This Row],[PropertyType simple]]="flat",1,0)</f>
        <v>1</v>
      </c>
      <c r="F774" t="s">
        <v>22</v>
      </c>
      <c r="G774" t="s">
        <v>22</v>
      </c>
      <c r="H774" s="1">
        <v>51</v>
      </c>
      <c r="I774" s="1">
        <v>1</v>
      </c>
      <c r="J774" s="1">
        <v>2</v>
      </c>
      <c r="K774" s="1">
        <v>1</v>
      </c>
      <c r="L774" t="s">
        <v>342</v>
      </c>
      <c r="M774" t="s">
        <v>32</v>
      </c>
      <c r="N774" t="s">
        <v>677</v>
      </c>
      <c r="O774">
        <v>403750879</v>
      </c>
      <c r="P774">
        <v>-36177244</v>
      </c>
      <c r="Q774" t="s">
        <v>30</v>
      </c>
      <c r="R774" s="1">
        <v>0</v>
      </c>
      <c r="S774" s="1">
        <v>0</v>
      </c>
      <c r="T774" s="1">
        <f>+Tabla1[[#This Row],[price]]/Tabla1[[#This Row],[size]]</f>
        <v>2549.0196078431372</v>
      </c>
      <c r="U774" s="1">
        <v>0</v>
      </c>
      <c r="V774" s="1">
        <v>0</v>
      </c>
      <c r="W774" s="1">
        <v>0</v>
      </c>
      <c r="X774" s="1">
        <v>0</v>
      </c>
      <c r="Y774" s="1">
        <f>+VLOOKUP(Tabla1[[#This Row],[neighborhood]],$AG$2:$AL$28,2,FALSE)</f>
        <v>6</v>
      </c>
      <c r="Z774">
        <v>2</v>
      </c>
      <c r="AA774" s="1" t="s">
        <v>1271</v>
      </c>
      <c r="AB774">
        <v>3.5</v>
      </c>
      <c r="AC774" s="1" t="s">
        <v>1275</v>
      </c>
    </row>
    <row r="775" spans="1:29" x14ac:dyDescent="0.3">
      <c r="A775">
        <v>816</v>
      </c>
      <c r="B775" s="1">
        <v>3</v>
      </c>
      <c r="C775" s="1">
        <v>196000</v>
      </c>
      <c r="D775" t="s">
        <v>930</v>
      </c>
      <c r="E775">
        <f>+IF(Tabla1[[#This Row],[PropertyType simple]]="flat",1,0)</f>
        <v>1</v>
      </c>
      <c r="F775" t="s">
        <v>22</v>
      </c>
      <c r="G775" t="s">
        <v>22</v>
      </c>
      <c r="H775" s="1">
        <v>77</v>
      </c>
      <c r="I775" s="1">
        <v>1</v>
      </c>
      <c r="J775" s="1">
        <v>3</v>
      </c>
      <c r="K775" s="1">
        <v>1</v>
      </c>
      <c r="L775" t="s">
        <v>353</v>
      </c>
      <c r="M775" t="s">
        <v>47</v>
      </c>
      <c r="N775" t="s">
        <v>100</v>
      </c>
      <c r="O775">
        <v>403863368</v>
      </c>
      <c r="P775">
        <v>-36685013</v>
      </c>
      <c r="Q775" t="s">
        <v>30</v>
      </c>
      <c r="R775" s="1">
        <v>0</v>
      </c>
      <c r="S775" s="1">
        <v>0</v>
      </c>
      <c r="T775" s="1">
        <f>+Tabla1[[#This Row],[price]]/Tabla1[[#This Row],[size]]</f>
        <v>2545.4545454545455</v>
      </c>
      <c r="U775" s="1">
        <v>0</v>
      </c>
      <c r="V775" s="1">
        <v>0</v>
      </c>
      <c r="W775" s="1">
        <v>0</v>
      </c>
      <c r="X775" s="1">
        <v>0</v>
      </c>
      <c r="Y775" s="1">
        <f>+VLOOKUP(Tabla1[[#This Row],[neighborhood]],$AG$2:$AL$28,2,FALSE)</f>
        <v>4</v>
      </c>
      <c r="Z775">
        <v>2</v>
      </c>
      <c r="AA775" s="1" t="s">
        <v>1271</v>
      </c>
      <c r="AB775">
        <v>2.5</v>
      </c>
      <c r="AC775" s="1" t="s">
        <v>1275</v>
      </c>
    </row>
    <row r="776" spans="1:29" x14ac:dyDescent="0.3">
      <c r="A776">
        <v>1065</v>
      </c>
      <c r="B776" s="1">
        <v>3</v>
      </c>
      <c r="C776" s="1">
        <v>155000</v>
      </c>
      <c r="D776" t="s">
        <v>888</v>
      </c>
      <c r="E776">
        <f>+IF(Tabla1[[#This Row],[PropertyType simple]]="flat",1,0)</f>
        <v>1</v>
      </c>
      <c r="F776" t="s">
        <v>22</v>
      </c>
      <c r="G776" t="s">
        <v>22</v>
      </c>
      <c r="H776" s="1">
        <v>61</v>
      </c>
      <c r="I776" s="1">
        <v>1</v>
      </c>
      <c r="J776" s="1">
        <v>2</v>
      </c>
      <c r="K776" s="1">
        <v>1</v>
      </c>
      <c r="L776" t="s">
        <v>127</v>
      </c>
      <c r="M776" t="s">
        <v>47</v>
      </c>
      <c r="N776" t="s">
        <v>59</v>
      </c>
      <c r="O776">
        <v>403905907</v>
      </c>
      <c r="P776">
        <v>-36561252</v>
      </c>
      <c r="Q776" t="s">
        <v>30</v>
      </c>
      <c r="R776" s="1">
        <v>0</v>
      </c>
      <c r="S776" s="1">
        <v>0</v>
      </c>
      <c r="T776" s="1">
        <f>+Tabla1[[#This Row],[price]]/Tabla1[[#This Row],[size]]</f>
        <v>2540.9836065573772</v>
      </c>
      <c r="U776" s="1">
        <v>0</v>
      </c>
      <c r="V776" s="1">
        <v>0</v>
      </c>
      <c r="W776" s="1">
        <v>0</v>
      </c>
      <c r="X776" s="1">
        <v>0</v>
      </c>
      <c r="Y776" s="1">
        <f>+VLOOKUP(Tabla1[[#This Row],[neighborhood]],$AG$2:$AL$28,2,FALSE)</f>
        <v>5</v>
      </c>
      <c r="Z776">
        <v>1.5</v>
      </c>
      <c r="AA776" s="1" t="s">
        <v>1271</v>
      </c>
      <c r="AB776">
        <v>3</v>
      </c>
      <c r="AC776" s="1" t="s">
        <v>1275</v>
      </c>
    </row>
    <row r="777" spans="1:29" x14ac:dyDescent="0.3">
      <c r="A777">
        <v>977</v>
      </c>
      <c r="B777" s="1">
        <v>2</v>
      </c>
      <c r="C777" s="1">
        <v>167500</v>
      </c>
      <c r="D777" t="s">
        <v>1099</v>
      </c>
      <c r="E777">
        <f>+IF(Tabla1[[#This Row],[PropertyType simple]]="flat",1,0)</f>
        <v>1</v>
      </c>
      <c r="F777" t="s">
        <v>22</v>
      </c>
      <c r="G777" t="s">
        <v>22</v>
      </c>
      <c r="H777" s="1">
        <v>66</v>
      </c>
      <c r="I777" s="1">
        <v>1</v>
      </c>
      <c r="J777" s="1">
        <v>2</v>
      </c>
      <c r="K777" s="1">
        <v>1</v>
      </c>
      <c r="L777" t="s">
        <v>93</v>
      </c>
      <c r="M777" t="s">
        <v>32</v>
      </c>
      <c r="N777" t="s">
        <v>677</v>
      </c>
      <c r="O777">
        <v>40372978</v>
      </c>
      <c r="P777">
        <v>-36192508</v>
      </c>
      <c r="Q777" t="s">
        <v>30</v>
      </c>
      <c r="R777" s="1">
        <v>0</v>
      </c>
      <c r="S777" s="1">
        <v>0</v>
      </c>
      <c r="T777" s="1">
        <f>+Tabla1[[#This Row],[price]]/Tabla1[[#This Row],[size]]</f>
        <v>2537.878787878788</v>
      </c>
      <c r="U777" s="1">
        <v>0</v>
      </c>
      <c r="V777" s="1">
        <v>0</v>
      </c>
      <c r="W777" s="1">
        <v>0</v>
      </c>
      <c r="X777" s="1">
        <v>0</v>
      </c>
      <c r="Y777" s="1">
        <f>+VLOOKUP(Tabla1[[#This Row],[neighborhood]],$AG$2:$AL$28,2,FALSE)</f>
        <v>6</v>
      </c>
      <c r="Z777">
        <v>2</v>
      </c>
      <c r="AA777" s="1" t="s">
        <v>1271</v>
      </c>
      <c r="AB777">
        <v>3.5</v>
      </c>
      <c r="AC777" s="1" t="s">
        <v>1275</v>
      </c>
    </row>
    <row r="778" spans="1:29" x14ac:dyDescent="0.3">
      <c r="A778">
        <v>958</v>
      </c>
      <c r="B778" s="1">
        <v>1</v>
      </c>
      <c r="C778" s="1">
        <v>169900</v>
      </c>
      <c r="D778" t="s">
        <v>1080</v>
      </c>
      <c r="E778">
        <f>+IF(Tabla1[[#This Row],[PropertyType simple]]="flat",1,0)</f>
        <v>1</v>
      </c>
      <c r="F778" t="s">
        <v>22</v>
      </c>
      <c r="G778" t="s">
        <v>22</v>
      </c>
      <c r="H778" s="1">
        <v>67</v>
      </c>
      <c r="I778" s="1">
        <v>1</v>
      </c>
      <c r="J778" s="1">
        <v>3</v>
      </c>
      <c r="K778" s="1">
        <v>1</v>
      </c>
      <c r="L778" t="s">
        <v>400</v>
      </c>
      <c r="M778" t="s">
        <v>47</v>
      </c>
      <c r="N778" t="s">
        <v>48</v>
      </c>
      <c r="O778">
        <v>403893831</v>
      </c>
      <c r="P778">
        <v>-36405701</v>
      </c>
      <c r="Q778" t="s">
        <v>30</v>
      </c>
      <c r="R778" s="1">
        <v>0</v>
      </c>
      <c r="S778" s="1">
        <v>1</v>
      </c>
      <c r="T778" s="1">
        <f>+Tabla1[[#This Row],[price]]/Tabla1[[#This Row],[size]]</f>
        <v>2535.8208955223881</v>
      </c>
      <c r="U778" s="1">
        <v>0</v>
      </c>
      <c r="V778" s="1">
        <v>0</v>
      </c>
      <c r="W778" s="1">
        <v>0</v>
      </c>
      <c r="X778" s="1">
        <v>0</v>
      </c>
      <c r="Y778" s="1">
        <f>+VLOOKUP(Tabla1[[#This Row],[neighborhood]],$AG$2:$AL$28,2,FALSE)</f>
        <v>3</v>
      </c>
      <c r="Z778">
        <v>2.5</v>
      </c>
      <c r="AA778" s="1" t="s">
        <v>1271</v>
      </c>
      <c r="AB778">
        <v>2</v>
      </c>
      <c r="AC778" s="1" t="s">
        <v>1275</v>
      </c>
    </row>
    <row r="779" spans="1:29" x14ac:dyDescent="0.3">
      <c r="A779">
        <v>1380</v>
      </c>
      <c r="B779" s="1">
        <v>5</v>
      </c>
      <c r="C779" s="1">
        <v>76000</v>
      </c>
      <c r="D779" t="s">
        <v>1100</v>
      </c>
      <c r="E779">
        <f>+IF(Tabla1[[#This Row],[PropertyType simple]]="flat",1,0)</f>
        <v>1</v>
      </c>
      <c r="F779" t="s">
        <v>22</v>
      </c>
      <c r="G779" t="s">
        <v>22</v>
      </c>
      <c r="H779" s="1">
        <v>30</v>
      </c>
      <c r="I779" s="1">
        <v>0</v>
      </c>
      <c r="J779" s="1">
        <v>1</v>
      </c>
      <c r="K779" s="1">
        <v>1</v>
      </c>
      <c r="L779" t="s">
        <v>570</v>
      </c>
      <c r="M779" t="s">
        <v>47</v>
      </c>
      <c r="N779" t="s">
        <v>100</v>
      </c>
      <c r="O779">
        <v>403800505</v>
      </c>
      <c r="P779">
        <v>-36667284</v>
      </c>
      <c r="Q779" t="s">
        <v>62</v>
      </c>
      <c r="R779" s="1">
        <v>0</v>
      </c>
      <c r="S779" s="1">
        <v>0</v>
      </c>
      <c r="T779" s="1">
        <f>+Tabla1[[#This Row],[price]]/Tabla1[[#This Row],[size]]</f>
        <v>2533.3333333333335</v>
      </c>
      <c r="U779" s="1">
        <v>0</v>
      </c>
      <c r="V779" s="1">
        <v>0</v>
      </c>
      <c r="W779" s="1">
        <v>0</v>
      </c>
      <c r="X779" s="1">
        <v>0</v>
      </c>
      <c r="Y779" s="1">
        <f>+VLOOKUP(Tabla1[[#This Row],[neighborhood]],$AG$2:$AL$28,2,FALSE)</f>
        <v>4</v>
      </c>
      <c r="Z779">
        <v>2</v>
      </c>
      <c r="AA779" s="1" t="s">
        <v>1271</v>
      </c>
      <c r="AB779">
        <v>2.5</v>
      </c>
      <c r="AC779" s="1" t="s">
        <v>1275</v>
      </c>
    </row>
    <row r="780" spans="1:29" hidden="1" x14ac:dyDescent="0.3">
      <c r="A780">
        <v>261</v>
      </c>
      <c r="B780" s="1">
        <v>2</v>
      </c>
      <c r="C780" s="1">
        <v>389999</v>
      </c>
      <c r="D780" t="s">
        <v>1101</v>
      </c>
      <c r="E780">
        <f>+IF(Tabla1[[#This Row],[PropertyType simple]]="flat",1,0)</f>
        <v>1</v>
      </c>
      <c r="F780" t="s">
        <v>22</v>
      </c>
      <c r="G780" t="s">
        <v>22</v>
      </c>
      <c r="H780" s="1">
        <v>154</v>
      </c>
      <c r="I780" s="1">
        <v>1</v>
      </c>
      <c r="J780" s="1">
        <v>4</v>
      </c>
      <c r="K780" s="1">
        <v>2</v>
      </c>
      <c r="L780" t="s">
        <v>134</v>
      </c>
      <c r="M780" t="s">
        <v>32</v>
      </c>
      <c r="N780" t="s">
        <v>677</v>
      </c>
      <c r="O780">
        <v>403687081</v>
      </c>
      <c r="P780">
        <v>-36188779</v>
      </c>
      <c r="Q780" t="s">
        <v>30</v>
      </c>
      <c r="R780" s="1">
        <v>0</v>
      </c>
      <c r="S780" s="1">
        <v>1</v>
      </c>
      <c r="T780" s="1">
        <f>+Tabla1[[#This Row],[price]]/Tabla1[[#This Row],[size]]</f>
        <v>2532.4610389610389</v>
      </c>
      <c r="U780" s="1">
        <v>1</v>
      </c>
      <c r="V780" s="1">
        <v>1</v>
      </c>
      <c r="W780" s="1">
        <v>0</v>
      </c>
      <c r="X780" s="1">
        <v>0</v>
      </c>
      <c r="Y780" s="1">
        <f>+VLOOKUP(Tabla1[[#This Row],[neighborhood]],$AG$2:$AL$28,2,FALSE)</f>
        <v>6</v>
      </c>
      <c r="Z780">
        <v>2</v>
      </c>
      <c r="AA780" s="1" t="s">
        <v>1271</v>
      </c>
      <c r="AB780">
        <v>3.5</v>
      </c>
      <c r="AC780" s="1" t="s">
        <v>1275</v>
      </c>
    </row>
    <row r="781" spans="1:29" x14ac:dyDescent="0.3">
      <c r="A781">
        <v>381</v>
      </c>
      <c r="B781" s="1">
        <v>3</v>
      </c>
      <c r="C781" s="1">
        <v>314000</v>
      </c>
      <c r="D781" t="s">
        <v>1102</v>
      </c>
      <c r="E781">
        <f>+IF(Tabla1[[#This Row],[PropertyType simple]]="flat",1,0)</f>
        <v>1</v>
      </c>
      <c r="F781" t="s">
        <v>22</v>
      </c>
      <c r="G781" t="s">
        <v>51</v>
      </c>
      <c r="H781" s="1">
        <v>124</v>
      </c>
      <c r="I781" s="1">
        <v>1</v>
      </c>
      <c r="J781" s="1">
        <v>7</v>
      </c>
      <c r="K781" s="1">
        <v>2</v>
      </c>
      <c r="L781" t="s">
        <v>204</v>
      </c>
      <c r="M781" t="s">
        <v>47</v>
      </c>
      <c r="N781" t="s">
        <v>679</v>
      </c>
      <c r="O781">
        <v>403750213</v>
      </c>
      <c r="P781">
        <v>-36568995</v>
      </c>
      <c r="Q781" t="s">
        <v>30</v>
      </c>
      <c r="R781" s="1">
        <v>0</v>
      </c>
      <c r="S781" s="1">
        <v>0</v>
      </c>
      <c r="T781" s="1">
        <f>+Tabla1[[#This Row],[price]]/Tabla1[[#This Row],[size]]</f>
        <v>2532.2580645161293</v>
      </c>
      <c r="U781" s="1">
        <v>0</v>
      </c>
      <c r="V781" s="1">
        <v>0</v>
      </c>
      <c r="W781" s="1">
        <v>0</v>
      </c>
      <c r="X781" s="1">
        <v>0</v>
      </c>
      <c r="Y781" s="1">
        <f>+VLOOKUP(Tabla1[[#This Row],[neighborhood]],$AG$2:$AL$28,2,FALSE)</f>
        <v>3</v>
      </c>
      <c r="Z781">
        <v>2.8</v>
      </c>
      <c r="AA781" s="1" t="s">
        <v>1271</v>
      </c>
      <c r="AB781">
        <v>4</v>
      </c>
      <c r="AC781" s="1" t="s">
        <v>1275</v>
      </c>
    </row>
    <row r="782" spans="1:29" x14ac:dyDescent="0.3">
      <c r="A782">
        <v>790</v>
      </c>
      <c r="B782" s="1">
        <v>2</v>
      </c>
      <c r="C782" s="1">
        <v>200000</v>
      </c>
      <c r="D782" t="s">
        <v>856</v>
      </c>
      <c r="E782">
        <f>+IF(Tabla1[[#This Row],[PropertyType simple]]="flat",1,0)</f>
        <v>1</v>
      </c>
      <c r="F782" t="s">
        <v>22</v>
      </c>
      <c r="G782" t="s">
        <v>22</v>
      </c>
      <c r="H782" s="1">
        <v>79</v>
      </c>
      <c r="I782" s="1">
        <v>1</v>
      </c>
      <c r="J782" s="1">
        <v>3</v>
      </c>
      <c r="K782" s="1">
        <v>2</v>
      </c>
      <c r="L782" t="s">
        <v>395</v>
      </c>
      <c r="M782" t="s">
        <v>32</v>
      </c>
      <c r="N782" t="s">
        <v>677</v>
      </c>
      <c r="O782">
        <v>403712521</v>
      </c>
      <c r="P782">
        <v>-36240262</v>
      </c>
      <c r="Q782" t="s">
        <v>30</v>
      </c>
      <c r="R782" s="1">
        <v>0</v>
      </c>
      <c r="S782" s="1">
        <v>0</v>
      </c>
      <c r="T782" s="1">
        <f>+Tabla1[[#This Row],[price]]/Tabla1[[#This Row],[size]]</f>
        <v>2531.6455696202534</v>
      </c>
      <c r="U782" s="1">
        <v>0</v>
      </c>
      <c r="V782" s="1">
        <v>0</v>
      </c>
      <c r="W782" s="1">
        <v>0</v>
      </c>
      <c r="X782" s="1">
        <v>0</v>
      </c>
      <c r="Y782" s="1">
        <f>+VLOOKUP(Tabla1[[#This Row],[neighborhood]],$AG$2:$AL$28,2,FALSE)</f>
        <v>6</v>
      </c>
      <c r="Z782">
        <v>2</v>
      </c>
      <c r="AA782" s="1" t="s">
        <v>1271</v>
      </c>
      <c r="AB782">
        <v>3.5</v>
      </c>
      <c r="AC782" s="1" t="s">
        <v>1275</v>
      </c>
    </row>
    <row r="783" spans="1:29" x14ac:dyDescent="0.3">
      <c r="A783">
        <v>674</v>
      </c>
      <c r="B783" s="1">
        <v>3</v>
      </c>
      <c r="C783" s="1">
        <v>225000</v>
      </c>
      <c r="D783" t="s">
        <v>849</v>
      </c>
      <c r="E783">
        <f>+IF(Tabla1[[#This Row],[PropertyType simple]]="flat",1,0)</f>
        <v>1</v>
      </c>
      <c r="F783" t="s">
        <v>22</v>
      </c>
      <c r="G783" t="s">
        <v>22</v>
      </c>
      <c r="H783" s="1">
        <v>89</v>
      </c>
      <c r="I783" s="1">
        <v>1</v>
      </c>
      <c r="J783" s="1">
        <v>3</v>
      </c>
      <c r="K783" s="1">
        <v>2</v>
      </c>
      <c r="L783" t="s">
        <v>345</v>
      </c>
      <c r="M783" t="s">
        <v>47</v>
      </c>
      <c r="N783" t="s">
        <v>59</v>
      </c>
      <c r="O783">
        <v>404036216</v>
      </c>
      <c r="P783">
        <v>-36566376</v>
      </c>
      <c r="Q783" t="s">
        <v>30</v>
      </c>
      <c r="R783" s="1">
        <v>0</v>
      </c>
      <c r="S783" s="1">
        <v>0</v>
      </c>
      <c r="T783" s="1">
        <f>+Tabla1[[#This Row],[price]]/Tabla1[[#This Row],[size]]</f>
        <v>2528.0898876404494</v>
      </c>
      <c r="U783" s="1">
        <v>0</v>
      </c>
      <c r="V783" s="1">
        <v>0</v>
      </c>
      <c r="W783" s="1">
        <v>0</v>
      </c>
      <c r="X783" s="1">
        <v>0</v>
      </c>
      <c r="Y783" s="1">
        <f>+VLOOKUP(Tabla1[[#This Row],[neighborhood]],$AG$2:$AL$28,2,FALSE)</f>
        <v>5</v>
      </c>
      <c r="Z783">
        <v>1.5</v>
      </c>
      <c r="AA783" s="1" t="s">
        <v>1271</v>
      </c>
      <c r="AB783">
        <v>3</v>
      </c>
      <c r="AC783" s="1" t="s">
        <v>1275</v>
      </c>
    </row>
    <row r="784" spans="1:29" x14ac:dyDescent="0.3">
      <c r="A784">
        <v>851</v>
      </c>
      <c r="B784" s="1">
        <v>5</v>
      </c>
      <c r="C784" s="1">
        <v>189000</v>
      </c>
      <c r="D784" t="s">
        <v>718</v>
      </c>
      <c r="E784">
        <f>+IF(Tabla1[[#This Row],[PropertyType simple]]="flat",1,0)</f>
        <v>1</v>
      </c>
      <c r="F784" t="s">
        <v>22</v>
      </c>
      <c r="G784" t="s">
        <v>22</v>
      </c>
      <c r="H784" s="1">
        <v>75</v>
      </c>
      <c r="I784" s="1">
        <v>1</v>
      </c>
      <c r="J784" s="1">
        <v>3</v>
      </c>
      <c r="K784" s="1">
        <v>1</v>
      </c>
      <c r="L784" t="s">
        <v>281</v>
      </c>
      <c r="M784" t="s">
        <v>24</v>
      </c>
      <c r="N784" t="s">
        <v>682</v>
      </c>
      <c r="O784">
        <v>403741149</v>
      </c>
      <c r="P784">
        <v>-36896574</v>
      </c>
      <c r="Q784" t="s">
        <v>30</v>
      </c>
      <c r="R784" s="1">
        <v>0</v>
      </c>
      <c r="S784" s="1">
        <v>1</v>
      </c>
      <c r="T784" s="1">
        <f>+Tabla1[[#This Row],[price]]/Tabla1[[#This Row],[size]]</f>
        <v>2520</v>
      </c>
      <c r="U784" s="1">
        <v>0</v>
      </c>
      <c r="V784" s="1">
        <v>0</v>
      </c>
      <c r="W784" s="1">
        <v>0</v>
      </c>
      <c r="X784" s="1">
        <v>0</v>
      </c>
      <c r="Y784" s="1">
        <f>+VLOOKUP(Tabla1[[#This Row],[neighborhood]],$AG$2:$AL$28,2,FALSE)</f>
        <v>3</v>
      </c>
      <c r="Z784">
        <v>1.5</v>
      </c>
      <c r="AA784" s="1" t="s">
        <v>1270</v>
      </c>
      <c r="AB784">
        <v>2</v>
      </c>
      <c r="AC784" s="1" t="s">
        <v>1274</v>
      </c>
    </row>
    <row r="785" spans="1:29" x14ac:dyDescent="0.3">
      <c r="A785">
        <v>722</v>
      </c>
      <c r="B785" s="1">
        <v>3</v>
      </c>
      <c r="C785" s="1">
        <v>219000</v>
      </c>
      <c r="D785" t="s">
        <v>1045</v>
      </c>
      <c r="E785">
        <f>+IF(Tabla1[[#This Row],[PropertyType simple]]="flat",1,0)</f>
        <v>1</v>
      </c>
      <c r="F785" t="s">
        <v>22</v>
      </c>
      <c r="G785" t="s">
        <v>22</v>
      </c>
      <c r="H785" s="1">
        <v>87</v>
      </c>
      <c r="I785" s="1">
        <v>1</v>
      </c>
      <c r="J785" s="1">
        <v>4</v>
      </c>
      <c r="K785" s="1">
        <v>1</v>
      </c>
      <c r="L785" t="s">
        <v>363</v>
      </c>
      <c r="M785" t="s">
        <v>85</v>
      </c>
      <c r="N785" t="s">
        <v>86</v>
      </c>
      <c r="O785">
        <v>403448982</v>
      </c>
      <c r="P785">
        <v>-37085419</v>
      </c>
      <c r="Q785" t="s">
        <v>30</v>
      </c>
      <c r="R785" s="1">
        <v>0</v>
      </c>
      <c r="S785" s="1">
        <v>0</v>
      </c>
      <c r="T785" s="1">
        <f>+Tabla1[[#This Row],[price]]/Tabla1[[#This Row],[size]]</f>
        <v>2517.2413793103447</v>
      </c>
      <c r="U785" s="1">
        <v>0</v>
      </c>
      <c r="V785" s="1">
        <v>0</v>
      </c>
      <c r="W785" s="1">
        <v>0</v>
      </c>
      <c r="X785" s="1">
        <v>0</v>
      </c>
      <c r="Y785" s="1">
        <f>+VLOOKUP(Tabla1[[#This Row],[neighborhood]],$AG$2:$AL$28,2,FALSE)</f>
        <v>5</v>
      </c>
      <c r="Z785">
        <v>2</v>
      </c>
      <c r="AA785" s="1" t="s">
        <v>1270</v>
      </c>
      <c r="AB785">
        <v>2.5</v>
      </c>
      <c r="AC785" s="1" t="s">
        <v>1277</v>
      </c>
    </row>
    <row r="786" spans="1:29" x14ac:dyDescent="0.3">
      <c r="A786">
        <v>1262</v>
      </c>
      <c r="B786" s="1">
        <v>3</v>
      </c>
      <c r="C786" s="1">
        <v>118000</v>
      </c>
      <c r="D786" t="s">
        <v>1103</v>
      </c>
      <c r="E786">
        <f>+IF(Tabla1[[#This Row],[PropertyType simple]]="flat",1,0)</f>
        <v>1</v>
      </c>
      <c r="F786" t="s">
        <v>22</v>
      </c>
      <c r="G786" t="s">
        <v>22</v>
      </c>
      <c r="H786" s="1">
        <v>47</v>
      </c>
      <c r="I786" s="1">
        <v>1</v>
      </c>
      <c r="J786" s="1">
        <v>1</v>
      </c>
      <c r="K786" s="1">
        <v>1</v>
      </c>
      <c r="L786" t="s">
        <v>240</v>
      </c>
      <c r="M786" t="s">
        <v>47</v>
      </c>
      <c r="N786" t="s">
        <v>100</v>
      </c>
      <c r="O786">
        <v>403950852</v>
      </c>
      <c r="P786">
        <v>-36685181</v>
      </c>
      <c r="Q786" t="s">
        <v>62</v>
      </c>
      <c r="R786" s="1">
        <v>0</v>
      </c>
      <c r="S786" s="1">
        <v>0</v>
      </c>
      <c r="T786" s="1">
        <f>+Tabla1[[#This Row],[price]]/Tabla1[[#This Row],[size]]</f>
        <v>2510.6382978723404</v>
      </c>
      <c r="U786" s="1">
        <v>0</v>
      </c>
      <c r="V786" s="1">
        <v>0</v>
      </c>
      <c r="W786" s="1">
        <v>0</v>
      </c>
      <c r="X786" s="1">
        <v>0</v>
      </c>
      <c r="Y786" s="1">
        <f>+VLOOKUP(Tabla1[[#This Row],[neighborhood]],$AG$2:$AL$28,2,FALSE)</f>
        <v>4</v>
      </c>
      <c r="Z786">
        <v>2</v>
      </c>
      <c r="AA786" s="1" t="s">
        <v>1271</v>
      </c>
      <c r="AB786">
        <v>2.5</v>
      </c>
      <c r="AC786" s="1" t="s">
        <v>1275</v>
      </c>
    </row>
    <row r="787" spans="1:29" x14ac:dyDescent="0.3">
      <c r="A787">
        <v>422</v>
      </c>
      <c r="B787" s="1">
        <v>5</v>
      </c>
      <c r="C787" s="1">
        <v>290000</v>
      </c>
      <c r="D787" t="s">
        <v>797</v>
      </c>
      <c r="E787">
        <f>+IF(Tabla1[[#This Row],[PropertyType simple]]="flat",1,0)</f>
        <v>1</v>
      </c>
      <c r="F787" t="s">
        <v>22</v>
      </c>
      <c r="G787" t="s">
        <v>22</v>
      </c>
      <c r="H787" s="1">
        <v>116</v>
      </c>
      <c r="I787" s="1">
        <v>1</v>
      </c>
      <c r="J787" s="1">
        <v>4</v>
      </c>
      <c r="K787" s="1">
        <v>2</v>
      </c>
      <c r="L787" t="s">
        <v>226</v>
      </c>
      <c r="M787" t="s">
        <v>24</v>
      </c>
      <c r="N787" t="s">
        <v>683</v>
      </c>
      <c r="O787">
        <v>403810791</v>
      </c>
      <c r="P787">
        <v>-37178144</v>
      </c>
      <c r="Q787" t="s">
        <v>30</v>
      </c>
      <c r="R787" s="1">
        <v>0</v>
      </c>
      <c r="S787" s="1">
        <v>0</v>
      </c>
      <c r="T787" s="1">
        <f>+Tabla1[[#This Row],[price]]/Tabla1[[#This Row],[size]]</f>
        <v>2500</v>
      </c>
      <c r="U787" s="1">
        <v>0</v>
      </c>
      <c r="V787" s="1">
        <v>0</v>
      </c>
      <c r="W787" s="1">
        <v>0</v>
      </c>
      <c r="X787" s="1">
        <v>0</v>
      </c>
      <c r="Y787" s="1">
        <f>+VLOOKUP(Tabla1[[#This Row],[neighborhood]],$AG$2:$AL$28,2,FALSE)</f>
        <v>2</v>
      </c>
      <c r="Z787">
        <v>1.8</v>
      </c>
      <c r="AA787" s="1" t="s">
        <v>1270</v>
      </c>
      <c r="AB787">
        <v>2</v>
      </c>
      <c r="AC787" s="1" t="s">
        <v>1274</v>
      </c>
    </row>
    <row r="788" spans="1:29" hidden="1" x14ac:dyDescent="0.3">
      <c r="A788">
        <v>452</v>
      </c>
      <c r="B788" s="1">
        <v>1</v>
      </c>
      <c r="C788" s="1">
        <v>280000</v>
      </c>
      <c r="D788" t="s">
        <v>1104</v>
      </c>
      <c r="E788">
        <f>+IF(Tabla1[[#This Row],[PropertyType simple]]="flat",1,0)</f>
        <v>1</v>
      </c>
      <c r="F788" t="s">
        <v>22</v>
      </c>
      <c r="G788" t="s">
        <v>22</v>
      </c>
      <c r="H788" s="1">
        <v>112</v>
      </c>
      <c r="I788" s="1">
        <v>1</v>
      </c>
      <c r="J788" s="1">
        <v>3</v>
      </c>
      <c r="K788" s="1">
        <v>2</v>
      </c>
      <c r="L788" t="s">
        <v>163</v>
      </c>
      <c r="M788" t="s">
        <v>85</v>
      </c>
      <c r="N788" t="s">
        <v>109</v>
      </c>
      <c r="O788">
        <v>403516847</v>
      </c>
      <c r="P788">
        <v>-36998352</v>
      </c>
      <c r="Q788" t="s">
        <v>30</v>
      </c>
      <c r="R788" s="1">
        <v>0</v>
      </c>
      <c r="S788" s="1">
        <v>1</v>
      </c>
      <c r="T788" s="1">
        <f>+Tabla1[[#This Row],[price]]/Tabla1[[#This Row],[size]]</f>
        <v>2500</v>
      </c>
      <c r="U788" s="1">
        <v>1</v>
      </c>
      <c r="V788" s="1">
        <v>1</v>
      </c>
      <c r="W788" s="1">
        <v>0</v>
      </c>
      <c r="X788" s="1">
        <v>0</v>
      </c>
      <c r="Y788" s="1">
        <f>+VLOOKUP(Tabla1[[#This Row],[neighborhood]],$AG$2:$AL$28,2,FALSE)</f>
        <v>3</v>
      </c>
      <c r="Z788">
        <v>1.5</v>
      </c>
      <c r="AA788" s="1" t="s">
        <v>1270</v>
      </c>
      <c r="AB788">
        <v>3</v>
      </c>
      <c r="AC788" s="1" t="s">
        <v>1277</v>
      </c>
    </row>
    <row r="789" spans="1:29" x14ac:dyDescent="0.3">
      <c r="A789">
        <v>566</v>
      </c>
      <c r="B789" s="1">
        <v>5</v>
      </c>
      <c r="C789" s="1">
        <v>250000</v>
      </c>
      <c r="D789" t="s">
        <v>776</v>
      </c>
      <c r="E789">
        <f>+IF(Tabla1[[#This Row],[PropertyType simple]]="flat",1,0)</f>
        <v>1</v>
      </c>
      <c r="F789" t="s">
        <v>22</v>
      </c>
      <c r="G789" t="s">
        <v>22</v>
      </c>
      <c r="H789" s="1">
        <v>100</v>
      </c>
      <c r="I789" s="1">
        <v>1</v>
      </c>
      <c r="J789" s="1">
        <v>3</v>
      </c>
      <c r="K789" s="1">
        <v>1</v>
      </c>
      <c r="L789" t="s">
        <v>297</v>
      </c>
      <c r="M789" t="s">
        <v>24</v>
      </c>
      <c r="N789" t="s">
        <v>682</v>
      </c>
      <c r="O789">
        <v>40368524</v>
      </c>
      <c r="P789">
        <v>-3688781</v>
      </c>
      <c r="Q789" t="s">
        <v>62</v>
      </c>
      <c r="R789" s="1">
        <v>0</v>
      </c>
      <c r="S789" s="1">
        <v>1</v>
      </c>
      <c r="T789" s="1">
        <f>+Tabla1[[#This Row],[price]]/Tabla1[[#This Row],[size]]</f>
        <v>2500</v>
      </c>
      <c r="U789" s="1">
        <v>0</v>
      </c>
      <c r="V789" s="1">
        <v>0</v>
      </c>
      <c r="W789" s="1">
        <v>0</v>
      </c>
      <c r="X789" s="1">
        <v>0</v>
      </c>
      <c r="Y789" s="1">
        <f>+VLOOKUP(Tabla1[[#This Row],[neighborhood]],$AG$2:$AL$28,2,FALSE)</f>
        <v>3</v>
      </c>
      <c r="Z789">
        <v>1.5</v>
      </c>
      <c r="AA789" s="1" t="s">
        <v>1270</v>
      </c>
      <c r="AB789">
        <v>2</v>
      </c>
      <c r="AC789" s="1" t="s">
        <v>1274</v>
      </c>
    </row>
    <row r="790" spans="1:29" x14ac:dyDescent="0.3">
      <c r="A790">
        <v>651</v>
      </c>
      <c r="B790" s="1">
        <v>3</v>
      </c>
      <c r="C790" s="1">
        <v>230000</v>
      </c>
      <c r="D790" t="s">
        <v>1048</v>
      </c>
      <c r="E790">
        <f>+IF(Tabla1[[#This Row],[PropertyType simple]]="flat",1,0)</f>
        <v>1</v>
      </c>
      <c r="F790" t="s">
        <v>22</v>
      </c>
      <c r="G790" t="s">
        <v>22</v>
      </c>
      <c r="H790" s="1">
        <v>92</v>
      </c>
      <c r="I790" s="1">
        <v>0</v>
      </c>
      <c r="J790" s="1">
        <v>3</v>
      </c>
      <c r="K790" s="1">
        <v>1</v>
      </c>
      <c r="L790" t="s">
        <v>182</v>
      </c>
      <c r="M790" t="s">
        <v>47</v>
      </c>
      <c r="N790" t="s">
        <v>181</v>
      </c>
      <c r="O790">
        <v>403891702</v>
      </c>
      <c r="P790">
        <v>-3660522</v>
      </c>
      <c r="Q790" t="s">
        <v>30</v>
      </c>
      <c r="R790" s="1">
        <v>0</v>
      </c>
      <c r="S790" s="1">
        <v>0</v>
      </c>
      <c r="T790" s="1">
        <f>+Tabla1[[#This Row],[price]]/Tabla1[[#This Row],[size]]</f>
        <v>2500</v>
      </c>
      <c r="U790" s="1">
        <v>0</v>
      </c>
      <c r="V790" s="1">
        <v>0</v>
      </c>
      <c r="W790" s="1">
        <v>0</v>
      </c>
      <c r="X790" s="1">
        <v>0</v>
      </c>
      <c r="Y790" s="1">
        <f>+VLOOKUP(Tabla1[[#This Row],[neighborhood]],$AG$2:$AL$28,2,FALSE)</f>
        <v>4</v>
      </c>
      <c r="Z790">
        <v>2</v>
      </c>
      <c r="AA790" s="1" t="s">
        <v>1271</v>
      </c>
      <c r="AB790">
        <v>2.5</v>
      </c>
      <c r="AC790" s="1" t="s">
        <v>1275</v>
      </c>
    </row>
    <row r="791" spans="1:29" x14ac:dyDescent="0.3">
      <c r="A791">
        <v>829</v>
      </c>
      <c r="B791" s="1">
        <v>3</v>
      </c>
      <c r="C791" s="1">
        <v>195000</v>
      </c>
      <c r="D791" t="s">
        <v>897</v>
      </c>
      <c r="E791">
        <f>+IF(Tabla1[[#This Row],[PropertyType simple]]="flat",1,0)</f>
        <v>1</v>
      </c>
      <c r="F791" t="s">
        <v>22</v>
      </c>
      <c r="G791" t="s">
        <v>22</v>
      </c>
      <c r="H791" s="1">
        <v>78</v>
      </c>
      <c r="I791" s="1">
        <v>1</v>
      </c>
      <c r="J791" s="1">
        <v>3</v>
      </c>
      <c r="K791" s="1">
        <v>1</v>
      </c>
      <c r="L791" t="s">
        <v>182</v>
      </c>
      <c r="M791" t="s">
        <v>47</v>
      </c>
      <c r="N791" t="s">
        <v>181</v>
      </c>
      <c r="O791">
        <v>403942477</v>
      </c>
      <c r="P791">
        <v>-36597159</v>
      </c>
      <c r="Q791" t="s">
        <v>30</v>
      </c>
      <c r="R791" s="1">
        <v>0</v>
      </c>
      <c r="S791" s="1">
        <v>0</v>
      </c>
      <c r="T791" s="1">
        <f>+Tabla1[[#This Row],[price]]/Tabla1[[#This Row],[size]]</f>
        <v>2500</v>
      </c>
      <c r="U791" s="1">
        <v>0</v>
      </c>
      <c r="V791" s="1">
        <v>0</v>
      </c>
      <c r="W791" s="1">
        <v>0</v>
      </c>
      <c r="X791" s="1">
        <v>0</v>
      </c>
      <c r="Y791" s="1">
        <f>+VLOOKUP(Tabla1[[#This Row],[neighborhood]],$AG$2:$AL$28,2,FALSE)</f>
        <v>4</v>
      </c>
      <c r="Z791">
        <v>2</v>
      </c>
      <c r="AA791" s="1" t="s">
        <v>1271</v>
      </c>
      <c r="AB791">
        <v>2.5</v>
      </c>
      <c r="AC791" s="1" t="s">
        <v>1275</v>
      </c>
    </row>
    <row r="792" spans="1:29" x14ac:dyDescent="0.3">
      <c r="A792">
        <v>857</v>
      </c>
      <c r="B792" s="1">
        <v>1</v>
      </c>
      <c r="C792" s="1">
        <v>187500</v>
      </c>
      <c r="D792" t="s">
        <v>1096</v>
      </c>
      <c r="E792">
        <f>+IF(Tabla1[[#This Row],[PropertyType simple]]="flat",1,0)</f>
        <v>1</v>
      </c>
      <c r="F792" t="s">
        <v>22</v>
      </c>
      <c r="G792" t="s">
        <v>22</v>
      </c>
      <c r="H792" s="1">
        <v>75</v>
      </c>
      <c r="I792" s="1">
        <v>0</v>
      </c>
      <c r="J792" s="1">
        <v>3</v>
      </c>
      <c r="K792" s="1">
        <v>1</v>
      </c>
      <c r="L792" t="s">
        <v>241</v>
      </c>
      <c r="M792" t="s">
        <v>85</v>
      </c>
      <c r="N792" t="s">
        <v>194</v>
      </c>
      <c r="O792">
        <v>403497327</v>
      </c>
      <c r="P792">
        <v>-36909347</v>
      </c>
      <c r="Q792" t="s">
        <v>30</v>
      </c>
      <c r="R792" s="1">
        <v>0</v>
      </c>
      <c r="S792" s="1">
        <v>0</v>
      </c>
      <c r="T792" s="1">
        <f>+Tabla1[[#This Row],[price]]/Tabla1[[#This Row],[size]]</f>
        <v>2500</v>
      </c>
      <c r="U792" s="1">
        <v>0</v>
      </c>
      <c r="V792" s="1">
        <v>0</v>
      </c>
      <c r="W792" s="1">
        <v>0</v>
      </c>
      <c r="X792" s="1">
        <v>0</v>
      </c>
      <c r="Y792" s="1">
        <f>+VLOOKUP(Tabla1[[#This Row],[neighborhood]],$AG$2:$AL$28,2,FALSE)</f>
        <v>2</v>
      </c>
      <c r="Z792">
        <v>2</v>
      </c>
      <c r="AA792" s="1" t="s">
        <v>1270</v>
      </c>
      <c r="AB792">
        <v>2.5</v>
      </c>
      <c r="AC792" s="1" t="s">
        <v>1277</v>
      </c>
    </row>
    <row r="793" spans="1:29" x14ac:dyDescent="0.3">
      <c r="A793">
        <v>929</v>
      </c>
      <c r="B793" s="1">
        <v>2</v>
      </c>
      <c r="C793" s="1">
        <v>175000</v>
      </c>
      <c r="D793" t="s">
        <v>920</v>
      </c>
      <c r="E793">
        <f>+IF(Tabla1[[#This Row],[PropertyType simple]]="flat",1,0)</f>
        <v>1</v>
      </c>
      <c r="F793" t="s">
        <v>22</v>
      </c>
      <c r="G793" t="s">
        <v>22</v>
      </c>
      <c r="H793" s="1">
        <v>70</v>
      </c>
      <c r="I793" s="1">
        <v>1</v>
      </c>
      <c r="J793" s="1">
        <v>3</v>
      </c>
      <c r="K793" s="1">
        <v>1</v>
      </c>
      <c r="L793" t="s">
        <v>93</v>
      </c>
      <c r="M793" t="s">
        <v>32</v>
      </c>
      <c r="N793" t="s">
        <v>677</v>
      </c>
      <c r="O793">
        <v>40380507</v>
      </c>
      <c r="P793">
        <v>-36239961</v>
      </c>
      <c r="Q793" t="s">
        <v>30</v>
      </c>
      <c r="R793" s="1">
        <v>0</v>
      </c>
      <c r="S793" s="1">
        <v>0</v>
      </c>
      <c r="T793" s="1">
        <f>+Tabla1[[#This Row],[price]]/Tabla1[[#This Row],[size]]</f>
        <v>2500</v>
      </c>
      <c r="U793" s="1">
        <v>0</v>
      </c>
      <c r="V793" s="1">
        <v>0</v>
      </c>
      <c r="W793" s="1">
        <v>0</v>
      </c>
      <c r="X793" s="1">
        <v>0</v>
      </c>
      <c r="Y793" s="1">
        <f>+VLOOKUP(Tabla1[[#This Row],[neighborhood]],$AG$2:$AL$28,2,FALSE)</f>
        <v>6</v>
      </c>
      <c r="Z793">
        <v>2</v>
      </c>
      <c r="AA793" s="1" t="s">
        <v>1271</v>
      </c>
      <c r="AB793">
        <v>3.5</v>
      </c>
      <c r="AC793" s="1" t="s">
        <v>1275</v>
      </c>
    </row>
    <row r="794" spans="1:29" x14ac:dyDescent="0.3">
      <c r="A794">
        <v>1070</v>
      </c>
      <c r="B794" s="1">
        <v>1</v>
      </c>
      <c r="C794" s="1">
        <v>155000</v>
      </c>
      <c r="D794" t="s">
        <v>888</v>
      </c>
      <c r="E794">
        <f>+IF(Tabla1[[#This Row],[PropertyType simple]]="flat",1,0)</f>
        <v>1</v>
      </c>
      <c r="F794" t="s">
        <v>22</v>
      </c>
      <c r="G794" t="s">
        <v>22</v>
      </c>
      <c r="H794" s="1">
        <v>62</v>
      </c>
      <c r="I794" s="1">
        <v>1</v>
      </c>
      <c r="J794" s="1">
        <v>3</v>
      </c>
      <c r="K794" s="1">
        <v>1</v>
      </c>
      <c r="L794" t="s">
        <v>241</v>
      </c>
      <c r="M794" t="s">
        <v>85</v>
      </c>
      <c r="N794" t="s">
        <v>194</v>
      </c>
      <c r="O794">
        <v>403481998</v>
      </c>
      <c r="P794">
        <v>-36911643</v>
      </c>
      <c r="Q794" t="s">
        <v>30</v>
      </c>
      <c r="R794" s="1">
        <v>0</v>
      </c>
      <c r="S794" s="1">
        <v>0</v>
      </c>
      <c r="T794" s="1">
        <f>+Tabla1[[#This Row],[price]]/Tabla1[[#This Row],[size]]</f>
        <v>2500</v>
      </c>
      <c r="U794" s="1">
        <v>0</v>
      </c>
      <c r="V794" s="1">
        <v>0</v>
      </c>
      <c r="W794" s="1">
        <v>0</v>
      </c>
      <c r="X794" s="1">
        <v>0</v>
      </c>
      <c r="Y794" s="1">
        <f>+VLOOKUP(Tabla1[[#This Row],[neighborhood]],$AG$2:$AL$28,2,FALSE)</f>
        <v>2</v>
      </c>
      <c r="Z794">
        <v>2</v>
      </c>
      <c r="AA794" s="1" t="s">
        <v>1270</v>
      </c>
      <c r="AB794">
        <v>2.5</v>
      </c>
      <c r="AC794" s="1" t="s">
        <v>1277</v>
      </c>
    </row>
    <row r="795" spans="1:29" x14ac:dyDescent="0.3">
      <c r="A795">
        <v>888</v>
      </c>
      <c r="B795" s="1">
        <v>3</v>
      </c>
      <c r="C795" s="1">
        <v>180000</v>
      </c>
      <c r="D795" t="s">
        <v>826</v>
      </c>
      <c r="E795">
        <f>+IF(Tabla1[[#This Row],[PropertyType simple]]="flat",1,0)</f>
        <v>1</v>
      </c>
      <c r="F795" t="s">
        <v>22</v>
      </c>
      <c r="G795" t="s">
        <v>22</v>
      </c>
      <c r="H795" s="1">
        <v>72</v>
      </c>
      <c r="I795" s="1">
        <v>1</v>
      </c>
      <c r="J795" s="1">
        <v>2</v>
      </c>
      <c r="K795" s="1">
        <v>1</v>
      </c>
      <c r="L795" t="s">
        <v>437</v>
      </c>
      <c r="M795" t="s">
        <v>47</v>
      </c>
      <c r="N795" t="s">
        <v>181</v>
      </c>
      <c r="O795">
        <v>403863886</v>
      </c>
      <c r="P795">
        <v>-36616213</v>
      </c>
      <c r="Q795" t="s">
        <v>30</v>
      </c>
      <c r="R795" s="1">
        <v>0</v>
      </c>
      <c r="S795" s="1">
        <v>1</v>
      </c>
      <c r="T795" s="1">
        <f>+Tabla1[[#This Row],[price]]/Tabla1[[#This Row],[size]]</f>
        <v>2500</v>
      </c>
      <c r="U795" s="1">
        <v>0</v>
      </c>
      <c r="V795" s="1">
        <v>0</v>
      </c>
      <c r="W795" s="1">
        <v>0</v>
      </c>
      <c r="X795" s="1">
        <v>0</v>
      </c>
      <c r="Y795" s="1">
        <f>+VLOOKUP(Tabla1[[#This Row],[neighborhood]],$AG$2:$AL$28,2,FALSE)</f>
        <v>4</v>
      </c>
      <c r="Z795">
        <v>2</v>
      </c>
      <c r="AA795" s="1" t="s">
        <v>1271</v>
      </c>
      <c r="AB795">
        <v>2.5</v>
      </c>
      <c r="AC795" s="1" t="s">
        <v>1275</v>
      </c>
    </row>
    <row r="796" spans="1:29" x14ac:dyDescent="0.3">
      <c r="A796">
        <v>952</v>
      </c>
      <c r="B796" s="1">
        <v>3</v>
      </c>
      <c r="C796" s="1">
        <v>170000</v>
      </c>
      <c r="D796" t="s">
        <v>990</v>
      </c>
      <c r="E796">
        <f>+IF(Tabla1[[#This Row],[PropertyType simple]]="flat",1,0)</f>
        <v>1</v>
      </c>
      <c r="F796" t="s">
        <v>22</v>
      </c>
      <c r="G796" t="s">
        <v>22</v>
      </c>
      <c r="H796" s="1">
        <v>68</v>
      </c>
      <c r="I796" s="1">
        <v>1</v>
      </c>
      <c r="J796" s="1">
        <v>2</v>
      </c>
      <c r="K796" s="1">
        <v>1</v>
      </c>
      <c r="L796" t="s">
        <v>368</v>
      </c>
      <c r="M796" t="s">
        <v>85</v>
      </c>
      <c r="N796" t="s">
        <v>109</v>
      </c>
      <c r="O796">
        <v>403545488</v>
      </c>
      <c r="P796">
        <v>-36967959</v>
      </c>
      <c r="Q796" t="s">
        <v>30</v>
      </c>
      <c r="R796" s="1">
        <v>0</v>
      </c>
      <c r="S796" s="1">
        <v>1</v>
      </c>
      <c r="T796" s="1">
        <f>+Tabla1[[#This Row],[price]]/Tabla1[[#This Row],[size]]</f>
        <v>2500</v>
      </c>
      <c r="U796" s="1">
        <v>0</v>
      </c>
      <c r="V796" s="1">
        <v>0</v>
      </c>
      <c r="W796" s="1">
        <v>0</v>
      </c>
      <c r="X796" s="1">
        <v>0</v>
      </c>
      <c r="Y796" s="1">
        <f>+VLOOKUP(Tabla1[[#This Row],[neighborhood]],$AG$2:$AL$28,2,FALSE)</f>
        <v>3</v>
      </c>
      <c r="Z796">
        <v>1.5</v>
      </c>
      <c r="AA796" s="1" t="s">
        <v>1270</v>
      </c>
      <c r="AB796">
        <v>3</v>
      </c>
      <c r="AC796" s="1" t="s">
        <v>1277</v>
      </c>
    </row>
    <row r="797" spans="1:29" x14ac:dyDescent="0.3">
      <c r="A797">
        <v>991</v>
      </c>
      <c r="B797" s="1">
        <v>3</v>
      </c>
      <c r="C797" s="1">
        <v>165000</v>
      </c>
      <c r="D797" t="s">
        <v>791</v>
      </c>
      <c r="E797">
        <f>+IF(Tabla1[[#This Row],[PropertyType simple]]="flat",1,0)</f>
        <v>1</v>
      </c>
      <c r="F797" t="s">
        <v>22</v>
      </c>
      <c r="G797" t="s">
        <v>22</v>
      </c>
      <c r="H797" s="1">
        <v>66</v>
      </c>
      <c r="I797" s="1">
        <v>1</v>
      </c>
      <c r="J797" s="1">
        <v>2</v>
      </c>
      <c r="K797" s="1">
        <v>1</v>
      </c>
      <c r="L797" t="s">
        <v>481</v>
      </c>
      <c r="M797" t="s">
        <v>47</v>
      </c>
      <c r="N797" t="s">
        <v>100</v>
      </c>
      <c r="O797">
        <v>403945042</v>
      </c>
      <c r="P797">
        <v>-36649505</v>
      </c>
      <c r="Q797" t="s">
        <v>30</v>
      </c>
      <c r="R797" s="1">
        <v>0</v>
      </c>
      <c r="S797" s="1">
        <v>0</v>
      </c>
      <c r="T797" s="1">
        <f>+Tabla1[[#This Row],[price]]/Tabla1[[#This Row],[size]]</f>
        <v>2500</v>
      </c>
      <c r="U797" s="1">
        <v>0</v>
      </c>
      <c r="V797" s="1">
        <v>0</v>
      </c>
      <c r="W797" s="1">
        <v>0</v>
      </c>
      <c r="X797" s="1">
        <v>0</v>
      </c>
      <c r="Y797" s="1">
        <f>+VLOOKUP(Tabla1[[#This Row],[neighborhood]],$AG$2:$AL$28,2,FALSE)</f>
        <v>4</v>
      </c>
      <c r="Z797">
        <v>2</v>
      </c>
      <c r="AA797" s="1" t="s">
        <v>1271</v>
      </c>
      <c r="AB797">
        <v>2.5</v>
      </c>
      <c r="AC797" s="1" t="s">
        <v>1275</v>
      </c>
    </row>
    <row r="798" spans="1:29" x14ac:dyDescent="0.3">
      <c r="A798">
        <v>998</v>
      </c>
      <c r="B798" s="1">
        <v>4</v>
      </c>
      <c r="C798" s="1">
        <v>165000</v>
      </c>
      <c r="D798" t="s">
        <v>791</v>
      </c>
      <c r="E798">
        <f>+IF(Tabla1[[#This Row],[PropertyType simple]]="flat",1,0)</f>
        <v>1</v>
      </c>
      <c r="F798" t="s">
        <v>22</v>
      </c>
      <c r="G798" t="s">
        <v>22</v>
      </c>
      <c r="H798" s="1">
        <v>66</v>
      </c>
      <c r="I798" s="1">
        <v>0</v>
      </c>
      <c r="J798" s="1">
        <v>2</v>
      </c>
      <c r="K798" s="1">
        <v>1</v>
      </c>
      <c r="L798" t="s">
        <v>685</v>
      </c>
      <c r="M798" t="s">
        <v>24</v>
      </c>
      <c r="N798" t="s">
        <v>680</v>
      </c>
      <c r="O798">
        <v>403855046</v>
      </c>
      <c r="P798">
        <v>-37104021</v>
      </c>
      <c r="Q798" t="s">
        <v>30</v>
      </c>
      <c r="R798" s="1">
        <v>0</v>
      </c>
      <c r="S798" s="1">
        <v>0</v>
      </c>
      <c r="T798" s="1">
        <f>+Tabla1[[#This Row],[price]]/Tabla1[[#This Row],[size]]</f>
        <v>2500</v>
      </c>
      <c r="U798" s="1">
        <v>0</v>
      </c>
      <c r="V798" s="1">
        <v>0</v>
      </c>
      <c r="W798" s="1">
        <v>0</v>
      </c>
      <c r="X798" s="1">
        <v>0</v>
      </c>
      <c r="Y798" s="1">
        <f>+VLOOKUP(Tabla1[[#This Row],[neighborhood]],$AG$2:$AL$28,2,FALSE)</f>
        <v>4</v>
      </c>
      <c r="Z798">
        <v>1.8</v>
      </c>
      <c r="AA798" s="1" t="s">
        <v>1270</v>
      </c>
      <c r="AB798">
        <v>2</v>
      </c>
      <c r="AC798" s="1" t="s">
        <v>1274</v>
      </c>
    </row>
    <row r="799" spans="1:29" x14ac:dyDescent="0.3">
      <c r="A799">
        <v>1020</v>
      </c>
      <c r="B799" s="1">
        <v>3</v>
      </c>
      <c r="C799" s="1">
        <v>160000</v>
      </c>
      <c r="D799" t="s">
        <v>884</v>
      </c>
      <c r="E799">
        <f>+IF(Tabla1[[#This Row],[PropertyType simple]]="flat",1,0)</f>
        <v>1</v>
      </c>
      <c r="F799" t="s">
        <v>22</v>
      </c>
      <c r="G799" t="s">
        <v>22</v>
      </c>
      <c r="H799" s="1">
        <v>64</v>
      </c>
      <c r="I799" s="1">
        <v>1</v>
      </c>
      <c r="J799" s="1">
        <v>2</v>
      </c>
      <c r="K799" s="1">
        <v>1</v>
      </c>
      <c r="L799" t="s">
        <v>409</v>
      </c>
      <c r="M799" t="s">
        <v>85</v>
      </c>
      <c r="N799" t="s">
        <v>86</v>
      </c>
      <c r="O799">
        <v>403440512</v>
      </c>
      <c r="P799">
        <v>-37075717</v>
      </c>
      <c r="Q799" t="s">
        <v>30</v>
      </c>
      <c r="R799" s="1">
        <v>0</v>
      </c>
      <c r="S799" s="1">
        <v>0</v>
      </c>
      <c r="T799" s="1">
        <f>+Tabla1[[#This Row],[price]]/Tabla1[[#This Row],[size]]</f>
        <v>2500</v>
      </c>
      <c r="U799" s="1">
        <v>0</v>
      </c>
      <c r="V799" s="1">
        <v>0</v>
      </c>
      <c r="W799" s="1">
        <v>0</v>
      </c>
      <c r="X799" s="1">
        <v>0</v>
      </c>
      <c r="Y799" s="1">
        <f>+VLOOKUP(Tabla1[[#This Row],[neighborhood]],$AG$2:$AL$28,2,FALSE)</f>
        <v>5</v>
      </c>
      <c r="Z799">
        <v>2</v>
      </c>
      <c r="AA799" s="1" t="s">
        <v>1270</v>
      </c>
      <c r="AB799">
        <v>2.5</v>
      </c>
      <c r="AC799" s="1" t="s">
        <v>1277</v>
      </c>
    </row>
    <row r="800" spans="1:29" x14ac:dyDescent="0.3">
      <c r="A800">
        <v>1131</v>
      </c>
      <c r="B800" s="1">
        <v>3</v>
      </c>
      <c r="C800" s="1">
        <v>145000</v>
      </c>
      <c r="D800" t="s">
        <v>850</v>
      </c>
      <c r="E800">
        <f>+IF(Tabla1[[#This Row],[PropertyType simple]]="flat",1,0)</f>
        <v>1</v>
      </c>
      <c r="F800" t="s">
        <v>22</v>
      </c>
      <c r="G800" t="s">
        <v>22</v>
      </c>
      <c r="H800" s="1">
        <v>58</v>
      </c>
      <c r="I800" s="1">
        <v>1</v>
      </c>
      <c r="J800" s="1">
        <v>2</v>
      </c>
      <c r="K800" s="1">
        <v>1</v>
      </c>
      <c r="L800" t="s">
        <v>542</v>
      </c>
      <c r="M800" t="s">
        <v>32</v>
      </c>
      <c r="N800" t="s">
        <v>677</v>
      </c>
      <c r="O800">
        <v>403821368</v>
      </c>
      <c r="P800">
        <v>-36224999</v>
      </c>
      <c r="Q800" t="s">
        <v>30</v>
      </c>
      <c r="R800" s="1">
        <v>0</v>
      </c>
      <c r="S800" s="1">
        <v>0</v>
      </c>
      <c r="T800" s="1">
        <f>+Tabla1[[#This Row],[price]]/Tabla1[[#This Row],[size]]</f>
        <v>2500</v>
      </c>
      <c r="U800" s="1">
        <v>0</v>
      </c>
      <c r="V800" s="1">
        <v>0</v>
      </c>
      <c r="W800" s="1">
        <v>0</v>
      </c>
      <c r="X800" s="1">
        <v>0</v>
      </c>
      <c r="Y800" s="1">
        <f>+VLOOKUP(Tabla1[[#This Row],[neighborhood]],$AG$2:$AL$28,2,FALSE)</f>
        <v>6</v>
      </c>
      <c r="Z800">
        <v>2</v>
      </c>
      <c r="AA800" s="1" t="s">
        <v>1271</v>
      </c>
      <c r="AB800">
        <v>3.5</v>
      </c>
      <c r="AC800" s="1" t="s">
        <v>1275</v>
      </c>
    </row>
    <row r="801" spans="1:29" x14ac:dyDescent="0.3">
      <c r="A801">
        <v>1074</v>
      </c>
      <c r="B801" s="1">
        <v>3</v>
      </c>
      <c r="C801" s="1">
        <v>152500</v>
      </c>
      <c r="D801" t="s">
        <v>1105</v>
      </c>
      <c r="E801">
        <f>+IF(Tabla1[[#This Row],[PropertyType simple]]="flat",1,0)</f>
        <v>1</v>
      </c>
      <c r="F801" t="s">
        <v>22</v>
      </c>
      <c r="G801" t="s">
        <v>22</v>
      </c>
      <c r="H801" s="1">
        <v>61</v>
      </c>
      <c r="I801" s="1">
        <v>1</v>
      </c>
      <c r="J801" s="1">
        <v>1</v>
      </c>
      <c r="K801" s="1">
        <v>1</v>
      </c>
      <c r="L801" t="s">
        <v>520</v>
      </c>
      <c r="M801" t="s">
        <v>47</v>
      </c>
      <c r="N801" t="s">
        <v>181</v>
      </c>
      <c r="O801">
        <v>403909463</v>
      </c>
      <c r="P801">
        <v>-36621089</v>
      </c>
      <c r="Q801" t="s">
        <v>30</v>
      </c>
      <c r="R801" s="1">
        <v>0</v>
      </c>
      <c r="S801" s="1">
        <v>0</v>
      </c>
      <c r="T801" s="1">
        <f>+Tabla1[[#This Row],[price]]/Tabla1[[#This Row],[size]]</f>
        <v>2500</v>
      </c>
      <c r="U801" s="1">
        <v>0</v>
      </c>
      <c r="V801" s="1">
        <v>0</v>
      </c>
      <c r="W801" s="1">
        <v>0</v>
      </c>
      <c r="X801" s="1">
        <v>0</v>
      </c>
      <c r="Y801" s="1">
        <f>+VLOOKUP(Tabla1[[#This Row],[neighborhood]],$AG$2:$AL$28,2,FALSE)</f>
        <v>4</v>
      </c>
      <c r="Z801">
        <v>2</v>
      </c>
      <c r="AA801" s="1" t="s">
        <v>1271</v>
      </c>
      <c r="AB801">
        <v>2.5</v>
      </c>
      <c r="AC801" s="1" t="s">
        <v>1275</v>
      </c>
    </row>
    <row r="802" spans="1:29" x14ac:dyDescent="0.3">
      <c r="A802">
        <v>1230</v>
      </c>
      <c r="B802" s="1">
        <v>3</v>
      </c>
      <c r="C802" s="1">
        <v>125000</v>
      </c>
      <c r="D802" t="s">
        <v>1030</v>
      </c>
      <c r="E802">
        <f>+IF(Tabla1[[#This Row],[PropertyType simple]]="flat",1,0)</f>
        <v>1</v>
      </c>
      <c r="F802" t="s">
        <v>22</v>
      </c>
      <c r="G802" t="s">
        <v>253</v>
      </c>
      <c r="H802" s="1">
        <v>50</v>
      </c>
      <c r="I802" s="1">
        <v>1</v>
      </c>
      <c r="J802" s="1">
        <v>0</v>
      </c>
      <c r="K802" s="1">
        <v>1</v>
      </c>
      <c r="L802" t="s">
        <v>493</v>
      </c>
      <c r="M802" t="s">
        <v>85</v>
      </c>
      <c r="N802" t="s">
        <v>86</v>
      </c>
      <c r="O802">
        <v>403434068</v>
      </c>
      <c r="P802">
        <v>-37101724</v>
      </c>
      <c r="Q802" t="s">
        <v>30</v>
      </c>
      <c r="R802" s="1">
        <v>0</v>
      </c>
      <c r="S802" s="1">
        <v>0</v>
      </c>
      <c r="T802" s="1">
        <f>+Tabla1[[#This Row],[price]]/Tabla1[[#This Row],[size]]</f>
        <v>2500</v>
      </c>
      <c r="U802" s="1">
        <v>0</v>
      </c>
      <c r="V802" s="1">
        <v>0</v>
      </c>
      <c r="W802" s="1">
        <v>0</v>
      </c>
      <c r="X802" s="1">
        <v>0</v>
      </c>
      <c r="Y802" s="1">
        <f>+VLOOKUP(Tabla1[[#This Row],[neighborhood]],$AG$2:$AL$28,2,FALSE)</f>
        <v>5</v>
      </c>
      <c r="Z802">
        <v>2</v>
      </c>
      <c r="AA802" s="1" t="s">
        <v>1270</v>
      </c>
      <c r="AB802">
        <v>2.5</v>
      </c>
      <c r="AC802" s="1" t="s">
        <v>1277</v>
      </c>
    </row>
    <row r="803" spans="1:29" x14ac:dyDescent="0.3">
      <c r="A803">
        <v>400</v>
      </c>
      <c r="B803" s="1">
        <v>3</v>
      </c>
      <c r="C803" s="1">
        <v>299900</v>
      </c>
      <c r="D803" t="s">
        <v>917</v>
      </c>
      <c r="E803">
        <f>+IF(Tabla1[[#This Row],[PropertyType simple]]="flat",1,0)</f>
        <v>1</v>
      </c>
      <c r="F803" t="s">
        <v>22</v>
      </c>
      <c r="G803" t="s">
        <v>51</v>
      </c>
      <c r="H803" s="1">
        <v>120</v>
      </c>
      <c r="I803" s="1">
        <v>0</v>
      </c>
      <c r="J803" s="1">
        <v>7</v>
      </c>
      <c r="K803" s="1">
        <v>2</v>
      </c>
      <c r="L803" t="s">
        <v>204</v>
      </c>
      <c r="M803" t="s">
        <v>47</v>
      </c>
      <c r="N803" t="s">
        <v>679</v>
      </c>
      <c r="O803">
        <v>403740902</v>
      </c>
      <c r="P803">
        <v>-36567196</v>
      </c>
      <c r="Q803" t="s">
        <v>30</v>
      </c>
      <c r="R803" s="1">
        <v>0</v>
      </c>
      <c r="S803" s="1">
        <v>0</v>
      </c>
      <c r="T803" s="1">
        <f>+Tabla1[[#This Row],[price]]/Tabla1[[#This Row],[size]]</f>
        <v>2499.1666666666665</v>
      </c>
      <c r="U803" s="1">
        <v>0</v>
      </c>
      <c r="V803" s="1">
        <v>0</v>
      </c>
      <c r="W803" s="1">
        <v>0</v>
      </c>
      <c r="X803" s="1">
        <v>0</v>
      </c>
      <c r="Y803" s="1">
        <f>+VLOOKUP(Tabla1[[#This Row],[neighborhood]],$AG$2:$AL$28,2,FALSE)</f>
        <v>3</v>
      </c>
      <c r="Z803">
        <v>2.8</v>
      </c>
      <c r="AA803" s="1" t="s">
        <v>1271</v>
      </c>
      <c r="AB803">
        <v>4</v>
      </c>
      <c r="AC803" s="1" t="s">
        <v>1275</v>
      </c>
    </row>
    <row r="804" spans="1:29" x14ac:dyDescent="0.3">
      <c r="A804">
        <v>525</v>
      </c>
      <c r="B804" s="1">
        <v>2</v>
      </c>
      <c r="C804" s="1">
        <v>259900</v>
      </c>
      <c r="D804" t="s">
        <v>943</v>
      </c>
      <c r="E804">
        <f>+IF(Tabla1[[#This Row],[PropertyType simple]]="flat",1,0)</f>
        <v>1</v>
      </c>
      <c r="F804" t="s">
        <v>22</v>
      </c>
      <c r="G804" t="s">
        <v>22</v>
      </c>
      <c r="H804" s="1">
        <v>104</v>
      </c>
      <c r="I804" s="1">
        <v>1</v>
      </c>
      <c r="J804" s="1">
        <v>4</v>
      </c>
      <c r="K804" s="1">
        <v>2</v>
      </c>
      <c r="L804" t="s">
        <v>279</v>
      </c>
      <c r="M804" t="s">
        <v>47</v>
      </c>
      <c r="N804" t="s">
        <v>679</v>
      </c>
      <c r="O804">
        <v>403803384</v>
      </c>
      <c r="P804">
        <v>-36645071</v>
      </c>
      <c r="Q804" t="s">
        <v>62</v>
      </c>
      <c r="R804" s="1">
        <v>0</v>
      </c>
      <c r="S804" s="1">
        <v>1</v>
      </c>
      <c r="T804" s="1">
        <f>+Tabla1[[#This Row],[price]]/Tabla1[[#This Row],[size]]</f>
        <v>2499.0384615384614</v>
      </c>
      <c r="U804" s="1">
        <v>0</v>
      </c>
      <c r="V804" s="1">
        <v>0</v>
      </c>
      <c r="W804" s="1">
        <v>0</v>
      </c>
      <c r="X804" s="1">
        <v>0</v>
      </c>
      <c r="Y804" s="1">
        <f>+VLOOKUP(Tabla1[[#This Row],[neighborhood]],$AG$2:$AL$28,2,FALSE)</f>
        <v>3</v>
      </c>
      <c r="Z804">
        <v>2.8</v>
      </c>
      <c r="AA804" s="1" t="s">
        <v>1271</v>
      </c>
      <c r="AB804">
        <v>4</v>
      </c>
      <c r="AC804" s="1" t="s">
        <v>1275</v>
      </c>
    </row>
    <row r="805" spans="1:29" x14ac:dyDescent="0.3">
      <c r="A805">
        <v>858</v>
      </c>
      <c r="B805" s="1">
        <v>4</v>
      </c>
      <c r="C805" s="1">
        <v>187000</v>
      </c>
      <c r="D805" t="s">
        <v>918</v>
      </c>
      <c r="E805">
        <f>+IF(Tabla1[[#This Row],[PropertyType simple]]="flat",1,0)</f>
        <v>1</v>
      </c>
      <c r="F805" t="s">
        <v>22</v>
      </c>
      <c r="G805" t="s">
        <v>22</v>
      </c>
      <c r="H805" s="1">
        <v>75</v>
      </c>
      <c r="I805" s="1">
        <v>1</v>
      </c>
      <c r="J805" s="1">
        <v>3</v>
      </c>
      <c r="K805" s="1">
        <v>1</v>
      </c>
      <c r="L805" t="s">
        <v>221</v>
      </c>
      <c r="M805" t="s">
        <v>32</v>
      </c>
      <c r="N805" t="s">
        <v>76</v>
      </c>
      <c r="O805">
        <v>40381149</v>
      </c>
      <c r="P805">
        <v>-36093784</v>
      </c>
      <c r="Q805" t="s">
        <v>30</v>
      </c>
      <c r="R805" s="1">
        <v>0</v>
      </c>
      <c r="S805" s="1">
        <v>0</v>
      </c>
      <c r="T805" s="1">
        <f>+Tabla1[[#This Row],[price]]/Tabla1[[#This Row],[size]]</f>
        <v>2493.3333333333335</v>
      </c>
      <c r="U805" s="1">
        <v>0</v>
      </c>
      <c r="V805" s="1">
        <v>0</v>
      </c>
      <c r="W805" s="1">
        <v>0</v>
      </c>
      <c r="X805" s="1">
        <v>0</v>
      </c>
      <c r="Y805" s="1">
        <f>+VLOOKUP(Tabla1[[#This Row],[neighborhood]],$AG$2:$AL$28,2,FALSE)</f>
        <v>4</v>
      </c>
      <c r="Z805">
        <v>2.5</v>
      </c>
      <c r="AA805" s="1" t="s">
        <v>1271</v>
      </c>
      <c r="AB805">
        <v>3</v>
      </c>
      <c r="AC805" s="1" t="s">
        <v>1275</v>
      </c>
    </row>
    <row r="806" spans="1:29" x14ac:dyDescent="0.3">
      <c r="A806">
        <v>1010</v>
      </c>
      <c r="B806" s="1">
        <v>4</v>
      </c>
      <c r="C806" s="1">
        <v>162000</v>
      </c>
      <c r="D806" t="s">
        <v>1106</v>
      </c>
      <c r="E806">
        <f>+IF(Tabla1[[#This Row],[PropertyType simple]]="flat",1,0)</f>
        <v>1</v>
      </c>
      <c r="F806" t="s">
        <v>22</v>
      </c>
      <c r="G806" t="s">
        <v>22</v>
      </c>
      <c r="H806" s="1">
        <v>65</v>
      </c>
      <c r="I806" s="1">
        <v>1</v>
      </c>
      <c r="J806" s="1">
        <v>2</v>
      </c>
      <c r="K806" s="1">
        <v>1</v>
      </c>
      <c r="L806" t="s">
        <v>207</v>
      </c>
      <c r="M806" t="s">
        <v>47</v>
      </c>
      <c r="N806" t="s">
        <v>48</v>
      </c>
      <c r="O806">
        <v>40382999</v>
      </c>
      <c r="P806">
        <v>-36417779</v>
      </c>
      <c r="Q806" t="s">
        <v>30</v>
      </c>
      <c r="R806" s="1">
        <v>0</v>
      </c>
      <c r="S806" s="1">
        <v>0</v>
      </c>
      <c r="T806" s="1">
        <f>+Tabla1[[#This Row],[price]]/Tabla1[[#This Row],[size]]</f>
        <v>2492.3076923076924</v>
      </c>
      <c r="U806" s="1">
        <v>0</v>
      </c>
      <c r="V806" s="1">
        <v>0</v>
      </c>
      <c r="W806" s="1">
        <v>0</v>
      </c>
      <c r="X806" s="1">
        <v>0</v>
      </c>
      <c r="Y806" s="1">
        <f>+VLOOKUP(Tabla1[[#This Row],[neighborhood]],$AG$2:$AL$28,2,FALSE)</f>
        <v>3</v>
      </c>
      <c r="Z806">
        <v>2.5</v>
      </c>
      <c r="AA806" s="1" t="s">
        <v>1271</v>
      </c>
      <c r="AB806">
        <v>2</v>
      </c>
      <c r="AC806" s="1" t="s">
        <v>1275</v>
      </c>
    </row>
    <row r="807" spans="1:29" x14ac:dyDescent="0.3">
      <c r="A807">
        <v>1105</v>
      </c>
      <c r="B807" s="1">
        <v>4</v>
      </c>
      <c r="C807" s="1">
        <v>149500</v>
      </c>
      <c r="D807" t="s">
        <v>1107</v>
      </c>
      <c r="E807">
        <f>+IF(Tabla1[[#This Row],[PropertyType simple]]="flat",1,0)</f>
        <v>1</v>
      </c>
      <c r="F807" t="s">
        <v>22</v>
      </c>
      <c r="G807" t="s">
        <v>22</v>
      </c>
      <c r="H807" s="1">
        <v>60</v>
      </c>
      <c r="I807" s="1">
        <v>1</v>
      </c>
      <c r="J807" s="1">
        <v>3</v>
      </c>
      <c r="K807" s="1">
        <v>2</v>
      </c>
      <c r="L807" t="s">
        <v>279</v>
      </c>
      <c r="M807" t="s">
        <v>47</v>
      </c>
      <c r="N807" t="s">
        <v>679</v>
      </c>
      <c r="O807">
        <v>403826109</v>
      </c>
      <c r="P807">
        <v>-36716036</v>
      </c>
      <c r="Q807" t="s">
        <v>62</v>
      </c>
      <c r="R807" s="1">
        <v>0</v>
      </c>
      <c r="S807" s="1">
        <v>0</v>
      </c>
      <c r="T807" s="1">
        <f>+Tabla1[[#This Row],[price]]/Tabla1[[#This Row],[size]]</f>
        <v>2491.6666666666665</v>
      </c>
      <c r="U807" s="1">
        <v>0</v>
      </c>
      <c r="V807" s="1">
        <v>0</v>
      </c>
      <c r="W807" s="1">
        <v>0</v>
      </c>
      <c r="X807" s="1">
        <v>0</v>
      </c>
      <c r="Y807" s="1">
        <f>+VLOOKUP(Tabla1[[#This Row],[neighborhood]],$AG$2:$AL$28,2,FALSE)</f>
        <v>3</v>
      </c>
      <c r="Z807">
        <v>2.8</v>
      </c>
      <c r="AA807" s="1" t="s">
        <v>1271</v>
      </c>
      <c r="AB807">
        <v>4</v>
      </c>
      <c r="AC807" s="1" t="s">
        <v>1275</v>
      </c>
    </row>
    <row r="808" spans="1:29" x14ac:dyDescent="0.3">
      <c r="A808">
        <v>1106</v>
      </c>
      <c r="B808" s="1">
        <v>4</v>
      </c>
      <c r="C808" s="1">
        <v>149500</v>
      </c>
      <c r="D808" t="s">
        <v>1107</v>
      </c>
      <c r="E808">
        <f>+IF(Tabla1[[#This Row],[PropertyType simple]]="flat",1,0)</f>
        <v>1</v>
      </c>
      <c r="F808" t="s">
        <v>22</v>
      </c>
      <c r="G808" t="s">
        <v>22</v>
      </c>
      <c r="H808" s="1">
        <v>60</v>
      </c>
      <c r="I808" s="1">
        <v>1</v>
      </c>
      <c r="J808" s="1">
        <v>3</v>
      </c>
      <c r="K808" s="1">
        <v>2</v>
      </c>
      <c r="L808" t="s">
        <v>279</v>
      </c>
      <c r="M808" t="s">
        <v>47</v>
      </c>
      <c r="N808" t="s">
        <v>679</v>
      </c>
      <c r="O808">
        <v>403823799</v>
      </c>
      <c r="P808">
        <v>-36688462</v>
      </c>
      <c r="Q808" t="s">
        <v>62</v>
      </c>
      <c r="R808" s="1">
        <v>0</v>
      </c>
      <c r="S808" s="1">
        <v>0</v>
      </c>
      <c r="T808" s="1">
        <f>+Tabla1[[#This Row],[price]]/Tabla1[[#This Row],[size]]</f>
        <v>2491.6666666666665</v>
      </c>
      <c r="U808" s="1">
        <v>0</v>
      </c>
      <c r="V808" s="1">
        <v>0</v>
      </c>
      <c r="W808" s="1">
        <v>0</v>
      </c>
      <c r="X808" s="1">
        <v>0</v>
      </c>
      <c r="Y808" s="1">
        <f>+VLOOKUP(Tabla1[[#This Row],[neighborhood]],$AG$2:$AL$28,2,FALSE)</f>
        <v>3</v>
      </c>
      <c r="Z808">
        <v>2.8</v>
      </c>
      <c r="AA808" s="1" t="s">
        <v>1271</v>
      </c>
      <c r="AB808">
        <v>4</v>
      </c>
      <c r="AC808" s="1" t="s">
        <v>1275</v>
      </c>
    </row>
    <row r="809" spans="1:29" x14ac:dyDescent="0.3">
      <c r="A809">
        <v>1102</v>
      </c>
      <c r="B809" s="1">
        <v>4</v>
      </c>
      <c r="C809" s="1">
        <v>149500</v>
      </c>
      <c r="D809" t="s">
        <v>1107</v>
      </c>
      <c r="E809">
        <f>+IF(Tabla1[[#This Row],[PropertyType simple]]="flat",1,0)</f>
        <v>1</v>
      </c>
      <c r="F809" t="s">
        <v>22</v>
      </c>
      <c r="G809" t="s">
        <v>22</v>
      </c>
      <c r="H809" s="1">
        <v>60</v>
      </c>
      <c r="I809" s="1">
        <v>1</v>
      </c>
      <c r="J809" s="1">
        <v>3</v>
      </c>
      <c r="K809" s="1">
        <v>1</v>
      </c>
      <c r="L809" t="s">
        <v>532</v>
      </c>
      <c r="M809" t="s">
        <v>47</v>
      </c>
      <c r="N809" t="s">
        <v>679</v>
      </c>
      <c r="O809">
        <v>403803888</v>
      </c>
      <c r="P809">
        <v>-36709061</v>
      </c>
      <c r="Q809" t="s">
        <v>30</v>
      </c>
      <c r="R809" s="1">
        <v>0</v>
      </c>
      <c r="S809" s="1">
        <v>0</v>
      </c>
      <c r="T809" s="1">
        <f>+Tabla1[[#This Row],[price]]/Tabla1[[#This Row],[size]]</f>
        <v>2491.6666666666665</v>
      </c>
      <c r="U809" s="1">
        <v>0</v>
      </c>
      <c r="V809" s="1">
        <v>0</v>
      </c>
      <c r="W809" s="1">
        <v>0</v>
      </c>
      <c r="X809" s="1">
        <v>0</v>
      </c>
      <c r="Y809" s="1">
        <f>+VLOOKUP(Tabla1[[#This Row],[neighborhood]],$AG$2:$AL$28,2,FALSE)</f>
        <v>3</v>
      </c>
      <c r="Z809">
        <v>2.8</v>
      </c>
      <c r="AA809" s="1" t="s">
        <v>1271</v>
      </c>
      <c r="AB809">
        <v>4</v>
      </c>
      <c r="AC809" s="1" t="s">
        <v>1275</v>
      </c>
    </row>
    <row r="810" spans="1:29" x14ac:dyDescent="0.3">
      <c r="A810">
        <v>1104</v>
      </c>
      <c r="B810" s="1">
        <v>4</v>
      </c>
      <c r="C810" s="1">
        <v>149500</v>
      </c>
      <c r="D810" t="s">
        <v>1107</v>
      </c>
      <c r="E810">
        <f>+IF(Tabla1[[#This Row],[PropertyType simple]]="flat",1,0)</f>
        <v>1</v>
      </c>
      <c r="F810" t="s">
        <v>22</v>
      </c>
      <c r="G810" t="s">
        <v>22</v>
      </c>
      <c r="H810" s="1">
        <v>60</v>
      </c>
      <c r="I810" s="1">
        <v>1</v>
      </c>
      <c r="J810" s="1">
        <v>3</v>
      </c>
      <c r="K810" s="1">
        <v>1</v>
      </c>
      <c r="L810" t="s">
        <v>532</v>
      </c>
      <c r="M810" t="s">
        <v>47</v>
      </c>
      <c r="N810" t="s">
        <v>679</v>
      </c>
      <c r="O810">
        <v>403824951</v>
      </c>
      <c r="P810">
        <v>-36708371</v>
      </c>
      <c r="Q810" t="s">
        <v>62</v>
      </c>
      <c r="R810" s="1">
        <v>0</v>
      </c>
      <c r="S810" s="1">
        <v>0</v>
      </c>
      <c r="T810" s="1">
        <f>+Tabla1[[#This Row],[price]]/Tabla1[[#This Row],[size]]</f>
        <v>2491.6666666666665</v>
      </c>
      <c r="U810" s="1">
        <v>0</v>
      </c>
      <c r="V810" s="1">
        <v>0</v>
      </c>
      <c r="W810" s="1">
        <v>0</v>
      </c>
      <c r="X810" s="1">
        <v>0</v>
      </c>
      <c r="Y810" s="1">
        <f>+VLOOKUP(Tabla1[[#This Row],[neighborhood]],$AG$2:$AL$28,2,FALSE)</f>
        <v>3</v>
      </c>
      <c r="Z810">
        <v>2.8</v>
      </c>
      <c r="AA810" s="1" t="s">
        <v>1271</v>
      </c>
      <c r="AB810">
        <v>4</v>
      </c>
      <c r="AC810" s="1" t="s">
        <v>1275</v>
      </c>
    </row>
    <row r="811" spans="1:29" x14ac:dyDescent="0.3">
      <c r="A811">
        <v>1107</v>
      </c>
      <c r="B811" s="1">
        <v>4</v>
      </c>
      <c r="C811" s="1">
        <v>149500</v>
      </c>
      <c r="D811" t="s">
        <v>1107</v>
      </c>
      <c r="E811">
        <f>+IF(Tabla1[[#This Row],[PropertyType simple]]="flat",1,0)</f>
        <v>1</v>
      </c>
      <c r="F811" t="s">
        <v>22</v>
      </c>
      <c r="G811" t="s">
        <v>22</v>
      </c>
      <c r="H811" s="1">
        <v>60</v>
      </c>
      <c r="I811" s="1">
        <v>1</v>
      </c>
      <c r="J811" s="1">
        <v>3</v>
      </c>
      <c r="K811" s="1">
        <v>1</v>
      </c>
      <c r="L811" t="s">
        <v>279</v>
      </c>
      <c r="M811" t="s">
        <v>47</v>
      </c>
      <c r="N811" t="s">
        <v>679</v>
      </c>
      <c r="O811">
        <v>403798323</v>
      </c>
      <c r="P811">
        <v>-36701205</v>
      </c>
      <c r="Q811" t="s">
        <v>30</v>
      </c>
      <c r="R811" s="1">
        <v>0</v>
      </c>
      <c r="S811" s="1">
        <v>0</v>
      </c>
      <c r="T811" s="1">
        <f>+Tabla1[[#This Row],[price]]/Tabla1[[#This Row],[size]]</f>
        <v>2491.6666666666665</v>
      </c>
      <c r="U811" s="1">
        <v>0</v>
      </c>
      <c r="V811" s="1">
        <v>0</v>
      </c>
      <c r="W811" s="1">
        <v>0</v>
      </c>
      <c r="X811" s="1">
        <v>0</v>
      </c>
      <c r="Y811" s="1">
        <f>+VLOOKUP(Tabla1[[#This Row],[neighborhood]],$AG$2:$AL$28,2,FALSE)</f>
        <v>3</v>
      </c>
      <c r="Z811">
        <v>2.8</v>
      </c>
      <c r="AA811" s="1" t="s">
        <v>1271</v>
      </c>
      <c r="AB811">
        <v>4</v>
      </c>
      <c r="AC811" s="1" t="s">
        <v>1275</v>
      </c>
    </row>
    <row r="812" spans="1:29" x14ac:dyDescent="0.3">
      <c r="A812">
        <v>576</v>
      </c>
      <c r="B812" s="1">
        <v>2</v>
      </c>
      <c r="C812" s="1">
        <v>249000</v>
      </c>
      <c r="D812" t="s">
        <v>743</v>
      </c>
      <c r="E812">
        <f>+IF(Tabla1[[#This Row],[PropertyType simple]]="flat",1,0)</f>
        <v>1</v>
      </c>
      <c r="F812" t="s">
        <v>22</v>
      </c>
      <c r="G812" t="s">
        <v>22</v>
      </c>
      <c r="H812" s="1">
        <v>100</v>
      </c>
      <c r="I812" s="1">
        <v>0</v>
      </c>
      <c r="J812" s="1">
        <v>4</v>
      </c>
      <c r="K812" s="1">
        <v>2</v>
      </c>
      <c r="L812" t="s">
        <v>303</v>
      </c>
      <c r="M812" t="s">
        <v>47</v>
      </c>
      <c r="N812" t="s">
        <v>48</v>
      </c>
      <c r="O812">
        <v>403892122</v>
      </c>
      <c r="P812">
        <v>-36330617</v>
      </c>
      <c r="Q812" t="s">
        <v>30</v>
      </c>
      <c r="R812" s="1">
        <v>0</v>
      </c>
      <c r="S812" s="1">
        <v>0</v>
      </c>
      <c r="T812" s="1">
        <f>+Tabla1[[#This Row],[price]]/Tabla1[[#This Row],[size]]</f>
        <v>2490</v>
      </c>
      <c r="U812" s="1">
        <v>0</v>
      </c>
      <c r="V812" s="1">
        <v>0</v>
      </c>
      <c r="W812" s="1">
        <v>0</v>
      </c>
      <c r="X812" s="1">
        <v>0</v>
      </c>
      <c r="Y812" s="1">
        <f>+VLOOKUP(Tabla1[[#This Row],[neighborhood]],$AG$2:$AL$28,2,FALSE)</f>
        <v>3</v>
      </c>
      <c r="Z812">
        <v>2.5</v>
      </c>
      <c r="AA812" s="1" t="s">
        <v>1271</v>
      </c>
      <c r="AB812">
        <v>2</v>
      </c>
      <c r="AC812" s="1" t="s">
        <v>1275</v>
      </c>
    </row>
    <row r="813" spans="1:29" x14ac:dyDescent="0.3">
      <c r="A813">
        <v>1277</v>
      </c>
      <c r="B813" s="1">
        <v>3</v>
      </c>
      <c r="C813" s="1">
        <v>112000</v>
      </c>
      <c r="D813" t="s">
        <v>1108</v>
      </c>
      <c r="E813">
        <f>+IF(Tabla1[[#This Row],[PropertyType simple]]="flat",1,0)</f>
        <v>0</v>
      </c>
      <c r="F813" t="s">
        <v>39</v>
      </c>
      <c r="G813" t="s">
        <v>39</v>
      </c>
      <c r="H813" s="1">
        <v>45</v>
      </c>
      <c r="I813" s="1">
        <v>1</v>
      </c>
      <c r="J813" s="1">
        <v>2</v>
      </c>
      <c r="K813" s="1">
        <v>1</v>
      </c>
      <c r="L813" t="s">
        <v>595</v>
      </c>
      <c r="M813" t="s">
        <v>47</v>
      </c>
      <c r="N813" t="s">
        <v>100</v>
      </c>
      <c r="O813">
        <v>403802351</v>
      </c>
      <c r="P813">
        <v>-36677894</v>
      </c>
      <c r="Q813" t="s">
        <v>30</v>
      </c>
      <c r="R813" s="1">
        <v>0</v>
      </c>
      <c r="S813" s="1">
        <v>0</v>
      </c>
      <c r="T813" s="1">
        <f>+Tabla1[[#This Row],[price]]/Tabla1[[#This Row],[size]]</f>
        <v>2488.8888888888887</v>
      </c>
      <c r="U813" s="1">
        <v>0</v>
      </c>
      <c r="V813" s="1">
        <v>0</v>
      </c>
      <c r="W813" s="1">
        <v>0</v>
      </c>
      <c r="X813" s="1">
        <v>0</v>
      </c>
      <c r="Y813" s="1">
        <f>+VLOOKUP(Tabla1[[#This Row],[neighborhood]],$AG$2:$AL$28,2,FALSE)</f>
        <v>4</v>
      </c>
      <c r="Z813">
        <v>2</v>
      </c>
      <c r="AA813" s="1" t="s">
        <v>1271</v>
      </c>
      <c r="AB813">
        <v>2.5</v>
      </c>
      <c r="AC813" s="1" t="s">
        <v>1275</v>
      </c>
    </row>
    <row r="814" spans="1:29" x14ac:dyDescent="0.3">
      <c r="A814">
        <v>802</v>
      </c>
      <c r="B814" s="1">
        <v>3</v>
      </c>
      <c r="C814" s="1">
        <v>199000</v>
      </c>
      <c r="D814" t="s">
        <v>808</v>
      </c>
      <c r="E814">
        <f>+IF(Tabla1[[#This Row],[PropertyType simple]]="flat",1,0)</f>
        <v>1</v>
      </c>
      <c r="F814" t="s">
        <v>22</v>
      </c>
      <c r="G814" t="s">
        <v>22</v>
      </c>
      <c r="H814" s="1">
        <v>80</v>
      </c>
      <c r="I814" s="1">
        <v>1</v>
      </c>
      <c r="J814" s="1">
        <v>2</v>
      </c>
      <c r="K814" s="1">
        <v>2</v>
      </c>
      <c r="L814" t="s">
        <v>221</v>
      </c>
      <c r="M814" t="s">
        <v>32</v>
      </c>
      <c r="N814" t="s">
        <v>76</v>
      </c>
      <c r="O814">
        <v>403815724</v>
      </c>
      <c r="P814">
        <v>-36148489</v>
      </c>
      <c r="Q814" t="s">
        <v>30</v>
      </c>
      <c r="R814" s="1">
        <v>0</v>
      </c>
      <c r="S814" s="1">
        <v>0</v>
      </c>
      <c r="T814" s="1">
        <f>+Tabla1[[#This Row],[price]]/Tabla1[[#This Row],[size]]</f>
        <v>2487.5</v>
      </c>
      <c r="U814" s="1">
        <v>0</v>
      </c>
      <c r="V814" s="1">
        <v>0</v>
      </c>
      <c r="W814" s="1">
        <v>0</v>
      </c>
      <c r="X814" s="1">
        <v>0</v>
      </c>
      <c r="Y814" s="1">
        <f>+VLOOKUP(Tabla1[[#This Row],[neighborhood]],$AG$2:$AL$28,2,FALSE)</f>
        <v>4</v>
      </c>
      <c r="Z814">
        <v>2.5</v>
      </c>
      <c r="AA814" s="1" t="s">
        <v>1271</v>
      </c>
      <c r="AB814">
        <v>3</v>
      </c>
      <c r="AC814" s="1" t="s">
        <v>1275</v>
      </c>
    </row>
    <row r="815" spans="1:29" x14ac:dyDescent="0.3">
      <c r="A815">
        <v>163</v>
      </c>
      <c r="B815" s="1">
        <v>3</v>
      </c>
      <c r="C815" s="1">
        <v>492460</v>
      </c>
      <c r="D815" t="s">
        <v>1109</v>
      </c>
      <c r="E815">
        <f>+IF(Tabla1[[#This Row],[PropertyType simple]]="flat",1,0)</f>
        <v>0</v>
      </c>
      <c r="F815" t="s">
        <v>39</v>
      </c>
      <c r="G815" t="s">
        <v>39</v>
      </c>
      <c r="H815" s="1">
        <v>198</v>
      </c>
      <c r="I815" s="1">
        <v>1</v>
      </c>
      <c r="J815" s="1">
        <v>4</v>
      </c>
      <c r="K815" s="1">
        <v>3</v>
      </c>
      <c r="L815" t="s">
        <v>40</v>
      </c>
      <c r="M815" t="s">
        <v>32</v>
      </c>
      <c r="N815" t="s">
        <v>33</v>
      </c>
      <c r="O815">
        <v>403591495</v>
      </c>
      <c r="P815">
        <v>-35858874</v>
      </c>
      <c r="Q815" t="s">
        <v>30</v>
      </c>
      <c r="R815" s="1">
        <v>0</v>
      </c>
      <c r="S815" s="1">
        <v>0</v>
      </c>
      <c r="T815" s="1">
        <f>+Tabla1[[#This Row],[price]]/Tabla1[[#This Row],[size]]</f>
        <v>2487.1717171717173</v>
      </c>
      <c r="U815" s="1">
        <v>0</v>
      </c>
      <c r="V815" s="1">
        <v>0</v>
      </c>
      <c r="W815" s="1">
        <v>0</v>
      </c>
      <c r="X815" s="1">
        <v>0</v>
      </c>
      <c r="Y815" s="1">
        <f>+VLOOKUP(Tabla1[[#This Row],[neighborhood]],$AG$2:$AL$28,2,FALSE)</f>
        <v>4</v>
      </c>
      <c r="Z815">
        <v>3.5</v>
      </c>
      <c r="AA815" s="1" t="s">
        <v>1271</v>
      </c>
      <c r="AB815" s="1">
        <v>0</v>
      </c>
      <c r="AC815" s="1" t="s">
        <v>1276</v>
      </c>
    </row>
    <row r="816" spans="1:29" x14ac:dyDescent="0.3">
      <c r="A816">
        <v>1002</v>
      </c>
      <c r="B816" s="1">
        <v>1</v>
      </c>
      <c r="C816" s="1">
        <v>164000</v>
      </c>
      <c r="D816" t="s">
        <v>927</v>
      </c>
      <c r="E816">
        <f>+IF(Tabla1[[#This Row],[PropertyType simple]]="flat",1,0)</f>
        <v>1</v>
      </c>
      <c r="F816" t="s">
        <v>22</v>
      </c>
      <c r="G816" t="s">
        <v>22</v>
      </c>
      <c r="H816" s="1">
        <v>66</v>
      </c>
      <c r="I816" s="1">
        <v>1</v>
      </c>
      <c r="J816" s="1">
        <v>2</v>
      </c>
      <c r="K816" s="1">
        <v>1</v>
      </c>
      <c r="L816" t="s">
        <v>488</v>
      </c>
      <c r="M816" t="s">
        <v>24</v>
      </c>
      <c r="N816" t="s">
        <v>682</v>
      </c>
      <c r="O816">
        <v>403741453</v>
      </c>
      <c r="P816">
        <v>-36899546</v>
      </c>
      <c r="Q816" t="s">
        <v>30</v>
      </c>
      <c r="R816" s="1">
        <v>0</v>
      </c>
      <c r="S816" s="1">
        <v>0</v>
      </c>
      <c r="T816" s="1">
        <f>+Tabla1[[#This Row],[price]]/Tabla1[[#This Row],[size]]</f>
        <v>2484.848484848485</v>
      </c>
      <c r="U816" s="1">
        <v>0</v>
      </c>
      <c r="V816" s="1">
        <v>0</v>
      </c>
      <c r="W816" s="1">
        <v>0</v>
      </c>
      <c r="X816" s="1">
        <v>0</v>
      </c>
      <c r="Y816" s="1">
        <f>+VLOOKUP(Tabla1[[#This Row],[neighborhood]],$AG$2:$AL$28,2,FALSE)</f>
        <v>3</v>
      </c>
      <c r="Z816">
        <v>1.5</v>
      </c>
      <c r="AA816" s="1" t="s">
        <v>1270</v>
      </c>
      <c r="AB816">
        <v>2</v>
      </c>
      <c r="AC816" s="1" t="s">
        <v>1274</v>
      </c>
    </row>
    <row r="817" spans="1:29" x14ac:dyDescent="0.3">
      <c r="A817">
        <v>1003</v>
      </c>
      <c r="B817" s="1">
        <v>1</v>
      </c>
      <c r="C817" s="1">
        <v>164000</v>
      </c>
      <c r="D817" t="s">
        <v>927</v>
      </c>
      <c r="E817">
        <f>+IF(Tabla1[[#This Row],[PropertyType simple]]="flat",1,0)</f>
        <v>1</v>
      </c>
      <c r="F817" t="s">
        <v>22</v>
      </c>
      <c r="G817" t="s">
        <v>22</v>
      </c>
      <c r="H817" s="1">
        <v>66</v>
      </c>
      <c r="I817" s="1">
        <v>0</v>
      </c>
      <c r="J817" s="1">
        <v>2</v>
      </c>
      <c r="K817" s="1">
        <v>1</v>
      </c>
      <c r="L817" t="s">
        <v>201</v>
      </c>
      <c r="M817" t="s">
        <v>24</v>
      </c>
      <c r="N817" t="s">
        <v>680</v>
      </c>
      <c r="O817">
        <v>403869768</v>
      </c>
      <c r="P817">
        <v>-37120038</v>
      </c>
      <c r="Q817" t="s">
        <v>30</v>
      </c>
      <c r="R817" s="1">
        <v>0</v>
      </c>
      <c r="S817" s="1">
        <v>1</v>
      </c>
      <c r="T817" s="1">
        <f>+Tabla1[[#This Row],[price]]/Tabla1[[#This Row],[size]]</f>
        <v>2484.848484848485</v>
      </c>
      <c r="U817" s="1">
        <v>0</v>
      </c>
      <c r="V817" s="1">
        <v>0</v>
      </c>
      <c r="W817" s="1">
        <v>0</v>
      </c>
      <c r="X817" s="1">
        <v>0</v>
      </c>
      <c r="Y817" s="1">
        <f>+VLOOKUP(Tabla1[[#This Row],[neighborhood]],$AG$2:$AL$28,2,FALSE)</f>
        <v>4</v>
      </c>
      <c r="Z817">
        <v>1.8</v>
      </c>
      <c r="AA817" s="1" t="s">
        <v>1270</v>
      </c>
      <c r="AB817">
        <v>2</v>
      </c>
      <c r="AC817" s="1" t="s">
        <v>1274</v>
      </c>
    </row>
    <row r="818" spans="1:29" x14ac:dyDescent="0.3">
      <c r="A818">
        <v>1004</v>
      </c>
      <c r="B818" s="1">
        <v>1</v>
      </c>
      <c r="C818" s="1">
        <v>164000</v>
      </c>
      <c r="D818" t="s">
        <v>927</v>
      </c>
      <c r="E818">
        <f>+IF(Tabla1[[#This Row],[PropertyType simple]]="flat",1,0)</f>
        <v>1</v>
      </c>
      <c r="F818" t="s">
        <v>22</v>
      </c>
      <c r="G818" t="s">
        <v>22</v>
      </c>
      <c r="H818" s="1">
        <v>66</v>
      </c>
      <c r="I818" s="1">
        <v>1</v>
      </c>
      <c r="J818" s="1">
        <v>2</v>
      </c>
      <c r="K818" s="1">
        <v>1</v>
      </c>
      <c r="L818" t="s">
        <v>488</v>
      </c>
      <c r="M818" t="s">
        <v>24</v>
      </c>
      <c r="N818" t="s">
        <v>682</v>
      </c>
      <c r="O818">
        <v>403725119</v>
      </c>
      <c r="P818">
        <v>-36874211</v>
      </c>
      <c r="Q818" t="s">
        <v>62</v>
      </c>
      <c r="R818" s="1">
        <v>0</v>
      </c>
      <c r="S818" s="1">
        <v>0</v>
      </c>
      <c r="T818" s="1">
        <f>+Tabla1[[#This Row],[price]]/Tabla1[[#This Row],[size]]</f>
        <v>2484.848484848485</v>
      </c>
      <c r="U818" s="1">
        <v>0</v>
      </c>
      <c r="V818" s="1">
        <v>0</v>
      </c>
      <c r="W818" s="1">
        <v>0</v>
      </c>
      <c r="X818" s="1">
        <v>0</v>
      </c>
      <c r="Y818" s="1">
        <f>+VLOOKUP(Tabla1[[#This Row],[neighborhood]],$AG$2:$AL$28,2,FALSE)</f>
        <v>3</v>
      </c>
      <c r="Z818">
        <v>1.5</v>
      </c>
      <c r="AA818" s="1" t="s">
        <v>1270</v>
      </c>
      <c r="AB818">
        <v>2</v>
      </c>
      <c r="AC818" s="1" t="s">
        <v>1274</v>
      </c>
    </row>
    <row r="819" spans="1:29" x14ac:dyDescent="0.3">
      <c r="A819">
        <v>500</v>
      </c>
      <c r="B819" s="1">
        <v>4</v>
      </c>
      <c r="C819" s="1">
        <v>268000</v>
      </c>
      <c r="D819" t="s">
        <v>1012</v>
      </c>
      <c r="E819">
        <f>+IF(Tabla1[[#This Row],[PropertyType simple]]="flat",1,0)</f>
        <v>1</v>
      </c>
      <c r="F819" t="s">
        <v>22</v>
      </c>
      <c r="G819" t="s">
        <v>22</v>
      </c>
      <c r="H819" s="1">
        <v>108</v>
      </c>
      <c r="I819" s="1">
        <v>1</v>
      </c>
      <c r="J819" s="1">
        <v>2</v>
      </c>
      <c r="K819" s="1">
        <v>2</v>
      </c>
      <c r="L819" t="s">
        <v>84</v>
      </c>
      <c r="M819" t="s">
        <v>85</v>
      </c>
      <c r="N819" t="s">
        <v>86</v>
      </c>
      <c r="O819">
        <v>403337134</v>
      </c>
      <c r="P819">
        <v>-37005481</v>
      </c>
      <c r="Q819" t="s">
        <v>30</v>
      </c>
      <c r="R819" s="1">
        <v>0</v>
      </c>
      <c r="S819" s="1">
        <v>1</v>
      </c>
      <c r="T819" s="1">
        <f>+Tabla1[[#This Row],[price]]/Tabla1[[#This Row],[size]]</f>
        <v>2481.4814814814813</v>
      </c>
      <c r="U819" s="1">
        <v>0</v>
      </c>
      <c r="V819" s="1">
        <v>0</v>
      </c>
      <c r="W819" s="1">
        <v>0</v>
      </c>
      <c r="X819" s="1">
        <v>0</v>
      </c>
      <c r="Y819" s="1">
        <f>+VLOOKUP(Tabla1[[#This Row],[neighborhood]],$AG$2:$AL$28,2,FALSE)</f>
        <v>5</v>
      </c>
      <c r="Z819">
        <v>2</v>
      </c>
      <c r="AA819" s="1" t="s">
        <v>1270</v>
      </c>
      <c r="AB819">
        <v>2.5</v>
      </c>
      <c r="AC819" s="1" t="s">
        <v>1277</v>
      </c>
    </row>
    <row r="820" spans="1:29" x14ac:dyDescent="0.3">
      <c r="A820">
        <v>447</v>
      </c>
      <c r="B820" s="1">
        <v>3</v>
      </c>
      <c r="C820" s="1">
        <v>280000</v>
      </c>
      <c r="D820" t="s">
        <v>727</v>
      </c>
      <c r="E820">
        <f>+IF(Tabla1[[#This Row],[PropertyType simple]]="flat",1,0)</f>
        <v>1</v>
      </c>
      <c r="F820" t="s">
        <v>22</v>
      </c>
      <c r="G820" t="s">
        <v>22</v>
      </c>
      <c r="H820" s="1">
        <v>113</v>
      </c>
      <c r="I820" s="1">
        <v>1</v>
      </c>
      <c r="J820" s="1">
        <v>2</v>
      </c>
      <c r="K820" s="1">
        <v>2</v>
      </c>
      <c r="L820" t="s">
        <v>240</v>
      </c>
      <c r="M820" t="s">
        <v>47</v>
      </c>
      <c r="N820" t="s">
        <v>100</v>
      </c>
      <c r="O820">
        <v>403919446</v>
      </c>
      <c r="P820">
        <v>-36695654</v>
      </c>
      <c r="Q820" t="s">
        <v>30</v>
      </c>
      <c r="R820" s="1">
        <v>0</v>
      </c>
      <c r="S820" s="1">
        <v>1</v>
      </c>
      <c r="T820" s="1">
        <f>+Tabla1[[#This Row],[price]]/Tabla1[[#This Row],[size]]</f>
        <v>2477.8761061946902</v>
      </c>
      <c r="U820" s="1">
        <v>0</v>
      </c>
      <c r="V820" s="1">
        <v>0</v>
      </c>
      <c r="W820" s="1">
        <v>0</v>
      </c>
      <c r="X820" s="1">
        <v>0</v>
      </c>
      <c r="Y820" s="1">
        <f>+VLOOKUP(Tabla1[[#This Row],[neighborhood]],$AG$2:$AL$28,2,FALSE)</f>
        <v>4</v>
      </c>
      <c r="Z820">
        <v>2</v>
      </c>
      <c r="AA820" s="1" t="s">
        <v>1271</v>
      </c>
      <c r="AB820">
        <v>2.5</v>
      </c>
      <c r="AC820" s="1" t="s">
        <v>1275</v>
      </c>
    </row>
    <row r="821" spans="1:29" hidden="1" x14ac:dyDescent="0.3">
      <c r="A821">
        <v>759</v>
      </c>
      <c r="B821" s="1">
        <v>4</v>
      </c>
      <c r="C821" s="1">
        <v>210000</v>
      </c>
      <c r="D821" t="s">
        <v>949</v>
      </c>
      <c r="E821">
        <f>+IF(Tabla1[[#This Row],[PropertyType simple]]="flat",1,0)</f>
        <v>1</v>
      </c>
      <c r="F821" t="s">
        <v>22</v>
      </c>
      <c r="G821" t="s">
        <v>22</v>
      </c>
      <c r="H821" s="1">
        <v>85</v>
      </c>
      <c r="I821" s="1">
        <v>1</v>
      </c>
      <c r="J821" s="1">
        <v>3</v>
      </c>
      <c r="K821" s="1">
        <v>2</v>
      </c>
      <c r="L821" t="s">
        <v>380</v>
      </c>
      <c r="M821" t="s">
        <v>85</v>
      </c>
      <c r="N821" t="s">
        <v>133</v>
      </c>
      <c r="O821">
        <v>403495319</v>
      </c>
      <c r="P821">
        <v>-36781799</v>
      </c>
      <c r="Q821" t="s">
        <v>30</v>
      </c>
      <c r="R821" s="1">
        <v>0</v>
      </c>
      <c r="S821" s="1">
        <v>0</v>
      </c>
      <c r="T821" s="1">
        <f>+Tabla1[[#This Row],[price]]/Tabla1[[#This Row],[size]]</f>
        <v>2470.5882352941176</v>
      </c>
      <c r="U821" s="1">
        <v>1</v>
      </c>
      <c r="V821" s="1">
        <v>1</v>
      </c>
      <c r="W821" s="1">
        <v>0</v>
      </c>
      <c r="X821" s="1">
        <v>0</v>
      </c>
      <c r="Y821" s="1">
        <f>+VLOOKUP(Tabla1[[#This Row],[neighborhood]],$AG$2:$AL$28,2,FALSE)</f>
        <v>2</v>
      </c>
      <c r="Z821">
        <v>3.8</v>
      </c>
      <c r="AA821" s="1" t="s">
        <v>1272</v>
      </c>
      <c r="AB821">
        <v>4</v>
      </c>
      <c r="AC821" s="1" t="s">
        <v>1277</v>
      </c>
    </row>
    <row r="822" spans="1:29" hidden="1" x14ac:dyDescent="0.3">
      <c r="A822">
        <v>760</v>
      </c>
      <c r="B822" s="1">
        <v>4</v>
      </c>
      <c r="C822" s="1">
        <v>210000</v>
      </c>
      <c r="D822" t="s">
        <v>949</v>
      </c>
      <c r="E822">
        <f>+IF(Tabla1[[#This Row],[PropertyType simple]]="flat",1,0)</f>
        <v>1</v>
      </c>
      <c r="F822" t="s">
        <v>22</v>
      </c>
      <c r="G822" t="s">
        <v>22</v>
      </c>
      <c r="H822" s="1">
        <v>85</v>
      </c>
      <c r="I822" s="1">
        <v>1</v>
      </c>
      <c r="J822" s="1">
        <v>3</v>
      </c>
      <c r="K822" s="1">
        <v>2</v>
      </c>
      <c r="L822" t="s">
        <v>380</v>
      </c>
      <c r="M822" t="s">
        <v>85</v>
      </c>
      <c r="N822" t="s">
        <v>133</v>
      </c>
      <c r="O822">
        <v>403466479</v>
      </c>
      <c r="P822">
        <v>-36796265</v>
      </c>
      <c r="Q822" t="s">
        <v>30</v>
      </c>
      <c r="R822" s="1">
        <v>0</v>
      </c>
      <c r="S822" s="1">
        <v>0</v>
      </c>
      <c r="T822" s="1">
        <f>+Tabla1[[#This Row],[price]]/Tabla1[[#This Row],[size]]</f>
        <v>2470.5882352941176</v>
      </c>
      <c r="U822" s="1">
        <v>1</v>
      </c>
      <c r="V822" s="1">
        <v>1</v>
      </c>
      <c r="W822" s="1">
        <v>0</v>
      </c>
      <c r="X822" s="1">
        <v>0</v>
      </c>
      <c r="Y822" s="1">
        <f>+VLOOKUP(Tabla1[[#This Row],[neighborhood]],$AG$2:$AL$28,2,FALSE)</f>
        <v>2</v>
      </c>
      <c r="Z822">
        <v>3.8</v>
      </c>
      <c r="AA822" s="1" t="s">
        <v>1272</v>
      </c>
      <c r="AB822">
        <v>4</v>
      </c>
      <c r="AC822" s="1" t="s">
        <v>1277</v>
      </c>
    </row>
    <row r="823" spans="1:29" x14ac:dyDescent="0.3">
      <c r="A823">
        <v>1146</v>
      </c>
      <c r="B823" s="1">
        <v>1</v>
      </c>
      <c r="C823" s="1">
        <v>140700</v>
      </c>
      <c r="D823" t="s">
        <v>1110</v>
      </c>
      <c r="E823">
        <f>+IF(Tabla1[[#This Row],[PropertyType simple]]="flat",1,0)</f>
        <v>1</v>
      </c>
      <c r="F823" t="s">
        <v>22</v>
      </c>
      <c r="G823" t="s">
        <v>22</v>
      </c>
      <c r="H823" s="1">
        <v>57</v>
      </c>
      <c r="I823" s="1">
        <v>1</v>
      </c>
      <c r="J823" s="1">
        <v>2</v>
      </c>
      <c r="K823" s="1">
        <v>1</v>
      </c>
      <c r="L823" t="s">
        <v>549</v>
      </c>
      <c r="M823" t="s">
        <v>24</v>
      </c>
      <c r="N823" t="s">
        <v>88</v>
      </c>
      <c r="O823">
        <v>403701094</v>
      </c>
      <c r="P823">
        <v>-37021384</v>
      </c>
      <c r="Q823" t="s">
        <v>30</v>
      </c>
      <c r="R823" s="1">
        <v>0</v>
      </c>
      <c r="S823" s="1">
        <v>0</v>
      </c>
      <c r="T823" s="1">
        <f>+Tabla1[[#This Row],[price]]/Tabla1[[#This Row],[size]]</f>
        <v>2468.4210526315787</v>
      </c>
      <c r="U823" s="1">
        <v>0</v>
      </c>
      <c r="V823" s="1">
        <v>0</v>
      </c>
      <c r="W823" s="1">
        <v>0</v>
      </c>
      <c r="X823" s="1">
        <v>0</v>
      </c>
      <c r="Y823" s="1">
        <f>+VLOOKUP(Tabla1[[#This Row],[neighborhood]],$AG$2:$AL$28,2,FALSE)</f>
        <v>5</v>
      </c>
      <c r="Z823">
        <v>0</v>
      </c>
      <c r="AA823" s="1" t="s">
        <v>1270</v>
      </c>
      <c r="AB823">
        <v>2.5</v>
      </c>
      <c r="AC823" s="1" t="s">
        <v>1274</v>
      </c>
    </row>
    <row r="824" spans="1:29" hidden="1" x14ac:dyDescent="0.3">
      <c r="A824">
        <v>485</v>
      </c>
      <c r="B824" s="1">
        <v>1</v>
      </c>
      <c r="C824" s="1">
        <v>270000</v>
      </c>
      <c r="D824" t="s">
        <v>825</v>
      </c>
      <c r="E824">
        <f>+IF(Tabla1[[#This Row],[PropertyType simple]]="flat",1,0)</f>
        <v>1</v>
      </c>
      <c r="F824" t="s">
        <v>22</v>
      </c>
      <c r="G824" t="s">
        <v>22</v>
      </c>
      <c r="H824" s="1">
        <v>110</v>
      </c>
      <c r="I824" s="1">
        <v>1</v>
      </c>
      <c r="J824" s="1">
        <v>3</v>
      </c>
      <c r="K824" s="1">
        <v>2</v>
      </c>
      <c r="L824" t="s">
        <v>262</v>
      </c>
      <c r="M824" t="s">
        <v>47</v>
      </c>
      <c r="N824" t="s">
        <v>48</v>
      </c>
      <c r="O824">
        <v>403788907</v>
      </c>
      <c r="P824">
        <v>-36526797</v>
      </c>
      <c r="Q824" t="s">
        <v>30</v>
      </c>
      <c r="R824" s="1">
        <v>0</v>
      </c>
      <c r="S824" s="1">
        <v>1</v>
      </c>
      <c r="T824" s="1">
        <f>+Tabla1[[#This Row],[price]]/Tabla1[[#This Row],[size]]</f>
        <v>2454.5454545454545</v>
      </c>
      <c r="U824" s="1">
        <v>1</v>
      </c>
      <c r="V824" s="1">
        <v>0</v>
      </c>
      <c r="W824" s="1">
        <v>25000</v>
      </c>
      <c r="X824" s="1">
        <v>295000</v>
      </c>
      <c r="Y824" s="1">
        <f>+VLOOKUP(Tabla1[[#This Row],[neighborhood]],$AG$2:$AL$28,2,FALSE)</f>
        <v>3</v>
      </c>
      <c r="Z824">
        <v>2.5</v>
      </c>
      <c r="AA824" s="1" t="s">
        <v>1271</v>
      </c>
      <c r="AB824">
        <v>2</v>
      </c>
      <c r="AC824" s="1" t="s">
        <v>1275</v>
      </c>
    </row>
    <row r="825" spans="1:29" x14ac:dyDescent="0.3">
      <c r="A825">
        <v>602</v>
      </c>
      <c r="B825" s="1">
        <v>2</v>
      </c>
      <c r="C825" s="1">
        <v>240000</v>
      </c>
      <c r="D825" t="s">
        <v>1111</v>
      </c>
      <c r="E825">
        <f>+IF(Tabla1[[#This Row],[PropertyType simple]]="flat",1,0)</f>
        <v>1</v>
      </c>
      <c r="F825" t="s">
        <v>22</v>
      </c>
      <c r="G825" t="s">
        <v>22</v>
      </c>
      <c r="H825" s="1">
        <v>98</v>
      </c>
      <c r="I825" s="1">
        <v>1</v>
      </c>
      <c r="J825" s="1">
        <v>3</v>
      </c>
      <c r="K825" s="1">
        <v>2</v>
      </c>
      <c r="L825" t="s">
        <v>314</v>
      </c>
      <c r="M825" t="s">
        <v>24</v>
      </c>
      <c r="N825" t="s">
        <v>142</v>
      </c>
      <c r="O825">
        <v>40371211</v>
      </c>
      <c r="P825">
        <v>-37177801</v>
      </c>
      <c r="Q825" t="s">
        <v>30</v>
      </c>
      <c r="R825" s="1">
        <v>0</v>
      </c>
      <c r="S825" s="1">
        <v>1</v>
      </c>
      <c r="T825" s="1">
        <f>+Tabla1[[#This Row],[price]]/Tabla1[[#This Row],[size]]</f>
        <v>2448.9795918367345</v>
      </c>
      <c r="U825" s="1">
        <v>0</v>
      </c>
      <c r="V825" s="1">
        <v>0</v>
      </c>
      <c r="W825" s="1">
        <v>0</v>
      </c>
      <c r="X825" s="1">
        <v>0</v>
      </c>
      <c r="Y825" s="1">
        <f>+VLOOKUP(Tabla1[[#This Row],[neighborhood]],$AG$2:$AL$28,2,FALSE)</f>
        <v>3</v>
      </c>
      <c r="Z825">
        <v>2.5</v>
      </c>
      <c r="AA825" s="1" t="s">
        <v>1270</v>
      </c>
      <c r="AB825">
        <v>3.5</v>
      </c>
      <c r="AC825" s="1" t="s">
        <v>1274</v>
      </c>
    </row>
    <row r="826" spans="1:29" x14ac:dyDescent="0.3">
      <c r="A826">
        <v>1040</v>
      </c>
      <c r="B826" s="1">
        <v>3</v>
      </c>
      <c r="C826" s="1">
        <v>159000</v>
      </c>
      <c r="D826" t="s">
        <v>964</v>
      </c>
      <c r="E826">
        <f>+IF(Tabla1[[#This Row],[PropertyType simple]]="flat",1,0)</f>
        <v>1</v>
      </c>
      <c r="F826" t="s">
        <v>22</v>
      </c>
      <c r="G826" t="s">
        <v>22</v>
      </c>
      <c r="H826" s="1">
        <v>65</v>
      </c>
      <c r="I826" s="1">
        <v>1</v>
      </c>
      <c r="J826" s="1">
        <v>2</v>
      </c>
      <c r="K826" s="1">
        <v>1</v>
      </c>
      <c r="L826" t="s">
        <v>93</v>
      </c>
      <c r="M826" t="s">
        <v>32</v>
      </c>
      <c r="N826" t="s">
        <v>677</v>
      </c>
      <c r="O826">
        <v>403786443</v>
      </c>
      <c r="P826">
        <v>-36223471</v>
      </c>
      <c r="Q826" t="s">
        <v>30</v>
      </c>
      <c r="R826" s="1">
        <v>0</v>
      </c>
      <c r="S826" s="1">
        <v>1</v>
      </c>
      <c r="T826" s="1">
        <f>+Tabla1[[#This Row],[price]]/Tabla1[[#This Row],[size]]</f>
        <v>2446.1538461538462</v>
      </c>
      <c r="U826" s="1">
        <v>0</v>
      </c>
      <c r="V826" s="1">
        <v>0</v>
      </c>
      <c r="W826" s="1">
        <v>0</v>
      </c>
      <c r="X826" s="1">
        <v>0</v>
      </c>
      <c r="Y826" s="1">
        <f>+VLOOKUP(Tabla1[[#This Row],[neighborhood]],$AG$2:$AL$28,2,FALSE)</f>
        <v>6</v>
      </c>
      <c r="Z826">
        <v>2</v>
      </c>
      <c r="AA826" s="1" t="s">
        <v>1271</v>
      </c>
      <c r="AB826">
        <v>3.5</v>
      </c>
      <c r="AC826" s="1" t="s">
        <v>1275</v>
      </c>
    </row>
    <row r="827" spans="1:29" x14ac:dyDescent="0.3">
      <c r="A827">
        <v>495</v>
      </c>
      <c r="B827" s="1">
        <v>2</v>
      </c>
      <c r="C827" s="1">
        <v>269000</v>
      </c>
      <c r="D827" t="s">
        <v>953</v>
      </c>
      <c r="E827">
        <f>+IF(Tabla1[[#This Row],[PropertyType simple]]="flat",1,0)</f>
        <v>1</v>
      </c>
      <c r="F827" t="s">
        <v>22</v>
      </c>
      <c r="G827" t="s">
        <v>22</v>
      </c>
      <c r="H827" s="1">
        <v>110</v>
      </c>
      <c r="I827" s="1">
        <v>1</v>
      </c>
      <c r="J827" s="1">
        <v>4</v>
      </c>
      <c r="K827" s="1">
        <v>1</v>
      </c>
      <c r="L827" t="s">
        <v>84</v>
      </c>
      <c r="M827" t="s">
        <v>85</v>
      </c>
      <c r="N827" t="s">
        <v>86</v>
      </c>
      <c r="O827">
        <v>403422338</v>
      </c>
      <c r="P827">
        <v>-37060344</v>
      </c>
      <c r="Q827" t="s">
        <v>30</v>
      </c>
      <c r="R827" s="1">
        <v>0</v>
      </c>
      <c r="S827" s="1">
        <v>0</v>
      </c>
      <c r="T827" s="1">
        <f>+Tabla1[[#This Row],[price]]/Tabla1[[#This Row],[size]]</f>
        <v>2445.4545454545455</v>
      </c>
      <c r="U827" s="1">
        <v>0</v>
      </c>
      <c r="V827" s="1">
        <v>0</v>
      </c>
      <c r="W827" s="1">
        <v>0</v>
      </c>
      <c r="X827" s="1">
        <v>0</v>
      </c>
      <c r="Y827" s="1">
        <f>+VLOOKUP(Tabla1[[#This Row],[neighborhood]],$AG$2:$AL$28,2,FALSE)</f>
        <v>5</v>
      </c>
      <c r="Z827">
        <v>2</v>
      </c>
      <c r="AA827" s="1" t="s">
        <v>1270</v>
      </c>
      <c r="AB827">
        <v>2.5</v>
      </c>
      <c r="AC827" s="1" t="s">
        <v>1277</v>
      </c>
    </row>
    <row r="828" spans="1:29" hidden="1" x14ac:dyDescent="0.3">
      <c r="A828">
        <v>716</v>
      </c>
      <c r="B828" s="1">
        <v>3</v>
      </c>
      <c r="C828" s="1">
        <v>220000</v>
      </c>
      <c r="D828" t="s">
        <v>712</v>
      </c>
      <c r="E828">
        <f>+IF(Tabla1[[#This Row],[PropertyType simple]]="flat",1,0)</f>
        <v>1</v>
      </c>
      <c r="F828" t="s">
        <v>22</v>
      </c>
      <c r="G828" t="s">
        <v>22</v>
      </c>
      <c r="H828" s="1">
        <v>90</v>
      </c>
      <c r="I828" s="1">
        <v>1</v>
      </c>
      <c r="J828" s="1">
        <v>3</v>
      </c>
      <c r="K828" s="1">
        <v>1</v>
      </c>
      <c r="L828" t="s">
        <v>93</v>
      </c>
      <c r="M828" t="s">
        <v>32</v>
      </c>
      <c r="N828" t="s">
        <v>677</v>
      </c>
      <c r="O828">
        <v>403795032</v>
      </c>
      <c r="P828">
        <v>-36223198</v>
      </c>
      <c r="Q828" t="s">
        <v>30</v>
      </c>
      <c r="R828" s="1">
        <v>0</v>
      </c>
      <c r="S828" s="1">
        <v>0</v>
      </c>
      <c r="T828" s="1">
        <f>+Tabla1[[#This Row],[price]]/Tabla1[[#This Row],[size]]</f>
        <v>2444.4444444444443</v>
      </c>
      <c r="U828" s="1">
        <v>1</v>
      </c>
      <c r="V828" s="1">
        <v>1</v>
      </c>
      <c r="W828" s="1">
        <v>0</v>
      </c>
      <c r="X828" s="1">
        <v>0</v>
      </c>
      <c r="Y828" s="1">
        <f>+VLOOKUP(Tabla1[[#This Row],[neighborhood]],$AG$2:$AL$28,2,FALSE)</f>
        <v>6</v>
      </c>
      <c r="Z828">
        <v>2</v>
      </c>
      <c r="AA828" s="1" t="s">
        <v>1271</v>
      </c>
      <c r="AB828">
        <v>3.5</v>
      </c>
      <c r="AC828" s="1" t="s">
        <v>1275</v>
      </c>
    </row>
    <row r="829" spans="1:29" hidden="1" x14ac:dyDescent="0.3">
      <c r="A829">
        <v>357</v>
      </c>
      <c r="B829" s="1">
        <v>4</v>
      </c>
      <c r="C829" s="1">
        <v>320000</v>
      </c>
      <c r="D829" t="s">
        <v>687</v>
      </c>
      <c r="E829">
        <f>+IF(Tabla1[[#This Row],[PropertyType simple]]="flat",1,0)</f>
        <v>1</v>
      </c>
      <c r="F829" t="s">
        <v>22</v>
      </c>
      <c r="G829" t="s">
        <v>22</v>
      </c>
      <c r="H829" s="1">
        <v>131</v>
      </c>
      <c r="I829" s="1">
        <v>1</v>
      </c>
      <c r="J829" s="1">
        <v>3</v>
      </c>
      <c r="K829" s="1">
        <v>2</v>
      </c>
      <c r="L829" t="s">
        <v>179</v>
      </c>
      <c r="M829" t="s">
        <v>47</v>
      </c>
      <c r="N829" t="s">
        <v>59</v>
      </c>
      <c r="O829">
        <v>40398229</v>
      </c>
      <c r="P829">
        <v>-36585869</v>
      </c>
      <c r="Q829" t="s">
        <v>62</v>
      </c>
      <c r="R829" s="1">
        <v>0</v>
      </c>
      <c r="S829" s="1">
        <v>1</v>
      </c>
      <c r="T829" s="1">
        <f>+Tabla1[[#This Row],[price]]/Tabla1[[#This Row],[size]]</f>
        <v>2442.7480916030536</v>
      </c>
      <c r="U829" s="1">
        <v>1</v>
      </c>
      <c r="V829" s="1">
        <v>1</v>
      </c>
      <c r="W829" s="1">
        <v>0</v>
      </c>
      <c r="X829" s="1">
        <v>0</v>
      </c>
      <c r="Y829" s="1">
        <f>+VLOOKUP(Tabla1[[#This Row],[neighborhood]],$AG$2:$AL$28,2,FALSE)</f>
        <v>5</v>
      </c>
      <c r="Z829">
        <v>1.5</v>
      </c>
      <c r="AA829" s="1" t="s">
        <v>1271</v>
      </c>
      <c r="AB829">
        <v>3</v>
      </c>
      <c r="AC829" s="1" t="s">
        <v>1275</v>
      </c>
    </row>
    <row r="830" spans="1:29" x14ac:dyDescent="0.3">
      <c r="A830">
        <v>757</v>
      </c>
      <c r="B830" s="1">
        <v>4</v>
      </c>
      <c r="C830" s="1">
        <v>210000</v>
      </c>
      <c r="D830" t="s">
        <v>1112</v>
      </c>
      <c r="E830">
        <f>+IF(Tabla1[[#This Row],[PropertyType simple]]="flat",1,0)</f>
        <v>1</v>
      </c>
      <c r="F830" t="s">
        <v>22</v>
      </c>
      <c r="G830" t="s">
        <v>22</v>
      </c>
      <c r="H830" s="1">
        <v>86</v>
      </c>
      <c r="I830" s="1">
        <v>1</v>
      </c>
      <c r="J830" s="1">
        <v>3</v>
      </c>
      <c r="K830" s="1">
        <v>2</v>
      </c>
      <c r="L830" t="s">
        <v>380</v>
      </c>
      <c r="M830" t="s">
        <v>85</v>
      </c>
      <c r="N830" t="s">
        <v>133</v>
      </c>
      <c r="O830">
        <v>403478383</v>
      </c>
      <c r="P830">
        <v>-36772646</v>
      </c>
      <c r="Q830" t="s">
        <v>30</v>
      </c>
      <c r="R830" s="1">
        <v>0</v>
      </c>
      <c r="S830" s="1">
        <v>0</v>
      </c>
      <c r="T830" s="1">
        <f>+Tabla1[[#This Row],[price]]/Tabla1[[#This Row],[size]]</f>
        <v>2441.8604651162791</v>
      </c>
      <c r="U830" s="1">
        <v>0</v>
      </c>
      <c r="V830" s="1">
        <v>0</v>
      </c>
      <c r="W830" s="1">
        <v>0</v>
      </c>
      <c r="X830" s="1">
        <v>0</v>
      </c>
      <c r="Y830" s="1">
        <f>+VLOOKUP(Tabla1[[#This Row],[neighborhood]],$AG$2:$AL$28,2,FALSE)</f>
        <v>2</v>
      </c>
      <c r="Z830">
        <v>3.8</v>
      </c>
      <c r="AA830" s="1" t="s">
        <v>1272</v>
      </c>
      <c r="AB830">
        <v>4</v>
      </c>
      <c r="AC830" s="1" t="s">
        <v>1277</v>
      </c>
    </row>
    <row r="831" spans="1:29" x14ac:dyDescent="0.3">
      <c r="A831">
        <v>1017</v>
      </c>
      <c r="B831" s="1">
        <v>3</v>
      </c>
      <c r="C831" s="1">
        <v>161000</v>
      </c>
      <c r="D831" t="s">
        <v>939</v>
      </c>
      <c r="E831">
        <f>+IF(Tabla1[[#This Row],[PropertyType simple]]="flat",1,0)</f>
        <v>1</v>
      </c>
      <c r="F831" t="s">
        <v>22</v>
      </c>
      <c r="G831" t="s">
        <v>22</v>
      </c>
      <c r="H831" s="1">
        <v>66</v>
      </c>
      <c r="I831" s="1">
        <v>1</v>
      </c>
      <c r="J831" s="1">
        <v>3</v>
      </c>
      <c r="K831" s="1">
        <v>1</v>
      </c>
      <c r="L831" t="s">
        <v>492</v>
      </c>
      <c r="M831" t="s">
        <v>47</v>
      </c>
      <c r="N831" t="s">
        <v>181</v>
      </c>
      <c r="O831">
        <v>403858234</v>
      </c>
      <c r="P831">
        <v>-36536662</v>
      </c>
      <c r="Q831" t="s">
        <v>62</v>
      </c>
      <c r="R831" s="1">
        <v>0</v>
      </c>
      <c r="S831" s="1">
        <v>1</v>
      </c>
      <c r="T831" s="1">
        <f>+Tabla1[[#This Row],[price]]/Tabla1[[#This Row],[size]]</f>
        <v>2439.3939393939395</v>
      </c>
      <c r="U831" s="1">
        <v>0</v>
      </c>
      <c r="V831" s="1">
        <v>0</v>
      </c>
      <c r="W831" s="1">
        <v>0</v>
      </c>
      <c r="X831" s="1">
        <v>0</v>
      </c>
      <c r="Y831" s="1">
        <f>+VLOOKUP(Tabla1[[#This Row],[neighborhood]],$AG$2:$AL$28,2,FALSE)</f>
        <v>4</v>
      </c>
      <c r="Z831">
        <v>2</v>
      </c>
      <c r="AA831" s="1" t="s">
        <v>1271</v>
      </c>
      <c r="AB831">
        <v>2.5</v>
      </c>
      <c r="AC831" s="1" t="s">
        <v>1275</v>
      </c>
    </row>
    <row r="832" spans="1:29" x14ac:dyDescent="0.3">
      <c r="A832">
        <v>1158</v>
      </c>
      <c r="B832" s="1">
        <v>4</v>
      </c>
      <c r="C832" s="1">
        <v>139000</v>
      </c>
      <c r="D832" t="s">
        <v>1113</v>
      </c>
      <c r="E832">
        <f>+IF(Tabla1[[#This Row],[PropertyType simple]]="flat",1,0)</f>
        <v>1</v>
      </c>
      <c r="F832" t="s">
        <v>22</v>
      </c>
      <c r="G832" t="s">
        <v>253</v>
      </c>
      <c r="H832" s="1">
        <v>57</v>
      </c>
      <c r="I832" s="1">
        <v>1</v>
      </c>
      <c r="J832" s="1">
        <v>0</v>
      </c>
      <c r="K832" s="1">
        <v>1</v>
      </c>
      <c r="L832" t="s">
        <v>241</v>
      </c>
      <c r="M832" t="s">
        <v>85</v>
      </c>
      <c r="N832" t="s">
        <v>194</v>
      </c>
      <c r="O832">
        <v>403542396</v>
      </c>
      <c r="P832">
        <v>-36896752</v>
      </c>
      <c r="Q832" t="s">
        <v>30</v>
      </c>
      <c r="R832" s="1">
        <v>0</v>
      </c>
      <c r="S832" s="1">
        <v>0</v>
      </c>
      <c r="T832" s="1">
        <f>+Tabla1[[#This Row],[price]]/Tabla1[[#This Row],[size]]</f>
        <v>2438.5964912280701</v>
      </c>
      <c r="U832" s="1">
        <v>0</v>
      </c>
      <c r="V832" s="1">
        <v>0</v>
      </c>
      <c r="W832" s="1">
        <v>0</v>
      </c>
      <c r="X832" s="1">
        <v>0</v>
      </c>
      <c r="Y832" s="1">
        <f>+VLOOKUP(Tabla1[[#This Row],[neighborhood]],$AG$2:$AL$28,2,FALSE)</f>
        <v>2</v>
      </c>
      <c r="Z832">
        <v>2</v>
      </c>
      <c r="AA832" s="1" t="s">
        <v>1270</v>
      </c>
      <c r="AB832">
        <v>2.5</v>
      </c>
      <c r="AC832" s="1" t="s">
        <v>1277</v>
      </c>
    </row>
    <row r="833" spans="1:29" hidden="1" x14ac:dyDescent="0.3">
      <c r="A833">
        <v>256</v>
      </c>
      <c r="B833" s="1">
        <v>2</v>
      </c>
      <c r="C833" s="1">
        <v>390000</v>
      </c>
      <c r="D833" t="s">
        <v>769</v>
      </c>
      <c r="E833">
        <f>+IF(Tabla1[[#This Row],[PropertyType simple]]="flat",1,0)</f>
        <v>1</v>
      </c>
      <c r="F833" t="s">
        <v>22</v>
      </c>
      <c r="G833" t="s">
        <v>22</v>
      </c>
      <c r="H833" s="1">
        <v>160</v>
      </c>
      <c r="I833" s="1">
        <v>1</v>
      </c>
      <c r="J833" s="1">
        <v>5</v>
      </c>
      <c r="K833" s="1">
        <v>2</v>
      </c>
      <c r="L833" t="s">
        <v>131</v>
      </c>
      <c r="M833" t="s">
        <v>24</v>
      </c>
      <c r="N833" t="s">
        <v>53</v>
      </c>
      <c r="O833">
        <v>403795897</v>
      </c>
      <c r="P833">
        <v>-37050464</v>
      </c>
      <c r="Q833" t="s">
        <v>30</v>
      </c>
      <c r="R833" s="1">
        <v>0</v>
      </c>
      <c r="S833" s="1">
        <v>0</v>
      </c>
      <c r="T833" s="1">
        <f>+Tabla1[[#This Row],[price]]/Tabla1[[#This Row],[size]]</f>
        <v>2437.5</v>
      </c>
      <c r="U833" s="1">
        <v>1</v>
      </c>
      <c r="V833" s="1">
        <v>1</v>
      </c>
      <c r="W833" s="1">
        <v>0</v>
      </c>
      <c r="X833" s="1">
        <v>0</v>
      </c>
      <c r="Y833" s="1">
        <f>+VLOOKUP(Tabla1[[#This Row],[neighborhood]],$AG$2:$AL$28,2,FALSE)</f>
        <v>3</v>
      </c>
      <c r="Z833">
        <v>1.2</v>
      </c>
      <c r="AA833" s="1" t="s">
        <v>1270</v>
      </c>
      <c r="AB833">
        <v>2</v>
      </c>
      <c r="AC833" s="1" t="s">
        <v>1274</v>
      </c>
    </row>
    <row r="834" spans="1:29" x14ac:dyDescent="0.3">
      <c r="A834">
        <v>499</v>
      </c>
      <c r="B834" s="1">
        <v>5</v>
      </c>
      <c r="C834" s="1">
        <v>268000</v>
      </c>
      <c r="D834" t="s">
        <v>1012</v>
      </c>
      <c r="E834">
        <f>+IF(Tabla1[[#This Row],[PropertyType simple]]="flat",1,0)</f>
        <v>1</v>
      </c>
      <c r="F834" t="s">
        <v>22</v>
      </c>
      <c r="G834" t="s">
        <v>22</v>
      </c>
      <c r="H834" s="1">
        <v>110</v>
      </c>
      <c r="I834" s="1">
        <v>1</v>
      </c>
      <c r="J834" s="1">
        <v>2</v>
      </c>
      <c r="K834" s="1">
        <v>2</v>
      </c>
      <c r="L834" t="s">
        <v>84</v>
      </c>
      <c r="M834" t="s">
        <v>85</v>
      </c>
      <c r="N834" t="s">
        <v>86</v>
      </c>
      <c r="O834">
        <v>40333249</v>
      </c>
      <c r="P834">
        <v>-37033842</v>
      </c>
      <c r="Q834" t="s">
        <v>30</v>
      </c>
      <c r="R834" s="1">
        <v>0</v>
      </c>
      <c r="S834" s="1">
        <v>1</v>
      </c>
      <c r="T834" s="1">
        <f>+Tabla1[[#This Row],[price]]/Tabla1[[#This Row],[size]]</f>
        <v>2436.3636363636365</v>
      </c>
      <c r="U834" s="1">
        <v>0</v>
      </c>
      <c r="V834" s="1">
        <v>0</v>
      </c>
      <c r="W834" s="1">
        <v>0</v>
      </c>
      <c r="X834" s="1">
        <v>0</v>
      </c>
      <c r="Y834" s="1">
        <f>+VLOOKUP(Tabla1[[#This Row],[neighborhood]],$AG$2:$AL$28,2,FALSE)</f>
        <v>5</v>
      </c>
      <c r="Z834">
        <v>2</v>
      </c>
      <c r="AA834" s="1" t="s">
        <v>1270</v>
      </c>
      <c r="AB834">
        <v>2.5</v>
      </c>
      <c r="AC834" s="1" t="s">
        <v>1277</v>
      </c>
    </row>
    <row r="835" spans="1:29" x14ac:dyDescent="0.3">
      <c r="A835">
        <v>953</v>
      </c>
      <c r="B835" s="1">
        <v>3</v>
      </c>
      <c r="C835" s="1">
        <v>170000</v>
      </c>
      <c r="D835" t="s">
        <v>990</v>
      </c>
      <c r="E835">
        <f>+IF(Tabla1[[#This Row],[PropertyType simple]]="flat",1,0)</f>
        <v>1</v>
      </c>
      <c r="F835" t="s">
        <v>22</v>
      </c>
      <c r="G835" t="s">
        <v>22</v>
      </c>
      <c r="H835" s="1">
        <v>70</v>
      </c>
      <c r="I835" s="1">
        <v>0</v>
      </c>
      <c r="J835" s="1">
        <v>3</v>
      </c>
      <c r="K835" s="1">
        <v>1</v>
      </c>
      <c r="L835" t="s">
        <v>461</v>
      </c>
      <c r="M835" t="s">
        <v>47</v>
      </c>
      <c r="N835" t="s">
        <v>679</v>
      </c>
      <c r="O835">
        <v>403834415</v>
      </c>
      <c r="P835">
        <v>-36719021</v>
      </c>
      <c r="Q835" t="s">
        <v>30</v>
      </c>
      <c r="R835" s="1">
        <v>0</v>
      </c>
      <c r="S835" s="1">
        <v>0</v>
      </c>
      <c r="T835" s="1">
        <f>+Tabla1[[#This Row],[price]]/Tabla1[[#This Row],[size]]</f>
        <v>2428.5714285714284</v>
      </c>
      <c r="U835" s="1">
        <v>0</v>
      </c>
      <c r="V835" s="1">
        <v>0</v>
      </c>
      <c r="W835" s="1">
        <v>0</v>
      </c>
      <c r="X835" s="1">
        <v>0</v>
      </c>
      <c r="Y835" s="1">
        <f>+VLOOKUP(Tabla1[[#This Row],[neighborhood]],$AG$2:$AL$28,2,FALSE)</f>
        <v>3</v>
      </c>
      <c r="Z835">
        <v>2.8</v>
      </c>
      <c r="AA835" s="1" t="s">
        <v>1271</v>
      </c>
      <c r="AB835">
        <v>4</v>
      </c>
      <c r="AC835" s="1" t="s">
        <v>1275</v>
      </c>
    </row>
    <row r="836" spans="1:29" x14ac:dyDescent="0.3">
      <c r="A836">
        <v>955</v>
      </c>
      <c r="B836" s="1">
        <v>3</v>
      </c>
      <c r="C836" s="1">
        <v>170000</v>
      </c>
      <c r="D836" t="s">
        <v>990</v>
      </c>
      <c r="E836">
        <f>+IF(Tabla1[[#This Row],[PropertyType simple]]="flat",1,0)</f>
        <v>1</v>
      </c>
      <c r="F836" t="s">
        <v>22</v>
      </c>
      <c r="G836" t="s">
        <v>22</v>
      </c>
      <c r="H836" s="1">
        <v>70</v>
      </c>
      <c r="I836" s="1">
        <v>1</v>
      </c>
      <c r="J836" s="1">
        <v>3</v>
      </c>
      <c r="K836" s="1">
        <v>1</v>
      </c>
      <c r="L836" t="s">
        <v>370</v>
      </c>
      <c r="M836" t="s">
        <v>24</v>
      </c>
      <c r="N836" t="s">
        <v>53</v>
      </c>
      <c r="O836">
        <v>403819636</v>
      </c>
      <c r="P836">
        <v>-37061772</v>
      </c>
      <c r="Q836" t="s">
        <v>30</v>
      </c>
      <c r="R836" s="1">
        <v>0</v>
      </c>
      <c r="S836" s="1">
        <v>0</v>
      </c>
      <c r="T836" s="1">
        <f>+Tabla1[[#This Row],[price]]/Tabla1[[#This Row],[size]]</f>
        <v>2428.5714285714284</v>
      </c>
      <c r="U836" s="1">
        <v>0</v>
      </c>
      <c r="V836" s="1">
        <v>0</v>
      </c>
      <c r="W836" s="1">
        <v>0</v>
      </c>
      <c r="X836" s="1">
        <v>0</v>
      </c>
      <c r="Y836" s="1">
        <f>+VLOOKUP(Tabla1[[#This Row],[neighborhood]],$AG$2:$AL$28,2,FALSE)</f>
        <v>3</v>
      </c>
      <c r="Z836">
        <v>1.2</v>
      </c>
      <c r="AA836" s="1" t="s">
        <v>1270</v>
      </c>
      <c r="AB836">
        <v>2</v>
      </c>
      <c r="AC836" s="1" t="s">
        <v>1274</v>
      </c>
    </row>
    <row r="837" spans="1:29" x14ac:dyDescent="0.3">
      <c r="A837">
        <v>814</v>
      </c>
      <c r="B837" s="1">
        <v>1</v>
      </c>
      <c r="C837" s="1">
        <v>196500</v>
      </c>
      <c r="D837" t="s">
        <v>1114</v>
      </c>
      <c r="E837">
        <f>+IF(Tabla1[[#This Row],[PropertyType simple]]="flat",1,0)</f>
        <v>1</v>
      </c>
      <c r="F837" t="s">
        <v>22</v>
      </c>
      <c r="G837" t="s">
        <v>22</v>
      </c>
      <c r="H837" s="1">
        <v>81</v>
      </c>
      <c r="I837" s="1">
        <v>0</v>
      </c>
      <c r="J837" s="1">
        <v>3</v>
      </c>
      <c r="K837" s="1">
        <v>1</v>
      </c>
      <c r="L837" t="s">
        <v>409</v>
      </c>
      <c r="M837" t="s">
        <v>85</v>
      </c>
      <c r="N837" t="s">
        <v>86</v>
      </c>
      <c r="O837">
        <v>40344678</v>
      </c>
      <c r="P837">
        <v>-37092384</v>
      </c>
      <c r="Q837" t="s">
        <v>30</v>
      </c>
      <c r="R837" s="1">
        <v>0</v>
      </c>
      <c r="S837" s="1">
        <v>0</v>
      </c>
      <c r="T837" s="1">
        <f>+Tabla1[[#This Row],[price]]/Tabla1[[#This Row],[size]]</f>
        <v>2425.9259259259261</v>
      </c>
      <c r="U837" s="1">
        <v>0</v>
      </c>
      <c r="V837" s="1">
        <v>0</v>
      </c>
      <c r="W837" s="1">
        <v>0</v>
      </c>
      <c r="X837" s="1">
        <v>0</v>
      </c>
      <c r="Y837" s="1">
        <f>+VLOOKUP(Tabla1[[#This Row],[neighborhood]],$AG$2:$AL$28,2,FALSE)</f>
        <v>5</v>
      </c>
      <c r="Z837">
        <v>2</v>
      </c>
      <c r="AA837" s="1" t="s">
        <v>1270</v>
      </c>
      <c r="AB837">
        <v>2.5</v>
      </c>
      <c r="AC837" s="1" t="s">
        <v>1277</v>
      </c>
    </row>
    <row r="838" spans="1:29" x14ac:dyDescent="0.3">
      <c r="A838">
        <v>349</v>
      </c>
      <c r="B838" s="1">
        <v>1</v>
      </c>
      <c r="C838" s="1">
        <v>325000</v>
      </c>
      <c r="D838" t="s">
        <v>785</v>
      </c>
      <c r="E838">
        <f>+IF(Tabla1[[#This Row],[PropertyType simple]]="flat",1,0)</f>
        <v>1</v>
      </c>
      <c r="F838" t="s">
        <v>22</v>
      </c>
      <c r="G838" t="s">
        <v>22</v>
      </c>
      <c r="H838" s="1">
        <v>134</v>
      </c>
      <c r="I838" s="1">
        <v>0</v>
      </c>
      <c r="J838" s="1">
        <v>5</v>
      </c>
      <c r="K838" s="1">
        <v>2</v>
      </c>
      <c r="L838" t="s">
        <v>185</v>
      </c>
      <c r="M838" t="s">
        <v>32</v>
      </c>
      <c r="N838" t="s">
        <v>677</v>
      </c>
      <c r="O838">
        <v>403794058</v>
      </c>
      <c r="P838">
        <v>-36204085</v>
      </c>
      <c r="Q838" t="s">
        <v>62</v>
      </c>
      <c r="R838" s="1">
        <v>0</v>
      </c>
      <c r="S838" s="1">
        <v>0</v>
      </c>
      <c r="T838" s="1">
        <f>+Tabla1[[#This Row],[price]]/Tabla1[[#This Row],[size]]</f>
        <v>2425.373134328358</v>
      </c>
      <c r="U838" s="1">
        <v>0</v>
      </c>
      <c r="V838" s="1">
        <v>0</v>
      </c>
      <c r="W838" s="1">
        <v>0</v>
      </c>
      <c r="X838" s="1">
        <v>0</v>
      </c>
      <c r="Y838" s="1">
        <f>+VLOOKUP(Tabla1[[#This Row],[neighborhood]],$AG$2:$AL$28,2,FALSE)</f>
        <v>6</v>
      </c>
      <c r="Z838">
        <v>2</v>
      </c>
      <c r="AA838" s="1" t="s">
        <v>1271</v>
      </c>
      <c r="AB838">
        <v>3.5</v>
      </c>
      <c r="AC838" s="1" t="s">
        <v>1275</v>
      </c>
    </row>
    <row r="839" spans="1:29" x14ac:dyDescent="0.3">
      <c r="A839">
        <v>847</v>
      </c>
      <c r="B839" s="1">
        <v>3</v>
      </c>
      <c r="C839" s="1">
        <v>189000</v>
      </c>
      <c r="D839" t="s">
        <v>718</v>
      </c>
      <c r="E839">
        <f>+IF(Tabla1[[#This Row],[PropertyType simple]]="flat",1,0)</f>
        <v>0</v>
      </c>
      <c r="F839" t="s">
        <v>39</v>
      </c>
      <c r="G839" t="s">
        <v>39</v>
      </c>
      <c r="H839" s="1">
        <v>78</v>
      </c>
      <c r="I839" s="1">
        <v>1</v>
      </c>
      <c r="J839" s="1">
        <v>3</v>
      </c>
      <c r="K839" s="1">
        <v>1</v>
      </c>
      <c r="L839" t="s">
        <v>421</v>
      </c>
      <c r="M839" t="s">
        <v>47</v>
      </c>
      <c r="N839" t="s">
        <v>679</v>
      </c>
      <c r="O839">
        <v>403788484</v>
      </c>
      <c r="P839">
        <v>-36746766</v>
      </c>
      <c r="Q839" t="s">
        <v>30</v>
      </c>
      <c r="R839" s="1">
        <v>0</v>
      </c>
      <c r="S839" s="1">
        <v>0</v>
      </c>
      <c r="T839" s="1">
        <f>+Tabla1[[#This Row],[price]]/Tabla1[[#This Row],[size]]</f>
        <v>2423.0769230769229</v>
      </c>
      <c r="U839" s="1">
        <v>0</v>
      </c>
      <c r="V839" s="1">
        <v>0</v>
      </c>
      <c r="W839" s="1">
        <v>0</v>
      </c>
      <c r="X839" s="1">
        <v>0</v>
      </c>
      <c r="Y839" s="1">
        <f>+VLOOKUP(Tabla1[[#This Row],[neighborhood]],$AG$2:$AL$28,2,FALSE)</f>
        <v>3</v>
      </c>
      <c r="Z839">
        <v>2.8</v>
      </c>
      <c r="AA839" s="1" t="s">
        <v>1271</v>
      </c>
      <c r="AB839">
        <v>4</v>
      </c>
      <c r="AC839" s="1" t="s">
        <v>1275</v>
      </c>
    </row>
    <row r="840" spans="1:29" x14ac:dyDescent="0.3">
      <c r="A840">
        <v>1031</v>
      </c>
      <c r="B840" s="1">
        <v>3</v>
      </c>
      <c r="C840" s="1">
        <v>159900</v>
      </c>
      <c r="D840" t="s">
        <v>1013</v>
      </c>
      <c r="E840">
        <f>+IF(Tabla1[[#This Row],[PropertyType simple]]="flat",1,0)</f>
        <v>1</v>
      </c>
      <c r="F840" t="s">
        <v>22</v>
      </c>
      <c r="G840" t="s">
        <v>22</v>
      </c>
      <c r="H840" s="1">
        <v>66</v>
      </c>
      <c r="I840" s="1">
        <v>1</v>
      </c>
      <c r="J840" s="1">
        <v>3</v>
      </c>
      <c r="K840" s="1">
        <v>2</v>
      </c>
      <c r="L840" t="s">
        <v>500</v>
      </c>
      <c r="M840" t="s">
        <v>47</v>
      </c>
      <c r="N840" t="s">
        <v>100</v>
      </c>
      <c r="O840">
        <v>403920154</v>
      </c>
      <c r="P840">
        <v>-36651856</v>
      </c>
      <c r="Q840" t="s">
        <v>30</v>
      </c>
      <c r="R840" s="1">
        <v>0</v>
      </c>
      <c r="S840" s="1">
        <v>0</v>
      </c>
      <c r="T840" s="1">
        <f>+Tabla1[[#This Row],[price]]/Tabla1[[#This Row],[size]]</f>
        <v>2422.7272727272725</v>
      </c>
      <c r="U840" s="1">
        <v>0</v>
      </c>
      <c r="V840" s="1">
        <v>0</v>
      </c>
      <c r="W840" s="1">
        <v>0</v>
      </c>
      <c r="X840" s="1">
        <v>0</v>
      </c>
      <c r="Y840" s="1">
        <f>+VLOOKUP(Tabla1[[#This Row],[neighborhood]],$AG$2:$AL$28,2,FALSE)</f>
        <v>4</v>
      </c>
      <c r="Z840">
        <v>2</v>
      </c>
      <c r="AA840" s="1" t="s">
        <v>1271</v>
      </c>
      <c r="AB840">
        <v>2.5</v>
      </c>
      <c r="AC840" s="1" t="s">
        <v>1275</v>
      </c>
    </row>
    <row r="841" spans="1:29" x14ac:dyDescent="0.3">
      <c r="A841">
        <v>138</v>
      </c>
      <c r="B841" s="1">
        <v>3</v>
      </c>
      <c r="C841" s="1">
        <v>523255</v>
      </c>
      <c r="D841" t="s">
        <v>1115</v>
      </c>
      <c r="E841">
        <f>+IF(Tabla1[[#This Row],[PropertyType simple]]="flat",1,0)</f>
        <v>0</v>
      </c>
      <c r="F841" t="s">
        <v>39</v>
      </c>
      <c r="G841" t="s">
        <v>39</v>
      </c>
      <c r="H841" s="1">
        <v>216</v>
      </c>
      <c r="I841" s="1">
        <v>1</v>
      </c>
      <c r="J841" s="1">
        <v>4</v>
      </c>
      <c r="K841" s="1">
        <v>3</v>
      </c>
      <c r="L841" t="s">
        <v>40</v>
      </c>
      <c r="M841" t="s">
        <v>32</v>
      </c>
      <c r="N841" t="s">
        <v>33</v>
      </c>
      <c r="O841">
        <v>403591495</v>
      </c>
      <c r="P841">
        <v>-35858874</v>
      </c>
      <c r="Q841" t="s">
        <v>30</v>
      </c>
      <c r="R841" s="1">
        <v>0</v>
      </c>
      <c r="S841" s="1">
        <v>0</v>
      </c>
      <c r="T841" s="1">
        <f>+Tabla1[[#This Row],[price]]/Tabla1[[#This Row],[size]]</f>
        <v>2422.4768518518517</v>
      </c>
      <c r="U841" s="1">
        <v>0</v>
      </c>
      <c r="V841" s="1">
        <v>0</v>
      </c>
      <c r="W841" s="1">
        <v>0</v>
      </c>
      <c r="X841" s="1">
        <v>0</v>
      </c>
      <c r="Y841" s="1">
        <f>+VLOOKUP(Tabla1[[#This Row],[neighborhood]],$AG$2:$AL$28,2,FALSE)</f>
        <v>4</v>
      </c>
      <c r="Z841">
        <v>3.5</v>
      </c>
      <c r="AA841" s="1" t="s">
        <v>1271</v>
      </c>
      <c r="AB841" s="1">
        <v>0</v>
      </c>
      <c r="AC841" s="1" t="s">
        <v>1276</v>
      </c>
    </row>
    <row r="842" spans="1:29" x14ac:dyDescent="0.3">
      <c r="A842">
        <v>1138</v>
      </c>
      <c r="B842" s="1">
        <v>3</v>
      </c>
      <c r="C842" s="1">
        <v>144990</v>
      </c>
      <c r="D842" t="s">
        <v>1116</v>
      </c>
      <c r="E842">
        <f>+IF(Tabla1[[#This Row],[PropertyType simple]]="flat",1,0)</f>
        <v>1</v>
      </c>
      <c r="F842" t="s">
        <v>22</v>
      </c>
      <c r="G842" t="s">
        <v>22</v>
      </c>
      <c r="H842" s="1">
        <v>60</v>
      </c>
      <c r="I842" s="1">
        <v>1</v>
      </c>
      <c r="J842" s="1">
        <v>2</v>
      </c>
      <c r="K842" s="1">
        <v>1</v>
      </c>
      <c r="L842" t="s">
        <v>159</v>
      </c>
      <c r="M842" t="s">
        <v>47</v>
      </c>
      <c r="N842" t="s">
        <v>59</v>
      </c>
      <c r="O842">
        <v>403957935</v>
      </c>
      <c r="P842">
        <v>-36575159</v>
      </c>
      <c r="Q842" t="s">
        <v>30</v>
      </c>
      <c r="R842" s="1">
        <v>0</v>
      </c>
      <c r="S842" s="1">
        <v>0</v>
      </c>
      <c r="T842" s="1">
        <f>+Tabla1[[#This Row],[price]]/Tabla1[[#This Row],[size]]</f>
        <v>2416.5</v>
      </c>
      <c r="U842" s="1">
        <v>0</v>
      </c>
      <c r="V842" s="1">
        <v>0</v>
      </c>
      <c r="W842" s="1">
        <v>0</v>
      </c>
      <c r="X842" s="1">
        <v>0</v>
      </c>
      <c r="Y842" s="1">
        <f>+VLOOKUP(Tabla1[[#This Row],[neighborhood]],$AG$2:$AL$28,2,FALSE)</f>
        <v>5</v>
      </c>
      <c r="Z842">
        <v>1.5</v>
      </c>
      <c r="AA842" s="1" t="s">
        <v>1271</v>
      </c>
      <c r="AB842">
        <v>3</v>
      </c>
      <c r="AC842" s="1" t="s">
        <v>1275</v>
      </c>
    </row>
    <row r="843" spans="1:29" x14ac:dyDescent="0.3">
      <c r="A843">
        <v>970</v>
      </c>
      <c r="B843" s="1">
        <v>4</v>
      </c>
      <c r="C843" s="1">
        <v>169000</v>
      </c>
      <c r="D843" t="s">
        <v>860</v>
      </c>
      <c r="E843">
        <f>+IF(Tabla1[[#This Row],[PropertyType simple]]="flat",1,0)</f>
        <v>1</v>
      </c>
      <c r="F843" t="s">
        <v>22</v>
      </c>
      <c r="G843" t="s">
        <v>22</v>
      </c>
      <c r="H843" s="1">
        <v>70</v>
      </c>
      <c r="I843" s="1">
        <v>1</v>
      </c>
      <c r="J843" s="1">
        <v>3</v>
      </c>
      <c r="K843" s="1">
        <v>1</v>
      </c>
      <c r="L843" t="s">
        <v>442</v>
      </c>
      <c r="M843" t="s">
        <v>47</v>
      </c>
      <c r="N843" t="s">
        <v>679</v>
      </c>
      <c r="O843">
        <v>403789259</v>
      </c>
      <c r="P843">
        <v>-36656853</v>
      </c>
      <c r="Q843" t="s">
        <v>30</v>
      </c>
      <c r="R843" s="1">
        <v>0</v>
      </c>
      <c r="S843" s="1">
        <v>1</v>
      </c>
      <c r="T843" s="1">
        <f>+Tabla1[[#This Row],[price]]/Tabla1[[#This Row],[size]]</f>
        <v>2414.2857142857142</v>
      </c>
      <c r="U843" s="1">
        <v>0</v>
      </c>
      <c r="V843" s="1">
        <v>0</v>
      </c>
      <c r="W843" s="1">
        <v>0</v>
      </c>
      <c r="X843" s="1">
        <v>0</v>
      </c>
      <c r="Y843" s="1">
        <f>+VLOOKUP(Tabla1[[#This Row],[neighborhood]],$AG$2:$AL$28,2,FALSE)</f>
        <v>3</v>
      </c>
      <c r="Z843">
        <v>2.8</v>
      </c>
      <c r="AA843" s="1" t="s">
        <v>1271</v>
      </c>
      <c r="AB843">
        <v>4</v>
      </c>
      <c r="AC843" s="1" t="s">
        <v>1275</v>
      </c>
    </row>
    <row r="844" spans="1:29" x14ac:dyDescent="0.3">
      <c r="A844">
        <v>971</v>
      </c>
      <c r="B844" s="1">
        <v>1</v>
      </c>
      <c r="C844" s="1">
        <v>169000</v>
      </c>
      <c r="D844" t="s">
        <v>860</v>
      </c>
      <c r="E844">
        <f>+IF(Tabla1[[#This Row],[PropertyType simple]]="flat",1,0)</f>
        <v>1</v>
      </c>
      <c r="F844" t="s">
        <v>22</v>
      </c>
      <c r="G844" t="s">
        <v>22</v>
      </c>
      <c r="H844" s="1">
        <v>70</v>
      </c>
      <c r="I844" s="1">
        <v>1</v>
      </c>
      <c r="J844" s="1">
        <v>2</v>
      </c>
      <c r="K844" s="1">
        <v>1</v>
      </c>
      <c r="L844" t="s">
        <v>84</v>
      </c>
      <c r="M844" t="s">
        <v>85</v>
      </c>
      <c r="N844" t="s">
        <v>86</v>
      </c>
      <c r="O844">
        <v>403458357</v>
      </c>
      <c r="P844">
        <v>-37101548</v>
      </c>
      <c r="Q844" t="s">
        <v>30</v>
      </c>
      <c r="R844" s="1">
        <v>0</v>
      </c>
      <c r="S844" s="1">
        <v>0</v>
      </c>
      <c r="T844" s="1">
        <f>+Tabla1[[#This Row],[price]]/Tabla1[[#This Row],[size]]</f>
        <v>2414.2857142857142</v>
      </c>
      <c r="U844" s="1">
        <v>0</v>
      </c>
      <c r="V844" s="1">
        <v>0</v>
      </c>
      <c r="W844" s="1">
        <v>0</v>
      </c>
      <c r="X844" s="1">
        <v>0</v>
      </c>
      <c r="Y844" s="1">
        <f>+VLOOKUP(Tabla1[[#This Row],[neighborhood]],$AG$2:$AL$28,2,FALSE)</f>
        <v>5</v>
      </c>
      <c r="Z844">
        <v>2</v>
      </c>
      <c r="AA844" s="1" t="s">
        <v>1270</v>
      </c>
      <c r="AB844">
        <v>2.5</v>
      </c>
      <c r="AC844" s="1" t="s">
        <v>1277</v>
      </c>
    </row>
    <row r="845" spans="1:29" x14ac:dyDescent="0.3">
      <c r="A845">
        <v>139</v>
      </c>
      <c r="B845" s="1">
        <v>3</v>
      </c>
      <c r="C845" s="1">
        <v>521156</v>
      </c>
      <c r="D845" t="s">
        <v>1117</v>
      </c>
      <c r="E845">
        <f>+IF(Tabla1[[#This Row],[PropertyType simple]]="flat",1,0)</f>
        <v>0</v>
      </c>
      <c r="F845" t="s">
        <v>39</v>
      </c>
      <c r="G845" t="s">
        <v>39</v>
      </c>
      <c r="H845" s="1">
        <v>216</v>
      </c>
      <c r="I845" s="1">
        <v>1</v>
      </c>
      <c r="J845" s="1">
        <v>4</v>
      </c>
      <c r="K845" s="1">
        <v>3</v>
      </c>
      <c r="L845" t="s">
        <v>40</v>
      </c>
      <c r="M845" t="s">
        <v>32</v>
      </c>
      <c r="N845" t="s">
        <v>33</v>
      </c>
      <c r="O845">
        <v>403591495</v>
      </c>
      <c r="P845">
        <v>-35858874</v>
      </c>
      <c r="Q845" t="s">
        <v>30</v>
      </c>
      <c r="R845" s="1">
        <v>0</v>
      </c>
      <c r="S845" s="1">
        <v>0</v>
      </c>
      <c r="T845" s="1">
        <f>+Tabla1[[#This Row],[price]]/Tabla1[[#This Row],[size]]</f>
        <v>2412.7592592592591</v>
      </c>
      <c r="U845" s="1">
        <v>0</v>
      </c>
      <c r="V845" s="1">
        <v>0</v>
      </c>
      <c r="W845" s="1">
        <v>0</v>
      </c>
      <c r="X845" s="1">
        <v>0</v>
      </c>
      <c r="Y845" s="1">
        <f>+VLOOKUP(Tabla1[[#This Row],[neighborhood]],$AG$2:$AL$28,2,FALSE)</f>
        <v>4</v>
      </c>
      <c r="Z845">
        <v>3.5</v>
      </c>
      <c r="AA845" s="1" t="s">
        <v>1271</v>
      </c>
      <c r="AB845" s="1">
        <v>0</v>
      </c>
      <c r="AC845" s="1" t="s">
        <v>1276</v>
      </c>
    </row>
    <row r="846" spans="1:29" x14ac:dyDescent="0.3">
      <c r="A846">
        <v>1005</v>
      </c>
      <c r="B846" s="1">
        <v>3</v>
      </c>
      <c r="C846" s="1">
        <v>164000</v>
      </c>
      <c r="D846" t="s">
        <v>927</v>
      </c>
      <c r="E846">
        <f>+IF(Tabla1[[#This Row],[PropertyType simple]]="flat",1,0)</f>
        <v>1</v>
      </c>
      <c r="F846" t="s">
        <v>22</v>
      </c>
      <c r="G846" t="s">
        <v>22</v>
      </c>
      <c r="H846" s="1">
        <v>68</v>
      </c>
      <c r="I846" s="1">
        <v>1</v>
      </c>
      <c r="J846" s="1">
        <v>2</v>
      </c>
      <c r="K846" s="1">
        <v>1</v>
      </c>
      <c r="L846" t="s">
        <v>488</v>
      </c>
      <c r="M846" t="s">
        <v>24</v>
      </c>
      <c r="N846" t="s">
        <v>682</v>
      </c>
      <c r="O846">
        <v>403727913</v>
      </c>
      <c r="P846">
        <v>-36880534</v>
      </c>
      <c r="Q846" t="s">
        <v>30</v>
      </c>
      <c r="R846" s="1">
        <v>0</v>
      </c>
      <c r="S846" s="1">
        <v>0</v>
      </c>
      <c r="T846" s="1">
        <f>+Tabla1[[#This Row],[price]]/Tabla1[[#This Row],[size]]</f>
        <v>2411.7647058823532</v>
      </c>
      <c r="U846" s="1">
        <v>0</v>
      </c>
      <c r="V846" s="1">
        <v>0</v>
      </c>
      <c r="W846" s="1">
        <v>0</v>
      </c>
      <c r="X846" s="1">
        <v>0</v>
      </c>
      <c r="Y846" s="1">
        <f>+VLOOKUP(Tabla1[[#This Row],[neighborhood]],$AG$2:$AL$28,2,FALSE)</f>
        <v>3</v>
      </c>
      <c r="Z846">
        <v>1.5</v>
      </c>
      <c r="AA846" s="1" t="s">
        <v>1270</v>
      </c>
      <c r="AB846">
        <v>2</v>
      </c>
      <c r="AC846" s="1" t="s">
        <v>1274</v>
      </c>
    </row>
    <row r="847" spans="1:29" x14ac:dyDescent="0.3">
      <c r="A847">
        <v>1108</v>
      </c>
      <c r="B847" s="1">
        <v>3</v>
      </c>
      <c r="C847" s="1">
        <v>149500</v>
      </c>
      <c r="D847" t="s">
        <v>1107</v>
      </c>
      <c r="E847">
        <f>+IF(Tabla1[[#This Row],[PropertyType simple]]="flat",1,0)</f>
        <v>1</v>
      </c>
      <c r="F847" t="s">
        <v>22</v>
      </c>
      <c r="G847" t="s">
        <v>22</v>
      </c>
      <c r="H847" s="1">
        <v>62</v>
      </c>
      <c r="I847" s="1">
        <v>1</v>
      </c>
      <c r="J847" s="1">
        <v>3</v>
      </c>
      <c r="K847" s="1">
        <v>1</v>
      </c>
      <c r="L847" t="s">
        <v>219</v>
      </c>
      <c r="M847" t="s">
        <v>47</v>
      </c>
      <c r="N847" t="s">
        <v>100</v>
      </c>
      <c r="O847">
        <v>403869051</v>
      </c>
      <c r="P847">
        <v>-36671803</v>
      </c>
      <c r="Q847" t="s">
        <v>30</v>
      </c>
      <c r="R847" s="1">
        <v>0</v>
      </c>
      <c r="S847" s="1">
        <v>0</v>
      </c>
      <c r="T847" s="1">
        <f>+Tabla1[[#This Row],[price]]/Tabla1[[#This Row],[size]]</f>
        <v>2411.2903225806454</v>
      </c>
      <c r="U847" s="1">
        <v>0</v>
      </c>
      <c r="V847" s="1">
        <v>0</v>
      </c>
      <c r="W847" s="1">
        <v>0</v>
      </c>
      <c r="X847" s="1">
        <v>0</v>
      </c>
      <c r="Y847" s="1">
        <f>+VLOOKUP(Tabla1[[#This Row],[neighborhood]],$AG$2:$AL$28,2,FALSE)</f>
        <v>4</v>
      </c>
      <c r="Z847">
        <v>2</v>
      </c>
      <c r="AA847" s="1" t="s">
        <v>1271</v>
      </c>
      <c r="AB847">
        <v>2.5</v>
      </c>
      <c r="AC847" s="1" t="s">
        <v>1275</v>
      </c>
    </row>
    <row r="848" spans="1:29" x14ac:dyDescent="0.3">
      <c r="A848">
        <v>488</v>
      </c>
      <c r="B848" s="1">
        <v>6</v>
      </c>
      <c r="C848" s="1">
        <v>270000</v>
      </c>
      <c r="D848" t="s">
        <v>825</v>
      </c>
      <c r="E848">
        <f>+IF(Tabla1[[#This Row],[PropertyType simple]]="flat",1,0)</f>
        <v>1</v>
      </c>
      <c r="F848" t="s">
        <v>22</v>
      </c>
      <c r="G848" t="s">
        <v>22</v>
      </c>
      <c r="H848" s="1">
        <v>112</v>
      </c>
      <c r="I848" s="1">
        <v>1</v>
      </c>
      <c r="J848" s="1">
        <v>3</v>
      </c>
      <c r="K848" s="1">
        <v>2</v>
      </c>
      <c r="L848" t="s">
        <v>264</v>
      </c>
      <c r="M848" t="s">
        <v>24</v>
      </c>
      <c r="N848" t="s">
        <v>142</v>
      </c>
      <c r="O848">
        <v>403680926</v>
      </c>
      <c r="P848">
        <v>-37120658</v>
      </c>
      <c r="Q848" t="s">
        <v>62</v>
      </c>
      <c r="R848" s="1">
        <v>0</v>
      </c>
      <c r="S848" s="1">
        <v>1</v>
      </c>
      <c r="T848" s="1">
        <f>+Tabla1[[#This Row],[price]]/Tabla1[[#This Row],[size]]</f>
        <v>2410.7142857142858</v>
      </c>
      <c r="U848" s="1">
        <v>0</v>
      </c>
      <c r="V848" s="1">
        <v>0</v>
      </c>
      <c r="W848" s="1">
        <v>0</v>
      </c>
      <c r="X848" s="1">
        <v>0</v>
      </c>
      <c r="Y848" s="1">
        <f>+VLOOKUP(Tabla1[[#This Row],[neighborhood]],$AG$2:$AL$28,2,FALSE)</f>
        <v>3</v>
      </c>
      <c r="Z848">
        <v>2.5</v>
      </c>
      <c r="AA848" s="1" t="s">
        <v>1270</v>
      </c>
      <c r="AB848">
        <v>3.5</v>
      </c>
      <c r="AC848" s="1" t="s">
        <v>1274</v>
      </c>
    </row>
    <row r="849" spans="1:29" x14ac:dyDescent="0.3">
      <c r="A849">
        <v>863</v>
      </c>
      <c r="B849" s="1">
        <v>3</v>
      </c>
      <c r="C849" s="1">
        <v>185500</v>
      </c>
      <c r="D849" t="s">
        <v>1118</v>
      </c>
      <c r="E849">
        <f>+IF(Tabla1[[#This Row],[PropertyType simple]]="flat",1,0)</f>
        <v>1</v>
      </c>
      <c r="F849" t="s">
        <v>22</v>
      </c>
      <c r="G849" t="s">
        <v>22</v>
      </c>
      <c r="H849" s="1">
        <v>77</v>
      </c>
      <c r="I849" s="1">
        <v>1</v>
      </c>
      <c r="J849" s="1">
        <v>3</v>
      </c>
      <c r="K849" s="1">
        <v>1</v>
      </c>
      <c r="L849" t="s">
        <v>429</v>
      </c>
      <c r="M849" t="s">
        <v>32</v>
      </c>
      <c r="N849" t="s">
        <v>677</v>
      </c>
      <c r="O849">
        <v>403808556</v>
      </c>
      <c r="P849">
        <v>-36252646</v>
      </c>
      <c r="Q849" t="s">
        <v>30</v>
      </c>
      <c r="R849" s="1">
        <v>0</v>
      </c>
      <c r="S849" s="1">
        <v>0</v>
      </c>
      <c r="T849" s="1">
        <f>+Tabla1[[#This Row],[price]]/Tabla1[[#This Row],[size]]</f>
        <v>2409.090909090909</v>
      </c>
      <c r="U849" s="1">
        <v>0</v>
      </c>
      <c r="V849" s="1">
        <v>0</v>
      </c>
      <c r="W849" s="1">
        <v>0</v>
      </c>
      <c r="X849" s="1">
        <v>0</v>
      </c>
      <c r="Y849" s="1">
        <f>+VLOOKUP(Tabla1[[#This Row],[neighborhood]],$AG$2:$AL$28,2,FALSE)</f>
        <v>6</v>
      </c>
      <c r="Z849">
        <v>2</v>
      </c>
      <c r="AA849" s="1" t="s">
        <v>1271</v>
      </c>
      <c r="AB849">
        <v>3.5</v>
      </c>
      <c r="AC849" s="1" t="s">
        <v>1275</v>
      </c>
    </row>
    <row r="850" spans="1:29" x14ac:dyDescent="0.3">
      <c r="A850">
        <v>797</v>
      </c>
      <c r="B850" s="1">
        <v>2</v>
      </c>
      <c r="C850" s="1">
        <v>199900</v>
      </c>
      <c r="D850" t="s">
        <v>1119</v>
      </c>
      <c r="E850">
        <f>+IF(Tabla1[[#This Row],[PropertyType simple]]="flat",1,0)</f>
        <v>1</v>
      </c>
      <c r="F850" t="s">
        <v>22</v>
      </c>
      <c r="G850" t="s">
        <v>22</v>
      </c>
      <c r="H850" s="1">
        <v>83</v>
      </c>
      <c r="I850" s="1">
        <v>1</v>
      </c>
      <c r="J850" s="1">
        <v>3</v>
      </c>
      <c r="K850" s="1">
        <v>1</v>
      </c>
      <c r="L850" t="s">
        <v>398</v>
      </c>
      <c r="M850" t="s">
        <v>47</v>
      </c>
      <c r="N850" t="s">
        <v>100</v>
      </c>
      <c r="O850">
        <v>403884026</v>
      </c>
      <c r="P850">
        <v>-36677571</v>
      </c>
      <c r="Q850" t="s">
        <v>30</v>
      </c>
      <c r="R850" s="1">
        <v>0</v>
      </c>
      <c r="S850" s="1">
        <v>0</v>
      </c>
      <c r="T850" s="1">
        <f>+Tabla1[[#This Row],[price]]/Tabla1[[#This Row],[size]]</f>
        <v>2408.4337349397592</v>
      </c>
      <c r="U850" s="1">
        <v>0</v>
      </c>
      <c r="V850" s="1">
        <v>0</v>
      </c>
      <c r="W850" s="1">
        <v>0</v>
      </c>
      <c r="X850" s="1">
        <v>0</v>
      </c>
      <c r="Y850" s="1">
        <f>+VLOOKUP(Tabla1[[#This Row],[neighborhood]],$AG$2:$AL$28,2,FALSE)</f>
        <v>4</v>
      </c>
      <c r="Z850">
        <v>2</v>
      </c>
      <c r="AA850" s="1" t="s">
        <v>1271</v>
      </c>
      <c r="AB850">
        <v>2.5</v>
      </c>
      <c r="AC850" s="1" t="s">
        <v>1275</v>
      </c>
    </row>
    <row r="851" spans="1:29" x14ac:dyDescent="0.3">
      <c r="A851">
        <v>798</v>
      </c>
      <c r="B851" s="1">
        <v>2</v>
      </c>
      <c r="C851" s="1">
        <v>199900</v>
      </c>
      <c r="D851" t="s">
        <v>770</v>
      </c>
      <c r="E851">
        <f>+IF(Tabla1[[#This Row],[PropertyType simple]]="flat",1,0)</f>
        <v>1</v>
      </c>
      <c r="F851" t="s">
        <v>22</v>
      </c>
      <c r="G851" t="s">
        <v>22</v>
      </c>
      <c r="H851" s="1">
        <v>83</v>
      </c>
      <c r="I851" s="1">
        <v>1</v>
      </c>
      <c r="J851" s="1">
        <v>3</v>
      </c>
      <c r="K851" s="1">
        <v>1</v>
      </c>
      <c r="L851" t="s">
        <v>399</v>
      </c>
      <c r="M851" t="s">
        <v>47</v>
      </c>
      <c r="N851" t="s">
        <v>100</v>
      </c>
      <c r="O851">
        <v>403835443</v>
      </c>
      <c r="P851">
        <v>-3667952</v>
      </c>
      <c r="Q851" t="s">
        <v>30</v>
      </c>
      <c r="R851" s="1">
        <v>0</v>
      </c>
      <c r="S851" s="1">
        <v>0</v>
      </c>
      <c r="T851" s="1">
        <f>+Tabla1[[#This Row],[price]]/Tabla1[[#This Row],[size]]</f>
        <v>2408.4337349397592</v>
      </c>
      <c r="U851" s="1">
        <v>0</v>
      </c>
      <c r="V851" s="1">
        <v>0</v>
      </c>
      <c r="W851" s="1">
        <v>0</v>
      </c>
      <c r="X851" s="1">
        <v>0</v>
      </c>
      <c r="Y851" s="1">
        <f>+VLOOKUP(Tabla1[[#This Row],[neighborhood]],$AG$2:$AL$28,2,FALSE)</f>
        <v>4</v>
      </c>
      <c r="Z851">
        <v>2</v>
      </c>
      <c r="AA851" s="1" t="s">
        <v>1271</v>
      </c>
      <c r="AB851">
        <v>2.5</v>
      </c>
      <c r="AC851" s="1" t="s">
        <v>1275</v>
      </c>
    </row>
    <row r="852" spans="1:29" x14ac:dyDescent="0.3">
      <c r="A852">
        <v>615</v>
      </c>
      <c r="B852" s="1">
        <v>3</v>
      </c>
      <c r="C852" s="1">
        <v>238000</v>
      </c>
      <c r="D852" t="s">
        <v>1120</v>
      </c>
      <c r="E852">
        <f>+IF(Tabla1[[#This Row],[PropertyType simple]]="flat",1,0)</f>
        <v>1</v>
      </c>
      <c r="F852" t="s">
        <v>22</v>
      </c>
      <c r="G852" t="s">
        <v>22</v>
      </c>
      <c r="H852" s="1">
        <v>99</v>
      </c>
      <c r="I852" s="1">
        <v>1</v>
      </c>
      <c r="J852" s="1">
        <v>3</v>
      </c>
      <c r="K852" s="1">
        <v>2</v>
      </c>
      <c r="L852" t="s">
        <v>206</v>
      </c>
      <c r="M852" t="s">
        <v>85</v>
      </c>
      <c r="N852" t="s">
        <v>133</v>
      </c>
      <c r="O852">
        <v>40353224</v>
      </c>
      <c r="P852">
        <v>-36818186</v>
      </c>
      <c r="Q852" t="s">
        <v>30</v>
      </c>
      <c r="R852" s="1">
        <v>0</v>
      </c>
      <c r="S852" s="1">
        <v>0</v>
      </c>
      <c r="T852" s="1">
        <f>+Tabla1[[#This Row],[price]]/Tabla1[[#This Row],[size]]</f>
        <v>2404.0404040404042</v>
      </c>
      <c r="U852" s="1">
        <v>0</v>
      </c>
      <c r="V852" s="1">
        <v>0</v>
      </c>
      <c r="W852" s="1">
        <v>0</v>
      </c>
      <c r="X852" s="1">
        <v>0</v>
      </c>
      <c r="Y852" s="1">
        <f>+VLOOKUP(Tabla1[[#This Row],[neighborhood]],$AG$2:$AL$28,2,FALSE)</f>
        <v>2</v>
      </c>
      <c r="Z852">
        <v>3.8</v>
      </c>
      <c r="AA852" s="1" t="s">
        <v>1272</v>
      </c>
      <c r="AB852">
        <v>4</v>
      </c>
      <c r="AC852" s="1" t="s">
        <v>1277</v>
      </c>
    </row>
    <row r="853" spans="1:29" x14ac:dyDescent="0.3">
      <c r="A853">
        <v>1232</v>
      </c>
      <c r="B853" s="1">
        <v>3</v>
      </c>
      <c r="C853" s="1">
        <v>125000</v>
      </c>
      <c r="D853" t="s">
        <v>1030</v>
      </c>
      <c r="E853">
        <f>+IF(Tabla1[[#This Row],[PropertyType simple]]="flat",1,0)</f>
        <v>1</v>
      </c>
      <c r="F853" t="s">
        <v>22</v>
      </c>
      <c r="G853" t="s">
        <v>22</v>
      </c>
      <c r="H853" s="1">
        <v>52</v>
      </c>
      <c r="I853" s="1">
        <v>1</v>
      </c>
      <c r="J853" s="1">
        <v>2</v>
      </c>
      <c r="K853" s="1">
        <v>1</v>
      </c>
      <c r="L853" t="s">
        <v>93</v>
      </c>
      <c r="M853" t="s">
        <v>32</v>
      </c>
      <c r="N853" t="s">
        <v>677</v>
      </c>
      <c r="O853">
        <v>403789472</v>
      </c>
      <c r="P853">
        <v>-36184559</v>
      </c>
      <c r="Q853" t="s">
        <v>62</v>
      </c>
      <c r="R853" s="1">
        <v>0</v>
      </c>
      <c r="S853" s="1">
        <v>0</v>
      </c>
      <c r="T853" s="1">
        <f>+Tabla1[[#This Row],[price]]/Tabla1[[#This Row],[size]]</f>
        <v>2403.8461538461538</v>
      </c>
      <c r="U853" s="1">
        <v>0</v>
      </c>
      <c r="V853" s="1">
        <v>0</v>
      </c>
      <c r="W853" s="1">
        <v>0</v>
      </c>
      <c r="X853" s="1">
        <v>0</v>
      </c>
      <c r="Y853" s="1">
        <f>+VLOOKUP(Tabla1[[#This Row],[neighborhood]],$AG$2:$AL$28,2,FALSE)</f>
        <v>6</v>
      </c>
      <c r="Z853">
        <v>2</v>
      </c>
      <c r="AA853" s="1" t="s">
        <v>1271</v>
      </c>
      <c r="AB853">
        <v>3.5</v>
      </c>
      <c r="AC853" s="1" t="s">
        <v>1275</v>
      </c>
    </row>
    <row r="854" spans="1:29" x14ac:dyDescent="0.3">
      <c r="A854">
        <v>893</v>
      </c>
      <c r="B854" s="1">
        <v>1</v>
      </c>
      <c r="C854" s="1">
        <v>180000</v>
      </c>
      <c r="D854" t="s">
        <v>826</v>
      </c>
      <c r="E854">
        <f>+IF(Tabla1[[#This Row],[PropertyType simple]]="flat",1,0)</f>
        <v>1</v>
      </c>
      <c r="F854" t="s">
        <v>22</v>
      </c>
      <c r="G854" t="s">
        <v>22</v>
      </c>
      <c r="H854" s="1">
        <v>75</v>
      </c>
      <c r="I854" s="1">
        <v>1</v>
      </c>
      <c r="J854" s="1">
        <v>3</v>
      </c>
      <c r="K854" s="1">
        <v>2</v>
      </c>
      <c r="L854" t="s">
        <v>146</v>
      </c>
      <c r="M854" t="s">
        <v>24</v>
      </c>
      <c r="N854" t="s">
        <v>53</v>
      </c>
      <c r="O854">
        <v>403792257</v>
      </c>
      <c r="P854">
        <v>-37082096</v>
      </c>
      <c r="Q854" t="s">
        <v>30</v>
      </c>
      <c r="R854" s="1">
        <v>0</v>
      </c>
      <c r="S854" s="1">
        <v>0</v>
      </c>
      <c r="T854" s="1">
        <f>+Tabla1[[#This Row],[price]]/Tabla1[[#This Row],[size]]</f>
        <v>2400</v>
      </c>
      <c r="U854" s="1">
        <v>0</v>
      </c>
      <c r="V854" s="1">
        <v>0</v>
      </c>
      <c r="W854" s="1">
        <v>0</v>
      </c>
      <c r="X854" s="1">
        <v>0</v>
      </c>
      <c r="Y854" s="1">
        <f>+VLOOKUP(Tabla1[[#This Row],[neighborhood]],$AG$2:$AL$28,2,FALSE)</f>
        <v>3</v>
      </c>
      <c r="Z854">
        <v>1.2</v>
      </c>
      <c r="AA854" s="1" t="s">
        <v>1270</v>
      </c>
      <c r="AB854">
        <v>2</v>
      </c>
      <c r="AC854" s="1" t="s">
        <v>1274</v>
      </c>
    </row>
    <row r="855" spans="1:29" x14ac:dyDescent="0.3">
      <c r="A855">
        <v>1165</v>
      </c>
      <c r="B855" s="1">
        <v>3</v>
      </c>
      <c r="C855" s="1">
        <v>136800</v>
      </c>
      <c r="D855" t="s">
        <v>1121</v>
      </c>
      <c r="E855">
        <f>+IF(Tabla1[[#This Row],[PropertyType simple]]="flat",1,0)</f>
        <v>1</v>
      </c>
      <c r="F855" t="s">
        <v>22</v>
      </c>
      <c r="G855" t="s">
        <v>22</v>
      </c>
      <c r="H855" s="1">
        <v>57</v>
      </c>
      <c r="I855" s="1">
        <v>1</v>
      </c>
      <c r="J855" s="1">
        <v>1</v>
      </c>
      <c r="K855" s="1">
        <v>1</v>
      </c>
      <c r="L855" t="s">
        <v>559</v>
      </c>
      <c r="M855" t="s">
        <v>47</v>
      </c>
      <c r="N855" t="s">
        <v>59</v>
      </c>
      <c r="O855">
        <v>404046658</v>
      </c>
      <c r="P855">
        <v>-3659024</v>
      </c>
      <c r="Q855" t="s">
        <v>30</v>
      </c>
      <c r="R855" s="1">
        <v>0</v>
      </c>
      <c r="S855" s="1">
        <v>0</v>
      </c>
      <c r="T855" s="1">
        <f>+Tabla1[[#This Row],[price]]/Tabla1[[#This Row],[size]]</f>
        <v>2400</v>
      </c>
      <c r="U855" s="1">
        <v>0</v>
      </c>
      <c r="V855" s="1">
        <v>0</v>
      </c>
      <c r="W855" s="1">
        <v>0</v>
      </c>
      <c r="X855" s="1">
        <v>0</v>
      </c>
      <c r="Y855" s="1">
        <f>+VLOOKUP(Tabla1[[#This Row],[neighborhood]],$AG$2:$AL$28,2,FALSE)</f>
        <v>5</v>
      </c>
      <c r="Z855">
        <v>1.5</v>
      </c>
      <c r="AA855" s="1" t="s">
        <v>1271</v>
      </c>
      <c r="AB855">
        <v>3</v>
      </c>
      <c r="AC855" s="1" t="s">
        <v>1275</v>
      </c>
    </row>
    <row r="856" spans="1:29" x14ac:dyDescent="0.3">
      <c r="A856">
        <v>1166</v>
      </c>
      <c r="B856" s="1">
        <v>2</v>
      </c>
      <c r="C856" s="1">
        <v>136800</v>
      </c>
      <c r="D856" t="s">
        <v>1121</v>
      </c>
      <c r="E856">
        <f>+IF(Tabla1[[#This Row],[PropertyType simple]]="flat",1,0)</f>
        <v>1</v>
      </c>
      <c r="F856" t="s">
        <v>22</v>
      </c>
      <c r="G856" t="s">
        <v>22</v>
      </c>
      <c r="H856" s="1">
        <v>57</v>
      </c>
      <c r="I856" s="1">
        <v>1</v>
      </c>
      <c r="J856" s="1">
        <v>1</v>
      </c>
      <c r="K856" s="1">
        <v>1</v>
      </c>
      <c r="L856" t="s">
        <v>559</v>
      </c>
      <c r="M856" t="s">
        <v>47</v>
      </c>
      <c r="N856" t="s">
        <v>59</v>
      </c>
      <c r="O856">
        <v>404029263</v>
      </c>
      <c r="P856">
        <v>-36626976</v>
      </c>
      <c r="Q856" t="s">
        <v>30</v>
      </c>
      <c r="R856" s="1">
        <v>0</v>
      </c>
      <c r="S856" s="1">
        <v>0</v>
      </c>
      <c r="T856" s="1">
        <f>+Tabla1[[#This Row],[price]]/Tabla1[[#This Row],[size]]</f>
        <v>2400</v>
      </c>
      <c r="U856" s="1">
        <v>0</v>
      </c>
      <c r="V856" s="1">
        <v>0</v>
      </c>
      <c r="W856" s="1">
        <v>0</v>
      </c>
      <c r="X856" s="1">
        <v>0</v>
      </c>
      <c r="Y856" s="1">
        <f>+VLOOKUP(Tabla1[[#This Row],[neighborhood]],$AG$2:$AL$28,2,FALSE)</f>
        <v>5</v>
      </c>
      <c r="Z856">
        <v>1.5</v>
      </c>
      <c r="AA856" s="1" t="s">
        <v>1271</v>
      </c>
      <c r="AB856">
        <v>3</v>
      </c>
      <c r="AC856" s="1" t="s">
        <v>1275</v>
      </c>
    </row>
    <row r="857" spans="1:29" x14ac:dyDescent="0.3">
      <c r="A857">
        <v>1444</v>
      </c>
      <c r="B857" s="1">
        <v>4</v>
      </c>
      <c r="C857" s="1">
        <v>60000</v>
      </c>
      <c r="D857" t="s">
        <v>1122</v>
      </c>
      <c r="E857">
        <f>+IF(Tabla1[[#This Row],[PropertyType simple]]="flat",1,0)</f>
        <v>1</v>
      </c>
      <c r="F857" t="s">
        <v>22</v>
      </c>
      <c r="G857" t="s">
        <v>22</v>
      </c>
      <c r="H857" s="1">
        <v>25</v>
      </c>
      <c r="I857" s="1">
        <v>0</v>
      </c>
      <c r="J857" s="1">
        <v>1</v>
      </c>
      <c r="K857" s="1">
        <v>1</v>
      </c>
      <c r="L857" t="s">
        <v>63</v>
      </c>
      <c r="M857" t="s">
        <v>28</v>
      </c>
      <c r="N857" t="s">
        <v>35</v>
      </c>
      <c r="O857">
        <v>403983847</v>
      </c>
      <c r="P857">
        <v>-36935803</v>
      </c>
      <c r="Q857" t="s">
        <v>62</v>
      </c>
      <c r="R857" s="1">
        <v>0</v>
      </c>
      <c r="S857" s="1">
        <v>0</v>
      </c>
      <c r="T857" s="1">
        <f>+Tabla1[[#This Row],[price]]/Tabla1[[#This Row],[size]]</f>
        <v>2400</v>
      </c>
      <c r="U857" s="1">
        <v>0</v>
      </c>
      <c r="V857" s="1">
        <v>0</v>
      </c>
      <c r="W857" s="1">
        <v>0</v>
      </c>
      <c r="X857" s="1">
        <v>0</v>
      </c>
      <c r="Y857" s="1">
        <f>+VLOOKUP(Tabla1[[#This Row],[neighborhood]],$AG$2:$AL$28,2,FALSE)</f>
        <v>5</v>
      </c>
      <c r="Z857">
        <v>2</v>
      </c>
      <c r="AA857" s="1" t="s">
        <v>1270</v>
      </c>
      <c r="AB857">
        <v>2.5</v>
      </c>
      <c r="AC857" s="1" t="s">
        <v>1274</v>
      </c>
    </row>
    <row r="858" spans="1:29" hidden="1" x14ac:dyDescent="0.3">
      <c r="A858">
        <v>362</v>
      </c>
      <c r="B858" s="1">
        <v>2</v>
      </c>
      <c r="C858" s="1">
        <v>319000</v>
      </c>
      <c r="D858" t="s">
        <v>853</v>
      </c>
      <c r="E858">
        <f>+IF(Tabla1[[#This Row],[PropertyType simple]]="flat",1,0)</f>
        <v>1</v>
      </c>
      <c r="F858" t="s">
        <v>22</v>
      </c>
      <c r="G858" t="s">
        <v>22</v>
      </c>
      <c r="H858" s="1">
        <v>133</v>
      </c>
      <c r="I858" s="1">
        <v>1</v>
      </c>
      <c r="J858" s="1">
        <v>4</v>
      </c>
      <c r="K858" s="1">
        <v>2</v>
      </c>
      <c r="L858" t="s">
        <v>193</v>
      </c>
      <c r="M858" t="s">
        <v>85</v>
      </c>
      <c r="N858" t="s">
        <v>194</v>
      </c>
      <c r="O858">
        <v>403573362</v>
      </c>
      <c r="P858">
        <v>-36864382</v>
      </c>
      <c r="Q858" t="s">
        <v>30</v>
      </c>
      <c r="R858" s="1">
        <v>0</v>
      </c>
      <c r="S858" s="1">
        <v>1</v>
      </c>
      <c r="T858" s="1">
        <f>+Tabla1[[#This Row],[price]]/Tabla1[[#This Row],[size]]</f>
        <v>2398.4962406015038</v>
      </c>
      <c r="U858" s="1">
        <v>1</v>
      </c>
      <c r="V858" s="1">
        <v>1</v>
      </c>
      <c r="W858" s="1">
        <v>0</v>
      </c>
      <c r="X858" s="1">
        <v>0</v>
      </c>
      <c r="Y858" s="1">
        <f>+VLOOKUP(Tabla1[[#This Row],[neighborhood]],$AG$2:$AL$28,2,FALSE)</f>
        <v>2</v>
      </c>
      <c r="Z858">
        <v>2</v>
      </c>
      <c r="AA858" s="1" t="s">
        <v>1270</v>
      </c>
      <c r="AB858">
        <v>2.5</v>
      </c>
      <c r="AC858" s="1" t="s">
        <v>1277</v>
      </c>
    </row>
    <row r="859" spans="1:29" x14ac:dyDescent="0.3">
      <c r="A859">
        <v>861</v>
      </c>
      <c r="B859" s="1">
        <v>1</v>
      </c>
      <c r="C859" s="1">
        <v>186500</v>
      </c>
      <c r="D859" t="s">
        <v>1123</v>
      </c>
      <c r="E859">
        <f>+IF(Tabla1[[#This Row],[PropertyType simple]]="flat",1,0)</f>
        <v>1</v>
      </c>
      <c r="F859" t="s">
        <v>22</v>
      </c>
      <c r="G859" t="s">
        <v>22</v>
      </c>
      <c r="H859" s="1">
        <v>78</v>
      </c>
      <c r="I859" s="1">
        <v>1</v>
      </c>
      <c r="J859" s="1">
        <v>3</v>
      </c>
      <c r="K859" s="1">
        <v>2</v>
      </c>
      <c r="L859" t="s">
        <v>427</v>
      </c>
      <c r="M859" t="s">
        <v>32</v>
      </c>
      <c r="N859" t="s">
        <v>677</v>
      </c>
      <c r="O859">
        <v>403728853</v>
      </c>
      <c r="P859">
        <v>-36193996</v>
      </c>
      <c r="Q859" t="s">
        <v>30</v>
      </c>
      <c r="R859" s="1">
        <v>0</v>
      </c>
      <c r="S859" s="1">
        <v>0</v>
      </c>
      <c r="T859" s="1">
        <f>+Tabla1[[#This Row],[price]]/Tabla1[[#This Row],[size]]</f>
        <v>2391.0256410256411</v>
      </c>
      <c r="U859" s="1">
        <v>0</v>
      </c>
      <c r="V859" s="1">
        <v>0</v>
      </c>
      <c r="W859" s="1">
        <v>0</v>
      </c>
      <c r="X859" s="1">
        <v>0</v>
      </c>
      <c r="Y859" s="1">
        <f>+VLOOKUP(Tabla1[[#This Row],[neighborhood]],$AG$2:$AL$28,2,FALSE)</f>
        <v>6</v>
      </c>
      <c r="Z859">
        <v>2</v>
      </c>
      <c r="AA859" s="1" t="s">
        <v>1271</v>
      </c>
      <c r="AB859">
        <v>3.5</v>
      </c>
      <c r="AC859" s="1" t="s">
        <v>1275</v>
      </c>
    </row>
    <row r="860" spans="1:29" x14ac:dyDescent="0.3">
      <c r="A860">
        <v>735</v>
      </c>
      <c r="B860" s="1">
        <v>1</v>
      </c>
      <c r="C860" s="1">
        <v>215000</v>
      </c>
      <c r="D860" t="s">
        <v>744</v>
      </c>
      <c r="E860">
        <f>+IF(Tabla1[[#This Row],[PropertyType simple]]="flat",1,0)</f>
        <v>1</v>
      </c>
      <c r="F860" t="s">
        <v>22</v>
      </c>
      <c r="G860" t="s">
        <v>22</v>
      </c>
      <c r="H860" s="1">
        <v>90</v>
      </c>
      <c r="I860" s="1">
        <v>1</v>
      </c>
      <c r="J860" s="1">
        <v>3</v>
      </c>
      <c r="K860" s="1">
        <v>1</v>
      </c>
      <c r="L860" t="s">
        <v>370</v>
      </c>
      <c r="M860" t="s">
        <v>24</v>
      </c>
      <c r="N860" t="s">
        <v>53</v>
      </c>
      <c r="O860">
        <v>403814479</v>
      </c>
      <c r="P860">
        <v>-37050347</v>
      </c>
      <c r="Q860" t="s">
        <v>30</v>
      </c>
      <c r="R860" s="1">
        <v>0</v>
      </c>
      <c r="S860" s="1">
        <v>0</v>
      </c>
      <c r="T860" s="1">
        <f>+Tabla1[[#This Row],[price]]/Tabla1[[#This Row],[size]]</f>
        <v>2388.8888888888887</v>
      </c>
      <c r="U860" s="1">
        <v>0</v>
      </c>
      <c r="V860" s="1">
        <v>0</v>
      </c>
      <c r="W860" s="1">
        <v>0</v>
      </c>
      <c r="X860" s="1">
        <v>0</v>
      </c>
      <c r="Y860" s="1">
        <f>+VLOOKUP(Tabla1[[#This Row],[neighborhood]],$AG$2:$AL$28,2,FALSE)</f>
        <v>3</v>
      </c>
      <c r="Z860">
        <v>1.2</v>
      </c>
      <c r="AA860" s="1" t="s">
        <v>1270</v>
      </c>
      <c r="AB860">
        <v>2</v>
      </c>
      <c r="AC860" s="1" t="s">
        <v>1274</v>
      </c>
    </row>
    <row r="861" spans="1:29" hidden="1" x14ac:dyDescent="0.3">
      <c r="A861">
        <v>375</v>
      </c>
      <c r="B861" s="1">
        <v>2</v>
      </c>
      <c r="C861" s="1">
        <v>315000</v>
      </c>
      <c r="D861" t="s">
        <v>748</v>
      </c>
      <c r="E861">
        <f>+IF(Tabla1[[#This Row],[PropertyType simple]]="flat",1,0)</f>
        <v>1</v>
      </c>
      <c r="F861" t="s">
        <v>22</v>
      </c>
      <c r="G861" t="s">
        <v>22</v>
      </c>
      <c r="H861" s="1">
        <v>132</v>
      </c>
      <c r="I861" s="1">
        <v>1</v>
      </c>
      <c r="J861" s="1">
        <v>3</v>
      </c>
      <c r="K861" s="1">
        <v>2</v>
      </c>
      <c r="L861" t="s">
        <v>200</v>
      </c>
      <c r="M861" t="s">
        <v>47</v>
      </c>
      <c r="N861" t="s">
        <v>181</v>
      </c>
      <c r="O861">
        <v>403812536</v>
      </c>
      <c r="P861">
        <v>-36589035</v>
      </c>
      <c r="Q861" t="s">
        <v>62</v>
      </c>
      <c r="R861" s="1">
        <v>0</v>
      </c>
      <c r="S861" s="1">
        <v>1</v>
      </c>
      <c r="T861" s="1">
        <f>+Tabla1[[#This Row],[price]]/Tabla1[[#This Row],[size]]</f>
        <v>2386.3636363636365</v>
      </c>
      <c r="U861" s="1">
        <v>1</v>
      </c>
      <c r="V861" s="1">
        <v>1</v>
      </c>
      <c r="W861" s="1">
        <v>0</v>
      </c>
      <c r="X861" s="1">
        <v>0</v>
      </c>
      <c r="Y861" s="1">
        <f>+VLOOKUP(Tabla1[[#This Row],[neighborhood]],$AG$2:$AL$28,2,FALSE)</f>
        <v>4</v>
      </c>
      <c r="Z861">
        <v>2</v>
      </c>
      <c r="AA861" s="1" t="s">
        <v>1271</v>
      </c>
      <c r="AB861">
        <v>2.5</v>
      </c>
      <c r="AC861" s="1" t="s">
        <v>1275</v>
      </c>
    </row>
    <row r="862" spans="1:29" hidden="1" x14ac:dyDescent="0.3">
      <c r="A862">
        <v>185</v>
      </c>
      <c r="B862" s="1">
        <v>3</v>
      </c>
      <c r="C862" s="1">
        <v>465000</v>
      </c>
      <c r="D862" t="s">
        <v>1124</v>
      </c>
      <c r="E862">
        <f>+IF(Tabla1[[#This Row],[PropertyType simple]]="flat",1,0)</f>
        <v>1</v>
      </c>
      <c r="F862" t="s">
        <v>22</v>
      </c>
      <c r="G862" t="s">
        <v>51</v>
      </c>
      <c r="H862" s="1">
        <v>195</v>
      </c>
      <c r="I862" s="1">
        <v>1</v>
      </c>
      <c r="J862" s="1">
        <v>6</v>
      </c>
      <c r="K862" s="1">
        <v>2</v>
      </c>
      <c r="L862" t="s">
        <v>94</v>
      </c>
      <c r="M862" t="s">
        <v>24</v>
      </c>
      <c r="N862" t="s">
        <v>25</v>
      </c>
      <c r="O862">
        <v>403847216</v>
      </c>
      <c r="P862">
        <v>-37033037</v>
      </c>
      <c r="Q862" t="s">
        <v>62</v>
      </c>
      <c r="R862" s="1">
        <v>0</v>
      </c>
      <c r="S862" s="1">
        <v>0</v>
      </c>
      <c r="T862" s="1">
        <f>+Tabla1[[#This Row],[price]]/Tabla1[[#This Row],[size]]</f>
        <v>2384.6153846153848</v>
      </c>
      <c r="U862" s="1">
        <v>1</v>
      </c>
      <c r="V862" s="1">
        <v>1</v>
      </c>
      <c r="W862" s="1">
        <v>0</v>
      </c>
      <c r="X862" s="1">
        <v>0</v>
      </c>
      <c r="Y862" s="1">
        <f>+VLOOKUP(Tabla1[[#This Row],[neighborhood]],$AG$2:$AL$28,2,FALSE)</f>
        <v>4</v>
      </c>
      <c r="Z862">
        <v>1.2</v>
      </c>
      <c r="AA862" s="1" t="s">
        <v>1270</v>
      </c>
      <c r="AB862">
        <v>3</v>
      </c>
      <c r="AC862" s="1" t="s">
        <v>1274</v>
      </c>
    </row>
    <row r="863" spans="1:29" x14ac:dyDescent="0.3">
      <c r="A863">
        <v>1067</v>
      </c>
      <c r="B863" s="1">
        <v>3</v>
      </c>
      <c r="C863" s="1">
        <v>155000</v>
      </c>
      <c r="D863" t="s">
        <v>888</v>
      </c>
      <c r="E863">
        <f>+IF(Tabla1[[#This Row],[PropertyType simple]]="flat",1,0)</f>
        <v>1</v>
      </c>
      <c r="F863" t="s">
        <v>22</v>
      </c>
      <c r="G863" t="s">
        <v>22</v>
      </c>
      <c r="H863" s="1">
        <v>65</v>
      </c>
      <c r="I863" s="1">
        <v>1</v>
      </c>
      <c r="J863" s="1">
        <v>2</v>
      </c>
      <c r="K863" s="1">
        <v>1</v>
      </c>
      <c r="L863" t="s">
        <v>266</v>
      </c>
      <c r="M863" t="s">
        <v>47</v>
      </c>
      <c r="N863" t="s">
        <v>48</v>
      </c>
      <c r="O863">
        <v>403829219</v>
      </c>
      <c r="P863">
        <v>-36459</v>
      </c>
      <c r="Q863" t="s">
        <v>30</v>
      </c>
      <c r="R863" s="1">
        <v>0</v>
      </c>
      <c r="S863" s="1">
        <v>0</v>
      </c>
      <c r="T863" s="1">
        <f>+Tabla1[[#This Row],[price]]/Tabla1[[#This Row],[size]]</f>
        <v>2384.6153846153848</v>
      </c>
      <c r="U863" s="1">
        <v>0</v>
      </c>
      <c r="V863" s="1">
        <v>0</v>
      </c>
      <c r="W863" s="1">
        <v>0</v>
      </c>
      <c r="X863" s="1">
        <v>0</v>
      </c>
      <c r="Y863" s="1">
        <f>+VLOOKUP(Tabla1[[#This Row],[neighborhood]],$AG$2:$AL$28,2,FALSE)</f>
        <v>3</v>
      </c>
      <c r="Z863">
        <v>2.5</v>
      </c>
      <c r="AA863" s="1" t="s">
        <v>1271</v>
      </c>
      <c r="AB863">
        <v>2</v>
      </c>
      <c r="AC863" s="1" t="s">
        <v>1275</v>
      </c>
    </row>
    <row r="864" spans="1:29" x14ac:dyDescent="0.3">
      <c r="A864">
        <v>1068</v>
      </c>
      <c r="B864" s="1">
        <v>3</v>
      </c>
      <c r="C864" s="1">
        <v>155000</v>
      </c>
      <c r="D864" t="s">
        <v>888</v>
      </c>
      <c r="E864">
        <f>+IF(Tabla1[[#This Row],[PropertyType simple]]="flat",1,0)</f>
        <v>1</v>
      </c>
      <c r="F864" t="s">
        <v>22</v>
      </c>
      <c r="G864" t="s">
        <v>22</v>
      </c>
      <c r="H864" s="1">
        <v>65</v>
      </c>
      <c r="I864" s="1">
        <v>1</v>
      </c>
      <c r="J864" s="1">
        <v>2</v>
      </c>
      <c r="K864" s="1">
        <v>1</v>
      </c>
      <c r="L864" t="s">
        <v>84</v>
      </c>
      <c r="M864" t="s">
        <v>85</v>
      </c>
      <c r="N864" t="s">
        <v>86</v>
      </c>
      <c r="O864">
        <v>403464091</v>
      </c>
      <c r="P864">
        <v>-37152247</v>
      </c>
      <c r="Q864" t="s">
        <v>30</v>
      </c>
      <c r="R864" s="1">
        <v>0</v>
      </c>
      <c r="S864" s="1">
        <v>0</v>
      </c>
      <c r="T864" s="1">
        <f>+Tabla1[[#This Row],[price]]/Tabla1[[#This Row],[size]]</f>
        <v>2384.6153846153848</v>
      </c>
      <c r="U864" s="1">
        <v>0</v>
      </c>
      <c r="V864" s="1">
        <v>0</v>
      </c>
      <c r="W864" s="1">
        <v>0</v>
      </c>
      <c r="X864" s="1">
        <v>0</v>
      </c>
      <c r="Y864" s="1">
        <f>+VLOOKUP(Tabla1[[#This Row],[neighborhood]],$AG$2:$AL$28,2,FALSE)</f>
        <v>5</v>
      </c>
      <c r="Z864">
        <v>2</v>
      </c>
      <c r="AA864" s="1" t="s">
        <v>1270</v>
      </c>
      <c r="AB864">
        <v>2.5</v>
      </c>
      <c r="AC864" s="1" t="s">
        <v>1277</v>
      </c>
    </row>
    <row r="865" spans="1:29" x14ac:dyDescent="0.3">
      <c r="A865">
        <v>686</v>
      </c>
      <c r="B865" s="1">
        <v>3</v>
      </c>
      <c r="C865" s="1">
        <v>224000</v>
      </c>
      <c r="D865" t="s">
        <v>1125</v>
      </c>
      <c r="E865">
        <f>+IF(Tabla1[[#This Row],[PropertyType simple]]="flat",1,0)</f>
        <v>1</v>
      </c>
      <c r="F865" t="s">
        <v>22</v>
      </c>
      <c r="G865" t="s">
        <v>22</v>
      </c>
      <c r="H865" s="1">
        <v>94</v>
      </c>
      <c r="I865" s="1">
        <v>1</v>
      </c>
      <c r="J865" s="1">
        <v>4</v>
      </c>
      <c r="K865" s="1">
        <v>1</v>
      </c>
      <c r="L865" t="s">
        <v>350</v>
      </c>
      <c r="M865" t="s">
        <v>47</v>
      </c>
      <c r="N865" t="s">
        <v>59</v>
      </c>
      <c r="O865">
        <v>40395833</v>
      </c>
      <c r="P865">
        <v>-36580289</v>
      </c>
      <c r="Q865" t="s">
        <v>62</v>
      </c>
      <c r="R865" s="1">
        <v>0</v>
      </c>
      <c r="S865" s="1">
        <v>1</v>
      </c>
      <c r="T865" s="1">
        <f>+Tabla1[[#This Row],[price]]/Tabla1[[#This Row],[size]]</f>
        <v>2382.9787234042551</v>
      </c>
      <c r="U865" s="1">
        <v>0</v>
      </c>
      <c r="V865" s="1">
        <v>0</v>
      </c>
      <c r="W865" s="1">
        <v>0</v>
      </c>
      <c r="X865" s="1">
        <v>0</v>
      </c>
      <c r="Y865" s="1">
        <f>+VLOOKUP(Tabla1[[#This Row],[neighborhood]],$AG$2:$AL$28,2,FALSE)</f>
        <v>5</v>
      </c>
      <c r="Z865">
        <v>1.5</v>
      </c>
      <c r="AA865" s="1" t="s">
        <v>1271</v>
      </c>
      <c r="AB865">
        <v>3</v>
      </c>
      <c r="AC865" s="1" t="s">
        <v>1275</v>
      </c>
    </row>
    <row r="866" spans="1:29" x14ac:dyDescent="0.3">
      <c r="A866">
        <v>1194</v>
      </c>
      <c r="B866" s="1">
        <v>3</v>
      </c>
      <c r="C866" s="1">
        <v>131000</v>
      </c>
      <c r="D866" t="s">
        <v>1087</v>
      </c>
      <c r="E866">
        <f>+IF(Tabla1[[#This Row],[PropertyType simple]]="flat",1,0)</f>
        <v>1</v>
      </c>
      <c r="F866" t="s">
        <v>22</v>
      </c>
      <c r="G866" t="s">
        <v>22</v>
      </c>
      <c r="H866" s="1">
        <v>55</v>
      </c>
      <c r="I866" s="1">
        <v>0</v>
      </c>
      <c r="J866" s="1">
        <v>2</v>
      </c>
      <c r="K866" s="1">
        <v>1</v>
      </c>
      <c r="L866" t="s">
        <v>566</v>
      </c>
      <c r="M866" t="s">
        <v>85</v>
      </c>
      <c r="N866" t="s">
        <v>86</v>
      </c>
      <c r="O866">
        <v>403450548</v>
      </c>
      <c r="P866">
        <v>-3707825</v>
      </c>
      <c r="Q866" t="s">
        <v>30</v>
      </c>
      <c r="R866" s="1">
        <v>0</v>
      </c>
      <c r="S866" s="1">
        <v>0</v>
      </c>
      <c r="T866" s="1">
        <f>+Tabla1[[#This Row],[price]]/Tabla1[[#This Row],[size]]</f>
        <v>2381.818181818182</v>
      </c>
      <c r="U866" s="1">
        <v>0</v>
      </c>
      <c r="V866" s="1">
        <v>0</v>
      </c>
      <c r="W866" s="1">
        <v>0</v>
      </c>
      <c r="X866" s="1">
        <v>0</v>
      </c>
      <c r="Y866" s="1">
        <f>+VLOOKUP(Tabla1[[#This Row],[neighborhood]],$AG$2:$AL$28,2,FALSE)</f>
        <v>5</v>
      </c>
      <c r="Z866">
        <v>2</v>
      </c>
      <c r="AA866" s="1" t="s">
        <v>1270</v>
      </c>
      <c r="AB866">
        <v>2.5</v>
      </c>
      <c r="AC866" s="1" t="s">
        <v>1277</v>
      </c>
    </row>
    <row r="867" spans="1:29" x14ac:dyDescent="0.3">
      <c r="A867">
        <v>1083</v>
      </c>
      <c r="B867" s="1">
        <v>4</v>
      </c>
      <c r="C867" s="1">
        <v>150000</v>
      </c>
      <c r="D867" t="s">
        <v>1126</v>
      </c>
      <c r="E867">
        <f>+IF(Tabla1[[#This Row],[PropertyType simple]]="flat",1,0)</f>
        <v>1</v>
      </c>
      <c r="F867" t="s">
        <v>22</v>
      </c>
      <c r="G867" t="s">
        <v>22</v>
      </c>
      <c r="H867" s="1">
        <v>63</v>
      </c>
      <c r="I867" s="1">
        <v>1</v>
      </c>
      <c r="J867" s="1">
        <v>3</v>
      </c>
      <c r="K867" s="1">
        <v>1</v>
      </c>
      <c r="L867" t="s">
        <v>526</v>
      </c>
      <c r="M867" t="s">
        <v>85</v>
      </c>
      <c r="N867" t="s">
        <v>681</v>
      </c>
      <c r="O867">
        <v>403431279</v>
      </c>
      <c r="P867">
        <v>-36912395</v>
      </c>
      <c r="Q867" t="s">
        <v>30</v>
      </c>
      <c r="R867" s="1">
        <v>0</v>
      </c>
      <c r="S867" s="1">
        <v>1</v>
      </c>
      <c r="T867" s="1">
        <f>+Tabla1[[#This Row],[price]]/Tabla1[[#This Row],[size]]</f>
        <v>2380.9523809523807</v>
      </c>
      <c r="U867" s="1">
        <v>0</v>
      </c>
      <c r="V867" s="1">
        <v>0</v>
      </c>
      <c r="W867" s="1">
        <v>0</v>
      </c>
      <c r="X867" s="1">
        <v>0</v>
      </c>
      <c r="Y867" s="1">
        <f>+VLOOKUP(Tabla1[[#This Row],[neighborhood]],$AG$2:$AL$28,2,FALSE)</f>
        <v>2</v>
      </c>
      <c r="Z867">
        <v>3</v>
      </c>
      <c r="AA867" s="1" t="s">
        <v>1270</v>
      </c>
      <c r="AB867">
        <v>3.5</v>
      </c>
      <c r="AC867" s="1" t="s">
        <v>1277</v>
      </c>
    </row>
    <row r="868" spans="1:29" x14ac:dyDescent="0.3">
      <c r="A868">
        <v>980</v>
      </c>
      <c r="B868" s="1">
        <v>2</v>
      </c>
      <c r="C868" s="1">
        <v>166000</v>
      </c>
      <c r="D868" t="s">
        <v>1058</v>
      </c>
      <c r="E868">
        <f>+IF(Tabla1[[#This Row],[PropertyType simple]]="flat",1,0)</f>
        <v>1</v>
      </c>
      <c r="F868" t="s">
        <v>22</v>
      </c>
      <c r="G868" t="s">
        <v>22</v>
      </c>
      <c r="H868" s="1">
        <v>70</v>
      </c>
      <c r="I868" s="1">
        <v>1</v>
      </c>
      <c r="J868" s="1">
        <v>3</v>
      </c>
      <c r="K868" s="1">
        <v>1</v>
      </c>
      <c r="L868" t="s">
        <v>476</v>
      </c>
      <c r="M868" t="s">
        <v>47</v>
      </c>
      <c r="N868" t="s">
        <v>59</v>
      </c>
      <c r="O868">
        <v>404045961</v>
      </c>
      <c r="P868">
        <v>-36659329</v>
      </c>
      <c r="Q868" t="s">
        <v>30</v>
      </c>
      <c r="R868" s="1">
        <v>0</v>
      </c>
      <c r="S868" s="1">
        <v>0</v>
      </c>
      <c r="T868" s="1">
        <f>+Tabla1[[#This Row],[price]]/Tabla1[[#This Row],[size]]</f>
        <v>2371.4285714285716</v>
      </c>
      <c r="U868" s="1">
        <v>0</v>
      </c>
      <c r="V868" s="1">
        <v>0</v>
      </c>
      <c r="W868" s="1">
        <v>0</v>
      </c>
      <c r="X868" s="1">
        <v>0</v>
      </c>
      <c r="Y868" s="1">
        <f>+VLOOKUP(Tabla1[[#This Row],[neighborhood]],$AG$2:$AL$28,2,FALSE)</f>
        <v>5</v>
      </c>
      <c r="Z868">
        <v>1.5</v>
      </c>
      <c r="AA868" s="1" t="s">
        <v>1271</v>
      </c>
      <c r="AB868">
        <v>3</v>
      </c>
      <c r="AC868" s="1" t="s">
        <v>1275</v>
      </c>
    </row>
    <row r="869" spans="1:29" x14ac:dyDescent="0.3">
      <c r="A869">
        <v>358</v>
      </c>
      <c r="B869" s="1">
        <v>2</v>
      </c>
      <c r="C869" s="1">
        <v>320000</v>
      </c>
      <c r="D869" t="s">
        <v>687</v>
      </c>
      <c r="E869">
        <f>+IF(Tabla1[[#This Row],[PropertyType simple]]="flat",1,0)</f>
        <v>1</v>
      </c>
      <c r="F869" t="s">
        <v>22</v>
      </c>
      <c r="G869" t="s">
        <v>22</v>
      </c>
      <c r="H869" s="1">
        <v>135</v>
      </c>
      <c r="I869" s="1">
        <v>1</v>
      </c>
      <c r="J869" s="1">
        <v>4</v>
      </c>
      <c r="K869" s="1">
        <v>2</v>
      </c>
      <c r="L869" t="s">
        <v>190</v>
      </c>
      <c r="M869" t="s">
        <v>47</v>
      </c>
      <c r="N869" t="s">
        <v>128</v>
      </c>
      <c r="O869">
        <v>403857067</v>
      </c>
      <c r="P869">
        <v>-36528162</v>
      </c>
      <c r="Q869" t="s">
        <v>30</v>
      </c>
      <c r="R869" s="1">
        <v>0</v>
      </c>
      <c r="S869" s="1">
        <v>0</v>
      </c>
      <c r="T869" s="1">
        <f>+Tabla1[[#This Row],[price]]/Tabla1[[#This Row],[size]]</f>
        <v>2370.3703703703704</v>
      </c>
      <c r="U869" s="1">
        <v>0</v>
      </c>
      <c r="V869" s="1">
        <v>0</v>
      </c>
      <c r="W869" s="1">
        <v>0</v>
      </c>
      <c r="X869" s="1">
        <v>0</v>
      </c>
      <c r="Y869" s="1">
        <f>+VLOOKUP(Tabla1[[#This Row],[neighborhood]],$AG$2:$AL$28,2,FALSE)</f>
        <v>5</v>
      </c>
      <c r="Z869">
        <v>1.8</v>
      </c>
      <c r="AA869" s="1" t="s">
        <v>1271</v>
      </c>
      <c r="AB869">
        <v>2</v>
      </c>
      <c r="AC869" s="1" t="s">
        <v>1275</v>
      </c>
    </row>
    <row r="870" spans="1:29" x14ac:dyDescent="0.3">
      <c r="A870">
        <v>889</v>
      </c>
      <c r="B870" s="1">
        <v>1</v>
      </c>
      <c r="C870" s="1">
        <v>180000</v>
      </c>
      <c r="D870" t="s">
        <v>826</v>
      </c>
      <c r="E870">
        <f>+IF(Tabla1[[#This Row],[PropertyType simple]]="flat",1,0)</f>
        <v>1</v>
      </c>
      <c r="F870" t="s">
        <v>22</v>
      </c>
      <c r="G870" t="s">
        <v>22</v>
      </c>
      <c r="H870" s="1">
        <v>76</v>
      </c>
      <c r="I870" s="1">
        <v>1</v>
      </c>
      <c r="J870" s="1">
        <v>3</v>
      </c>
      <c r="K870" s="1">
        <v>1</v>
      </c>
      <c r="L870" t="s">
        <v>256</v>
      </c>
      <c r="M870" t="s">
        <v>32</v>
      </c>
      <c r="N870" t="s">
        <v>677</v>
      </c>
      <c r="O870">
        <v>403785899</v>
      </c>
      <c r="P870">
        <v>-36191176</v>
      </c>
      <c r="Q870" t="s">
        <v>62</v>
      </c>
      <c r="R870" s="1">
        <v>0</v>
      </c>
      <c r="S870" s="1">
        <v>0</v>
      </c>
      <c r="T870" s="1">
        <f>+Tabla1[[#This Row],[price]]/Tabla1[[#This Row],[size]]</f>
        <v>2368.4210526315787</v>
      </c>
      <c r="U870" s="1">
        <v>0</v>
      </c>
      <c r="V870" s="1">
        <v>0</v>
      </c>
      <c r="W870" s="1">
        <v>0</v>
      </c>
      <c r="X870" s="1">
        <v>0</v>
      </c>
      <c r="Y870" s="1">
        <f>+VLOOKUP(Tabla1[[#This Row],[neighborhood]],$AG$2:$AL$28,2,FALSE)</f>
        <v>6</v>
      </c>
      <c r="Z870">
        <v>2</v>
      </c>
      <c r="AA870" s="1" t="s">
        <v>1271</v>
      </c>
      <c r="AB870">
        <v>3.5</v>
      </c>
      <c r="AC870" s="1" t="s">
        <v>1275</v>
      </c>
    </row>
    <row r="871" spans="1:29" x14ac:dyDescent="0.3">
      <c r="A871">
        <v>883</v>
      </c>
      <c r="B871" s="1">
        <v>3</v>
      </c>
      <c r="C871" s="1">
        <v>180000</v>
      </c>
      <c r="D871" t="s">
        <v>826</v>
      </c>
      <c r="E871">
        <f>+IF(Tabla1[[#This Row],[PropertyType simple]]="flat",1,0)</f>
        <v>1</v>
      </c>
      <c r="F871" t="s">
        <v>22</v>
      </c>
      <c r="G871" t="s">
        <v>22</v>
      </c>
      <c r="H871" s="1">
        <v>76</v>
      </c>
      <c r="I871" s="1">
        <v>1</v>
      </c>
      <c r="J871" s="1">
        <v>1</v>
      </c>
      <c r="K871" s="1">
        <v>1</v>
      </c>
      <c r="L871" t="s">
        <v>436</v>
      </c>
      <c r="M871" t="s">
        <v>47</v>
      </c>
      <c r="N871" t="s">
        <v>128</v>
      </c>
      <c r="O871">
        <v>40391003</v>
      </c>
      <c r="P871">
        <v>-36490063</v>
      </c>
      <c r="Q871" t="s">
        <v>30</v>
      </c>
      <c r="R871" s="1">
        <v>0</v>
      </c>
      <c r="S871" s="1">
        <v>1</v>
      </c>
      <c r="T871" s="1">
        <f>+Tabla1[[#This Row],[price]]/Tabla1[[#This Row],[size]]</f>
        <v>2368.4210526315787</v>
      </c>
      <c r="U871" s="1">
        <v>0</v>
      </c>
      <c r="V871" s="1">
        <v>0</v>
      </c>
      <c r="W871" s="1">
        <v>0</v>
      </c>
      <c r="X871" s="1">
        <v>0</v>
      </c>
      <c r="Y871" s="1">
        <f>+VLOOKUP(Tabla1[[#This Row],[neighborhood]],$AG$2:$AL$28,2,FALSE)</f>
        <v>5</v>
      </c>
      <c r="Z871">
        <v>1.8</v>
      </c>
      <c r="AA871" s="1" t="s">
        <v>1271</v>
      </c>
      <c r="AB871">
        <v>2</v>
      </c>
      <c r="AC871" s="1" t="s">
        <v>1275</v>
      </c>
    </row>
    <row r="872" spans="1:29" x14ac:dyDescent="0.3">
      <c r="A872">
        <v>1344</v>
      </c>
      <c r="B872" s="1">
        <v>3</v>
      </c>
      <c r="C872" s="1">
        <v>90000</v>
      </c>
      <c r="D872" t="s">
        <v>989</v>
      </c>
      <c r="E872">
        <f>+IF(Tabla1[[#This Row],[PropertyType simple]]="flat",1,0)</f>
        <v>1</v>
      </c>
      <c r="F872" t="s">
        <v>22</v>
      </c>
      <c r="G872" t="s">
        <v>22</v>
      </c>
      <c r="H872" s="1">
        <v>38</v>
      </c>
      <c r="I872" s="1">
        <v>1</v>
      </c>
      <c r="J872" s="1">
        <v>1</v>
      </c>
      <c r="K872" s="1">
        <v>1</v>
      </c>
      <c r="L872" t="s">
        <v>379</v>
      </c>
      <c r="M872" t="s">
        <v>47</v>
      </c>
      <c r="N872" t="s">
        <v>128</v>
      </c>
      <c r="O872">
        <v>403895228</v>
      </c>
      <c r="P872">
        <v>-36533853</v>
      </c>
      <c r="Q872" t="s">
        <v>62</v>
      </c>
      <c r="R872" s="1">
        <v>0</v>
      </c>
      <c r="S872" s="1">
        <v>1</v>
      </c>
      <c r="T872" s="1">
        <f>+Tabla1[[#This Row],[price]]/Tabla1[[#This Row],[size]]</f>
        <v>2368.4210526315787</v>
      </c>
      <c r="U872" s="1">
        <v>0</v>
      </c>
      <c r="V872" s="1">
        <v>0</v>
      </c>
      <c r="W872" s="1">
        <v>0</v>
      </c>
      <c r="X872" s="1">
        <v>0</v>
      </c>
      <c r="Y872" s="1">
        <f>+VLOOKUP(Tabla1[[#This Row],[neighborhood]],$AG$2:$AL$28,2,FALSE)</f>
        <v>5</v>
      </c>
      <c r="Z872">
        <v>1.8</v>
      </c>
      <c r="AA872" s="1" t="s">
        <v>1271</v>
      </c>
      <c r="AB872">
        <v>2</v>
      </c>
      <c r="AC872" s="1" t="s">
        <v>1275</v>
      </c>
    </row>
    <row r="873" spans="1:29" x14ac:dyDescent="0.3">
      <c r="A873">
        <v>1043</v>
      </c>
      <c r="B873" s="1">
        <v>1</v>
      </c>
      <c r="C873" s="1">
        <v>158000</v>
      </c>
      <c r="D873" t="s">
        <v>1085</v>
      </c>
      <c r="E873">
        <f>+IF(Tabla1[[#This Row],[PropertyType simple]]="flat",1,0)</f>
        <v>1</v>
      </c>
      <c r="F873" t="s">
        <v>22</v>
      </c>
      <c r="G873" t="s">
        <v>22</v>
      </c>
      <c r="H873" s="1">
        <v>67</v>
      </c>
      <c r="I873" s="1">
        <v>1</v>
      </c>
      <c r="J873" s="1">
        <v>2</v>
      </c>
      <c r="K873" s="1">
        <v>1</v>
      </c>
      <c r="L873" t="s">
        <v>148</v>
      </c>
      <c r="M873" t="s">
        <v>47</v>
      </c>
      <c r="N873" t="s">
        <v>48</v>
      </c>
      <c r="O873">
        <v>403797965</v>
      </c>
      <c r="P873">
        <v>-3632687</v>
      </c>
      <c r="Q873" t="s">
        <v>30</v>
      </c>
      <c r="R873" s="1">
        <v>0</v>
      </c>
      <c r="S873" s="1">
        <v>0</v>
      </c>
      <c r="T873" s="1">
        <f>+Tabla1[[#This Row],[price]]/Tabla1[[#This Row],[size]]</f>
        <v>2358.2089552238808</v>
      </c>
      <c r="U873" s="1">
        <v>0</v>
      </c>
      <c r="V873" s="1">
        <v>0</v>
      </c>
      <c r="W873" s="1">
        <v>0</v>
      </c>
      <c r="X873" s="1">
        <v>0</v>
      </c>
      <c r="Y873" s="1">
        <f>+VLOOKUP(Tabla1[[#This Row],[neighborhood]],$AG$2:$AL$28,2,FALSE)</f>
        <v>3</v>
      </c>
      <c r="Z873">
        <v>2.5</v>
      </c>
      <c r="AA873" s="1" t="s">
        <v>1271</v>
      </c>
      <c r="AB873">
        <v>2</v>
      </c>
      <c r="AC873" s="1" t="s">
        <v>1275</v>
      </c>
    </row>
    <row r="874" spans="1:29" x14ac:dyDescent="0.3">
      <c r="A874">
        <v>995</v>
      </c>
      <c r="B874" s="1">
        <v>3</v>
      </c>
      <c r="C874" s="1">
        <v>165000</v>
      </c>
      <c r="D874" t="s">
        <v>791</v>
      </c>
      <c r="E874">
        <f>+IF(Tabla1[[#This Row],[PropertyType simple]]="flat",1,0)</f>
        <v>1</v>
      </c>
      <c r="F874" t="s">
        <v>22</v>
      </c>
      <c r="G874" t="s">
        <v>22</v>
      </c>
      <c r="H874" s="1">
        <v>70</v>
      </c>
      <c r="I874" s="1">
        <v>1</v>
      </c>
      <c r="J874" s="1">
        <v>3</v>
      </c>
      <c r="K874" s="1">
        <v>1</v>
      </c>
      <c r="L874" t="s">
        <v>433</v>
      </c>
      <c r="M874" t="s">
        <v>47</v>
      </c>
      <c r="N874" t="s">
        <v>679</v>
      </c>
      <c r="O874">
        <v>403735027</v>
      </c>
      <c r="P874">
        <v>-36712038</v>
      </c>
      <c r="Q874" t="s">
        <v>30</v>
      </c>
      <c r="R874" s="1">
        <v>0</v>
      </c>
      <c r="S874" s="1">
        <v>1</v>
      </c>
      <c r="T874" s="1">
        <f>+Tabla1[[#This Row],[price]]/Tabla1[[#This Row],[size]]</f>
        <v>2357.1428571428573</v>
      </c>
      <c r="U874" s="1">
        <v>0</v>
      </c>
      <c r="V874" s="1">
        <v>0</v>
      </c>
      <c r="W874" s="1">
        <v>0</v>
      </c>
      <c r="X874" s="1">
        <v>0</v>
      </c>
      <c r="Y874" s="1">
        <f>+VLOOKUP(Tabla1[[#This Row],[neighborhood]],$AG$2:$AL$28,2,FALSE)</f>
        <v>3</v>
      </c>
      <c r="Z874">
        <v>2.8</v>
      </c>
      <c r="AA874" s="1" t="s">
        <v>1271</v>
      </c>
      <c r="AB874">
        <v>4</v>
      </c>
      <c r="AC874" s="1" t="s">
        <v>1275</v>
      </c>
    </row>
    <row r="875" spans="1:29" x14ac:dyDescent="0.3">
      <c r="A875">
        <v>992</v>
      </c>
      <c r="B875" s="1">
        <v>2</v>
      </c>
      <c r="C875" s="1">
        <v>165000</v>
      </c>
      <c r="D875" t="s">
        <v>791</v>
      </c>
      <c r="E875">
        <f>+IF(Tabla1[[#This Row],[PropertyType simple]]="flat",1,0)</f>
        <v>1</v>
      </c>
      <c r="F875" t="s">
        <v>22</v>
      </c>
      <c r="G875" t="s">
        <v>22</v>
      </c>
      <c r="H875" s="1">
        <v>70</v>
      </c>
      <c r="I875" s="1">
        <v>1</v>
      </c>
      <c r="J875" s="1">
        <v>2</v>
      </c>
      <c r="K875" s="1">
        <v>1</v>
      </c>
      <c r="L875" t="s">
        <v>482</v>
      </c>
      <c r="M875" t="s">
        <v>47</v>
      </c>
      <c r="N875" t="s">
        <v>100</v>
      </c>
      <c r="O875">
        <v>403838979</v>
      </c>
      <c r="P875">
        <v>-36656041</v>
      </c>
      <c r="Q875" t="s">
        <v>30</v>
      </c>
      <c r="R875" s="1">
        <v>0</v>
      </c>
      <c r="S875" s="1">
        <v>0</v>
      </c>
      <c r="T875" s="1">
        <f>+Tabla1[[#This Row],[price]]/Tabla1[[#This Row],[size]]</f>
        <v>2357.1428571428573</v>
      </c>
      <c r="U875" s="1">
        <v>0</v>
      </c>
      <c r="V875" s="1">
        <v>0</v>
      </c>
      <c r="W875" s="1">
        <v>0</v>
      </c>
      <c r="X875" s="1">
        <v>0</v>
      </c>
      <c r="Y875" s="1">
        <f>+VLOOKUP(Tabla1[[#This Row],[neighborhood]],$AG$2:$AL$28,2,FALSE)</f>
        <v>4</v>
      </c>
      <c r="Z875">
        <v>2</v>
      </c>
      <c r="AA875" s="1" t="s">
        <v>1271</v>
      </c>
      <c r="AB875">
        <v>2.5</v>
      </c>
      <c r="AC875" s="1" t="s">
        <v>1275</v>
      </c>
    </row>
    <row r="876" spans="1:29" x14ac:dyDescent="0.3">
      <c r="A876">
        <v>1157</v>
      </c>
      <c r="B876" s="1">
        <v>1</v>
      </c>
      <c r="C876" s="1">
        <v>139000</v>
      </c>
      <c r="D876" t="s">
        <v>1113</v>
      </c>
      <c r="E876">
        <f>+IF(Tabla1[[#This Row],[PropertyType simple]]="flat",1,0)</f>
        <v>1</v>
      </c>
      <c r="F876" t="s">
        <v>22</v>
      </c>
      <c r="G876" t="s">
        <v>22</v>
      </c>
      <c r="H876" s="1">
        <v>59</v>
      </c>
      <c r="I876" s="1">
        <v>1</v>
      </c>
      <c r="J876" s="1">
        <v>3</v>
      </c>
      <c r="K876" s="1">
        <v>1</v>
      </c>
      <c r="L876" t="s">
        <v>554</v>
      </c>
      <c r="M876" t="s">
        <v>24</v>
      </c>
      <c r="N876" t="s">
        <v>680</v>
      </c>
      <c r="O876">
        <v>403886545</v>
      </c>
      <c r="P876">
        <v>-37065094</v>
      </c>
      <c r="Q876" t="s">
        <v>62</v>
      </c>
      <c r="R876" s="1">
        <v>0</v>
      </c>
      <c r="S876" s="1">
        <v>0</v>
      </c>
      <c r="T876" s="1">
        <f>+Tabla1[[#This Row],[price]]/Tabla1[[#This Row],[size]]</f>
        <v>2355.9322033898306</v>
      </c>
      <c r="U876" s="1">
        <v>0</v>
      </c>
      <c r="V876" s="1">
        <v>0</v>
      </c>
      <c r="W876" s="1">
        <v>0</v>
      </c>
      <c r="X876" s="1">
        <v>0</v>
      </c>
      <c r="Y876" s="1">
        <f>+VLOOKUP(Tabla1[[#This Row],[neighborhood]],$AG$2:$AL$28,2,FALSE)</f>
        <v>4</v>
      </c>
      <c r="Z876">
        <v>1.8</v>
      </c>
      <c r="AA876" s="1" t="s">
        <v>1270</v>
      </c>
      <c r="AB876">
        <v>2</v>
      </c>
      <c r="AC876" s="1" t="s">
        <v>1274</v>
      </c>
    </row>
    <row r="877" spans="1:29" x14ac:dyDescent="0.3">
      <c r="A877">
        <v>789</v>
      </c>
      <c r="B877" s="1">
        <v>5</v>
      </c>
      <c r="C877" s="1">
        <v>200000</v>
      </c>
      <c r="D877" t="s">
        <v>856</v>
      </c>
      <c r="E877">
        <f>+IF(Tabla1[[#This Row],[PropertyType simple]]="flat",1,0)</f>
        <v>1</v>
      </c>
      <c r="F877" t="s">
        <v>22</v>
      </c>
      <c r="G877" t="s">
        <v>22</v>
      </c>
      <c r="H877" s="1">
        <v>85</v>
      </c>
      <c r="I877" s="1">
        <v>1</v>
      </c>
      <c r="J877" s="1">
        <v>3</v>
      </c>
      <c r="K877" s="1">
        <v>2</v>
      </c>
      <c r="L877" t="s">
        <v>394</v>
      </c>
      <c r="M877" t="s">
        <v>85</v>
      </c>
      <c r="N877" t="s">
        <v>681</v>
      </c>
      <c r="O877">
        <v>403442253</v>
      </c>
      <c r="P877">
        <v>-3687433</v>
      </c>
      <c r="Q877" t="s">
        <v>30</v>
      </c>
      <c r="R877" s="1">
        <v>0</v>
      </c>
      <c r="S877" s="1">
        <v>1</v>
      </c>
      <c r="T877" s="1">
        <f>+Tabla1[[#This Row],[price]]/Tabla1[[#This Row],[size]]</f>
        <v>2352.9411764705883</v>
      </c>
      <c r="U877" s="1">
        <v>0</v>
      </c>
      <c r="V877" s="1">
        <v>0</v>
      </c>
      <c r="W877" s="1">
        <v>0</v>
      </c>
      <c r="X877" s="1">
        <v>0</v>
      </c>
      <c r="Y877" s="1">
        <f>+VLOOKUP(Tabla1[[#This Row],[neighborhood]],$AG$2:$AL$28,2,FALSE)</f>
        <v>2</v>
      </c>
      <c r="Z877">
        <v>3</v>
      </c>
      <c r="AA877" s="1" t="s">
        <v>1270</v>
      </c>
      <c r="AB877">
        <v>3.5</v>
      </c>
      <c r="AC877" s="1" t="s">
        <v>1277</v>
      </c>
    </row>
    <row r="878" spans="1:29" x14ac:dyDescent="0.3">
      <c r="A878">
        <v>533</v>
      </c>
      <c r="B878" s="1">
        <v>7</v>
      </c>
      <c r="C878" s="1">
        <v>256450</v>
      </c>
      <c r="D878" t="s">
        <v>1127</v>
      </c>
      <c r="E878">
        <f>+IF(Tabla1[[#This Row],[PropertyType simple]]="flat",1,0)</f>
        <v>1</v>
      </c>
      <c r="F878" t="s">
        <v>22</v>
      </c>
      <c r="G878" t="s">
        <v>22</v>
      </c>
      <c r="H878" s="1">
        <v>109</v>
      </c>
      <c r="I878" s="1">
        <v>1</v>
      </c>
      <c r="J878" s="1">
        <v>4</v>
      </c>
      <c r="K878" s="1">
        <v>1</v>
      </c>
      <c r="L878" t="s">
        <v>284</v>
      </c>
      <c r="M878" t="s">
        <v>32</v>
      </c>
      <c r="N878" t="s">
        <v>677</v>
      </c>
      <c r="O878">
        <v>403729448</v>
      </c>
      <c r="P878">
        <v>-36188329</v>
      </c>
      <c r="Q878" t="s">
        <v>62</v>
      </c>
      <c r="R878" s="1">
        <v>0</v>
      </c>
      <c r="S878" s="1">
        <v>1</v>
      </c>
      <c r="T878" s="1">
        <f>+Tabla1[[#This Row],[price]]/Tabla1[[#This Row],[size]]</f>
        <v>2352.7522935779816</v>
      </c>
      <c r="U878" s="1">
        <v>0</v>
      </c>
      <c r="V878" s="1">
        <v>0</v>
      </c>
      <c r="W878" s="1">
        <v>0</v>
      </c>
      <c r="X878" s="1">
        <v>0</v>
      </c>
      <c r="Y878" s="1">
        <f>+VLOOKUP(Tabla1[[#This Row],[neighborhood]],$AG$2:$AL$28,2,FALSE)</f>
        <v>6</v>
      </c>
      <c r="Z878">
        <v>2</v>
      </c>
      <c r="AA878" s="1" t="s">
        <v>1271</v>
      </c>
      <c r="AB878">
        <v>3.5</v>
      </c>
      <c r="AC878" s="1" t="s">
        <v>1275</v>
      </c>
    </row>
    <row r="879" spans="1:29" x14ac:dyDescent="0.3">
      <c r="A879">
        <v>793</v>
      </c>
      <c r="B879" s="1">
        <v>3</v>
      </c>
      <c r="C879" s="1">
        <v>199950</v>
      </c>
      <c r="D879" t="s">
        <v>1128</v>
      </c>
      <c r="E879">
        <f>+IF(Tabla1[[#This Row],[PropertyType simple]]="flat",1,0)</f>
        <v>0</v>
      </c>
      <c r="F879" t="s">
        <v>39</v>
      </c>
      <c r="G879" t="s">
        <v>39</v>
      </c>
      <c r="H879" s="1">
        <v>85</v>
      </c>
      <c r="I879" s="1">
        <v>1</v>
      </c>
      <c r="J879" s="1">
        <v>3</v>
      </c>
      <c r="K879" s="1">
        <v>1</v>
      </c>
      <c r="L879" t="s">
        <v>93</v>
      </c>
      <c r="M879" t="s">
        <v>32</v>
      </c>
      <c r="N879" t="s">
        <v>677</v>
      </c>
      <c r="O879">
        <v>403726458</v>
      </c>
      <c r="P879">
        <v>-36200342</v>
      </c>
      <c r="Q879" t="s">
        <v>62</v>
      </c>
      <c r="R879" s="1">
        <v>0</v>
      </c>
      <c r="S879" s="1">
        <v>0</v>
      </c>
      <c r="T879" s="1">
        <f>+Tabla1[[#This Row],[price]]/Tabla1[[#This Row],[size]]</f>
        <v>2352.3529411764707</v>
      </c>
      <c r="U879" s="1">
        <v>0</v>
      </c>
      <c r="V879" s="1">
        <v>0</v>
      </c>
      <c r="W879" s="1">
        <v>0</v>
      </c>
      <c r="X879" s="1">
        <v>0</v>
      </c>
      <c r="Y879" s="1">
        <f>+VLOOKUP(Tabla1[[#This Row],[neighborhood]],$AG$2:$AL$28,2,FALSE)</f>
        <v>6</v>
      </c>
      <c r="Z879">
        <v>2</v>
      </c>
      <c r="AA879" s="1" t="s">
        <v>1271</v>
      </c>
      <c r="AB879">
        <v>3.5</v>
      </c>
      <c r="AC879" s="1" t="s">
        <v>1275</v>
      </c>
    </row>
    <row r="880" spans="1:29" x14ac:dyDescent="0.3">
      <c r="A880">
        <v>631</v>
      </c>
      <c r="B880" s="1">
        <v>1</v>
      </c>
      <c r="C880" s="1">
        <v>235000</v>
      </c>
      <c r="D880" t="s">
        <v>811</v>
      </c>
      <c r="E880">
        <f>+IF(Tabla1[[#This Row],[PropertyType simple]]="flat",1,0)</f>
        <v>1</v>
      </c>
      <c r="F880" t="s">
        <v>22</v>
      </c>
      <c r="G880" t="s">
        <v>22</v>
      </c>
      <c r="H880" s="1">
        <v>100</v>
      </c>
      <c r="I880" s="1">
        <v>1</v>
      </c>
      <c r="J880" s="1">
        <v>3</v>
      </c>
      <c r="K880" s="1">
        <v>1</v>
      </c>
      <c r="L880" t="s">
        <v>326</v>
      </c>
      <c r="M880" t="s">
        <v>85</v>
      </c>
      <c r="N880" t="s">
        <v>109</v>
      </c>
      <c r="O880">
        <v>403607441</v>
      </c>
      <c r="P880">
        <v>-36959928</v>
      </c>
      <c r="Q880" t="s">
        <v>30</v>
      </c>
      <c r="R880" s="1">
        <v>0</v>
      </c>
      <c r="S880" s="1">
        <v>1</v>
      </c>
      <c r="T880" s="1">
        <f>+Tabla1[[#This Row],[price]]/Tabla1[[#This Row],[size]]</f>
        <v>2350</v>
      </c>
      <c r="U880" s="1">
        <v>0</v>
      </c>
      <c r="V880" s="1">
        <v>0</v>
      </c>
      <c r="W880" s="1">
        <v>0</v>
      </c>
      <c r="X880" s="1">
        <v>0</v>
      </c>
      <c r="Y880" s="1">
        <f>+VLOOKUP(Tabla1[[#This Row],[neighborhood]],$AG$2:$AL$28,2,FALSE)</f>
        <v>3</v>
      </c>
      <c r="Z880">
        <v>1.5</v>
      </c>
      <c r="AA880" s="1" t="s">
        <v>1270</v>
      </c>
      <c r="AB880">
        <v>3</v>
      </c>
      <c r="AC880" s="1" t="s">
        <v>1277</v>
      </c>
    </row>
    <row r="881" spans="1:29" x14ac:dyDescent="0.3">
      <c r="A881">
        <v>637</v>
      </c>
      <c r="B881" s="1">
        <v>1</v>
      </c>
      <c r="C881" s="1">
        <v>234900</v>
      </c>
      <c r="D881" t="s">
        <v>1129</v>
      </c>
      <c r="E881">
        <f>+IF(Tabla1[[#This Row],[PropertyType simple]]="flat",1,0)</f>
        <v>1</v>
      </c>
      <c r="F881" t="s">
        <v>22</v>
      </c>
      <c r="G881" t="s">
        <v>22</v>
      </c>
      <c r="H881" s="1">
        <v>100</v>
      </c>
      <c r="I881" s="1">
        <v>1</v>
      </c>
      <c r="J881" s="1">
        <v>3</v>
      </c>
      <c r="K881" s="1">
        <v>2</v>
      </c>
      <c r="L881" t="s">
        <v>330</v>
      </c>
      <c r="M881" t="s">
        <v>32</v>
      </c>
      <c r="N881" t="s">
        <v>677</v>
      </c>
      <c r="O881">
        <v>403714535</v>
      </c>
      <c r="P881">
        <v>-36223723</v>
      </c>
      <c r="Q881" t="s">
        <v>30</v>
      </c>
      <c r="R881" s="1">
        <v>0</v>
      </c>
      <c r="S881" s="1">
        <v>1</v>
      </c>
      <c r="T881" s="1">
        <f>+Tabla1[[#This Row],[price]]/Tabla1[[#This Row],[size]]</f>
        <v>2349</v>
      </c>
      <c r="U881" s="1">
        <v>0</v>
      </c>
      <c r="V881" s="1">
        <v>0</v>
      </c>
      <c r="W881" s="1">
        <v>0</v>
      </c>
      <c r="X881" s="1">
        <v>0</v>
      </c>
      <c r="Y881" s="1">
        <f>+VLOOKUP(Tabla1[[#This Row],[neighborhood]],$AG$2:$AL$28,2,FALSE)</f>
        <v>6</v>
      </c>
      <c r="Z881">
        <v>2</v>
      </c>
      <c r="AA881" s="1" t="s">
        <v>1271</v>
      </c>
      <c r="AB881">
        <v>3.5</v>
      </c>
      <c r="AC881" s="1" t="s">
        <v>1275</v>
      </c>
    </row>
    <row r="882" spans="1:29" hidden="1" x14ac:dyDescent="0.3">
      <c r="A882">
        <v>1064</v>
      </c>
      <c r="B882" s="1">
        <v>3</v>
      </c>
      <c r="C882" s="1">
        <v>155000</v>
      </c>
      <c r="D882" t="s">
        <v>888</v>
      </c>
      <c r="E882">
        <f>+IF(Tabla1[[#This Row],[PropertyType simple]]="flat",1,0)</f>
        <v>1</v>
      </c>
      <c r="F882" t="s">
        <v>22</v>
      </c>
      <c r="G882" t="s">
        <v>22</v>
      </c>
      <c r="H882" s="1">
        <v>66</v>
      </c>
      <c r="I882" s="1">
        <v>1</v>
      </c>
      <c r="J882" s="1">
        <v>2</v>
      </c>
      <c r="K882" s="1">
        <v>1</v>
      </c>
      <c r="L882" t="s">
        <v>474</v>
      </c>
      <c r="M882" t="s">
        <v>85</v>
      </c>
      <c r="N882" t="s">
        <v>86</v>
      </c>
      <c r="O882">
        <v>403480559</v>
      </c>
      <c r="P882">
        <v>-37152842</v>
      </c>
      <c r="Q882" t="s">
        <v>30</v>
      </c>
      <c r="R882" s="1">
        <v>0</v>
      </c>
      <c r="S882" s="1">
        <v>0</v>
      </c>
      <c r="T882" s="1">
        <f>+Tabla1[[#This Row],[price]]/Tabla1[[#This Row],[size]]</f>
        <v>2348.4848484848485</v>
      </c>
      <c r="U882" s="1">
        <v>1</v>
      </c>
      <c r="V882" s="1">
        <v>0</v>
      </c>
      <c r="W882" s="1">
        <v>15000</v>
      </c>
      <c r="X882" s="1">
        <v>170000</v>
      </c>
      <c r="Y882" s="1">
        <f>+VLOOKUP(Tabla1[[#This Row],[neighborhood]],$AG$2:$AL$28,2,FALSE)</f>
        <v>5</v>
      </c>
      <c r="Z882">
        <v>2</v>
      </c>
      <c r="AA882" s="1" t="s">
        <v>1270</v>
      </c>
      <c r="AB882">
        <v>2.5</v>
      </c>
      <c r="AC882" s="1" t="s">
        <v>1277</v>
      </c>
    </row>
    <row r="883" spans="1:29" x14ac:dyDescent="0.3">
      <c r="A883">
        <v>478</v>
      </c>
      <c r="B883" s="1">
        <v>3</v>
      </c>
      <c r="C883" s="1">
        <v>270000</v>
      </c>
      <c r="D883" t="s">
        <v>825</v>
      </c>
      <c r="E883">
        <f>+IF(Tabla1[[#This Row],[PropertyType simple]]="flat",1,0)</f>
        <v>1</v>
      </c>
      <c r="F883" t="s">
        <v>22</v>
      </c>
      <c r="G883" t="s">
        <v>22</v>
      </c>
      <c r="H883" s="1">
        <v>115</v>
      </c>
      <c r="I883" s="1">
        <v>1</v>
      </c>
      <c r="J883" s="1">
        <v>3</v>
      </c>
      <c r="K883" s="1">
        <v>2</v>
      </c>
      <c r="L883" t="s">
        <v>258</v>
      </c>
      <c r="M883" t="s">
        <v>24</v>
      </c>
      <c r="N883" t="s">
        <v>88</v>
      </c>
      <c r="O883">
        <v>403644187</v>
      </c>
      <c r="P883">
        <v>-3696174</v>
      </c>
      <c r="Q883" t="s">
        <v>30</v>
      </c>
      <c r="R883" s="1">
        <v>0</v>
      </c>
      <c r="S883" s="1">
        <v>0</v>
      </c>
      <c r="T883" s="1">
        <f>+Tabla1[[#This Row],[price]]/Tabla1[[#This Row],[size]]</f>
        <v>2347.8260869565215</v>
      </c>
      <c r="U883" s="1">
        <v>0</v>
      </c>
      <c r="V883" s="1">
        <v>0</v>
      </c>
      <c r="W883" s="1">
        <v>0</v>
      </c>
      <c r="X883" s="1">
        <v>0</v>
      </c>
      <c r="Y883" s="1">
        <f>+VLOOKUP(Tabla1[[#This Row],[neighborhood]],$AG$2:$AL$28,2,FALSE)</f>
        <v>5</v>
      </c>
      <c r="Z883">
        <v>0</v>
      </c>
      <c r="AA883" s="1" t="s">
        <v>1270</v>
      </c>
      <c r="AB883">
        <v>2.5</v>
      </c>
      <c r="AC883" s="1" t="s">
        <v>1274</v>
      </c>
    </row>
    <row r="884" spans="1:29" x14ac:dyDescent="0.3">
      <c r="A884">
        <v>479</v>
      </c>
      <c r="B884" s="1">
        <v>3</v>
      </c>
      <c r="C884" s="1">
        <v>270000</v>
      </c>
      <c r="D884" t="s">
        <v>825</v>
      </c>
      <c r="E884">
        <f>+IF(Tabla1[[#This Row],[PropertyType simple]]="flat",1,0)</f>
        <v>1</v>
      </c>
      <c r="F884" t="s">
        <v>22</v>
      </c>
      <c r="G884" t="s">
        <v>22</v>
      </c>
      <c r="H884" s="1">
        <v>115</v>
      </c>
      <c r="I884" s="1">
        <v>1</v>
      </c>
      <c r="J884" s="1">
        <v>3</v>
      </c>
      <c r="K884" s="1">
        <v>2</v>
      </c>
      <c r="L884" t="s">
        <v>258</v>
      </c>
      <c r="M884" t="s">
        <v>24</v>
      </c>
      <c r="N884" t="s">
        <v>88</v>
      </c>
      <c r="O884">
        <v>40366917</v>
      </c>
      <c r="P884">
        <v>-36967113</v>
      </c>
      <c r="Q884" t="s">
        <v>30</v>
      </c>
      <c r="R884" s="1">
        <v>0</v>
      </c>
      <c r="S884" s="1">
        <v>0</v>
      </c>
      <c r="T884" s="1">
        <f>+Tabla1[[#This Row],[price]]/Tabla1[[#This Row],[size]]</f>
        <v>2347.8260869565215</v>
      </c>
      <c r="U884" s="1">
        <v>0</v>
      </c>
      <c r="V884" s="1">
        <v>0</v>
      </c>
      <c r="W884" s="1">
        <v>0</v>
      </c>
      <c r="X884" s="1">
        <v>0</v>
      </c>
      <c r="Y884" s="1">
        <f>+VLOOKUP(Tabla1[[#This Row],[neighborhood]],$AG$2:$AL$28,2,FALSE)</f>
        <v>5</v>
      </c>
      <c r="Z884">
        <v>0</v>
      </c>
      <c r="AA884" s="1" t="s">
        <v>1270</v>
      </c>
      <c r="AB884">
        <v>2.5</v>
      </c>
      <c r="AC884" s="1" t="s">
        <v>1274</v>
      </c>
    </row>
    <row r="885" spans="1:29" x14ac:dyDescent="0.3">
      <c r="A885">
        <v>963</v>
      </c>
      <c r="B885" s="1">
        <v>3</v>
      </c>
      <c r="C885" s="1">
        <v>169000</v>
      </c>
      <c r="D885" t="s">
        <v>1130</v>
      </c>
      <c r="E885">
        <f>+IF(Tabla1[[#This Row],[PropertyType simple]]="flat",1,0)</f>
        <v>1</v>
      </c>
      <c r="F885" t="s">
        <v>22</v>
      </c>
      <c r="G885" t="s">
        <v>22</v>
      </c>
      <c r="H885" s="1">
        <v>72</v>
      </c>
      <c r="I885" s="1">
        <v>1</v>
      </c>
      <c r="J885" s="1">
        <v>3</v>
      </c>
      <c r="K885" s="1">
        <v>1</v>
      </c>
      <c r="L885" t="s">
        <v>467</v>
      </c>
      <c r="M885" t="s">
        <v>85</v>
      </c>
      <c r="N885" t="s">
        <v>109</v>
      </c>
      <c r="O885">
        <v>403574274</v>
      </c>
      <c r="P885">
        <v>-37005239</v>
      </c>
      <c r="Q885" t="s">
        <v>62</v>
      </c>
      <c r="R885" s="1">
        <v>0</v>
      </c>
      <c r="S885" s="1">
        <v>1</v>
      </c>
      <c r="T885" s="1">
        <f>+Tabla1[[#This Row],[price]]/Tabla1[[#This Row],[size]]</f>
        <v>2347.2222222222222</v>
      </c>
      <c r="U885" s="1">
        <v>0</v>
      </c>
      <c r="V885" s="1">
        <v>0</v>
      </c>
      <c r="W885" s="1">
        <v>0</v>
      </c>
      <c r="X885" s="1">
        <v>0</v>
      </c>
      <c r="Y885" s="1">
        <f>+VLOOKUP(Tabla1[[#This Row],[neighborhood]],$AG$2:$AL$28,2,FALSE)</f>
        <v>3</v>
      </c>
      <c r="Z885">
        <v>1.5</v>
      </c>
      <c r="AA885" s="1" t="s">
        <v>1270</v>
      </c>
      <c r="AB885">
        <v>3</v>
      </c>
      <c r="AC885" s="1" t="s">
        <v>1277</v>
      </c>
    </row>
    <row r="886" spans="1:29" hidden="1" x14ac:dyDescent="0.3">
      <c r="A886">
        <v>399</v>
      </c>
      <c r="B886" s="1">
        <v>1</v>
      </c>
      <c r="C886" s="1">
        <v>300000</v>
      </c>
      <c r="D886" t="s">
        <v>970</v>
      </c>
      <c r="E886">
        <f>+IF(Tabla1[[#This Row],[PropertyType simple]]="flat",1,0)</f>
        <v>1</v>
      </c>
      <c r="F886" t="s">
        <v>22</v>
      </c>
      <c r="G886" t="s">
        <v>22</v>
      </c>
      <c r="H886" s="1">
        <v>128</v>
      </c>
      <c r="I886" s="1">
        <v>1</v>
      </c>
      <c r="J886" s="1">
        <v>3</v>
      </c>
      <c r="K886" s="1">
        <v>2</v>
      </c>
      <c r="L886" t="s">
        <v>213</v>
      </c>
      <c r="M886" t="s">
        <v>24</v>
      </c>
      <c r="N886" t="s">
        <v>683</v>
      </c>
      <c r="O886">
        <v>403769498</v>
      </c>
      <c r="P886">
        <v>-37177154</v>
      </c>
      <c r="Q886" t="s">
        <v>30</v>
      </c>
      <c r="R886" s="1">
        <v>0</v>
      </c>
      <c r="S886" s="1">
        <v>1</v>
      </c>
      <c r="T886" s="1">
        <f>+Tabla1[[#This Row],[price]]/Tabla1[[#This Row],[size]]</f>
        <v>2343.75</v>
      </c>
      <c r="U886" s="1">
        <v>1</v>
      </c>
      <c r="V886" s="1">
        <v>0</v>
      </c>
      <c r="W886" s="1">
        <v>20000</v>
      </c>
      <c r="X886" s="1">
        <v>320000</v>
      </c>
      <c r="Y886" s="1">
        <f>+VLOOKUP(Tabla1[[#This Row],[neighborhood]],$AG$2:$AL$28,2,FALSE)</f>
        <v>2</v>
      </c>
      <c r="Z886">
        <v>1.8</v>
      </c>
      <c r="AA886" s="1" t="s">
        <v>1270</v>
      </c>
      <c r="AB886">
        <v>2</v>
      </c>
      <c r="AC886" s="1" t="s">
        <v>1274</v>
      </c>
    </row>
    <row r="887" spans="1:29" x14ac:dyDescent="0.3">
      <c r="A887">
        <v>668</v>
      </c>
      <c r="B887" s="1">
        <v>4</v>
      </c>
      <c r="C887" s="1">
        <v>225000</v>
      </c>
      <c r="D887" t="s">
        <v>849</v>
      </c>
      <c r="E887">
        <f>+IF(Tabla1[[#This Row],[PropertyType simple]]="flat",1,0)</f>
        <v>1</v>
      </c>
      <c r="F887" t="s">
        <v>22</v>
      </c>
      <c r="G887" t="s">
        <v>22</v>
      </c>
      <c r="H887" s="1">
        <v>96</v>
      </c>
      <c r="I887" s="1">
        <v>0</v>
      </c>
      <c r="J887" s="1">
        <v>3</v>
      </c>
      <c r="K887" s="1">
        <v>2</v>
      </c>
      <c r="L887" t="s">
        <v>261</v>
      </c>
      <c r="M887" t="s">
        <v>47</v>
      </c>
      <c r="N887" t="s">
        <v>181</v>
      </c>
      <c r="O887">
        <v>40378996</v>
      </c>
      <c r="P887">
        <v>-36610296</v>
      </c>
      <c r="Q887" t="s">
        <v>30</v>
      </c>
      <c r="R887" s="1">
        <v>0</v>
      </c>
      <c r="S887" s="1">
        <v>0</v>
      </c>
      <c r="T887" s="1">
        <f>+Tabla1[[#This Row],[price]]/Tabla1[[#This Row],[size]]</f>
        <v>2343.75</v>
      </c>
      <c r="U887" s="1">
        <v>0</v>
      </c>
      <c r="V887" s="1">
        <v>0</v>
      </c>
      <c r="W887" s="1">
        <v>0</v>
      </c>
      <c r="X887" s="1">
        <v>0</v>
      </c>
      <c r="Y887" s="1">
        <f>+VLOOKUP(Tabla1[[#This Row],[neighborhood]],$AG$2:$AL$28,2,FALSE)</f>
        <v>4</v>
      </c>
      <c r="Z887">
        <v>2</v>
      </c>
      <c r="AA887" s="1" t="s">
        <v>1271</v>
      </c>
      <c r="AB887">
        <v>2.5</v>
      </c>
      <c r="AC887" s="1" t="s">
        <v>1275</v>
      </c>
    </row>
    <row r="888" spans="1:29" x14ac:dyDescent="0.3">
      <c r="A888">
        <v>677</v>
      </c>
      <c r="B888" s="1">
        <v>2</v>
      </c>
      <c r="C888" s="1">
        <v>225000</v>
      </c>
      <c r="D888" t="s">
        <v>849</v>
      </c>
      <c r="E888">
        <f>+IF(Tabla1[[#This Row],[PropertyType simple]]="flat",1,0)</f>
        <v>1</v>
      </c>
      <c r="F888" t="s">
        <v>22</v>
      </c>
      <c r="G888" t="s">
        <v>22</v>
      </c>
      <c r="H888" s="1">
        <v>96</v>
      </c>
      <c r="I888" s="1">
        <v>1</v>
      </c>
      <c r="J888" s="1">
        <v>3</v>
      </c>
      <c r="K888" s="1">
        <v>2</v>
      </c>
      <c r="L888" t="s">
        <v>347</v>
      </c>
      <c r="M888" t="s">
        <v>47</v>
      </c>
      <c r="N888" t="s">
        <v>100</v>
      </c>
      <c r="O888">
        <v>403869224</v>
      </c>
      <c r="P888">
        <v>-36672065</v>
      </c>
      <c r="Q888" t="s">
        <v>30</v>
      </c>
      <c r="R888" s="1">
        <v>0</v>
      </c>
      <c r="S888" s="1">
        <v>0</v>
      </c>
      <c r="T888" s="1">
        <f>+Tabla1[[#This Row],[price]]/Tabla1[[#This Row],[size]]</f>
        <v>2343.75</v>
      </c>
      <c r="U888" s="1">
        <v>0</v>
      </c>
      <c r="V888" s="1">
        <v>0</v>
      </c>
      <c r="W888" s="1">
        <v>0</v>
      </c>
      <c r="X888" s="1">
        <v>0</v>
      </c>
      <c r="Y888" s="1">
        <f>+VLOOKUP(Tabla1[[#This Row],[neighborhood]],$AG$2:$AL$28,2,FALSE)</f>
        <v>4</v>
      </c>
      <c r="Z888">
        <v>2</v>
      </c>
      <c r="AA888" s="1" t="s">
        <v>1271</v>
      </c>
      <c r="AB888">
        <v>2.5</v>
      </c>
      <c r="AC888" s="1" t="s">
        <v>1275</v>
      </c>
    </row>
    <row r="889" spans="1:29" x14ac:dyDescent="0.3">
      <c r="A889">
        <v>1386</v>
      </c>
      <c r="B889" s="1">
        <v>3</v>
      </c>
      <c r="C889" s="1">
        <v>75000</v>
      </c>
      <c r="D889" t="s">
        <v>1131</v>
      </c>
      <c r="E889">
        <f>+IF(Tabla1[[#This Row],[PropertyType simple]]="flat",1,0)</f>
        <v>1</v>
      </c>
      <c r="F889" t="s">
        <v>22</v>
      </c>
      <c r="G889" t="s">
        <v>22</v>
      </c>
      <c r="H889" s="1">
        <v>32</v>
      </c>
      <c r="I889" s="1">
        <v>0</v>
      </c>
      <c r="J889" s="1">
        <v>2</v>
      </c>
      <c r="K889" s="1">
        <v>1</v>
      </c>
      <c r="L889" t="s">
        <v>636</v>
      </c>
      <c r="M889" t="s">
        <v>47</v>
      </c>
      <c r="N889" t="s">
        <v>59</v>
      </c>
      <c r="O889">
        <v>403997608</v>
      </c>
      <c r="P889">
        <v>-36613499</v>
      </c>
      <c r="Q889" t="s">
        <v>62</v>
      </c>
      <c r="R889" s="1">
        <v>0</v>
      </c>
      <c r="S889" s="1">
        <v>0</v>
      </c>
      <c r="T889" s="1">
        <f>+Tabla1[[#This Row],[price]]/Tabla1[[#This Row],[size]]</f>
        <v>2343.75</v>
      </c>
      <c r="U889" s="1">
        <v>0</v>
      </c>
      <c r="V889" s="1">
        <v>0</v>
      </c>
      <c r="W889" s="1">
        <v>0</v>
      </c>
      <c r="X889" s="1">
        <v>0</v>
      </c>
      <c r="Y889" s="1">
        <f>+VLOOKUP(Tabla1[[#This Row],[neighborhood]],$AG$2:$AL$28,2,FALSE)</f>
        <v>5</v>
      </c>
      <c r="Z889">
        <v>1.5</v>
      </c>
      <c r="AA889" s="1" t="s">
        <v>1271</v>
      </c>
      <c r="AB889">
        <v>3</v>
      </c>
      <c r="AC889" s="1" t="s">
        <v>1275</v>
      </c>
    </row>
    <row r="890" spans="1:29" x14ac:dyDescent="0.3">
      <c r="A890">
        <v>641</v>
      </c>
      <c r="B890" s="1">
        <v>3</v>
      </c>
      <c r="C890" s="1">
        <v>232000</v>
      </c>
      <c r="D890" t="s">
        <v>852</v>
      </c>
      <c r="E890">
        <f>+IF(Tabla1[[#This Row],[PropertyType simple]]="flat",1,0)</f>
        <v>1</v>
      </c>
      <c r="F890" t="s">
        <v>22</v>
      </c>
      <c r="G890" t="s">
        <v>22</v>
      </c>
      <c r="H890" s="1">
        <v>99</v>
      </c>
      <c r="I890" s="1">
        <v>1</v>
      </c>
      <c r="J890" s="1">
        <v>3</v>
      </c>
      <c r="K890" s="1">
        <v>1</v>
      </c>
      <c r="L890" t="s">
        <v>333</v>
      </c>
      <c r="M890" t="s">
        <v>32</v>
      </c>
      <c r="N890" t="s">
        <v>76</v>
      </c>
      <c r="O890">
        <v>403802455</v>
      </c>
      <c r="P890">
        <v>-36109178</v>
      </c>
      <c r="Q890" t="s">
        <v>30</v>
      </c>
      <c r="R890" s="1">
        <v>0</v>
      </c>
      <c r="S890" s="1">
        <v>0</v>
      </c>
      <c r="T890" s="1">
        <f>+Tabla1[[#This Row],[price]]/Tabla1[[#This Row],[size]]</f>
        <v>2343.4343434343436</v>
      </c>
      <c r="U890" s="1">
        <v>0</v>
      </c>
      <c r="V890" s="1">
        <v>0</v>
      </c>
      <c r="W890" s="1">
        <v>0</v>
      </c>
      <c r="X890" s="1">
        <v>0</v>
      </c>
      <c r="Y890" s="1">
        <f>+VLOOKUP(Tabla1[[#This Row],[neighborhood]],$AG$2:$AL$28,2,FALSE)</f>
        <v>4</v>
      </c>
      <c r="Z890">
        <v>2.5</v>
      </c>
      <c r="AA890" s="1" t="s">
        <v>1271</v>
      </c>
      <c r="AB890">
        <v>3</v>
      </c>
      <c r="AC890" s="1" t="s">
        <v>1275</v>
      </c>
    </row>
    <row r="891" spans="1:29" hidden="1" x14ac:dyDescent="0.3">
      <c r="A891">
        <v>351</v>
      </c>
      <c r="B891" s="1">
        <v>7</v>
      </c>
      <c r="C891" s="1">
        <v>323000</v>
      </c>
      <c r="D891" t="s">
        <v>876</v>
      </c>
      <c r="E891">
        <f>+IF(Tabla1[[#This Row],[PropertyType simple]]="flat",1,0)</f>
        <v>1</v>
      </c>
      <c r="F891" t="s">
        <v>22</v>
      </c>
      <c r="G891" t="s">
        <v>51</v>
      </c>
      <c r="H891" s="1">
        <v>138</v>
      </c>
      <c r="I891" s="1">
        <v>0</v>
      </c>
      <c r="J891" s="1">
        <v>3</v>
      </c>
      <c r="K891" s="1">
        <v>2</v>
      </c>
      <c r="L891" t="s">
        <v>187</v>
      </c>
      <c r="M891" t="s">
        <v>85</v>
      </c>
      <c r="N891" t="s">
        <v>133</v>
      </c>
      <c r="O891">
        <v>403428681</v>
      </c>
      <c r="P891">
        <v>-3675457</v>
      </c>
      <c r="Q891" t="s">
        <v>30</v>
      </c>
      <c r="R891" s="1">
        <v>0</v>
      </c>
      <c r="S891" s="1">
        <v>1</v>
      </c>
      <c r="T891" s="1">
        <f>+Tabla1[[#This Row],[price]]/Tabla1[[#This Row],[size]]</f>
        <v>2340.5797101449275</v>
      </c>
      <c r="U891" s="1">
        <v>1</v>
      </c>
      <c r="V891" s="1">
        <v>1</v>
      </c>
      <c r="W891" s="1">
        <v>0</v>
      </c>
      <c r="X891" s="1">
        <v>0</v>
      </c>
      <c r="Y891" s="1">
        <f>+VLOOKUP(Tabla1[[#This Row],[neighborhood]],$AG$2:$AL$28,2,FALSE)</f>
        <v>2</v>
      </c>
      <c r="Z891">
        <v>3.8</v>
      </c>
      <c r="AA891" s="1" t="s">
        <v>1272</v>
      </c>
      <c r="AB891">
        <v>4</v>
      </c>
      <c r="AC891" s="1" t="s">
        <v>1277</v>
      </c>
    </row>
    <row r="892" spans="1:29" x14ac:dyDescent="0.3">
      <c r="A892">
        <v>711</v>
      </c>
      <c r="B892" s="1">
        <v>2</v>
      </c>
      <c r="C892" s="1">
        <v>220000</v>
      </c>
      <c r="D892" t="s">
        <v>712</v>
      </c>
      <c r="E892">
        <f>+IF(Tabla1[[#This Row],[PropertyType simple]]="flat",1,0)</f>
        <v>1</v>
      </c>
      <c r="F892" t="s">
        <v>22</v>
      </c>
      <c r="G892" t="s">
        <v>22</v>
      </c>
      <c r="H892" s="1">
        <v>94</v>
      </c>
      <c r="I892" s="1">
        <v>1</v>
      </c>
      <c r="J892" s="1">
        <v>3</v>
      </c>
      <c r="K892" s="1">
        <v>1</v>
      </c>
      <c r="L892" t="s">
        <v>361</v>
      </c>
      <c r="M892" t="s">
        <v>47</v>
      </c>
      <c r="N892" t="s">
        <v>128</v>
      </c>
      <c r="O892">
        <v>403864915</v>
      </c>
      <c r="P892">
        <v>-36494726</v>
      </c>
      <c r="Q892" t="s">
        <v>62</v>
      </c>
      <c r="R892" s="1">
        <v>0</v>
      </c>
      <c r="S892" s="1">
        <v>0</v>
      </c>
      <c r="T892" s="1">
        <f>+Tabla1[[#This Row],[price]]/Tabla1[[#This Row],[size]]</f>
        <v>2340.4255319148938</v>
      </c>
      <c r="U892" s="1">
        <v>0</v>
      </c>
      <c r="V892" s="1">
        <v>0</v>
      </c>
      <c r="W892" s="1">
        <v>0</v>
      </c>
      <c r="X892" s="1">
        <v>0</v>
      </c>
      <c r="Y892" s="1">
        <f>+VLOOKUP(Tabla1[[#This Row],[neighborhood]],$AG$2:$AL$28,2,FALSE)</f>
        <v>5</v>
      </c>
      <c r="Z892">
        <v>1.8</v>
      </c>
      <c r="AA892" s="1" t="s">
        <v>1271</v>
      </c>
      <c r="AB892">
        <v>2</v>
      </c>
      <c r="AC892" s="1" t="s">
        <v>1275</v>
      </c>
    </row>
    <row r="893" spans="1:29" x14ac:dyDescent="0.3">
      <c r="A893">
        <v>714</v>
      </c>
      <c r="B893" s="1">
        <v>2</v>
      </c>
      <c r="C893" s="1">
        <v>220000</v>
      </c>
      <c r="D893" t="s">
        <v>712</v>
      </c>
      <c r="E893">
        <f>+IF(Tabla1[[#This Row],[PropertyType simple]]="flat",1,0)</f>
        <v>1</v>
      </c>
      <c r="F893" t="s">
        <v>22</v>
      </c>
      <c r="G893" t="s">
        <v>22</v>
      </c>
      <c r="H893" s="1">
        <v>94</v>
      </c>
      <c r="I893" s="1">
        <v>1</v>
      </c>
      <c r="J893" s="1">
        <v>3</v>
      </c>
      <c r="K893" s="1">
        <v>1</v>
      </c>
      <c r="L893" t="s">
        <v>361</v>
      </c>
      <c r="M893" t="s">
        <v>47</v>
      </c>
      <c r="N893" t="s">
        <v>128</v>
      </c>
      <c r="O893">
        <v>403884225</v>
      </c>
      <c r="P893">
        <v>-36499787</v>
      </c>
      <c r="Q893" t="s">
        <v>30</v>
      </c>
      <c r="R893" s="1">
        <v>0</v>
      </c>
      <c r="S893" s="1">
        <v>0</v>
      </c>
      <c r="T893" s="1">
        <f>+Tabla1[[#This Row],[price]]/Tabla1[[#This Row],[size]]</f>
        <v>2340.4255319148938</v>
      </c>
      <c r="U893" s="1">
        <v>0</v>
      </c>
      <c r="V893" s="1">
        <v>0</v>
      </c>
      <c r="W893" s="1">
        <v>0</v>
      </c>
      <c r="X893" s="1">
        <v>0</v>
      </c>
      <c r="Y893" s="1">
        <f>+VLOOKUP(Tabla1[[#This Row],[neighborhood]],$AG$2:$AL$28,2,FALSE)</f>
        <v>5</v>
      </c>
      <c r="Z893">
        <v>1.8</v>
      </c>
      <c r="AA893" s="1" t="s">
        <v>1271</v>
      </c>
      <c r="AB893">
        <v>2</v>
      </c>
      <c r="AC893" s="1" t="s">
        <v>1275</v>
      </c>
    </row>
    <row r="894" spans="1:29" x14ac:dyDescent="0.3">
      <c r="A894">
        <v>1132</v>
      </c>
      <c r="B894" s="1">
        <v>3</v>
      </c>
      <c r="C894" s="1">
        <v>145000</v>
      </c>
      <c r="D894" t="s">
        <v>1132</v>
      </c>
      <c r="E894">
        <f>+IF(Tabla1[[#This Row],[PropertyType simple]]="flat",1,0)</f>
        <v>1</v>
      </c>
      <c r="F894" t="s">
        <v>22</v>
      </c>
      <c r="G894" t="s">
        <v>22</v>
      </c>
      <c r="H894" s="1">
        <v>62</v>
      </c>
      <c r="I894" s="1">
        <v>1</v>
      </c>
      <c r="J894" s="1">
        <v>3</v>
      </c>
      <c r="K894" s="1">
        <v>1</v>
      </c>
      <c r="L894" t="s">
        <v>530</v>
      </c>
      <c r="M894" t="s">
        <v>85</v>
      </c>
      <c r="N894" t="s">
        <v>194</v>
      </c>
      <c r="O894">
        <v>403459378</v>
      </c>
      <c r="P894">
        <v>-36897099</v>
      </c>
      <c r="Q894" t="s">
        <v>30</v>
      </c>
      <c r="R894" s="1">
        <v>0</v>
      </c>
      <c r="S894" s="1">
        <v>0</v>
      </c>
      <c r="T894" s="1">
        <f>+Tabla1[[#This Row],[price]]/Tabla1[[#This Row],[size]]</f>
        <v>2338.7096774193546</v>
      </c>
      <c r="U894" s="1">
        <v>0</v>
      </c>
      <c r="V894" s="1">
        <v>0</v>
      </c>
      <c r="W894" s="1">
        <v>0</v>
      </c>
      <c r="X894" s="1">
        <v>0</v>
      </c>
      <c r="Y894" s="1">
        <f>+VLOOKUP(Tabla1[[#This Row],[neighborhood]],$AG$2:$AL$28,2,FALSE)</f>
        <v>2</v>
      </c>
      <c r="Z894">
        <v>2</v>
      </c>
      <c r="AA894" s="1" t="s">
        <v>1270</v>
      </c>
      <c r="AB894">
        <v>2.5</v>
      </c>
      <c r="AC894" s="1" t="s">
        <v>1277</v>
      </c>
    </row>
    <row r="895" spans="1:29" x14ac:dyDescent="0.3">
      <c r="A895">
        <v>1037</v>
      </c>
      <c r="B895" s="1">
        <v>3</v>
      </c>
      <c r="C895" s="1">
        <v>159000</v>
      </c>
      <c r="D895" t="s">
        <v>964</v>
      </c>
      <c r="E895">
        <f>+IF(Tabla1[[#This Row],[PropertyType simple]]="flat",1,0)</f>
        <v>1</v>
      </c>
      <c r="F895" t="s">
        <v>22</v>
      </c>
      <c r="G895" t="s">
        <v>22</v>
      </c>
      <c r="H895" s="1">
        <v>68</v>
      </c>
      <c r="I895" s="1">
        <v>1</v>
      </c>
      <c r="J895" s="1">
        <v>3</v>
      </c>
      <c r="K895" s="1">
        <v>1</v>
      </c>
      <c r="L895" t="s">
        <v>506</v>
      </c>
      <c r="M895" t="s">
        <v>47</v>
      </c>
      <c r="N895" t="s">
        <v>679</v>
      </c>
      <c r="O895">
        <v>403805386</v>
      </c>
      <c r="P895">
        <v>-36690319</v>
      </c>
      <c r="Q895" t="s">
        <v>30</v>
      </c>
      <c r="R895" s="1">
        <v>0</v>
      </c>
      <c r="S895" s="1">
        <v>0</v>
      </c>
      <c r="T895" s="1">
        <f>+Tabla1[[#This Row],[price]]/Tabla1[[#This Row],[size]]</f>
        <v>2338.2352941176468</v>
      </c>
      <c r="U895" s="1">
        <v>0</v>
      </c>
      <c r="V895" s="1">
        <v>0</v>
      </c>
      <c r="W895" s="1">
        <v>0</v>
      </c>
      <c r="X895" s="1">
        <v>0</v>
      </c>
      <c r="Y895" s="1">
        <f>+VLOOKUP(Tabla1[[#This Row],[neighborhood]],$AG$2:$AL$28,2,FALSE)</f>
        <v>3</v>
      </c>
      <c r="Z895">
        <v>2.8</v>
      </c>
      <c r="AA895" s="1" t="s">
        <v>1271</v>
      </c>
      <c r="AB895">
        <v>4</v>
      </c>
      <c r="AC895" s="1" t="s">
        <v>1275</v>
      </c>
    </row>
    <row r="896" spans="1:29" x14ac:dyDescent="0.3">
      <c r="A896">
        <v>734</v>
      </c>
      <c r="B896" s="1">
        <v>5</v>
      </c>
      <c r="C896" s="1">
        <v>215000</v>
      </c>
      <c r="D896" t="s">
        <v>744</v>
      </c>
      <c r="E896">
        <f>+IF(Tabla1[[#This Row],[PropertyType simple]]="flat",1,0)</f>
        <v>1</v>
      </c>
      <c r="F896" t="s">
        <v>22</v>
      </c>
      <c r="G896" t="s">
        <v>22</v>
      </c>
      <c r="H896" s="1">
        <v>92</v>
      </c>
      <c r="I896" s="1">
        <v>1</v>
      </c>
      <c r="J896" s="1">
        <v>3</v>
      </c>
      <c r="K896" s="1">
        <v>1</v>
      </c>
      <c r="L896" t="s">
        <v>138</v>
      </c>
      <c r="M896" t="s">
        <v>24</v>
      </c>
      <c r="N896" t="s">
        <v>682</v>
      </c>
      <c r="O896">
        <v>40369651</v>
      </c>
      <c r="P896">
        <v>-36859026</v>
      </c>
      <c r="Q896" t="s">
        <v>30</v>
      </c>
      <c r="R896" s="1">
        <v>0</v>
      </c>
      <c r="S896" s="1">
        <v>1</v>
      </c>
      <c r="T896" s="1">
        <f>+Tabla1[[#This Row],[price]]/Tabla1[[#This Row],[size]]</f>
        <v>2336.9565217391305</v>
      </c>
      <c r="U896" s="1">
        <v>0</v>
      </c>
      <c r="V896" s="1">
        <v>0</v>
      </c>
      <c r="W896" s="1">
        <v>0</v>
      </c>
      <c r="X896" s="1">
        <v>0</v>
      </c>
      <c r="Y896" s="1">
        <f>+VLOOKUP(Tabla1[[#This Row],[neighborhood]],$AG$2:$AL$28,2,FALSE)</f>
        <v>3</v>
      </c>
      <c r="Z896">
        <v>1.5</v>
      </c>
      <c r="AA896" s="1" t="s">
        <v>1270</v>
      </c>
      <c r="AB896">
        <v>2</v>
      </c>
      <c r="AC896" s="1" t="s">
        <v>1274</v>
      </c>
    </row>
    <row r="897" spans="1:29" hidden="1" x14ac:dyDescent="0.3">
      <c r="A897">
        <v>448</v>
      </c>
      <c r="B897" s="1">
        <v>3</v>
      </c>
      <c r="C897" s="1">
        <v>280000</v>
      </c>
      <c r="D897" t="s">
        <v>727</v>
      </c>
      <c r="E897">
        <f>+IF(Tabla1[[#This Row],[PropertyType simple]]="flat",1,0)</f>
        <v>1</v>
      </c>
      <c r="F897" t="s">
        <v>22</v>
      </c>
      <c r="G897" t="s">
        <v>22</v>
      </c>
      <c r="H897" s="1">
        <v>120</v>
      </c>
      <c r="I897" s="1">
        <v>1</v>
      </c>
      <c r="J897" s="1">
        <v>4</v>
      </c>
      <c r="K897" s="1">
        <v>2</v>
      </c>
      <c r="L897" t="s">
        <v>241</v>
      </c>
      <c r="M897" t="s">
        <v>85</v>
      </c>
      <c r="N897" t="s">
        <v>194</v>
      </c>
      <c r="O897">
        <v>403602367</v>
      </c>
      <c r="P897">
        <v>-36930531</v>
      </c>
      <c r="Q897" t="s">
        <v>30</v>
      </c>
      <c r="R897" s="1">
        <v>0</v>
      </c>
      <c r="S897" s="1">
        <v>1</v>
      </c>
      <c r="T897" s="1">
        <f>+Tabla1[[#This Row],[price]]/Tabla1[[#This Row],[size]]</f>
        <v>2333.3333333333335</v>
      </c>
      <c r="U897" s="1">
        <v>1</v>
      </c>
      <c r="V897" s="1">
        <v>1</v>
      </c>
      <c r="W897" s="1">
        <v>0</v>
      </c>
      <c r="X897" s="1">
        <v>0</v>
      </c>
      <c r="Y897" s="1">
        <f>+VLOOKUP(Tabla1[[#This Row],[neighborhood]],$AG$2:$AL$28,2,FALSE)</f>
        <v>2</v>
      </c>
      <c r="Z897">
        <v>2</v>
      </c>
      <c r="AA897" s="1" t="s">
        <v>1270</v>
      </c>
      <c r="AB897">
        <v>2.5</v>
      </c>
      <c r="AC897" s="1" t="s">
        <v>1277</v>
      </c>
    </row>
    <row r="898" spans="1:29" x14ac:dyDescent="0.3">
      <c r="A898">
        <v>1015</v>
      </c>
      <c r="B898" s="1">
        <v>1</v>
      </c>
      <c r="C898" s="1">
        <v>161000</v>
      </c>
      <c r="D898" t="s">
        <v>939</v>
      </c>
      <c r="E898">
        <f>+IF(Tabla1[[#This Row],[PropertyType simple]]="flat",1,0)</f>
        <v>1</v>
      </c>
      <c r="F898" t="s">
        <v>22</v>
      </c>
      <c r="G898" t="s">
        <v>22</v>
      </c>
      <c r="H898" s="1">
        <v>69</v>
      </c>
      <c r="I898" s="1">
        <v>1</v>
      </c>
      <c r="J898" s="1">
        <v>2</v>
      </c>
      <c r="K898" s="1">
        <v>1</v>
      </c>
      <c r="L898" t="s">
        <v>148</v>
      </c>
      <c r="M898" t="s">
        <v>47</v>
      </c>
      <c r="N898" t="s">
        <v>48</v>
      </c>
      <c r="O898">
        <v>403801043</v>
      </c>
      <c r="P898">
        <v>-36355124</v>
      </c>
      <c r="Q898" t="s">
        <v>30</v>
      </c>
      <c r="R898" s="1">
        <v>0</v>
      </c>
      <c r="S898" s="1">
        <v>1</v>
      </c>
      <c r="T898" s="1">
        <f>+Tabla1[[#This Row],[price]]/Tabla1[[#This Row],[size]]</f>
        <v>2333.3333333333335</v>
      </c>
      <c r="U898" s="1">
        <v>0</v>
      </c>
      <c r="V898" s="1">
        <v>0</v>
      </c>
      <c r="W898" s="1">
        <v>0</v>
      </c>
      <c r="X898" s="1">
        <v>0</v>
      </c>
      <c r="Y898" s="1">
        <f>+VLOOKUP(Tabla1[[#This Row],[neighborhood]],$AG$2:$AL$28,2,FALSE)</f>
        <v>3</v>
      </c>
      <c r="Z898">
        <v>2.5</v>
      </c>
      <c r="AA898" s="1" t="s">
        <v>1271</v>
      </c>
      <c r="AB898">
        <v>2</v>
      </c>
      <c r="AC898" s="1" t="s">
        <v>1275</v>
      </c>
    </row>
    <row r="899" spans="1:29" x14ac:dyDescent="0.3">
      <c r="A899">
        <v>1149</v>
      </c>
      <c r="B899" s="1">
        <v>4</v>
      </c>
      <c r="C899" s="1">
        <v>140000</v>
      </c>
      <c r="D899" t="s">
        <v>775</v>
      </c>
      <c r="E899">
        <f>+IF(Tabla1[[#This Row],[PropertyType simple]]="flat",1,0)</f>
        <v>1</v>
      </c>
      <c r="F899" t="s">
        <v>22</v>
      </c>
      <c r="G899" t="s">
        <v>22</v>
      </c>
      <c r="H899" s="1">
        <v>60</v>
      </c>
      <c r="I899" s="1">
        <v>1</v>
      </c>
      <c r="J899" s="1">
        <v>2</v>
      </c>
      <c r="K899" s="1">
        <v>1</v>
      </c>
      <c r="L899" t="s">
        <v>550</v>
      </c>
      <c r="M899" t="s">
        <v>47</v>
      </c>
      <c r="N899" t="s">
        <v>181</v>
      </c>
      <c r="O899">
        <v>403904269</v>
      </c>
      <c r="P899">
        <v>-36575749</v>
      </c>
      <c r="Q899" t="s">
        <v>30</v>
      </c>
      <c r="R899" s="1">
        <v>0</v>
      </c>
      <c r="S899" s="1">
        <v>0</v>
      </c>
      <c r="T899" s="1">
        <f>+Tabla1[[#This Row],[price]]/Tabla1[[#This Row],[size]]</f>
        <v>2333.3333333333335</v>
      </c>
      <c r="U899" s="1">
        <v>0</v>
      </c>
      <c r="V899" s="1">
        <v>0</v>
      </c>
      <c r="W899" s="1">
        <v>0</v>
      </c>
      <c r="X899" s="1">
        <v>0</v>
      </c>
      <c r="Y899" s="1">
        <f>+VLOOKUP(Tabla1[[#This Row],[neighborhood]],$AG$2:$AL$28,2,FALSE)</f>
        <v>4</v>
      </c>
      <c r="Z899">
        <v>2</v>
      </c>
      <c r="AA899" s="1" t="s">
        <v>1271</v>
      </c>
      <c r="AB899">
        <v>2.5</v>
      </c>
      <c r="AC899" s="1" t="s">
        <v>1275</v>
      </c>
    </row>
    <row r="900" spans="1:29" x14ac:dyDescent="0.3">
      <c r="A900">
        <v>1301</v>
      </c>
      <c r="B900" s="1">
        <v>1</v>
      </c>
      <c r="C900" s="1">
        <v>105000</v>
      </c>
      <c r="D900" t="s">
        <v>1022</v>
      </c>
      <c r="E900">
        <f>+IF(Tabla1[[#This Row],[PropertyType simple]]="flat",1,0)</f>
        <v>1</v>
      </c>
      <c r="F900" t="s">
        <v>22</v>
      </c>
      <c r="G900" t="s">
        <v>253</v>
      </c>
      <c r="H900" s="1">
        <v>45</v>
      </c>
      <c r="I900" s="1">
        <v>1</v>
      </c>
      <c r="J900" s="1">
        <v>0</v>
      </c>
      <c r="K900" s="1">
        <v>1</v>
      </c>
      <c r="L900" t="s">
        <v>240</v>
      </c>
      <c r="M900" t="s">
        <v>47</v>
      </c>
      <c r="N900" t="s">
        <v>100</v>
      </c>
      <c r="O900">
        <v>403862062</v>
      </c>
      <c r="P900">
        <v>-36699145</v>
      </c>
      <c r="Q900" t="s">
        <v>30</v>
      </c>
      <c r="R900" s="1">
        <v>0</v>
      </c>
      <c r="S900" s="1">
        <v>0</v>
      </c>
      <c r="T900" s="1">
        <f>+Tabla1[[#This Row],[price]]/Tabla1[[#This Row],[size]]</f>
        <v>2333.3333333333335</v>
      </c>
      <c r="U900" s="1">
        <v>0</v>
      </c>
      <c r="V900" s="1">
        <v>0</v>
      </c>
      <c r="W900" s="1">
        <v>0</v>
      </c>
      <c r="X900" s="1">
        <v>0</v>
      </c>
      <c r="Y900" s="1">
        <f>+VLOOKUP(Tabla1[[#This Row],[neighborhood]],$AG$2:$AL$28,2,FALSE)</f>
        <v>4</v>
      </c>
      <c r="Z900">
        <v>2</v>
      </c>
      <c r="AA900" s="1" t="s">
        <v>1271</v>
      </c>
      <c r="AB900">
        <v>2.5</v>
      </c>
      <c r="AC900" s="1" t="s">
        <v>1275</v>
      </c>
    </row>
    <row r="901" spans="1:29" x14ac:dyDescent="0.3">
      <c r="A901">
        <v>532</v>
      </c>
      <c r="B901" s="1">
        <v>7</v>
      </c>
      <c r="C901" s="1">
        <v>256450</v>
      </c>
      <c r="D901" t="s">
        <v>1127</v>
      </c>
      <c r="E901">
        <f>+IF(Tabla1[[#This Row],[PropertyType simple]]="flat",1,0)</f>
        <v>1</v>
      </c>
      <c r="F901" t="s">
        <v>22</v>
      </c>
      <c r="G901" t="s">
        <v>22</v>
      </c>
      <c r="H901" s="1">
        <v>110</v>
      </c>
      <c r="I901" s="1">
        <v>1</v>
      </c>
      <c r="J901" s="1">
        <v>4</v>
      </c>
      <c r="K901" s="1">
        <v>2</v>
      </c>
      <c r="L901" t="s">
        <v>284</v>
      </c>
      <c r="M901" t="s">
        <v>32</v>
      </c>
      <c r="N901" t="s">
        <v>677</v>
      </c>
      <c r="O901">
        <v>403736535</v>
      </c>
      <c r="P901">
        <v>-36172223</v>
      </c>
      <c r="Q901" t="s">
        <v>62</v>
      </c>
      <c r="R901" s="1">
        <v>0</v>
      </c>
      <c r="S901" s="1">
        <v>1</v>
      </c>
      <c r="T901" s="1">
        <f>+Tabla1[[#This Row],[price]]/Tabla1[[#This Row],[size]]</f>
        <v>2331.3636363636365</v>
      </c>
      <c r="U901" s="1">
        <v>0</v>
      </c>
      <c r="V901" s="1">
        <v>0</v>
      </c>
      <c r="W901" s="1">
        <v>0</v>
      </c>
      <c r="X901" s="1">
        <v>0</v>
      </c>
      <c r="Y901" s="1">
        <f>+VLOOKUP(Tabla1[[#This Row],[neighborhood]],$AG$2:$AL$28,2,FALSE)</f>
        <v>6</v>
      </c>
      <c r="Z901">
        <v>2</v>
      </c>
      <c r="AA901" s="1" t="s">
        <v>1271</v>
      </c>
      <c r="AB901">
        <v>3.5</v>
      </c>
      <c r="AC901" s="1" t="s">
        <v>1275</v>
      </c>
    </row>
    <row r="902" spans="1:29" x14ac:dyDescent="0.3">
      <c r="A902">
        <v>534</v>
      </c>
      <c r="B902" s="1">
        <v>7</v>
      </c>
      <c r="C902" s="1">
        <v>256450</v>
      </c>
      <c r="D902" t="s">
        <v>1127</v>
      </c>
      <c r="E902">
        <f>+IF(Tabla1[[#This Row],[PropertyType simple]]="flat",1,0)</f>
        <v>1</v>
      </c>
      <c r="F902" t="s">
        <v>22</v>
      </c>
      <c r="G902" t="s">
        <v>22</v>
      </c>
      <c r="H902" s="1">
        <v>110</v>
      </c>
      <c r="I902" s="1">
        <v>1</v>
      </c>
      <c r="J902" s="1">
        <v>4</v>
      </c>
      <c r="K902" s="1">
        <v>2</v>
      </c>
      <c r="L902" t="s">
        <v>284</v>
      </c>
      <c r="M902" t="s">
        <v>32</v>
      </c>
      <c r="N902" t="s">
        <v>677</v>
      </c>
      <c r="O902">
        <v>403724017</v>
      </c>
      <c r="P902">
        <v>-36191358</v>
      </c>
      <c r="Q902" t="s">
        <v>30</v>
      </c>
      <c r="R902" s="1">
        <v>0</v>
      </c>
      <c r="S902" s="1">
        <v>1</v>
      </c>
      <c r="T902" s="1">
        <f>+Tabla1[[#This Row],[price]]/Tabla1[[#This Row],[size]]</f>
        <v>2331.3636363636365</v>
      </c>
      <c r="U902" s="1">
        <v>0</v>
      </c>
      <c r="V902" s="1">
        <v>0</v>
      </c>
      <c r="W902" s="1">
        <v>0</v>
      </c>
      <c r="X902" s="1">
        <v>0</v>
      </c>
      <c r="Y902" s="1">
        <f>+VLOOKUP(Tabla1[[#This Row],[neighborhood]],$AG$2:$AL$28,2,FALSE)</f>
        <v>6</v>
      </c>
      <c r="Z902">
        <v>2</v>
      </c>
      <c r="AA902" s="1" t="s">
        <v>1271</v>
      </c>
      <c r="AB902">
        <v>3.5</v>
      </c>
      <c r="AC902" s="1" t="s">
        <v>1275</v>
      </c>
    </row>
    <row r="903" spans="1:29" x14ac:dyDescent="0.3">
      <c r="A903">
        <v>535</v>
      </c>
      <c r="B903" s="1">
        <v>7</v>
      </c>
      <c r="C903" s="1">
        <v>256450</v>
      </c>
      <c r="D903" t="s">
        <v>1127</v>
      </c>
      <c r="E903">
        <f>+IF(Tabla1[[#This Row],[PropertyType simple]]="flat",1,0)</f>
        <v>1</v>
      </c>
      <c r="F903" t="s">
        <v>22</v>
      </c>
      <c r="G903" t="s">
        <v>22</v>
      </c>
      <c r="H903" s="1">
        <v>110</v>
      </c>
      <c r="I903" s="1">
        <v>1</v>
      </c>
      <c r="J903" s="1">
        <v>4</v>
      </c>
      <c r="K903" s="1">
        <v>2</v>
      </c>
      <c r="L903" t="s">
        <v>284</v>
      </c>
      <c r="M903" t="s">
        <v>32</v>
      </c>
      <c r="N903" t="s">
        <v>677</v>
      </c>
      <c r="O903">
        <v>403714292</v>
      </c>
      <c r="P903">
        <v>-36174975</v>
      </c>
      <c r="Q903" t="s">
        <v>30</v>
      </c>
      <c r="R903" s="1">
        <v>0</v>
      </c>
      <c r="S903" s="1">
        <v>1</v>
      </c>
      <c r="T903" s="1">
        <f>+Tabla1[[#This Row],[price]]/Tabla1[[#This Row],[size]]</f>
        <v>2331.3636363636365</v>
      </c>
      <c r="U903" s="1">
        <v>0</v>
      </c>
      <c r="V903" s="1">
        <v>0</v>
      </c>
      <c r="W903" s="1">
        <v>0</v>
      </c>
      <c r="X903" s="1">
        <v>0</v>
      </c>
      <c r="Y903" s="1">
        <f>+VLOOKUP(Tabla1[[#This Row],[neighborhood]],$AG$2:$AL$28,2,FALSE)</f>
        <v>6</v>
      </c>
      <c r="Z903">
        <v>2</v>
      </c>
      <c r="AA903" s="1" t="s">
        <v>1271</v>
      </c>
      <c r="AB903">
        <v>3.5</v>
      </c>
      <c r="AC903" s="1" t="s">
        <v>1275</v>
      </c>
    </row>
    <row r="904" spans="1:29" x14ac:dyDescent="0.3">
      <c r="A904">
        <v>536</v>
      </c>
      <c r="B904" s="1">
        <v>7</v>
      </c>
      <c r="C904" s="1">
        <v>256450</v>
      </c>
      <c r="D904" t="s">
        <v>1127</v>
      </c>
      <c r="E904">
        <f>+IF(Tabla1[[#This Row],[PropertyType simple]]="flat",1,0)</f>
        <v>1</v>
      </c>
      <c r="F904" t="s">
        <v>22</v>
      </c>
      <c r="G904" t="s">
        <v>22</v>
      </c>
      <c r="H904" s="1">
        <v>110</v>
      </c>
      <c r="I904" s="1">
        <v>1</v>
      </c>
      <c r="J904" s="1">
        <v>4</v>
      </c>
      <c r="K904" s="1">
        <v>2</v>
      </c>
      <c r="L904" t="s">
        <v>284</v>
      </c>
      <c r="M904" t="s">
        <v>32</v>
      </c>
      <c r="N904" t="s">
        <v>677</v>
      </c>
      <c r="O904">
        <v>403714314</v>
      </c>
      <c r="P904">
        <v>-36164963</v>
      </c>
      <c r="Q904" t="s">
        <v>30</v>
      </c>
      <c r="R904" s="1">
        <v>0</v>
      </c>
      <c r="S904" s="1">
        <v>1</v>
      </c>
      <c r="T904" s="1">
        <f>+Tabla1[[#This Row],[price]]/Tabla1[[#This Row],[size]]</f>
        <v>2331.3636363636365</v>
      </c>
      <c r="U904" s="1">
        <v>0</v>
      </c>
      <c r="V904" s="1">
        <v>0</v>
      </c>
      <c r="W904" s="1">
        <v>0</v>
      </c>
      <c r="X904" s="1">
        <v>0</v>
      </c>
      <c r="Y904" s="1">
        <f>+VLOOKUP(Tabla1[[#This Row],[neighborhood]],$AG$2:$AL$28,2,FALSE)</f>
        <v>6</v>
      </c>
      <c r="Z904">
        <v>2</v>
      </c>
      <c r="AA904" s="1" t="s">
        <v>1271</v>
      </c>
      <c r="AB904">
        <v>3.5</v>
      </c>
      <c r="AC904" s="1" t="s">
        <v>1275</v>
      </c>
    </row>
    <row r="905" spans="1:29" x14ac:dyDescent="0.3">
      <c r="A905">
        <v>538</v>
      </c>
      <c r="B905" s="1">
        <v>7</v>
      </c>
      <c r="C905" s="1">
        <v>256450</v>
      </c>
      <c r="D905" t="s">
        <v>1127</v>
      </c>
      <c r="E905">
        <f>+IF(Tabla1[[#This Row],[PropertyType simple]]="flat",1,0)</f>
        <v>1</v>
      </c>
      <c r="F905" t="s">
        <v>22</v>
      </c>
      <c r="G905" t="s">
        <v>22</v>
      </c>
      <c r="H905" s="1">
        <v>110</v>
      </c>
      <c r="I905" s="1">
        <v>1</v>
      </c>
      <c r="J905" s="1">
        <v>4</v>
      </c>
      <c r="K905" s="1">
        <v>2</v>
      </c>
      <c r="L905" t="s">
        <v>284</v>
      </c>
      <c r="M905" t="s">
        <v>32</v>
      </c>
      <c r="N905" t="s">
        <v>677</v>
      </c>
      <c r="O905">
        <v>403710257</v>
      </c>
      <c r="P905">
        <v>-3618976</v>
      </c>
      <c r="Q905" t="s">
        <v>30</v>
      </c>
      <c r="R905" s="1">
        <v>0</v>
      </c>
      <c r="S905" s="1">
        <v>1</v>
      </c>
      <c r="T905" s="1">
        <f>+Tabla1[[#This Row],[price]]/Tabla1[[#This Row],[size]]</f>
        <v>2331.3636363636365</v>
      </c>
      <c r="U905" s="1">
        <v>0</v>
      </c>
      <c r="V905" s="1">
        <v>0</v>
      </c>
      <c r="W905" s="1">
        <v>0</v>
      </c>
      <c r="X905" s="1">
        <v>0</v>
      </c>
      <c r="Y905" s="1">
        <f>+VLOOKUP(Tabla1[[#This Row],[neighborhood]],$AG$2:$AL$28,2,FALSE)</f>
        <v>6</v>
      </c>
      <c r="Z905">
        <v>2</v>
      </c>
      <c r="AA905" s="1" t="s">
        <v>1271</v>
      </c>
      <c r="AB905">
        <v>3.5</v>
      </c>
      <c r="AC905" s="1" t="s">
        <v>1275</v>
      </c>
    </row>
    <row r="906" spans="1:29" x14ac:dyDescent="0.3">
      <c r="A906">
        <v>539</v>
      </c>
      <c r="B906" s="1">
        <v>7</v>
      </c>
      <c r="C906" s="1">
        <v>256450</v>
      </c>
      <c r="D906" t="s">
        <v>1127</v>
      </c>
      <c r="E906">
        <f>+IF(Tabla1[[#This Row],[PropertyType simple]]="flat",1,0)</f>
        <v>1</v>
      </c>
      <c r="F906" t="s">
        <v>22</v>
      </c>
      <c r="G906" t="s">
        <v>22</v>
      </c>
      <c r="H906" s="1">
        <v>110</v>
      </c>
      <c r="I906" s="1">
        <v>1</v>
      </c>
      <c r="J906" s="1">
        <v>4</v>
      </c>
      <c r="K906" s="1">
        <v>2</v>
      </c>
      <c r="L906" t="s">
        <v>284</v>
      </c>
      <c r="M906" t="s">
        <v>32</v>
      </c>
      <c r="N906" t="s">
        <v>677</v>
      </c>
      <c r="O906">
        <v>403714363</v>
      </c>
      <c r="P906">
        <v>-36172182</v>
      </c>
      <c r="Q906" t="s">
        <v>30</v>
      </c>
      <c r="R906" s="1">
        <v>0</v>
      </c>
      <c r="S906" s="1">
        <v>1</v>
      </c>
      <c r="T906" s="1">
        <f>+Tabla1[[#This Row],[price]]/Tabla1[[#This Row],[size]]</f>
        <v>2331.3636363636365</v>
      </c>
      <c r="U906" s="1">
        <v>0</v>
      </c>
      <c r="V906" s="1">
        <v>0</v>
      </c>
      <c r="W906" s="1">
        <v>0</v>
      </c>
      <c r="X906" s="1">
        <v>0</v>
      </c>
      <c r="Y906" s="1">
        <f>+VLOOKUP(Tabla1[[#This Row],[neighborhood]],$AG$2:$AL$28,2,FALSE)</f>
        <v>6</v>
      </c>
      <c r="Z906">
        <v>2</v>
      </c>
      <c r="AA906" s="1" t="s">
        <v>1271</v>
      </c>
      <c r="AB906">
        <v>3.5</v>
      </c>
      <c r="AC906" s="1" t="s">
        <v>1275</v>
      </c>
    </row>
    <row r="907" spans="1:29" hidden="1" x14ac:dyDescent="0.3">
      <c r="A907">
        <v>1052</v>
      </c>
      <c r="B907" s="1">
        <v>3</v>
      </c>
      <c r="C907" s="1">
        <v>156000</v>
      </c>
      <c r="D907" t="s">
        <v>871</v>
      </c>
      <c r="E907">
        <f>+IF(Tabla1[[#This Row],[PropertyType simple]]="flat",1,0)</f>
        <v>1</v>
      </c>
      <c r="F907" t="s">
        <v>22</v>
      </c>
      <c r="G907" t="s">
        <v>22</v>
      </c>
      <c r="H907" s="1">
        <v>67</v>
      </c>
      <c r="I907" s="1">
        <v>0</v>
      </c>
      <c r="J907" s="1">
        <v>3</v>
      </c>
      <c r="K907" s="1">
        <v>1</v>
      </c>
      <c r="L907" t="s">
        <v>512</v>
      </c>
      <c r="M907" t="s">
        <v>32</v>
      </c>
      <c r="N907" t="s">
        <v>677</v>
      </c>
      <c r="O907">
        <v>403791693</v>
      </c>
      <c r="P907">
        <v>-36262001</v>
      </c>
      <c r="Q907" t="s">
        <v>30</v>
      </c>
      <c r="R907" s="1">
        <v>0</v>
      </c>
      <c r="S907" s="1">
        <v>0</v>
      </c>
      <c r="T907" s="1">
        <f>+Tabla1[[#This Row],[price]]/Tabla1[[#This Row],[size]]</f>
        <v>2328.3582089552237</v>
      </c>
      <c r="U907" s="1">
        <v>1</v>
      </c>
      <c r="V907" s="1">
        <v>1</v>
      </c>
      <c r="W907" s="1">
        <v>0</v>
      </c>
      <c r="X907" s="1">
        <v>0</v>
      </c>
      <c r="Y907" s="1">
        <f>+VLOOKUP(Tabla1[[#This Row],[neighborhood]],$AG$2:$AL$28,2,FALSE)</f>
        <v>6</v>
      </c>
      <c r="Z907">
        <v>2</v>
      </c>
      <c r="AA907" s="1" t="s">
        <v>1271</v>
      </c>
      <c r="AB907">
        <v>3.5</v>
      </c>
      <c r="AC907" s="1" t="s">
        <v>1275</v>
      </c>
    </row>
    <row r="908" spans="1:29" x14ac:dyDescent="0.3">
      <c r="A908">
        <v>1177</v>
      </c>
      <c r="B908" s="1">
        <v>5</v>
      </c>
      <c r="C908" s="1">
        <v>135000</v>
      </c>
      <c r="D908" t="s">
        <v>902</v>
      </c>
      <c r="E908">
        <f>+IF(Tabla1[[#This Row],[PropertyType simple]]="flat",1,0)</f>
        <v>1</v>
      </c>
      <c r="F908" t="s">
        <v>22</v>
      </c>
      <c r="G908" t="s">
        <v>22</v>
      </c>
      <c r="H908" s="1">
        <v>58</v>
      </c>
      <c r="I908" s="1">
        <v>1</v>
      </c>
      <c r="J908" s="1">
        <v>2</v>
      </c>
      <c r="K908" s="1">
        <v>1</v>
      </c>
      <c r="L908" t="s">
        <v>343</v>
      </c>
      <c r="M908" t="s">
        <v>85</v>
      </c>
      <c r="N908" t="s">
        <v>194</v>
      </c>
      <c r="O908">
        <v>403519371</v>
      </c>
      <c r="P908">
        <v>-36917506</v>
      </c>
      <c r="Q908" t="s">
        <v>30</v>
      </c>
      <c r="R908" s="1">
        <v>0</v>
      </c>
      <c r="S908" s="1">
        <v>1</v>
      </c>
      <c r="T908" s="1">
        <f>+Tabla1[[#This Row],[price]]/Tabla1[[#This Row],[size]]</f>
        <v>2327.5862068965516</v>
      </c>
      <c r="U908" s="1">
        <v>0</v>
      </c>
      <c r="V908" s="1">
        <v>0</v>
      </c>
      <c r="W908" s="1">
        <v>0</v>
      </c>
      <c r="X908" s="1">
        <v>0</v>
      </c>
      <c r="Y908" s="1">
        <f>+VLOOKUP(Tabla1[[#This Row],[neighborhood]],$AG$2:$AL$28,2,FALSE)</f>
        <v>2</v>
      </c>
      <c r="Z908">
        <v>2</v>
      </c>
      <c r="AA908" s="1" t="s">
        <v>1270</v>
      </c>
      <c r="AB908">
        <v>2.5</v>
      </c>
      <c r="AC908" s="1" t="s">
        <v>1277</v>
      </c>
    </row>
    <row r="909" spans="1:29" x14ac:dyDescent="0.3">
      <c r="A909">
        <v>313</v>
      </c>
      <c r="B909" s="1">
        <v>1</v>
      </c>
      <c r="C909" s="1">
        <v>349000</v>
      </c>
      <c r="D909" t="s">
        <v>790</v>
      </c>
      <c r="E909">
        <f>+IF(Tabla1[[#This Row],[PropertyType simple]]="flat",1,0)</f>
        <v>1</v>
      </c>
      <c r="F909" t="s">
        <v>22</v>
      </c>
      <c r="G909" t="s">
        <v>22</v>
      </c>
      <c r="H909" s="1">
        <v>150</v>
      </c>
      <c r="I909" s="1">
        <v>1</v>
      </c>
      <c r="J909" s="1">
        <v>3</v>
      </c>
      <c r="K909" s="1">
        <v>1</v>
      </c>
      <c r="L909" t="s">
        <v>164</v>
      </c>
      <c r="M909" t="s">
        <v>24</v>
      </c>
      <c r="N909" t="s">
        <v>53</v>
      </c>
      <c r="O909">
        <v>403824984</v>
      </c>
      <c r="P909">
        <v>-37110296</v>
      </c>
      <c r="Q909" t="s">
        <v>30</v>
      </c>
      <c r="R909" s="1">
        <v>0</v>
      </c>
      <c r="S909" s="1">
        <v>0</v>
      </c>
      <c r="T909" s="1">
        <f>+Tabla1[[#This Row],[price]]/Tabla1[[#This Row],[size]]</f>
        <v>2326.6666666666665</v>
      </c>
      <c r="U909" s="1">
        <v>0</v>
      </c>
      <c r="V909" s="1">
        <v>0</v>
      </c>
      <c r="W909" s="1">
        <v>0</v>
      </c>
      <c r="X909" s="1">
        <v>0</v>
      </c>
      <c r="Y909" s="1">
        <f>+VLOOKUP(Tabla1[[#This Row],[neighborhood]],$AG$2:$AL$28,2,FALSE)</f>
        <v>3</v>
      </c>
      <c r="Z909">
        <v>1.2</v>
      </c>
      <c r="AA909" s="1" t="s">
        <v>1270</v>
      </c>
      <c r="AB909">
        <v>2</v>
      </c>
      <c r="AC909" s="1" t="s">
        <v>1274</v>
      </c>
    </row>
    <row r="910" spans="1:29" x14ac:dyDescent="0.3">
      <c r="A910">
        <v>1206</v>
      </c>
      <c r="B910" s="1">
        <v>4</v>
      </c>
      <c r="C910" s="1">
        <v>130000</v>
      </c>
      <c r="D910" t="s">
        <v>873</v>
      </c>
      <c r="E910">
        <f>+IF(Tabla1[[#This Row],[PropertyType simple]]="flat",1,0)</f>
        <v>1</v>
      </c>
      <c r="F910" t="s">
        <v>22</v>
      </c>
      <c r="G910" t="s">
        <v>22</v>
      </c>
      <c r="H910" s="1">
        <v>56</v>
      </c>
      <c r="I910" s="1">
        <v>1</v>
      </c>
      <c r="J910" s="1">
        <v>2</v>
      </c>
      <c r="K910" s="1">
        <v>1</v>
      </c>
      <c r="L910" t="s">
        <v>571</v>
      </c>
      <c r="M910" t="s">
        <v>32</v>
      </c>
      <c r="N910" t="s">
        <v>677</v>
      </c>
      <c r="O910">
        <v>403829526</v>
      </c>
      <c r="P910">
        <v>-36205313</v>
      </c>
      <c r="Q910" t="s">
        <v>30</v>
      </c>
      <c r="R910" s="1">
        <v>0</v>
      </c>
      <c r="S910" s="1">
        <v>0</v>
      </c>
      <c r="T910" s="1">
        <f>+Tabla1[[#This Row],[price]]/Tabla1[[#This Row],[size]]</f>
        <v>2321.4285714285716</v>
      </c>
      <c r="U910" s="1">
        <v>0</v>
      </c>
      <c r="V910" s="1">
        <v>0</v>
      </c>
      <c r="W910" s="1">
        <v>0</v>
      </c>
      <c r="X910" s="1">
        <v>0</v>
      </c>
      <c r="Y910" s="1">
        <f>+VLOOKUP(Tabla1[[#This Row],[neighborhood]],$AG$2:$AL$28,2,FALSE)</f>
        <v>6</v>
      </c>
      <c r="Z910">
        <v>2</v>
      </c>
      <c r="AA910" s="1" t="s">
        <v>1271</v>
      </c>
      <c r="AB910">
        <v>3.5</v>
      </c>
      <c r="AC910" s="1" t="s">
        <v>1275</v>
      </c>
    </row>
    <row r="911" spans="1:29" x14ac:dyDescent="0.3">
      <c r="A911">
        <v>856</v>
      </c>
      <c r="B911" s="1">
        <v>4</v>
      </c>
      <c r="C911" s="1">
        <v>187500</v>
      </c>
      <c r="D911" t="s">
        <v>1096</v>
      </c>
      <c r="E911">
        <f>+IF(Tabla1[[#This Row],[PropertyType simple]]="flat",1,0)</f>
        <v>1</v>
      </c>
      <c r="F911" t="s">
        <v>22</v>
      </c>
      <c r="G911" t="s">
        <v>22</v>
      </c>
      <c r="H911" s="1">
        <v>81</v>
      </c>
      <c r="I911" s="1">
        <v>1</v>
      </c>
      <c r="J911" s="1">
        <v>2</v>
      </c>
      <c r="K911" s="1">
        <v>2</v>
      </c>
      <c r="L911" t="s">
        <v>241</v>
      </c>
      <c r="M911" t="s">
        <v>85</v>
      </c>
      <c r="N911" t="s">
        <v>194</v>
      </c>
      <c r="O911">
        <v>403464427</v>
      </c>
      <c r="P911">
        <v>-36921957</v>
      </c>
      <c r="Q911" t="s">
        <v>30</v>
      </c>
      <c r="R911" s="1">
        <v>0</v>
      </c>
      <c r="S911" s="1">
        <v>0</v>
      </c>
      <c r="T911" s="1">
        <f>+Tabla1[[#This Row],[price]]/Tabla1[[#This Row],[size]]</f>
        <v>2314.8148148148148</v>
      </c>
      <c r="U911" s="1">
        <v>0</v>
      </c>
      <c r="V911" s="1">
        <v>0</v>
      </c>
      <c r="W911" s="1">
        <v>0</v>
      </c>
      <c r="X911" s="1">
        <v>0</v>
      </c>
      <c r="Y911" s="1">
        <f>+VLOOKUP(Tabla1[[#This Row],[neighborhood]],$AG$2:$AL$28,2,FALSE)</f>
        <v>2</v>
      </c>
      <c r="Z911">
        <v>2</v>
      </c>
      <c r="AA911" s="1" t="s">
        <v>1270</v>
      </c>
      <c r="AB911">
        <v>2.5</v>
      </c>
      <c r="AC911" s="1" t="s">
        <v>1277</v>
      </c>
    </row>
    <row r="912" spans="1:29" x14ac:dyDescent="0.3">
      <c r="A912">
        <v>767</v>
      </c>
      <c r="B912" s="1">
        <v>3</v>
      </c>
      <c r="C912" s="1">
        <v>206000</v>
      </c>
      <c r="D912" t="s">
        <v>1133</v>
      </c>
      <c r="E912">
        <f>+IF(Tabla1[[#This Row],[PropertyType simple]]="flat",1,0)</f>
        <v>1</v>
      </c>
      <c r="F912" t="s">
        <v>22</v>
      </c>
      <c r="G912" t="s">
        <v>22</v>
      </c>
      <c r="H912" s="1">
        <v>89</v>
      </c>
      <c r="I912" s="1">
        <v>1</v>
      </c>
      <c r="J912" s="1">
        <v>3</v>
      </c>
      <c r="K912" s="1">
        <v>1</v>
      </c>
      <c r="L912" t="s">
        <v>384</v>
      </c>
      <c r="M912" t="s">
        <v>24</v>
      </c>
      <c r="N912" t="s">
        <v>682</v>
      </c>
      <c r="O912">
        <v>403712252</v>
      </c>
      <c r="P912">
        <v>-36903197</v>
      </c>
      <c r="Q912" t="s">
        <v>30</v>
      </c>
      <c r="R912" s="1">
        <v>0</v>
      </c>
      <c r="S912" s="1">
        <v>0</v>
      </c>
      <c r="T912" s="1">
        <f>+Tabla1[[#This Row],[price]]/Tabla1[[#This Row],[size]]</f>
        <v>2314.6067415730336</v>
      </c>
      <c r="U912" s="1">
        <v>0</v>
      </c>
      <c r="V912" s="1">
        <v>0</v>
      </c>
      <c r="W912" s="1">
        <v>0</v>
      </c>
      <c r="X912" s="1">
        <v>0</v>
      </c>
      <c r="Y912" s="1">
        <f>+VLOOKUP(Tabla1[[#This Row],[neighborhood]],$AG$2:$AL$28,2,FALSE)</f>
        <v>3</v>
      </c>
      <c r="Z912">
        <v>1.5</v>
      </c>
      <c r="AA912" s="1" t="s">
        <v>1270</v>
      </c>
      <c r="AB912">
        <v>2</v>
      </c>
      <c r="AC912" s="1" t="s">
        <v>1274</v>
      </c>
    </row>
    <row r="913" spans="1:29" x14ac:dyDescent="0.3">
      <c r="A913">
        <v>938</v>
      </c>
      <c r="B913" s="1">
        <v>2</v>
      </c>
      <c r="C913" s="1">
        <v>173500</v>
      </c>
      <c r="D913" t="s">
        <v>969</v>
      </c>
      <c r="E913">
        <f>+IF(Tabla1[[#This Row],[PropertyType simple]]="flat",1,0)</f>
        <v>1</v>
      </c>
      <c r="F913" t="s">
        <v>22</v>
      </c>
      <c r="G913" t="s">
        <v>22</v>
      </c>
      <c r="H913" s="1">
        <v>75</v>
      </c>
      <c r="I913" s="1">
        <v>1</v>
      </c>
      <c r="J913" s="1">
        <v>3</v>
      </c>
      <c r="K913" s="1">
        <v>1</v>
      </c>
      <c r="L913" t="s">
        <v>241</v>
      </c>
      <c r="M913" t="s">
        <v>85</v>
      </c>
      <c r="N913" t="s">
        <v>194</v>
      </c>
      <c r="O913">
        <v>403518629</v>
      </c>
      <c r="P913">
        <v>-36892297</v>
      </c>
      <c r="Q913" t="s">
        <v>30</v>
      </c>
      <c r="R913" s="1">
        <v>0</v>
      </c>
      <c r="S913" s="1">
        <v>0</v>
      </c>
      <c r="T913" s="1">
        <f>+Tabla1[[#This Row],[price]]/Tabla1[[#This Row],[size]]</f>
        <v>2313.3333333333335</v>
      </c>
      <c r="U913" s="1">
        <v>0</v>
      </c>
      <c r="V913" s="1">
        <v>0</v>
      </c>
      <c r="W913" s="1">
        <v>0</v>
      </c>
      <c r="X913" s="1">
        <v>0</v>
      </c>
      <c r="Y913" s="1">
        <f>+VLOOKUP(Tabla1[[#This Row],[neighborhood]],$AG$2:$AL$28,2,FALSE)</f>
        <v>2</v>
      </c>
      <c r="Z913">
        <v>2</v>
      </c>
      <c r="AA913" s="1" t="s">
        <v>1270</v>
      </c>
      <c r="AB913">
        <v>2.5</v>
      </c>
      <c r="AC913" s="1" t="s">
        <v>1277</v>
      </c>
    </row>
    <row r="914" spans="1:29" hidden="1" x14ac:dyDescent="0.3">
      <c r="A914">
        <v>550</v>
      </c>
      <c r="B914" s="1">
        <v>4</v>
      </c>
      <c r="C914" s="1">
        <v>254432</v>
      </c>
      <c r="D914" t="s">
        <v>1134</v>
      </c>
      <c r="E914">
        <f>+IF(Tabla1[[#This Row],[PropertyType simple]]="flat",1,0)</f>
        <v>1</v>
      </c>
      <c r="F914" t="s">
        <v>22</v>
      </c>
      <c r="G914" t="s">
        <v>22</v>
      </c>
      <c r="H914" s="1">
        <v>110</v>
      </c>
      <c r="I914" s="1">
        <v>1</v>
      </c>
      <c r="J914" s="1">
        <v>3</v>
      </c>
      <c r="K914" s="1">
        <v>2</v>
      </c>
      <c r="L914" t="s">
        <v>290</v>
      </c>
      <c r="M914" t="s">
        <v>32</v>
      </c>
      <c r="N914" t="s">
        <v>291</v>
      </c>
      <c r="O914">
        <v>403617961</v>
      </c>
      <c r="P914">
        <v>-36198956</v>
      </c>
      <c r="Q914" t="s">
        <v>26</v>
      </c>
      <c r="R914" s="1">
        <v>1</v>
      </c>
      <c r="S914" s="1">
        <v>1</v>
      </c>
      <c r="T914" s="1">
        <f>+Tabla1[[#This Row],[price]]/Tabla1[[#This Row],[size]]</f>
        <v>2313.0181818181818</v>
      </c>
      <c r="U914" s="1">
        <v>1</v>
      </c>
      <c r="V914" s="1">
        <v>1</v>
      </c>
      <c r="W914" s="1">
        <v>0</v>
      </c>
      <c r="X914" s="1">
        <v>0</v>
      </c>
      <c r="Y914" s="1">
        <f>+VLOOKUP(Tabla1[[#This Row],[neighborhood]],$AG$2:$AL$28,2,FALSE)</f>
        <v>1</v>
      </c>
      <c r="Z914">
        <v>4</v>
      </c>
      <c r="AA914" s="1" t="s">
        <v>1271</v>
      </c>
      <c r="AB914">
        <v>4.5</v>
      </c>
      <c r="AC914" s="1" t="s">
        <v>1275</v>
      </c>
    </row>
    <row r="915" spans="1:29" x14ac:dyDescent="0.3">
      <c r="A915">
        <v>1093</v>
      </c>
      <c r="B915" s="1">
        <v>1</v>
      </c>
      <c r="C915" s="1">
        <v>150000</v>
      </c>
      <c r="D915" t="s">
        <v>741</v>
      </c>
      <c r="E915">
        <f>+IF(Tabla1[[#This Row],[PropertyType simple]]="flat",1,0)</f>
        <v>1</v>
      </c>
      <c r="F915" t="s">
        <v>22</v>
      </c>
      <c r="G915" t="s">
        <v>22</v>
      </c>
      <c r="H915" s="1">
        <v>65</v>
      </c>
      <c r="I915" s="1">
        <v>1</v>
      </c>
      <c r="J915" s="1">
        <v>3</v>
      </c>
      <c r="K915" s="1">
        <v>1</v>
      </c>
      <c r="L915" t="s">
        <v>530</v>
      </c>
      <c r="M915" t="s">
        <v>85</v>
      </c>
      <c r="N915" t="s">
        <v>194</v>
      </c>
      <c r="O915">
        <v>403497172</v>
      </c>
      <c r="P915">
        <v>-36899446</v>
      </c>
      <c r="Q915" t="s">
        <v>62</v>
      </c>
      <c r="R915" s="1">
        <v>0</v>
      </c>
      <c r="S915" s="1">
        <v>0</v>
      </c>
      <c r="T915" s="1">
        <f>+Tabla1[[#This Row],[price]]/Tabla1[[#This Row],[size]]</f>
        <v>2307.6923076923076</v>
      </c>
      <c r="U915" s="1">
        <v>0</v>
      </c>
      <c r="V915" s="1">
        <v>0</v>
      </c>
      <c r="W915" s="1">
        <v>0</v>
      </c>
      <c r="X915" s="1">
        <v>0</v>
      </c>
      <c r="Y915" s="1">
        <f>+VLOOKUP(Tabla1[[#This Row],[neighborhood]],$AG$2:$AL$28,2,FALSE)</f>
        <v>2</v>
      </c>
      <c r="Z915">
        <v>2</v>
      </c>
      <c r="AA915" s="1" t="s">
        <v>1270</v>
      </c>
      <c r="AB915">
        <v>2.5</v>
      </c>
      <c r="AC915" s="1" t="s">
        <v>1277</v>
      </c>
    </row>
    <row r="916" spans="1:29" x14ac:dyDescent="0.3">
      <c r="A916">
        <v>939</v>
      </c>
      <c r="B916" s="1">
        <v>2</v>
      </c>
      <c r="C916" s="1">
        <v>173000</v>
      </c>
      <c r="D916" t="s">
        <v>1135</v>
      </c>
      <c r="E916">
        <f>+IF(Tabla1[[#This Row],[PropertyType simple]]="flat",1,0)</f>
        <v>1</v>
      </c>
      <c r="F916" t="s">
        <v>22</v>
      </c>
      <c r="G916" t="s">
        <v>22</v>
      </c>
      <c r="H916" s="1">
        <v>75</v>
      </c>
      <c r="I916" s="1">
        <v>1</v>
      </c>
      <c r="J916" s="1">
        <v>3</v>
      </c>
      <c r="K916" s="1">
        <v>1</v>
      </c>
      <c r="L916" t="s">
        <v>188</v>
      </c>
      <c r="M916" t="s">
        <v>47</v>
      </c>
      <c r="N916" t="s">
        <v>59</v>
      </c>
      <c r="O916">
        <v>40397526</v>
      </c>
      <c r="P916">
        <v>-36618589</v>
      </c>
      <c r="Q916" t="s">
        <v>30</v>
      </c>
      <c r="R916" s="1">
        <v>0</v>
      </c>
      <c r="S916" s="1">
        <v>0</v>
      </c>
      <c r="T916" s="1">
        <f>+Tabla1[[#This Row],[price]]/Tabla1[[#This Row],[size]]</f>
        <v>2306.6666666666665</v>
      </c>
      <c r="U916" s="1">
        <v>0</v>
      </c>
      <c r="V916" s="1">
        <v>0</v>
      </c>
      <c r="W916" s="1">
        <v>0</v>
      </c>
      <c r="X916" s="1">
        <v>0</v>
      </c>
      <c r="Y916" s="1">
        <f>+VLOOKUP(Tabla1[[#This Row],[neighborhood]],$AG$2:$AL$28,2,FALSE)</f>
        <v>5</v>
      </c>
      <c r="Z916">
        <v>1.5</v>
      </c>
      <c r="AA916" s="1" t="s">
        <v>1271</v>
      </c>
      <c r="AB916">
        <v>3</v>
      </c>
      <c r="AC916" s="1" t="s">
        <v>1275</v>
      </c>
    </row>
    <row r="917" spans="1:29" x14ac:dyDescent="0.3">
      <c r="A917">
        <v>283</v>
      </c>
      <c r="B917" s="1">
        <v>2</v>
      </c>
      <c r="C917" s="1">
        <v>369000</v>
      </c>
      <c r="D917" t="s">
        <v>1136</v>
      </c>
      <c r="E917">
        <f>+IF(Tabla1[[#This Row],[PropertyType simple]]="flat",1,0)</f>
        <v>1</v>
      </c>
      <c r="F917" t="s">
        <v>22</v>
      </c>
      <c r="G917" t="s">
        <v>22</v>
      </c>
      <c r="H917" s="1">
        <v>160</v>
      </c>
      <c r="I917" s="1">
        <v>1</v>
      </c>
      <c r="J917" s="1">
        <v>4</v>
      </c>
      <c r="K917" s="1">
        <v>2</v>
      </c>
      <c r="L917" t="s">
        <v>144</v>
      </c>
      <c r="M917" t="s">
        <v>32</v>
      </c>
      <c r="N917" t="s">
        <v>76</v>
      </c>
      <c r="O917">
        <v>403878158</v>
      </c>
      <c r="P917">
        <v>-36090793</v>
      </c>
      <c r="Q917" t="s">
        <v>30</v>
      </c>
      <c r="R917" s="1">
        <v>0</v>
      </c>
      <c r="S917" s="1">
        <v>0</v>
      </c>
      <c r="T917" s="1">
        <f>+Tabla1[[#This Row],[price]]/Tabla1[[#This Row],[size]]</f>
        <v>2306.25</v>
      </c>
      <c r="U917" s="1">
        <v>0</v>
      </c>
      <c r="V917" s="1">
        <v>0</v>
      </c>
      <c r="W917" s="1">
        <v>0</v>
      </c>
      <c r="X917" s="1">
        <v>0</v>
      </c>
      <c r="Y917" s="1">
        <f>+VLOOKUP(Tabla1[[#This Row],[neighborhood]],$AG$2:$AL$28,2,FALSE)</f>
        <v>4</v>
      </c>
      <c r="Z917">
        <v>2.5</v>
      </c>
      <c r="AA917" s="1" t="s">
        <v>1271</v>
      </c>
      <c r="AB917">
        <v>3</v>
      </c>
      <c r="AC917" s="1" t="s">
        <v>1275</v>
      </c>
    </row>
    <row r="918" spans="1:29" x14ac:dyDescent="0.3">
      <c r="A918">
        <v>1135</v>
      </c>
      <c r="B918" s="1">
        <v>1</v>
      </c>
      <c r="C918" s="1">
        <v>145000</v>
      </c>
      <c r="D918" t="s">
        <v>850</v>
      </c>
      <c r="E918">
        <f>+IF(Tabla1[[#This Row],[PropertyType simple]]="flat",1,0)</f>
        <v>1</v>
      </c>
      <c r="F918" t="s">
        <v>22</v>
      </c>
      <c r="G918" t="s">
        <v>22</v>
      </c>
      <c r="H918" s="1">
        <v>63</v>
      </c>
      <c r="I918" s="1">
        <v>1</v>
      </c>
      <c r="J918" s="1">
        <v>2</v>
      </c>
      <c r="K918" s="1">
        <v>2</v>
      </c>
      <c r="L918" t="s">
        <v>300</v>
      </c>
      <c r="M918" t="s">
        <v>28</v>
      </c>
      <c r="N918" t="s">
        <v>44</v>
      </c>
      <c r="O918">
        <v>403962941</v>
      </c>
      <c r="P918">
        <v>-36982279</v>
      </c>
      <c r="Q918" t="s">
        <v>30</v>
      </c>
      <c r="R918" s="1">
        <v>0</v>
      </c>
      <c r="S918" s="1">
        <v>1</v>
      </c>
      <c r="T918" s="1">
        <f>+Tabla1[[#This Row],[price]]/Tabla1[[#This Row],[size]]</f>
        <v>2301.5873015873017</v>
      </c>
      <c r="U918" s="1">
        <v>0</v>
      </c>
      <c r="V918" s="1">
        <v>0</v>
      </c>
      <c r="W918" s="1">
        <v>0</v>
      </c>
      <c r="X918" s="1">
        <v>0</v>
      </c>
      <c r="Y918" s="1">
        <f>+VLOOKUP(Tabla1[[#This Row],[neighborhood]],$AG$2:$AL$28,2,FALSE)</f>
        <v>3</v>
      </c>
      <c r="Z918">
        <v>1.5</v>
      </c>
      <c r="AA918" s="1" t="s">
        <v>1270</v>
      </c>
      <c r="AB918">
        <v>1</v>
      </c>
      <c r="AC918" s="1" t="s">
        <v>1274</v>
      </c>
    </row>
    <row r="919" spans="1:29" x14ac:dyDescent="0.3">
      <c r="A919">
        <v>378</v>
      </c>
      <c r="B919" s="1">
        <v>9</v>
      </c>
      <c r="C919" s="1">
        <v>314990</v>
      </c>
      <c r="D919" t="s">
        <v>1137</v>
      </c>
      <c r="E919">
        <f>+IF(Tabla1[[#This Row],[PropertyType simple]]="flat",1,0)</f>
        <v>1</v>
      </c>
      <c r="F919" t="s">
        <v>22</v>
      </c>
      <c r="G919" t="s">
        <v>22</v>
      </c>
      <c r="H919" s="1">
        <v>137</v>
      </c>
      <c r="I919" s="1">
        <v>1</v>
      </c>
      <c r="J919" s="1">
        <v>3</v>
      </c>
      <c r="K919" s="1">
        <v>2</v>
      </c>
      <c r="L919" t="s">
        <v>202</v>
      </c>
      <c r="M919" t="s">
        <v>24</v>
      </c>
      <c r="N919" t="s">
        <v>142</v>
      </c>
      <c r="O919">
        <v>403681055</v>
      </c>
      <c r="P919">
        <v>-37155373</v>
      </c>
      <c r="Q919" t="s">
        <v>30</v>
      </c>
      <c r="R919" s="1">
        <v>0</v>
      </c>
      <c r="S919" s="1">
        <v>1</v>
      </c>
      <c r="T919" s="1">
        <f>+Tabla1[[#This Row],[price]]/Tabla1[[#This Row],[size]]</f>
        <v>2299.1970802919709</v>
      </c>
      <c r="U919" s="1">
        <v>0</v>
      </c>
      <c r="V919" s="1">
        <v>0</v>
      </c>
      <c r="W919" s="1">
        <v>0</v>
      </c>
      <c r="X919" s="1">
        <v>0</v>
      </c>
      <c r="Y919" s="1">
        <f>+VLOOKUP(Tabla1[[#This Row],[neighborhood]],$AG$2:$AL$28,2,FALSE)</f>
        <v>3</v>
      </c>
      <c r="Z919">
        <v>2.5</v>
      </c>
      <c r="AA919" s="1" t="s">
        <v>1270</v>
      </c>
      <c r="AB919">
        <v>3.5</v>
      </c>
      <c r="AC919" s="1" t="s">
        <v>1274</v>
      </c>
    </row>
    <row r="920" spans="1:29" hidden="1" x14ac:dyDescent="0.3">
      <c r="A920">
        <v>782</v>
      </c>
      <c r="B920" s="1">
        <v>1</v>
      </c>
      <c r="C920" s="1">
        <v>201917</v>
      </c>
      <c r="D920" t="s">
        <v>1138</v>
      </c>
      <c r="E920">
        <f>+IF(Tabla1[[#This Row],[PropertyType simple]]="flat",1,0)</f>
        <v>1</v>
      </c>
      <c r="F920" t="s">
        <v>22</v>
      </c>
      <c r="G920" t="s">
        <v>22</v>
      </c>
      <c r="H920" s="1">
        <v>88</v>
      </c>
      <c r="I920" s="1">
        <v>1</v>
      </c>
      <c r="J920" s="1">
        <v>2</v>
      </c>
      <c r="K920" s="1">
        <v>2</v>
      </c>
      <c r="L920" t="s">
        <v>322</v>
      </c>
      <c r="M920" t="s">
        <v>32</v>
      </c>
      <c r="N920" t="s">
        <v>291</v>
      </c>
      <c r="O920">
        <v>403515656</v>
      </c>
      <c r="P920">
        <v>-36115702</v>
      </c>
      <c r="Q920" t="s">
        <v>26</v>
      </c>
      <c r="R920" s="1">
        <v>1</v>
      </c>
      <c r="S920" s="1">
        <v>1</v>
      </c>
      <c r="T920" s="1">
        <f>+Tabla1[[#This Row],[price]]/Tabla1[[#This Row],[size]]</f>
        <v>2294.5113636363635</v>
      </c>
      <c r="U920" s="1">
        <v>1</v>
      </c>
      <c r="V920" s="1">
        <v>1</v>
      </c>
      <c r="W920" s="1">
        <v>0</v>
      </c>
      <c r="X920" s="1">
        <v>0</v>
      </c>
      <c r="Y920" s="1">
        <f>+VLOOKUP(Tabla1[[#This Row],[neighborhood]],$AG$2:$AL$28,2,FALSE)</f>
        <v>1</v>
      </c>
      <c r="Z920">
        <v>4</v>
      </c>
      <c r="AA920" s="1" t="s">
        <v>1271</v>
      </c>
      <c r="AB920">
        <v>4.5</v>
      </c>
      <c r="AC920" s="1" t="s">
        <v>1275</v>
      </c>
    </row>
    <row r="921" spans="1:29" x14ac:dyDescent="0.3">
      <c r="A921">
        <v>984</v>
      </c>
      <c r="B921" s="1">
        <v>3</v>
      </c>
      <c r="C921" s="1">
        <v>165000</v>
      </c>
      <c r="D921" t="s">
        <v>791</v>
      </c>
      <c r="E921">
        <f>+IF(Tabla1[[#This Row],[PropertyType simple]]="flat",1,0)</f>
        <v>1</v>
      </c>
      <c r="F921" t="s">
        <v>22</v>
      </c>
      <c r="G921" t="s">
        <v>22</v>
      </c>
      <c r="H921" s="1">
        <v>72</v>
      </c>
      <c r="I921" s="1">
        <v>1</v>
      </c>
      <c r="J921" s="1">
        <v>3</v>
      </c>
      <c r="K921" s="1">
        <v>1</v>
      </c>
      <c r="L921" t="s">
        <v>478</v>
      </c>
      <c r="M921" t="s">
        <v>85</v>
      </c>
      <c r="N921" t="s">
        <v>86</v>
      </c>
      <c r="O921">
        <v>403441599</v>
      </c>
      <c r="P921">
        <v>-37100364</v>
      </c>
      <c r="Q921" t="s">
        <v>30</v>
      </c>
      <c r="R921" s="1">
        <v>0</v>
      </c>
      <c r="S921" s="1">
        <v>0</v>
      </c>
      <c r="T921" s="1">
        <f>+Tabla1[[#This Row],[price]]/Tabla1[[#This Row],[size]]</f>
        <v>2291.6666666666665</v>
      </c>
      <c r="U921" s="1">
        <v>0</v>
      </c>
      <c r="V921" s="1">
        <v>0</v>
      </c>
      <c r="W921" s="1">
        <v>0</v>
      </c>
      <c r="X921" s="1">
        <v>0</v>
      </c>
      <c r="Y921" s="1">
        <f>+VLOOKUP(Tabla1[[#This Row],[neighborhood]],$AG$2:$AL$28,2,FALSE)</f>
        <v>5</v>
      </c>
      <c r="Z921">
        <v>2</v>
      </c>
      <c r="AA921" s="1" t="s">
        <v>1270</v>
      </c>
      <c r="AB921">
        <v>2.5</v>
      </c>
      <c r="AC921" s="1" t="s">
        <v>1277</v>
      </c>
    </row>
    <row r="922" spans="1:29" x14ac:dyDescent="0.3">
      <c r="A922">
        <v>537</v>
      </c>
      <c r="B922" s="1">
        <v>7</v>
      </c>
      <c r="C922" s="1">
        <v>256450</v>
      </c>
      <c r="D922" t="s">
        <v>1127</v>
      </c>
      <c r="E922">
        <f>+IF(Tabla1[[#This Row],[PropertyType simple]]="flat",1,0)</f>
        <v>1</v>
      </c>
      <c r="F922" t="s">
        <v>22</v>
      </c>
      <c r="G922" t="s">
        <v>22</v>
      </c>
      <c r="H922" s="1">
        <v>112</v>
      </c>
      <c r="I922" s="1">
        <v>1</v>
      </c>
      <c r="J922" s="1">
        <v>4</v>
      </c>
      <c r="K922" s="1">
        <v>2</v>
      </c>
      <c r="L922" t="s">
        <v>284</v>
      </c>
      <c r="M922" t="s">
        <v>32</v>
      </c>
      <c r="N922" t="s">
        <v>677</v>
      </c>
      <c r="O922">
        <v>403731156</v>
      </c>
      <c r="P922">
        <v>-36198391</v>
      </c>
      <c r="Q922" t="s">
        <v>30</v>
      </c>
      <c r="R922" s="1">
        <v>0</v>
      </c>
      <c r="S922" s="1">
        <v>1</v>
      </c>
      <c r="T922" s="1">
        <f>+Tabla1[[#This Row],[price]]/Tabla1[[#This Row],[size]]</f>
        <v>2289.7321428571427</v>
      </c>
      <c r="U922" s="1">
        <v>0</v>
      </c>
      <c r="V922" s="1">
        <v>0</v>
      </c>
      <c r="W922" s="1">
        <v>0</v>
      </c>
      <c r="X922" s="1">
        <v>0</v>
      </c>
      <c r="Y922" s="1">
        <f>+VLOOKUP(Tabla1[[#This Row],[neighborhood]],$AG$2:$AL$28,2,FALSE)</f>
        <v>6</v>
      </c>
      <c r="Z922">
        <v>2</v>
      </c>
      <c r="AA922" s="1" t="s">
        <v>1271</v>
      </c>
      <c r="AB922">
        <v>3.5</v>
      </c>
      <c r="AC922" s="1" t="s">
        <v>1275</v>
      </c>
    </row>
    <row r="923" spans="1:29" x14ac:dyDescent="0.3">
      <c r="A923">
        <v>732</v>
      </c>
      <c r="B923" s="1">
        <v>3</v>
      </c>
      <c r="C923" s="1">
        <v>215000</v>
      </c>
      <c r="D923" t="s">
        <v>744</v>
      </c>
      <c r="E923">
        <f>+IF(Tabla1[[#This Row],[PropertyType simple]]="flat",1,0)</f>
        <v>0</v>
      </c>
      <c r="F923" t="s">
        <v>39</v>
      </c>
      <c r="G923" t="s">
        <v>39</v>
      </c>
      <c r="H923" s="1">
        <v>94</v>
      </c>
      <c r="I923" s="1">
        <v>1</v>
      </c>
      <c r="J923" s="1">
        <v>3</v>
      </c>
      <c r="K923" s="1">
        <v>2</v>
      </c>
      <c r="L923" t="s">
        <v>240</v>
      </c>
      <c r="M923" t="s">
        <v>47</v>
      </c>
      <c r="N923" t="s">
        <v>100</v>
      </c>
      <c r="O923">
        <v>403914172</v>
      </c>
      <c r="P923">
        <v>-36649591</v>
      </c>
      <c r="Q923" t="s">
        <v>30</v>
      </c>
      <c r="R923" s="1">
        <v>0</v>
      </c>
      <c r="S923" s="1">
        <v>0</v>
      </c>
      <c r="T923" s="1">
        <f>+Tabla1[[#This Row],[price]]/Tabla1[[#This Row],[size]]</f>
        <v>2287.2340425531916</v>
      </c>
      <c r="U923" s="1">
        <v>0</v>
      </c>
      <c r="V923" s="1">
        <v>0</v>
      </c>
      <c r="W923" s="1">
        <v>0</v>
      </c>
      <c r="X923" s="1">
        <v>0</v>
      </c>
      <c r="Y923" s="1">
        <f>+VLOOKUP(Tabla1[[#This Row],[neighborhood]],$AG$2:$AL$28,2,FALSE)</f>
        <v>4</v>
      </c>
      <c r="Z923">
        <v>2</v>
      </c>
      <c r="AA923" s="1" t="s">
        <v>1271</v>
      </c>
      <c r="AB923">
        <v>2.5</v>
      </c>
      <c r="AC923" s="1" t="s">
        <v>1275</v>
      </c>
    </row>
    <row r="924" spans="1:29" x14ac:dyDescent="0.3">
      <c r="A924">
        <v>1029</v>
      </c>
      <c r="B924" s="1">
        <v>3</v>
      </c>
      <c r="C924" s="1">
        <v>159900</v>
      </c>
      <c r="D924" t="s">
        <v>1013</v>
      </c>
      <c r="E924">
        <f>+IF(Tabla1[[#This Row],[PropertyType simple]]="flat",1,0)</f>
        <v>1</v>
      </c>
      <c r="F924" t="s">
        <v>22</v>
      </c>
      <c r="G924" t="s">
        <v>22</v>
      </c>
      <c r="H924" s="1">
        <v>70</v>
      </c>
      <c r="I924" s="1">
        <v>1</v>
      </c>
      <c r="J924" s="1">
        <v>2</v>
      </c>
      <c r="K924" s="1">
        <v>1</v>
      </c>
      <c r="L924" t="s">
        <v>404</v>
      </c>
      <c r="M924" t="s">
        <v>85</v>
      </c>
      <c r="N924" t="s">
        <v>194</v>
      </c>
      <c r="O924">
        <v>403478153</v>
      </c>
      <c r="P924">
        <v>-36856448</v>
      </c>
      <c r="Q924" t="s">
        <v>30</v>
      </c>
      <c r="R924" s="1">
        <v>0</v>
      </c>
      <c r="S924" s="1">
        <v>0</v>
      </c>
      <c r="T924" s="1">
        <f>+Tabla1[[#This Row],[price]]/Tabla1[[#This Row],[size]]</f>
        <v>2284.2857142857142</v>
      </c>
      <c r="U924" s="1">
        <v>0</v>
      </c>
      <c r="V924" s="1">
        <v>0</v>
      </c>
      <c r="W924" s="1">
        <v>0</v>
      </c>
      <c r="X924" s="1">
        <v>0</v>
      </c>
      <c r="Y924" s="1">
        <f>+VLOOKUP(Tabla1[[#This Row],[neighborhood]],$AG$2:$AL$28,2,FALSE)</f>
        <v>2</v>
      </c>
      <c r="Z924">
        <v>2</v>
      </c>
      <c r="AA924" s="1" t="s">
        <v>1270</v>
      </c>
      <c r="AB924">
        <v>2.5</v>
      </c>
      <c r="AC924" s="1" t="s">
        <v>1277</v>
      </c>
    </row>
    <row r="925" spans="1:29" x14ac:dyDescent="0.3">
      <c r="A925">
        <v>873</v>
      </c>
      <c r="B925" s="1">
        <v>4</v>
      </c>
      <c r="C925" s="1">
        <v>185000</v>
      </c>
      <c r="D925" t="s">
        <v>783</v>
      </c>
      <c r="E925">
        <f>+IF(Tabla1[[#This Row],[PropertyType simple]]="flat",1,0)</f>
        <v>1</v>
      </c>
      <c r="F925" t="s">
        <v>22</v>
      </c>
      <c r="G925" t="s">
        <v>22</v>
      </c>
      <c r="H925" s="1">
        <v>81</v>
      </c>
      <c r="I925" s="1">
        <v>1</v>
      </c>
      <c r="J925" s="1">
        <v>4</v>
      </c>
      <c r="K925" s="1">
        <v>1</v>
      </c>
      <c r="L925" t="s">
        <v>159</v>
      </c>
      <c r="M925" t="s">
        <v>47</v>
      </c>
      <c r="N925" t="s">
        <v>59</v>
      </c>
      <c r="O925">
        <v>404004751</v>
      </c>
      <c r="P925">
        <v>-36627413</v>
      </c>
      <c r="Q925" t="s">
        <v>30</v>
      </c>
      <c r="R925" s="1">
        <v>0</v>
      </c>
      <c r="S925" s="1">
        <v>0</v>
      </c>
      <c r="T925" s="1">
        <f>+Tabla1[[#This Row],[price]]/Tabla1[[#This Row],[size]]</f>
        <v>2283.9506172839506</v>
      </c>
      <c r="U925" s="1">
        <v>0</v>
      </c>
      <c r="V925" s="1">
        <v>0</v>
      </c>
      <c r="W925" s="1">
        <v>0</v>
      </c>
      <c r="X925" s="1">
        <v>0</v>
      </c>
      <c r="Y925" s="1">
        <f>+VLOOKUP(Tabla1[[#This Row],[neighborhood]],$AG$2:$AL$28,2,FALSE)</f>
        <v>5</v>
      </c>
      <c r="Z925">
        <v>1.5</v>
      </c>
      <c r="AA925" s="1" t="s">
        <v>1271</v>
      </c>
      <c r="AB925">
        <v>3</v>
      </c>
      <c r="AC925" s="1" t="s">
        <v>1275</v>
      </c>
    </row>
    <row r="926" spans="1:29" x14ac:dyDescent="0.3">
      <c r="A926">
        <v>1201</v>
      </c>
      <c r="B926" s="1">
        <v>4</v>
      </c>
      <c r="C926" s="1">
        <v>130000</v>
      </c>
      <c r="D926" t="s">
        <v>873</v>
      </c>
      <c r="E926">
        <f>+IF(Tabla1[[#This Row],[PropertyType simple]]="flat",1,0)</f>
        <v>1</v>
      </c>
      <c r="F926" t="s">
        <v>22</v>
      </c>
      <c r="G926" t="s">
        <v>22</v>
      </c>
      <c r="H926" s="1">
        <v>57</v>
      </c>
      <c r="I926" s="1">
        <v>1</v>
      </c>
      <c r="J926" s="1">
        <v>2</v>
      </c>
      <c r="K926" s="1">
        <v>1</v>
      </c>
      <c r="L926" t="s">
        <v>386</v>
      </c>
      <c r="M926" t="s">
        <v>47</v>
      </c>
      <c r="N926" t="s">
        <v>181</v>
      </c>
      <c r="O926">
        <v>40388638</v>
      </c>
      <c r="P926">
        <v>-36636203</v>
      </c>
      <c r="Q926" t="s">
        <v>62</v>
      </c>
      <c r="R926" s="1">
        <v>0</v>
      </c>
      <c r="S926" s="1">
        <v>0</v>
      </c>
      <c r="T926" s="1">
        <f>+Tabla1[[#This Row],[price]]/Tabla1[[#This Row],[size]]</f>
        <v>2280.7017543859647</v>
      </c>
      <c r="U926" s="1">
        <v>0</v>
      </c>
      <c r="V926" s="1">
        <v>0</v>
      </c>
      <c r="W926" s="1">
        <v>0</v>
      </c>
      <c r="X926" s="1">
        <v>0</v>
      </c>
      <c r="Y926" s="1">
        <f>+VLOOKUP(Tabla1[[#This Row],[neighborhood]],$AG$2:$AL$28,2,FALSE)</f>
        <v>4</v>
      </c>
      <c r="Z926">
        <v>2</v>
      </c>
      <c r="AA926" s="1" t="s">
        <v>1271</v>
      </c>
      <c r="AB926">
        <v>2.5</v>
      </c>
      <c r="AC926" s="1" t="s">
        <v>1275</v>
      </c>
    </row>
    <row r="927" spans="1:29" x14ac:dyDescent="0.3">
      <c r="A927">
        <v>563</v>
      </c>
      <c r="B927" s="1">
        <v>8</v>
      </c>
      <c r="C927" s="1">
        <v>250000</v>
      </c>
      <c r="D927" t="s">
        <v>776</v>
      </c>
      <c r="E927">
        <f>+IF(Tabla1[[#This Row],[PropertyType simple]]="flat",1,0)</f>
        <v>1</v>
      </c>
      <c r="F927" t="s">
        <v>22</v>
      </c>
      <c r="G927" t="s">
        <v>22</v>
      </c>
      <c r="H927" s="1">
        <v>110</v>
      </c>
      <c r="I927" s="1">
        <v>1</v>
      </c>
      <c r="J927" s="1">
        <v>3</v>
      </c>
      <c r="K927" s="1">
        <v>2</v>
      </c>
      <c r="L927" t="s">
        <v>211</v>
      </c>
      <c r="M927" t="s">
        <v>24</v>
      </c>
      <c r="N927" t="s">
        <v>142</v>
      </c>
      <c r="O927">
        <v>403738216</v>
      </c>
      <c r="P927">
        <v>-37158831</v>
      </c>
      <c r="Q927" t="s">
        <v>30</v>
      </c>
      <c r="R927" s="1">
        <v>0</v>
      </c>
      <c r="S927" s="1">
        <v>1</v>
      </c>
      <c r="T927" s="1">
        <f>+Tabla1[[#This Row],[price]]/Tabla1[[#This Row],[size]]</f>
        <v>2272.7272727272725</v>
      </c>
      <c r="U927" s="1">
        <v>0</v>
      </c>
      <c r="V927" s="1">
        <v>0</v>
      </c>
      <c r="W927" s="1">
        <v>0</v>
      </c>
      <c r="X927" s="1">
        <v>0</v>
      </c>
      <c r="Y927" s="1">
        <f>+VLOOKUP(Tabla1[[#This Row],[neighborhood]],$AG$2:$AL$28,2,FALSE)</f>
        <v>3</v>
      </c>
      <c r="Z927">
        <v>2.5</v>
      </c>
      <c r="AA927" s="1" t="s">
        <v>1270</v>
      </c>
      <c r="AB927">
        <v>3.5</v>
      </c>
      <c r="AC927" s="1" t="s">
        <v>1274</v>
      </c>
    </row>
    <row r="928" spans="1:29" x14ac:dyDescent="0.3">
      <c r="A928">
        <v>1307</v>
      </c>
      <c r="B928" s="1">
        <v>3</v>
      </c>
      <c r="C928" s="1">
        <v>100000</v>
      </c>
      <c r="D928" t="s">
        <v>1139</v>
      </c>
      <c r="E928">
        <f>+IF(Tabla1[[#This Row],[PropertyType simple]]="flat",1,0)</f>
        <v>1</v>
      </c>
      <c r="F928" t="s">
        <v>22</v>
      </c>
      <c r="G928" t="s">
        <v>22</v>
      </c>
      <c r="H928" s="1">
        <v>44</v>
      </c>
      <c r="I928" s="1">
        <v>1</v>
      </c>
      <c r="J928" s="1">
        <v>1</v>
      </c>
      <c r="K928" s="1">
        <v>1</v>
      </c>
      <c r="L928" t="s">
        <v>394</v>
      </c>
      <c r="M928" t="s">
        <v>85</v>
      </c>
      <c r="N928" t="s">
        <v>681</v>
      </c>
      <c r="O928">
        <v>403403491</v>
      </c>
      <c r="P928">
        <v>-36848246</v>
      </c>
      <c r="Q928" t="s">
        <v>30</v>
      </c>
      <c r="R928" s="1">
        <v>0</v>
      </c>
      <c r="S928" s="1">
        <v>0</v>
      </c>
      <c r="T928" s="1">
        <f>+Tabla1[[#This Row],[price]]/Tabla1[[#This Row],[size]]</f>
        <v>2272.7272727272725</v>
      </c>
      <c r="U928" s="1">
        <v>0</v>
      </c>
      <c r="V928" s="1">
        <v>0</v>
      </c>
      <c r="W928" s="1">
        <v>0</v>
      </c>
      <c r="X928" s="1">
        <v>0</v>
      </c>
      <c r="Y928" s="1">
        <f>+VLOOKUP(Tabla1[[#This Row],[neighborhood]],$AG$2:$AL$28,2,FALSE)</f>
        <v>2</v>
      </c>
      <c r="Z928">
        <v>3</v>
      </c>
      <c r="AA928" s="1" t="s">
        <v>1270</v>
      </c>
      <c r="AB928">
        <v>3.5</v>
      </c>
      <c r="AC928" s="1" t="s">
        <v>1277</v>
      </c>
    </row>
    <row r="929" spans="1:29" x14ac:dyDescent="0.3">
      <c r="A929">
        <v>1456</v>
      </c>
      <c r="B929" s="1">
        <v>3</v>
      </c>
      <c r="C929" s="1">
        <v>50000</v>
      </c>
      <c r="D929" t="s">
        <v>1140</v>
      </c>
      <c r="E929">
        <f>+IF(Tabla1[[#This Row],[PropertyType simple]]="flat",1,0)</f>
        <v>1</v>
      </c>
      <c r="F929" t="s">
        <v>22</v>
      </c>
      <c r="G929" t="s">
        <v>22</v>
      </c>
      <c r="H929" s="1">
        <v>22</v>
      </c>
      <c r="I929" s="1">
        <v>1</v>
      </c>
      <c r="J929" s="1">
        <v>1</v>
      </c>
      <c r="K929" s="1">
        <v>1</v>
      </c>
      <c r="L929" t="s">
        <v>667</v>
      </c>
      <c r="M929" t="s">
        <v>47</v>
      </c>
      <c r="N929" t="s">
        <v>59</v>
      </c>
      <c r="O929">
        <v>404048441</v>
      </c>
      <c r="P929">
        <v>-36603532</v>
      </c>
      <c r="Q929" t="s">
        <v>30</v>
      </c>
      <c r="R929" s="1">
        <v>0</v>
      </c>
      <c r="S929" s="1">
        <v>0</v>
      </c>
      <c r="T929" s="1">
        <f>+Tabla1[[#This Row],[price]]/Tabla1[[#This Row],[size]]</f>
        <v>2272.7272727272725</v>
      </c>
      <c r="U929" s="1">
        <v>0</v>
      </c>
      <c r="V929" s="1">
        <v>0</v>
      </c>
      <c r="W929" s="1">
        <v>0</v>
      </c>
      <c r="X929" s="1">
        <v>0</v>
      </c>
      <c r="Y929" s="1">
        <f>+VLOOKUP(Tabla1[[#This Row],[neighborhood]],$AG$2:$AL$28,2,FALSE)</f>
        <v>5</v>
      </c>
      <c r="Z929">
        <v>1.5</v>
      </c>
      <c r="AA929" s="1" t="s">
        <v>1271</v>
      </c>
      <c r="AB929">
        <v>3</v>
      </c>
      <c r="AC929" s="1" t="s">
        <v>1275</v>
      </c>
    </row>
    <row r="930" spans="1:29" x14ac:dyDescent="0.3">
      <c r="A930">
        <v>1457</v>
      </c>
      <c r="B930" s="1">
        <v>3</v>
      </c>
      <c r="C930" s="1">
        <v>50000</v>
      </c>
      <c r="D930" t="s">
        <v>1141</v>
      </c>
      <c r="E930">
        <f>+IF(Tabla1[[#This Row],[PropertyType simple]]="flat",1,0)</f>
        <v>1</v>
      </c>
      <c r="F930" t="s">
        <v>22</v>
      </c>
      <c r="G930" t="s">
        <v>22</v>
      </c>
      <c r="H930" s="1">
        <v>22</v>
      </c>
      <c r="I930" s="1">
        <v>1</v>
      </c>
      <c r="J930" s="1">
        <v>1</v>
      </c>
      <c r="K930" s="1">
        <v>1</v>
      </c>
      <c r="L930" t="s">
        <v>667</v>
      </c>
      <c r="M930" t="s">
        <v>47</v>
      </c>
      <c r="N930" t="s">
        <v>59</v>
      </c>
      <c r="O930">
        <v>404048441</v>
      </c>
      <c r="P930">
        <v>-36603532</v>
      </c>
      <c r="Q930" t="s">
        <v>30</v>
      </c>
      <c r="R930" s="1">
        <v>0</v>
      </c>
      <c r="S930" s="1">
        <v>0</v>
      </c>
      <c r="T930" s="1">
        <f>+Tabla1[[#This Row],[price]]/Tabla1[[#This Row],[size]]</f>
        <v>2272.7272727272725</v>
      </c>
      <c r="U930" s="1">
        <v>0</v>
      </c>
      <c r="V930" s="1">
        <v>0</v>
      </c>
      <c r="W930" s="1">
        <v>0</v>
      </c>
      <c r="X930" s="1">
        <v>0</v>
      </c>
      <c r="Y930" s="1">
        <f>+VLOOKUP(Tabla1[[#This Row],[neighborhood]],$AG$2:$AL$28,2,FALSE)</f>
        <v>5</v>
      </c>
      <c r="Z930">
        <v>1.5</v>
      </c>
      <c r="AA930" s="1" t="s">
        <v>1271</v>
      </c>
      <c r="AB930">
        <v>3</v>
      </c>
      <c r="AC930" s="1" t="s">
        <v>1275</v>
      </c>
    </row>
    <row r="931" spans="1:29" x14ac:dyDescent="0.3">
      <c r="A931">
        <v>567</v>
      </c>
      <c r="B931" s="1">
        <v>2</v>
      </c>
      <c r="C931" s="1">
        <v>249900</v>
      </c>
      <c r="D931" t="s">
        <v>1142</v>
      </c>
      <c r="E931">
        <f>+IF(Tabla1[[#This Row],[PropertyType simple]]="flat",1,0)</f>
        <v>1</v>
      </c>
      <c r="F931" t="s">
        <v>22</v>
      </c>
      <c r="G931" t="s">
        <v>22</v>
      </c>
      <c r="H931" s="1">
        <v>110</v>
      </c>
      <c r="I931" s="1">
        <v>1</v>
      </c>
      <c r="J931" s="1">
        <v>5</v>
      </c>
      <c r="K931" s="1">
        <v>2</v>
      </c>
      <c r="L931" t="s">
        <v>298</v>
      </c>
      <c r="M931" t="s">
        <v>85</v>
      </c>
      <c r="N931" t="s">
        <v>86</v>
      </c>
      <c r="O931">
        <v>403441956</v>
      </c>
      <c r="P931">
        <v>-37085677</v>
      </c>
      <c r="Q931" t="s">
        <v>30</v>
      </c>
      <c r="R931" s="1">
        <v>0</v>
      </c>
      <c r="S931" s="1">
        <v>0</v>
      </c>
      <c r="T931" s="1">
        <f>+Tabla1[[#This Row],[price]]/Tabla1[[#This Row],[size]]</f>
        <v>2271.818181818182</v>
      </c>
      <c r="U931" s="1">
        <v>0</v>
      </c>
      <c r="V931" s="1">
        <v>0</v>
      </c>
      <c r="W931" s="1">
        <v>0</v>
      </c>
      <c r="X931" s="1">
        <v>0</v>
      </c>
      <c r="Y931" s="1">
        <f>+VLOOKUP(Tabla1[[#This Row],[neighborhood]],$AG$2:$AL$28,2,FALSE)</f>
        <v>5</v>
      </c>
      <c r="Z931">
        <v>2</v>
      </c>
      <c r="AA931" s="1" t="s">
        <v>1270</v>
      </c>
      <c r="AB931">
        <v>2.5</v>
      </c>
      <c r="AC931" s="1" t="s">
        <v>1277</v>
      </c>
    </row>
    <row r="932" spans="1:29" x14ac:dyDescent="0.3">
      <c r="A932">
        <v>1036</v>
      </c>
      <c r="B932" s="1">
        <v>1</v>
      </c>
      <c r="C932" s="1">
        <v>159000</v>
      </c>
      <c r="D932" t="s">
        <v>964</v>
      </c>
      <c r="E932">
        <f>+IF(Tabla1[[#This Row],[PropertyType simple]]="flat",1,0)</f>
        <v>1</v>
      </c>
      <c r="F932" t="s">
        <v>22</v>
      </c>
      <c r="G932" t="s">
        <v>22</v>
      </c>
      <c r="H932" s="1">
        <v>70</v>
      </c>
      <c r="I932" s="1">
        <v>1</v>
      </c>
      <c r="J932" s="1">
        <v>3</v>
      </c>
      <c r="K932" s="1">
        <v>1</v>
      </c>
      <c r="L932" t="s">
        <v>505</v>
      </c>
      <c r="M932" t="s">
        <v>47</v>
      </c>
      <c r="N932" t="s">
        <v>679</v>
      </c>
      <c r="O932">
        <v>403787678</v>
      </c>
      <c r="P932">
        <v>-36663644</v>
      </c>
      <c r="Q932" t="s">
        <v>30</v>
      </c>
      <c r="R932" s="1">
        <v>0</v>
      </c>
      <c r="S932" s="1">
        <v>0</v>
      </c>
      <c r="T932" s="1">
        <f>+Tabla1[[#This Row],[price]]/Tabla1[[#This Row],[size]]</f>
        <v>2271.4285714285716</v>
      </c>
      <c r="U932" s="1">
        <v>0</v>
      </c>
      <c r="V932" s="1">
        <v>0</v>
      </c>
      <c r="W932" s="1">
        <v>0</v>
      </c>
      <c r="X932" s="1">
        <v>0</v>
      </c>
      <c r="Y932" s="1">
        <f>+VLOOKUP(Tabla1[[#This Row],[neighborhood]],$AG$2:$AL$28,2,FALSE)</f>
        <v>3</v>
      </c>
      <c r="Z932">
        <v>2.8</v>
      </c>
      <c r="AA932" s="1" t="s">
        <v>1271</v>
      </c>
      <c r="AB932">
        <v>4</v>
      </c>
      <c r="AC932" s="1" t="s">
        <v>1275</v>
      </c>
    </row>
    <row r="933" spans="1:29" x14ac:dyDescent="0.3">
      <c r="A933">
        <v>835</v>
      </c>
      <c r="B933" s="1">
        <v>2</v>
      </c>
      <c r="C933" s="1">
        <v>193000</v>
      </c>
      <c r="D933" t="s">
        <v>1143</v>
      </c>
      <c r="E933">
        <f>+IF(Tabla1[[#This Row],[PropertyType simple]]="flat",1,0)</f>
        <v>1</v>
      </c>
      <c r="F933" t="s">
        <v>22</v>
      </c>
      <c r="G933" t="s">
        <v>22</v>
      </c>
      <c r="H933" s="1">
        <v>85</v>
      </c>
      <c r="I933" s="1">
        <v>1</v>
      </c>
      <c r="J933" s="1">
        <v>2</v>
      </c>
      <c r="K933" s="1">
        <v>2</v>
      </c>
      <c r="L933" t="s">
        <v>415</v>
      </c>
      <c r="M933" t="s">
        <v>24</v>
      </c>
      <c r="N933" t="s">
        <v>53</v>
      </c>
      <c r="O933">
        <v>403807644</v>
      </c>
      <c r="P933">
        <v>-37039643</v>
      </c>
      <c r="Q933" t="s">
        <v>30</v>
      </c>
      <c r="R933" s="1">
        <v>0</v>
      </c>
      <c r="S933" s="1">
        <v>0</v>
      </c>
      <c r="T933" s="1">
        <f>+Tabla1[[#This Row],[price]]/Tabla1[[#This Row],[size]]</f>
        <v>2270.5882352941176</v>
      </c>
      <c r="U933" s="1">
        <v>0</v>
      </c>
      <c r="V933" s="1">
        <v>0</v>
      </c>
      <c r="W933" s="1">
        <v>0</v>
      </c>
      <c r="X933" s="1">
        <v>0</v>
      </c>
      <c r="Y933" s="1">
        <f>+VLOOKUP(Tabla1[[#This Row],[neighborhood]],$AG$2:$AL$28,2,FALSE)</f>
        <v>3</v>
      </c>
      <c r="Z933">
        <v>1.2</v>
      </c>
      <c r="AA933" s="1" t="s">
        <v>1270</v>
      </c>
      <c r="AB933">
        <v>2</v>
      </c>
      <c r="AC933" s="1" t="s">
        <v>1274</v>
      </c>
    </row>
    <row r="934" spans="1:29" x14ac:dyDescent="0.3">
      <c r="A934">
        <v>1168</v>
      </c>
      <c r="B934" s="1">
        <v>3</v>
      </c>
      <c r="C934" s="1">
        <v>136150</v>
      </c>
      <c r="D934" t="s">
        <v>1144</v>
      </c>
      <c r="E934">
        <f>+IF(Tabla1[[#This Row],[PropertyType simple]]="flat",1,0)</f>
        <v>1</v>
      </c>
      <c r="F934" t="s">
        <v>22</v>
      </c>
      <c r="G934" t="s">
        <v>22</v>
      </c>
      <c r="H934" s="1">
        <v>60</v>
      </c>
      <c r="I934" s="1">
        <v>0</v>
      </c>
      <c r="J934" s="1">
        <v>2</v>
      </c>
      <c r="K934" s="1">
        <v>1</v>
      </c>
      <c r="L934" t="s">
        <v>266</v>
      </c>
      <c r="M934" t="s">
        <v>47</v>
      </c>
      <c r="N934" t="s">
        <v>48</v>
      </c>
      <c r="O934">
        <v>403838151</v>
      </c>
      <c r="P934">
        <v>-36481596</v>
      </c>
      <c r="Q934" t="s">
        <v>30</v>
      </c>
      <c r="R934" s="1">
        <v>0</v>
      </c>
      <c r="S934" s="1">
        <v>0</v>
      </c>
      <c r="T934" s="1">
        <f>+Tabla1[[#This Row],[price]]/Tabla1[[#This Row],[size]]</f>
        <v>2269.1666666666665</v>
      </c>
      <c r="U934" s="1">
        <v>0</v>
      </c>
      <c r="V934" s="1">
        <v>0</v>
      </c>
      <c r="W934" s="1">
        <v>0</v>
      </c>
      <c r="X934" s="1">
        <v>0</v>
      </c>
      <c r="Y934" s="1">
        <f>+VLOOKUP(Tabla1[[#This Row],[neighborhood]],$AG$2:$AL$28,2,FALSE)</f>
        <v>3</v>
      </c>
      <c r="Z934">
        <v>2.5</v>
      </c>
      <c r="AA934" s="1" t="s">
        <v>1271</v>
      </c>
      <c r="AB934">
        <v>2</v>
      </c>
      <c r="AC934" s="1" t="s">
        <v>1275</v>
      </c>
    </row>
    <row r="935" spans="1:29" x14ac:dyDescent="0.3">
      <c r="A935">
        <v>710</v>
      </c>
      <c r="B935" s="1">
        <v>1</v>
      </c>
      <c r="C935" s="1">
        <v>220000</v>
      </c>
      <c r="D935" t="s">
        <v>712</v>
      </c>
      <c r="E935">
        <f>+IF(Tabla1[[#This Row],[PropertyType simple]]="flat",1,0)</f>
        <v>1</v>
      </c>
      <c r="F935" t="s">
        <v>22</v>
      </c>
      <c r="G935" t="s">
        <v>22</v>
      </c>
      <c r="H935" s="1">
        <v>97</v>
      </c>
      <c r="I935" s="1">
        <v>1</v>
      </c>
      <c r="J935" s="1">
        <v>4</v>
      </c>
      <c r="K935" s="1">
        <v>2</v>
      </c>
      <c r="L935" t="s">
        <v>360</v>
      </c>
      <c r="M935" t="s">
        <v>85</v>
      </c>
      <c r="N935" t="s">
        <v>194</v>
      </c>
      <c r="O935">
        <v>403512207</v>
      </c>
      <c r="P935">
        <v>-36862218</v>
      </c>
      <c r="Q935" t="s">
        <v>62</v>
      </c>
      <c r="R935" s="1">
        <v>0</v>
      </c>
      <c r="S935" s="1">
        <v>0</v>
      </c>
      <c r="T935" s="1">
        <f>+Tabla1[[#This Row],[price]]/Tabla1[[#This Row],[size]]</f>
        <v>2268.0412371134021</v>
      </c>
      <c r="U935" s="1">
        <v>0</v>
      </c>
      <c r="V935" s="1">
        <v>0</v>
      </c>
      <c r="W935" s="1">
        <v>0</v>
      </c>
      <c r="X935" s="1">
        <v>0</v>
      </c>
      <c r="Y935" s="1">
        <f>+VLOOKUP(Tabla1[[#This Row],[neighborhood]],$AG$2:$AL$28,2,FALSE)</f>
        <v>2</v>
      </c>
      <c r="Z935">
        <v>2</v>
      </c>
      <c r="AA935" s="1" t="s">
        <v>1270</v>
      </c>
      <c r="AB935">
        <v>2.5</v>
      </c>
      <c r="AC935" s="1" t="s">
        <v>1277</v>
      </c>
    </row>
    <row r="936" spans="1:29" hidden="1" x14ac:dyDescent="0.3">
      <c r="A936">
        <v>606</v>
      </c>
      <c r="B936" s="1">
        <v>2</v>
      </c>
      <c r="C936" s="1">
        <v>240000</v>
      </c>
      <c r="D936" t="s">
        <v>723</v>
      </c>
      <c r="E936">
        <f>+IF(Tabla1[[#This Row],[PropertyType simple]]="flat",1,0)</f>
        <v>1</v>
      </c>
      <c r="F936" t="s">
        <v>22</v>
      </c>
      <c r="G936" t="s">
        <v>22</v>
      </c>
      <c r="H936" s="1">
        <v>106</v>
      </c>
      <c r="I936" s="1">
        <v>1</v>
      </c>
      <c r="J936" s="1">
        <v>2</v>
      </c>
      <c r="K936" s="1">
        <v>1</v>
      </c>
      <c r="L936" t="s">
        <v>317</v>
      </c>
      <c r="M936" t="s">
        <v>24</v>
      </c>
      <c r="N936" t="s">
        <v>142</v>
      </c>
      <c r="O936">
        <v>40365989</v>
      </c>
      <c r="P936">
        <v>-37097709</v>
      </c>
      <c r="Q936" t="s">
        <v>30</v>
      </c>
      <c r="R936" s="1">
        <v>0</v>
      </c>
      <c r="S936" s="1">
        <v>1</v>
      </c>
      <c r="T936" s="1">
        <f>+Tabla1[[#This Row],[price]]/Tabla1[[#This Row],[size]]</f>
        <v>2264.1509433962265</v>
      </c>
      <c r="U936" s="1">
        <v>1</v>
      </c>
      <c r="V936" s="1">
        <v>1</v>
      </c>
      <c r="W936" s="1">
        <v>0</v>
      </c>
      <c r="X936" s="1">
        <v>0</v>
      </c>
      <c r="Y936" s="1">
        <f>+VLOOKUP(Tabla1[[#This Row],[neighborhood]],$AG$2:$AL$28,2,FALSE)</f>
        <v>3</v>
      </c>
      <c r="Z936">
        <v>2.5</v>
      </c>
      <c r="AA936" s="1" t="s">
        <v>1270</v>
      </c>
      <c r="AB936">
        <v>3.5</v>
      </c>
      <c r="AC936" s="1" t="s">
        <v>1274</v>
      </c>
    </row>
    <row r="937" spans="1:29" x14ac:dyDescent="0.3">
      <c r="A937">
        <v>1145</v>
      </c>
      <c r="B937" s="1">
        <v>1</v>
      </c>
      <c r="C937" s="1">
        <v>142500</v>
      </c>
      <c r="D937" t="s">
        <v>1145</v>
      </c>
      <c r="E937">
        <f>+IF(Tabla1[[#This Row],[PropertyType simple]]="flat",1,0)</f>
        <v>1</v>
      </c>
      <c r="F937" t="s">
        <v>22</v>
      </c>
      <c r="G937" t="s">
        <v>22</v>
      </c>
      <c r="H937" s="1">
        <v>63</v>
      </c>
      <c r="I937" s="1">
        <v>1</v>
      </c>
      <c r="J937" s="1">
        <v>1</v>
      </c>
      <c r="K937" s="1">
        <v>1</v>
      </c>
      <c r="L937" t="s">
        <v>540</v>
      </c>
      <c r="M937" t="s">
        <v>47</v>
      </c>
      <c r="N937" t="s">
        <v>59</v>
      </c>
      <c r="O937">
        <v>403958975</v>
      </c>
      <c r="P937">
        <v>-36638173</v>
      </c>
      <c r="Q937" t="s">
        <v>30</v>
      </c>
      <c r="R937" s="1">
        <v>0</v>
      </c>
      <c r="S937" s="1">
        <v>1</v>
      </c>
      <c r="T937" s="1">
        <f>+Tabla1[[#This Row],[price]]/Tabla1[[#This Row],[size]]</f>
        <v>2261.9047619047619</v>
      </c>
      <c r="U937" s="1">
        <v>0</v>
      </c>
      <c r="V937" s="1">
        <v>0</v>
      </c>
      <c r="W937" s="1">
        <v>0</v>
      </c>
      <c r="X937" s="1">
        <v>0</v>
      </c>
      <c r="Y937" s="1">
        <f>+VLOOKUP(Tabla1[[#This Row],[neighborhood]],$AG$2:$AL$28,2,FALSE)</f>
        <v>5</v>
      </c>
      <c r="Z937">
        <v>1.5</v>
      </c>
      <c r="AA937" s="1" t="s">
        <v>1271</v>
      </c>
      <c r="AB937">
        <v>3</v>
      </c>
      <c r="AC937" s="1" t="s">
        <v>1275</v>
      </c>
    </row>
    <row r="938" spans="1:29" x14ac:dyDescent="0.3">
      <c r="A938">
        <v>837</v>
      </c>
      <c r="B938" s="1">
        <v>3</v>
      </c>
      <c r="C938" s="1">
        <v>192000</v>
      </c>
      <c r="D938" t="s">
        <v>1146</v>
      </c>
      <c r="E938">
        <f>+IF(Tabla1[[#This Row],[PropertyType simple]]="flat",1,0)</f>
        <v>1</v>
      </c>
      <c r="F938" t="s">
        <v>22</v>
      </c>
      <c r="G938" t="s">
        <v>22</v>
      </c>
      <c r="H938" s="1">
        <v>85</v>
      </c>
      <c r="I938" s="1">
        <v>1</v>
      </c>
      <c r="J938" s="1">
        <v>2</v>
      </c>
      <c r="K938" s="1">
        <v>1</v>
      </c>
      <c r="L938" t="s">
        <v>416</v>
      </c>
      <c r="M938" t="s">
        <v>24</v>
      </c>
      <c r="N938" t="s">
        <v>53</v>
      </c>
      <c r="O938">
        <v>403810444</v>
      </c>
      <c r="P938">
        <v>-37055803</v>
      </c>
      <c r="Q938" t="s">
        <v>30</v>
      </c>
      <c r="R938" s="1">
        <v>0</v>
      </c>
      <c r="S938" s="1">
        <v>0</v>
      </c>
      <c r="T938" s="1">
        <f>+Tabla1[[#This Row],[price]]/Tabla1[[#This Row],[size]]</f>
        <v>2258.8235294117649</v>
      </c>
      <c r="U938" s="1">
        <v>0</v>
      </c>
      <c r="V938" s="1">
        <v>0</v>
      </c>
      <c r="W938" s="1">
        <v>0</v>
      </c>
      <c r="X938" s="1">
        <v>0</v>
      </c>
      <c r="Y938" s="1">
        <f>+VLOOKUP(Tabla1[[#This Row],[neighborhood]],$AG$2:$AL$28,2,FALSE)</f>
        <v>3</v>
      </c>
      <c r="Z938">
        <v>1.2</v>
      </c>
      <c r="AA938" s="1" t="s">
        <v>1270</v>
      </c>
      <c r="AB938">
        <v>2</v>
      </c>
      <c r="AC938" s="1" t="s">
        <v>1274</v>
      </c>
    </row>
    <row r="939" spans="1:29" x14ac:dyDescent="0.3">
      <c r="A939">
        <v>1042</v>
      </c>
      <c r="B939" s="1">
        <v>3</v>
      </c>
      <c r="C939" s="1">
        <v>158000</v>
      </c>
      <c r="D939" t="s">
        <v>1085</v>
      </c>
      <c r="E939">
        <f>+IF(Tabla1[[#This Row],[PropertyType simple]]="flat",1,0)</f>
        <v>1</v>
      </c>
      <c r="F939" t="s">
        <v>22</v>
      </c>
      <c r="G939" t="s">
        <v>22</v>
      </c>
      <c r="H939" s="1">
        <v>70</v>
      </c>
      <c r="I939" s="1">
        <v>1</v>
      </c>
      <c r="J939" s="1">
        <v>2</v>
      </c>
      <c r="K939" s="1">
        <v>1</v>
      </c>
      <c r="L939" t="s">
        <v>508</v>
      </c>
      <c r="M939" t="s">
        <v>47</v>
      </c>
      <c r="N939" t="s">
        <v>59</v>
      </c>
      <c r="O939">
        <v>403957363</v>
      </c>
      <c r="P939">
        <v>-36599569</v>
      </c>
      <c r="Q939" t="s">
        <v>62</v>
      </c>
      <c r="R939" s="1">
        <v>0</v>
      </c>
      <c r="S939" s="1">
        <v>0</v>
      </c>
      <c r="T939" s="1">
        <f>+Tabla1[[#This Row],[price]]/Tabla1[[#This Row],[size]]</f>
        <v>2257.1428571428573</v>
      </c>
      <c r="U939" s="1">
        <v>0</v>
      </c>
      <c r="V939" s="1">
        <v>0</v>
      </c>
      <c r="W939" s="1">
        <v>0</v>
      </c>
      <c r="X939" s="1">
        <v>0</v>
      </c>
      <c r="Y939" s="1">
        <f>+VLOOKUP(Tabla1[[#This Row],[neighborhood]],$AG$2:$AL$28,2,FALSE)</f>
        <v>5</v>
      </c>
      <c r="Z939">
        <v>1.5</v>
      </c>
      <c r="AA939" s="1" t="s">
        <v>1271</v>
      </c>
      <c r="AB939">
        <v>3</v>
      </c>
      <c r="AC939" s="1" t="s">
        <v>1275</v>
      </c>
    </row>
    <row r="940" spans="1:29" x14ac:dyDescent="0.3">
      <c r="A940">
        <v>1270</v>
      </c>
      <c r="B940" s="1">
        <v>3</v>
      </c>
      <c r="C940" s="1">
        <v>115000</v>
      </c>
      <c r="D940" t="s">
        <v>767</v>
      </c>
      <c r="E940">
        <f>+IF(Tabla1[[#This Row],[PropertyType simple]]="flat",1,0)</f>
        <v>1</v>
      </c>
      <c r="F940" t="s">
        <v>22</v>
      </c>
      <c r="G940" t="s">
        <v>22</v>
      </c>
      <c r="H940" s="1">
        <v>51</v>
      </c>
      <c r="I940" s="1">
        <v>1</v>
      </c>
      <c r="J940" s="1">
        <v>2</v>
      </c>
      <c r="K940" s="1">
        <v>1</v>
      </c>
      <c r="L940" t="s">
        <v>591</v>
      </c>
      <c r="M940" t="s">
        <v>47</v>
      </c>
      <c r="N940" t="s">
        <v>100</v>
      </c>
      <c r="O940">
        <v>403872286</v>
      </c>
      <c r="P940">
        <v>-36691608</v>
      </c>
      <c r="Q940" t="s">
        <v>30</v>
      </c>
      <c r="R940" s="1">
        <v>0</v>
      </c>
      <c r="S940" s="1">
        <v>0</v>
      </c>
      <c r="T940" s="1">
        <f>+Tabla1[[#This Row],[price]]/Tabla1[[#This Row],[size]]</f>
        <v>2254.9019607843138</v>
      </c>
      <c r="U940" s="1">
        <v>0</v>
      </c>
      <c r="V940" s="1">
        <v>0</v>
      </c>
      <c r="W940" s="1">
        <v>0</v>
      </c>
      <c r="X940" s="1">
        <v>0</v>
      </c>
      <c r="Y940" s="1">
        <f>+VLOOKUP(Tabla1[[#This Row],[neighborhood]],$AG$2:$AL$28,2,FALSE)</f>
        <v>4</v>
      </c>
      <c r="Z940">
        <v>2</v>
      </c>
      <c r="AA940" s="1" t="s">
        <v>1271</v>
      </c>
      <c r="AB940">
        <v>2.5</v>
      </c>
      <c r="AC940" s="1" t="s">
        <v>1275</v>
      </c>
    </row>
    <row r="941" spans="1:29" x14ac:dyDescent="0.3">
      <c r="A941">
        <v>464</v>
      </c>
      <c r="B941" s="1">
        <v>1</v>
      </c>
      <c r="C941" s="1">
        <v>275000</v>
      </c>
      <c r="D941" t="s">
        <v>756</v>
      </c>
      <c r="E941">
        <f>+IF(Tabla1[[#This Row],[PropertyType simple]]="flat",1,0)</f>
        <v>1</v>
      </c>
      <c r="F941" t="s">
        <v>22</v>
      </c>
      <c r="G941" t="s">
        <v>22</v>
      </c>
      <c r="H941" s="1">
        <v>122</v>
      </c>
      <c r="I941" s="1">
        <v>1</v>
      </c>
      <c r="J941" s="1">
        <v>3</v>
      </c>
      <c r="K941" s="1">
        <v>1</v>
      </c>
      <c r="L941" t="s">
        <v>249</v>
      </c>
      <c r="M941" t="s">
        <v>47</v>
      </c>
      <c r="N941" t="s">
        <v>59</v>
      </c>
      <c r="O941">
        <v>404002204</v>
      </c>
      <c r="P941">
        <v>-36652275</v>
      </c>
      <c r="Q941" t="s">
        <v>30</v>
      </c>
      <c r="R941" s="1">
        <v>0</v>
      </c>
      <c r="S941" s="1">
        <v>0</v>
      </c>
      <c r="T941" s="1">
        <f>+Tabla1[[#This Row],[price]]/Tabla1[[#This Row],[size]]</f>
        <v>2254.0983606557379</v>
      </c>
      <c r="U941" s="1">
        <v>0</v>
      </c>
      <c r="V941" s="1">
        <v>0</v>
      </c>
      <c r="W941" s="1">
        <v>0</v>
      </c>
      <c r="X941" s="1">
        <v>0</v>
      </c>
      <c r="Y941" s="1">
        <f>+VLOOKUP(Tabla1[[#This Row],[neighborhood]],$AG$2:$AL$28,2,FALSE)</f>
        <v>5</v>
      </c>
      <c r="Z941">
        <v>1.5</v>
      </c>
      <c r="AA941" s="1" t="s">
        <v>1271</v>
      </c>
      <c r="AB941">
        <v>3</v>
      </c>
      <c r="AC941" s="1" t="s">
        <v>1275</v>
      </c>
    </row>
    <row r="942" spans="1:29" x14ac:dyDescent="0.3">
      <c r="A942">
        <v>1079</v>
      </c>
      <c r="B942" s="1">
        <v>1</v>
      </c>
      <c r="C942" s="1">
        <v>151000</v>
      </c>
      <c r="D942" t="s">
        <v>1147</v>
      </c>
      <c r="E942">
        <f>+IF(Tabla1[[#This Row],[PropertyType simple]]="flat",1,0)</f>
        <v>1</v>
      </c>
      <c r="F942" t="s">
        <v>22</v>
      </c>
      <c r="G942" t="s">
        <v>22</v>
      </c>
      <c r="H942" s="1">
        <v>67</v>
      </c>
      <c r="I942" s="1">
        <v>1</v>
      </c>
      <c r="J942" s="1">
        <v>2</v>
      </c>
      <c r="K942" s="1">
        <v>1</v>
      </c>
      <c r="L942" t="s">
        <v>523</v>
      </c>
      <c r="M942" t="s">
        <v>85</v>
      </c>
      <c r="N942" t="s">
        <v>194</v>
      </c>
      <c r="O942">
        <v>403515451</v>
      </c>
      <c r="P942">
        <v>-3684806</v>
      </c>
      <c r="Q942" t="s">
        <v>62</v>
      </c>
      <c r="R942" s="1">
        <v>0</v>
      </c>
      <c r="S942" s="1">
        <v>0</v>
      </c>
      <c r="T942" s="1">
        <f>+Tabla1[[#This Row],[price]]/Tabla1[[#This Row],[size]]</f>
        <v>2253.7313432835822</v>
      </c>
      <c r="U942" s="1">
        <v>0</v>
      </c>
      <c r="V942" s="1">
        <v>0</v>
      </c>
      <c r="W942" s="1">
        <v>0</v>
      </c>
      <c r="X942" s="1">
        <v>0</v>
      </c>
      <c r="Y942" s="1">
        <f>+VLOOKUP(Tabla1[[#This Row],[neighborhood]],$AG$2:$AL$28,2,FALSE)</f>
        <v>2</v>
      </c>
      <c r="Z942">
        <v>2</v>
      </c>
      <c r="AA942" s="1" t="s">
        <v>1270</v>
      </c>
      <c r="AB942">
        <v>2.5</v>
      </c>
      <c r="AC942" s="1" t="s">
        <v>1277</v>
      </c>
    </row>
    <row r="943" spans="1:29" hidden="1" x14ac:dyDescent="0.3">
      <c r="A943">
        <v>617</v>
      </c>
      <c r="B943" s="1">
        <v>3</v>
      </c>
      <c r="C943" s="1">
        <v>236633</v>
      </c>
      <c r="D943" t="s">
        <v>1148</v>
      </c>
      <c r="E943">
        <f>+IF(Tabla1[[#This Row],[PropertyType simple]]="flat",1,0)</f>
        <v>1</v>
      </c>
      <c r="F943" t="s">
        <v>22</v>
      </c>
      <c r="G943" t="s">
        <v>22</v>
      </c>
      <c r="H943" s="1">
        <v>105</v>
      </c>
      <c r="I943" s="1">
        <v>1</v>
      </c>
      <c r="J943" s="1">
        <v>3</v>
      </c>
      <c r="K943" s="1">
        <v>2</v>
      </c>
      <c r="L943" t="s">
        <v>322</v>
      </c>
      <c r="M943" t="s">
        <v>32</v>
      </c>
      <c r="N943" t="s">
        <v>291</v>
      </c>
      <c r="O943">
        <v>403519385</v>
      </c>
      <c r="P943">
        <v>-36111139</v>
      </c>
      <c r="Q943" t="s">
        <v>26</v>
      </c>
      <c r="R943" s="1">
        <v>1</v>
      </c>
      <c r="S943" s="1">
        <v>1</v>
      </c>
      <c r="T943" s="1">
        <f>+Tabla1[[#This Row],[price]]/Tabla1[[#This Row],[size]]</f>
        <v>2253.6476190476192</v>
      </c>
      <c r="U943" s="1">
        <v>1</v>
      </c>
      <c r="V943" s="1">
        <v>1</v>
      </c>
      <c r="W943" s="1">
        <v>0</v>
      </c>
      <c r="X943" s="1">
        <v>0</v>
      </c>
      <c r="Y943" s="1">
        <f>+VLOOKUP(Tabla1[[#This Row],[neighborhood]],$AG$2:$AL$28,2,FALSE)</f>
        <v>1</v>
      </c>
      <c r="Z943">
        <v>4</v>
      </c>
      <c r="AA943" s="1" t="s">
        <v>1271</v>
      </c>
      <c r="AB943">
        <v>4.5</v>
      </c>
      <c r="AC943" s="1" t="s">
        <v>1275</v>
      </c>
    </row>
    <row r="944" spans="1:29" hidden="1" x14ac:dyDescent="0.3">
      <c r="A944">
        <v>382</v>
      </c>
      <c r="B944" s="1">
        <v>2</v>
      </c>
      <c r="C944" s="1">
        <v>313000</v>
      </c>
      <c r="D944" t="s">
        <v>1149</v>
      </c>
      <c r="E944">
        <f>+IF(Tabla1[[#This Row],[PropertyType simple]]="flat",1,0)</f>
        <v>1</v>
      </c>
      <c r="F944" t="s">
        <v>22</v>
      </c>
      <c r="G944" t="s">
        <v>22</v>
      </c>
      <c r="H944" s="1">
        <v>139</v>
      </c>
      <c r="I944" s="1">
        <v>1</v>
      </c>
      <c r="J944" s="1">
        <v>3</v>
      </c>
      <c r="K944" s="1">
        <v>2</v>
      </c>
      <c r="L944" t="s">
        <v>205</v>
      </c>
      <c r="M944" t="s">
        <v>85</v>
      </c>
      <c r="N944" t="s">
        <v>194</v>
      </c>
      <c r="O944">
        <v>403581153</v>
      </c>
      <c r="P944">
        <v>-36899656</v>
      </c>
      <c r="Q944" t="s">
        <v>30</v>
      </c>
      <c r="R944" s="1">
        <v>0</v>
      </c>
      <c r="S944" s="1">
        <v>1</v>
      </c>
      <c r="T944" s="1">
        <f>+Tabla1[[#This Row],[price]]/Tabla1[[#This Row],[size]]</f>
        <v>2251.798561151079</v>
      </c>
      <c r="U944" s="1">
        <v>1</v>
      </c>
      <c r="V944" s="1">
        <v>1</v>
      </c>
      <c r="W944" s="1">
        <v>0</v>
      </c>
      <c r="X944" s="1">
        <v>0</v>
      </c>
      <c r="Y944" s="1">
        <f>+VLOOKUP(Tabla1[[#This Row],[neighborhood]],$AG$2:$AL$28,2,FALSE)</f>
        <v>2</v>
      </c>
      <c r="Z944">
        <v>2</v>
      </c>
      <c r="AA944" s="1" t="s">
        <v>1270</v>
      </c>
      <c r="AB944">
        <v>2.5</v>
      </c>
      <c r="AC944" s="1" t="s">
        <v>1277</v>
      </c>
    </row>
    <row r="945" spans="1:29" hidden="1" x14ac:dyDescent="0.3">
      <c r="A945">
        <v>481</v>
      </c>
      <c r="B945" s="1">
        <v>1</v>
      </c>
      <c r="C945" s="1">
        <v>270000</v>
      </c>
      <c r="D945" t="s">
        <v>825</v>
      </c>
      <c r="E945">
        <f>+IF(Tabla1[[#This Row],[PropertyType simple]]="flat",1,0)</f>
        <v>1</v>
      </c>
      <c r="F945" t="s">
        <v>22</v>
      </c>
      <c r="G945" t="s">
        <v>22</v>
      </c>
      <c r="H945" s="1">
        <v>120</v>
      </c>
      <c r="I945" s="1">
        <v>1</v>
      </c>
      <c r="J945" s="1">
        <v>4</v>
      </c>
      <c r="K945" s="1">
        <v>2</v>
      </c>
      <c r="L945" t="s">
        <v>241</v>
      </c>
      <c r="M945" t="s">
        <v>85</v>
      </c>
      <c r="N945" t="s">
        <v>194</v>
      </c>
      <c r="O945">
        <v>40361493</v>
      </c>
      <c r="P945">
        <v>-36899265</v>
      </c>
      <c r="Q945" t="s">
        <v>30</v>
      </c>
      <c r="R945" s="1">
        <v>0</v>
      </c>
      <c r="S945" s="1">
        <v>1</v>
      </c>
      <c r="T945" s="1">
        <f>+Tabla1[[#This Row],[price]]/Tabla1[[#This Row],[size]]</f>
        <v>2250</v>
      </c>
      <c r="U945" s="1">
        <v>1</v>
      </c>
      <c r="V945" s="1">
        <v>1</v>
      </c>
      <c r="W945" s="1">
        <v>0</v>
      </c>
      <c r="X945" s="1">
        <v>0</v>
      </c>
      <c r="Y945" s="1">
        <f>+VLOOKUP(Tabla1[[#This Row],[neighborhood]],$AG$2:$AL$28,2,FALSE)</f>
        <v>2</v>
      </c>
      <c r="Z945">
        <v>2</v>
      </c>
      <c r="AA945" s="1" t="s">
        <v>1270</v>
      </c>
      <c r="AB945">
        <v>2.5</v>
      </c>
      <c r="AC945" s="1" t="s">
        <v>1277</v>
      </c>
    </row>
    <row r="946" spans="1:29" x14ac:dyDescent="0.3">
      <c r="A946">
        <v>669</v>
      </c>
      <c r="B946" s="1">
        <v>3</v>
      </c>
      <c r="C946" s="1">
        <v>225000</v>
      </c>
      <c r="D946" t="s">
        <v>849</v>
      </c>
      <c r="E946">
        <f>+IF(Tabla1[[#This Row],[PropertyType simple]]="flat",1,0)</f>
        <v>1</v>
      </c>
      <c r="F946" t="s">
        <v>22</v>
      </c>
      <c r="G946" t="s">
        <v>22</v>
      </c>
      <c r="H946" s="1">
        <v>100</v>
      </c>
      <c r="I946" s="1">
        <v>1</v>
      </c>
      <c r="J946" s="1">
        <v>3</v>
      </c>
      <c r="K946" s="1">
        <v>2</v>
      </c>
      <c r="L946" t="s">
        <v>336</v>
      </c>
      <c r="M946" t="s">
        <v>24</v>
      </c>
      <c r="N946" t="s">
        <v>142</v>
      </c>
      <c r="O946">
        <v>403733897</v>
      </c>
      <c r="P946">
        <v>-37175826</v>
      </c>
      <c r="Q946" t="s">
        <v>30</v>
      </c>
      <c r="R946" s="1">
        <v>0</v>
      </c>
      <c r="S946" s="1">
        <v>1</v>
      </c>
      <c r="T946" s="1">
        <f>+Tabla1[[#This Row],[price]]/Tabla1[[#This Row],[size]]</f>
        <v>2250</v>
      </c>
      <c r="U946" s="1">
        <v>0</v>
      </c>
      <c r="V946" s="1">
        <v>0</v>
      </c>
      <c r="W946" s="1">
        <v>0</v>
      </c>
      <c r="X946" s="1">
        <v>0</v>
      </c>
      <c r="Y946" s="1">
        <f>+VLOOKUP(Tabla1[[#This Row],[neighborhood]],$AG$2:$AL$28,2,FALSE)</f>
        <v>3</v>
      </c>
      <c r="Z946">
        <v>2.5</v>
      </c>
      <c r="AA946" s="1" t="s">
        <v>1270</v>
      </c>
      <c r="AB946">
        <v>3.5</v>
      </c>
      <c r="AC946" s="1" t="s">
        <v>1274</v>
      </c>
    </row>
    <row r="947" spans="1:29" x14ac:dyDescent="0.3">
      <c r="A947">
        <v>891</v>
      </c>
      <c r="B947" s="1">
        <v>1</v>
      </c>
      <c r="C947" s="1">
        <v>180000</v>
      </c>
      <c r="D947" t="s">
        <v>826</v>
      </c>
      <c r="E947">
        <f>+IF(Tabla1[[#This Row],[PropertyType simple]]="flat",1,0)</f>
        <v>1</v>
      </c>
      <c r="F947" t="s">
        <v>22</v>
      </c>
      <c r="G947" t="s">
        <v>22</v>
      </c>
      <c r="H947" s="1">
        <v>80</v>
      </c>
      <c r="I947" s="1">
        <v>1</v>
      </c>
      <c r="J947" s="1">
        <v>3</v>
      </c>
      <c r="K947" s="1">
        <v>1</v>
      </c>
      <c r="L947" t="s">
        <v>292</v>
      </c>
      <c r="M947" t="s">
        <v>85</v>
      </c>
      <c r="N947" t="s">
        <v>86</v>
      </c>
      <c r="O947">
        <v>403435319</v>
      </c>
      <c r="P947">
        <v>-37172884</v>
      </c>
      <c r="Q947" t="s">
        <v>30</v>
      </c>
      <c r="R947" s="1">
        <v>0</v>
      </c>
      <c r="S947" s="1">
        <v>0</v>
      </c>
      <c r="T947" s="1">
        <f>+Tabla1[[#This Row],[price]]/Tabla1[[#This Row],[size]]</f>
        <v>2250</v>
      </c>
      <c r="U947" s="1">
        <v>0</v>
      </c>
      <c r="V947" s="1">
        <v>0</v>
      </c>
      <c r="W947" s="1">
        <v>0</v>
      </c>
      <c r="X947" s="1">
        <v>0</v>
      </c>
      <c r="Y947" s="1">
        <f>+VLOOKUP(Tabla1[[#This Row],[neighborhood]],$AG$2:$AL$28,2,FALSE)</f>
        <v>5</v>
      </c>
      <c r="Z947">
        <v>2</v>
      </c>
      <c r="AA947" s="1" t="s">
        <v>1270</v>
      </c>
      <c r="AB947">
        <v>2.5</v>
      </c>
      <c r="AC947" s="1" t="s">
        <v>1277</v>
      </c>
    </row>
    <row r="948" spans="1:29" x14ac:dyDescent="0.3">
      <c r="A948">
        <v>1172</v>
      </c>
      <c r="B948" s="1">
        <v>3</v>
      </c>
      <c r="C948" s="1">
        <v>135000</v>
      </c>
      <c r="D948" t="s">
        <v>902</v>
      </c>
      <c r="E948">
        <f>+IF(Tabla1[[#This Row],[PropertyType simple]]="flat",1,0)</f>
        <v>1</v>
      </c>
      <c r="F948" t="s">
        <v>22</v>
      </c>
      <c r="G948" t="s">
        <v>22</v>
      </c>
      <c r="H948" s="1">
        <v>60</v>
      </c>
      <c r="I948" s="1">
        <v>1</v>
      </c>
      <c r="J948" s="1">
        <v>1</v>
      </c>
      <c r="K948" s="1">
        <v>1</v>
      </c>
      <c r="L948" t="s">
        <v>561</v>
      </c>
      <c r="M948" t="s">
        <v>47</v>
      </c>
      <c r="N948" t="s">
        <v>100</v>
      </c>
      <c r="O948">
        <v>403883928</v>
      </c>
      <c r="P948">
        <v>-36671952</v>
      </c>
      <c r="Q948" t="s">
        <v>62</v>
      </c>
      <c r="R948" s="1">
        <v>0</v>
      </c>
      <c r="S948" s="1">
        <v>0</v>
      </c>
      <c r="T948" s="1">
        <f>+Tabla1[[#This Row],[price]]/Tabla1[[#This Row],[size]]</f>
        <v>2250</v>
      </c>
      <c r="U948" s="1">
        <v>0</v>
      </c>
      <c r="V948" s="1">
        <v>0</v>
      </c>
      <c r="W948" s="1">
        <v>0</v>
      </c>
      <c r="X948" s="1">
        <v>0</v>
      </c>
      <c r="Y948" s="1">
        <f>+VLOOKUP(Tabla1[[#This Row],[neighborhood]],$AG$2:$AL$28,2,FALSE)</f>
        <v>4</v>
      </c>
      <c r="Z948">
        <v>2</v>
      </c>
      <c r="AA948" s="1" t="s">
        <v>1271</v>
      </c>
      <c r="AB948">
        <v>2.5</v>
      </c>
      <c r="AC948" s="1" t="s">
        <v>1275</v>
      </c>
    </row>
    <row r="949" spans="1:29" x14ac:dyDescent="0.3">
      <c r="A949">
        <v>833</v>
      </c>
      <c r="B949" s="1">
        <v>2</v>
      </c>
      <c r="C949" s="1">
        <v>193000</v>
      </c>
      <c r="D949" t="s">
        <v>1143</v>
      </c>
      <c r="E949">
        <f>+IF(Tabla1[[#This Row],[PropertyType simple]]="flat",1,0)</f>
        <v>1</v>
      </c>
      <c r="F949" t="s">
        <v>22</v>
      </c>
      <c r="G949" t="s">
        <v>51</v>
      </c>
      <c r="H949" s="1">
        <v>86</v>
      </c>
      <c r="I949" s="1">
        <v>1</v>
      </c>
      <c r="J949" s="1">
        <v>2</v>
      </c>
      <c r="K949" s="1">
        <v>2</v>
      </c>
      <c r="L949" t="s">
        <v>415</v>
      </c>
      <c r="M949" t="s">
        <v>24</v>
      </c>
      <c r="N949" t="s">
        <v>680</v>
      </c>
      <c r="O949">
        <v>403866948</v>
      </c>
      <c r="P949">
        <v>-37083285</v>
      </c>
      <c r="Q949" t="s">
        <v>30</v>
      </c>
      <c r="R949" s="1">
        <v>0</v>
      </c>
      <c r="S949" s="1">
        <v>0</v>
      </c>
      <c r="T949" s="1">
        <f>+Tabla1[[#This Row],[price]]/Tabla1[[#This Row],[size]]</f>
        <v>2244.1860465116279</v>
      </c>
      <c r="U949" s="1">
        <v>0</v>
      </c>
      <c r="V949" s="1">
        <v>0</v>
      </c>
      <c r="W949" s="1">
        <v>0</v>
      </c>
      <c r="X949" s="1">
        <v>0</v>
      </c>
      <c r="Y949" s="1">
        <f>+VLOOKUP(Tabla1[[#This Row],[neighborhood]],$AG$2:$AL$28,2,FALSE)</f>
        <v>4</v>
      </c>
      <c r="Z949">
        <v>1.8</v>
      </c>
      <c r="AA949" s="1" t="s">
        <v>1270</v>
      </c>
      <c r="AB949">
        <v>2</v>
      </c>
      <c r="AC949" s="1" t="s">
        <v>1274</v>
      </c>
    </row>
    <row r="950" spans="1:29" hidden="1" x14ac:dyDescent="0.3">
      <c r="A950">
        <v>629</v>
      </c>
      <c r="B950" s="1">
        <v>5</v>
      </c>
      <c r="C950" s="1">
        <v>235116</v>
      </c>
      <c r="D950" t="s">
        <v>1150</v>
      </c>
      <c r="E950">
        <f>+IF(Tabla1[[#This Row],[PropertyType simple]]="flat",1,0)</f>
        <v>1</v>
      </c>
      <c r="F950" t="s">
        <v>22</v>
      </c>
      <c r="G950" t="s">
        <v>22</v>
      </c>
      <c r="H950" s="1">
        <v>105</v>
      </c>
      <c r="I950" s="1">
        <v>1</v>
      </c>
      <c r="J950" s="1">
        <v>3</v>
      </c>
      <c r="K950" s="1">
        <v>2</v>
      </c>
      <c r="L950" t="s">
        <v>322</v>
      </c>
      <c r="M950" t="s">
        <v>32</v>
      </c>
      <c r="N950" t="s">
        <v>291</v>
      </c>
      <c r="O950">
        <v>403484607</v>
      </c>
      <c r="P950">
        <v>-36107402</v>
      </c>
      <c r="Q950" t="s">
        <v>26</v>
      </c>
      <c r="R950" s="1">
        <v>1</v>
      </c>
      <c r="S950" s="1">
        <v>1</v>
      </c>
      <c r="T950" s="1">
        <f>+Tabla1[[#This Row],[price]]/Tabla1[[#This Row],[size]]</f>
        <v>2239.1999999999998</v>
      </c>
      <c r="U950" s="1">
        <v>1</v>
      </c>
      <c r="V950" s="1">
        <v>1</v>
      </c>
      <c r="W950" s="1">
        <v>0</v>
      </c>
      <c r="X950" s="1">
        <v>0</v>
      </c>
      <c r="Y950" s="1">
        <f>+VLOOKUP(Tabla1[[#This Row],[neighborhood]],$AG$2:$AL$28,2,FALSE)</f>
        <v>1</v>
      </c>
      <c r="Z950">
        <v>4</v>
      </c>
      <c r="AA950" s="1" t="s">
        <v>1271</v>
      </c>
      <c r="AB950">
        <v>4.5</v>
      </c>
      <c r="AC950" s="1" t="s">
        <v>1275</v>
      </c>
    </row>
    <row r="951" spans="1:29" x14ac:dyDescent="0.3">
      <c r="A951">
        <v>1191</v>
      </c>
      <c r="B951" s="1">
        <v>3</v>
      </c>
      <c r="C951" s="1">
        <v>132000</v>
      </c>
      <c r="D951" t="s">
        <v>697</v>
      </c>
      <c r="E951">
        <f>+IF(Tabla1[[#This Row],[PropertyType simple]]="flat",1,0)</f>
        <v>1</v>
      </c>
      <c r="F951" t="s">
        <v>22</v>
      </c>
      <c r="G951" t="s">
        <v>22</v>
      </c>
      <c r="H951" s="1">
        <v>59</v>
      </c>
      <c r="I951" s="1">
        <v>1</v>
      </c>
      <c r="J951" s="1">
        <v>4</v>
      </c>
      <c r="K951" s="1">
        <v>1</v>
      </c>
      <c r="L951" t="s">
        <v>221</v>
      </c>
      <c r="M951" t="s">
        <v>32</v>
      </c>
      <c r="N951" t="s">
        <v>76</v>
      </c>
      <c r="O951">
        <v>403819033</v>
      </c>
      <c r="P951">
        <v>-36173508</v>
      </c>
      <c r="Q951" t="s">
        <v>30</v>
      </c>
      <c r="R951" s="1">
        <v>0</v>
      </c>
      <c r="S951" s="1">
        <v>0</v>
      </c>
      <c r="T951" s="1">
        <f>+Tabla1[[#This Row],[price]]/Tabla1[[#This Row],[size]]</f>
        <v>2237.2881355932204</v>
      </c>
      <c r="U951" s="1">
        <v>0</v>
      </c>
      <c r="V951" s="1">
        <v>0</v>
      </c>
      <c r="W951" s="1">
        <v>0</v>
      </c>
      <c r="X951" s="1">
        <v>0</v>
      </c>
      <c r="Y951" s="1">
        <f>+VLOOKUP(Tabla1[[#This Row],[neighborhood]],$AG$2:$AL$28,2,FALSE)</f>
        <v>4</v>
      </c>
      <c r="Z951">
        <v>2.5</v>
      </c>
      <c r="AA951" s="1" t="s">
        <v>1271</v>
      </c>
      <c r="AB951">
        <v>3</v>
      </c>
      <c r="AC951" s="1" t="s">
        <v>1275</v>
      </c>
    </row>
    <row r="952" spans="1:29" x14ac:dyDescent="0.3">
      <c r="A952">
        <v>1167</v>
      </c>
      <c r="B952" s="1">
        <v>1</v>
      </c>
      <c r="C952" s="1">
        <v>136457</v>
      </c>
      <c r="D952" t="s">
        <v>1151</v>
      </c>
      <c r="E952">
        <f>+IF(Tabla1[[#This Row],[PropertyType simple]]="flat",1,0)</f>
        <v>1</v>
      </c>
      <c r="F952" t="s">
        <v>22</v>
      </c>
      <c r="G952" t="s">
        <v>22</v>
      </c>
      <c r="H952" s="1">
        <v>61</v>
      </c>
      <c r="I952" s="1">
        <v>1</v>
      </c>
      <c r="J952" s="1">
        <v>3</v>
      </c>
      <c r="K952" s="1">
        <v>1</v>
      </c>
      <c r="L952" t="s">
        <v>560</v>
      </c>
      <c r="M952" t="s">
        <v>47</v>
      </c>
      <c r="N952" t="s">
        <v>181</v>
      </c>
      <c r="O952">
        <v>403774164</v>
      </c>
      <c r="P952">
        <v>-36643112</v>
      </c>
      <c r="Q952" t="s">
        <v>30</v>
      </c>
      <c r="R952" s="1">
        <v>0</v>
      </c>
      <c r="S952" s="1">
        <v>0</v>
      </c>
      <c r="T952" s="1">
        <f>+Tabla1[[#This Row],[price]]/Tabla1[[#This Row],[size]]</f>
        <v>2237</v>
      </c>
      <c r="U952" s="1">
        <v>0</v>
      </c>
      <c r="V952" s="1">
        <v>0</v>
      </c>
      <c r="W952" s="1">
        <v>0</v>
      </c>
      <c r="X952" s="1">
        <v>0</v>
      </c>
      <c r="Y952" s="1">
        <f>+VLOOKUP(Tabla1[[#This Row],[neighborhood]],$AG$2:$AL$28,2,FALSE)</f>
        <v>4</v>
      </c>
      <c r="Z952">
        <v>2</v>
      </c>
      <c r="AA952" s="1" t="s">
        <v>1271</v>
      </c>
      <c r="AB952">
        <v>2.5</v>
      </c>
      <c r="AC952" s="1" t="s">
        <v>1275</v>
      </c>
    </row>
    <row r="953" spans="1:29" x14ac:dyDescent="0.3">
      <c r="A953">
        <v>1076</v>
      </c>
      <c r="B953" s="1">
        <v>4</v>
      </c>
      <c r="C953" s="1">
        <v>152000</v>
      </c>
      <c r="D953" t="s">
        <v>1072</v>
      </c>
      <c r="E953">
        <f>+IF(Tabla1[[#This Row],[PropertyType simple]]="flat",1,0)</f>
        <v>1</v>
      </c>
      <c r="F953" t="s">
        <v>22</v>
      </c>
      <c r="G953" t="s">
        <v>22</v>
      </c>
      <c r="H953" s="1">
        <v>68</v>
      </c>
      <c r="I953" s="1">
        <v>1</v>
      </c>
      <c r="J953" s="1">
        <v>3</v>
      </c>
      <c r="K953" s="1">
        <v>1</v>
      </c>
      <c r="L953" t="s">
        <v>521</v>
      </c>
      <c r="M953" t="s">
        <v>47</v>
      </c>
      <c r="N953" t="s">
        <v>100</v>
      </c>
      <c r="O953">
        <v>40388627</v>
      </c>
      <c r="P953">
        <v>-36705369</v>
      </c>
      <c r="Q953" t="s">
        <v>30</v>
      </c>
      <c r="R953" s="1">
        <v>0</v>
      </c>
      <c r="S953" s="1">
        <v>0</v>
      </c>
      <c r="T953" s="1">
        <f>+Tabla1[[#This Row],[price]]/Tabla1[[#This Row],[size]]</f>
        <v>2235.294117647059</v>
      </c>
      <c r="U953" s="1">
        <v>0</v>
      </c>
      <c r="V953" s="1">
        <v>0</v>
      </c>
      <c r="W953" s="1">
        <v>0</v>
      </c>
      <c r="X953" s="1">
        <v>0</v>
      </c>
      <c r="Y953" s="1">
        <f>+VLOOKUP(Tabla1[[#This Row],[neighborhood]],$AG$2:$AL$28,2,FALSE)</f>
        <v>4</v>
      </c>
      <c r="Z953">
        <v>2</v>
      </c>
      <c r="AA953" s="1" t="s">
        <v>1271</v>
      </c>
      <c r="AB953">
        <v>2.5</v>
      </c>
      <c r="AC953" s="1" t="s">
        <v>1275</v>
      </c>
    </row>
    <row r="954" spans="1:29" x14ac:dyDescent="0.3">
      <c r="A954">
        <v>1293</v>
      </c>
      <c r="B954" s="1">
        <v>6</v>
      </c>
      <c r="C954" s="1">
        <v>107200</v>
      </c>
      <c r="D954" t="s">
        <v>1152</v>
      </c>
      <c r="E954">
        <f>+IF(Tabla1[[#This Row],[PropertyType simple]]="flat",1,0)</f>
        <v>1</v>
      </c>
      <c r="F954" t="s">
        <v>22</v>
      </c>
      <c r="G954" t="s">
        <v>22</v>
      </c>
      <c r="H954" s="1">
        <v>48</v>
      </c>
      <c r="I954" s="1">
        <v>1</v>
      </c>
      <c r="J954" s="1">
        <v>3</v>
      </c>
      <c r="K954" s="1">
        <v>1</v>
      </c>
      <c r="L954" t="s">
        <v>281</v>
      </c>
      <c r="M954" t="s">
        <v>24</v>
      </c>
      <c r="N954" t="s">
        <v>682</v>
      </c>
      <c r="O954">
        <v>403744015</v>
      </c>
      <c r="P954">
        <v>-36925488</v>
      </c>
      <c r="Q954" t="s">
        <v>62</v>
      </c>
      <c r="R954" s="1">
        <v>0</v>
      </c>
      <c r="S954" s="1">
        <v>1</v>
      </c>
      <c r="T954" s="1">
        <f>+Tabla1[[#This Row],[price]]/Tabla1[[#This Row],[size]]</f>
        <v>2233.3333333333335</v>
      </c>
      <c r="U954" s="1">
        <v>0</v>
      </c>
      <c r="V954" s="1">
        <v>0</v>
      </c>
      <c r="W954" s="1">
        <v>0</v>
      </c>
      <c r="X954" s="1">
        <v>0</v>
      </c>
      <c r="Y954" s="1">
        <f>+VLOOKUP(Tabla1[[#This Row],[neighborhood]],$AG$2:$AL$28,2,FALSE)</f>
        <v>3</v>
      </c>
      <c r="Z954">
        <v>1.5</v>
      </c>
      <c r="AA954" s="1" t="s">
        <v>1270</v>
      </c>
      <c r="AB954">
        <v>2</v>
      </c>
      <c r="AC954" s="1" t="s">
        <v>1274</v>
      </c>
    </row>
    <row r="955" spans="1:29" x14ac:dyDescent="0.3">
      <c r="A955">
        <v>1314</v>
      </c>
      <c r="B955" s="1">
        <v>3</v>
      </c>
      <c r="C955" s="1">
        <v>98200</v>
      </c>
      <c r="D955" t="s">
        <v>1153</v>
      </c>
      <c r="E955">
        <f>+IF(Tabla1[[#This Row],[PropertyType simple]]="flat",1,0)</f>
        <v>1</v>
      </c>
      <c r="F955" t="s">
        <v>22</v>
      </c>
      <c r="G955" t="s">
        <v>22</v>
      </c>
      <c r="H955" s="1">
        <v>44</v>
      </c>
      <c r="I955" s="1">
        <v>1</v>
      </c>
      <c r="J955" s="1">
        <v>2</v>
      </c>
      <c r="K955" s="1">
        <v>1</v>
      </c>
      <c r="L955" t="s">
        <v>96</v>
      </c>
      <c r="M955" t="s">
        <v>47</v>
      </c>
      <c r="N955" t="s">
        <v>59</v>
      </c>
      <c r="O955">
        <v>403999161</v>
      </c>
      <c r="P955">
        <v>-36656537</v>
      </c>
      <c r="Q955" t="s">
        <v>30</v>
      </c>
      <c r="R955" s="1">
        <v>0</v>
      </c>
      <c r="S955" s="1">
        <v>0</v>
      </c>
      <c r="T955" s="1">
        <f>+Tabla1[[#This Row],[price]]/Tabla1[[#This Row],[size]]</f>
        <v>2231.818181818182</v>
      </c>
      <c r="U955" s="1">
        <v>0</v>
      </c>
      <c r="V955" s="1">
        <v>0</v>
      </c>
      <c r="W955" s="1">
        <v>0</v>
      </c>
      <c r="X955" s="1">
        <v>0</v>
      </c>
      <c r="Y955" s="1">
        <f>+VLOOKUP(Tabla1[[#This Row],[neighborhood]],$AG$2:$AL$28,2,FALSE)</f>
        <v>5</v>
      </c>
      <c r="Z955">
        <v>1.5</v>
      </c>
      <c r="AA955" s="1" t="s">
        <v>1271</v>
      </c>
      <c r="AB955">
        <v>3</v>
      </c>
      <c r="AC955" s="1" t="s">
        <v>1275</v>
      </c>
    </row>
    <row r="956" spans="1:29" x14ac:dyDescent="0.3">
      <c r="A956">
        <v>1121</v>
      </c>
      <c r="B956" s="1">
        <v>4</v>
      </c>
      <c r="C956" s="1">
        <v>145000</v>
      </c>
      <c r="D956" t="s">
        <v>850</v>
      </c>
      <c r="E956">
        <f>+IF(Tabla1[[#This Row],[PropertyType simple]]="flat",1,0)</f>
        <v>1</v>
      </c>
      <c r="F956" t="s">
        <v>22</v>
      </c>
      <c r="G956" t="s">
        <v>22</v>
      </c>
      <c r="H956" s="1">
        <v>65</v>
      </c>
      <c r="I956" s="1">
        <v>1</v>
      </c>
      <c r="J956" s="1">
        <v>2</v>
      </c>
      <c r="K956" s="1">
        <v>1</v>
      </c>
      <c r="L956" t="s">
        <v>423</v>
      </c>
      <c r="M956" t="s">
        <v>47</v>
      </c>
      <c r="N956" t="s">
        <v>48</v>
      </c>
      <c r="O956">
        <v>403889562</v>
      </c>
      <c r="P956">
        <v>-36388024</v>
      </c>
      <c r="Q956" t="s">
        <v>62</v>
      </c>
      <c r="R956" s="1">
        <v>0</v>
      </c>
      <c r="S956" s="1">
        <v>0</v>
      </c>
      <c r="T956" s="1">
        <f>+Tabla1[[#This Row],[price]]/Tabla1[[#This Row],[size]]</f>
        <v>2230.7692307692309</v>
      </c>
      <c r="U956" s="1">
        <v>0</v>
      </c>
      <c r="V956" s="1">
        <v>0</v>
      </c>
      <c r="W956" s="1">
        <v>0</v>
      </c>
      <c r="X956" s="1">
        <v>0</v>
      </c>
      <c r="Y956" s="1">
        <f>+VLOOKUP(Tabla1[[#This Row],[neighborhood]],$AG$2:$AL$28,2,FALSE)</f>
        <v>3</v>
      </c>
      <c r="Z956">
        <v>2.5</v>
      </c>
      <c r="AA956" s="1" t="s">
        <v>1271</v>
      </c>
      <c r="AB956">
        <v>2</v>
      </c>
      <c r="AC956" s="1" t="s">
        <v>1275</v>
      </c>
    </row>
    <row r="957" spans="1:29" x14ac:dyDescent="0.3">
      <c r="A957">
        <v>1411</v>
      </c>
      <c r="B957" s="1">
        <v>2</v>
      </c>
      <c r="C957" s="1">
        <v>69000</v>
      </c>
      <c r="D957" t="s">
        <v>975</v>
      </c>
      <c r="E957">
        <f>+IF(Tabla1[[#This Row],[PropertyType simple]]="flat",1,0)</f>
        <v>1</v>
      </c>
      <c r="F957" t="s">
        <v>22</v>
      </c>
      <c r="G957" t="s">
        <v>22</v>
      </c>
      <c r="H957" s="1">
        <v>31</v>
      </c>
      <c r="I957" s="1">
        <v>1</v>
      </c>
      <c r="J957" s="1">
        <v>2</v>
      </c>
      <c r="K957" s="1">
        <v>1</v>
      </c>
      <c r="L957" t="s">
        <v>156</v>
      </c>
      <c r="M957" t="s">
        <v>47</v>
      </c>
      <c r="N957" t="s">
        <v>100</v>
      </c>
      <c r="O957">
        <v>403930291</v>
      </c>
      <c r="P957">
        <v>-36674464</v>
      </c>
      <c r="Q957" t="s">
        <v>30</v>
      </c>
      <c r="R957" s="1">
        <v>0</v>
      </c>
      <c r="S957" s="1">
        <v>0</v>
      </c>
      <c r="T957" s="1">
        <f>+Tabla1[[#This Row],[price]]/Tabla1[[#This Row],[size]]</f>
        <v>2225.8064516129034</v>
      </c>
      <c r="U957" s="1">
        <v>0</v>
      </c>
      <c r="V957" s="1">
        <v>0</v>
      </c>
      <c r="W957" s="1">
        <v>0</v>
      </c>
      <c r="X957" s="1">
        <v>0</v>
      </c>
      <c r="Y957" s="1">
        <f>+VLOOKUP(Tabla1[[#This Row],[neighborhood]],$AG$2:$AL$28,2,FALSE)</f>
        <v>4</v>
      </c>
      <c r="Z957">
        <v>2</v>
      </c>
      <c r="AA957" s="1" t="s">
        <v>1271</v>
      </c>
      <c r="AB957">
        <v>2.5</v>
      </c>
      <c r="AC957" s="1" t="s">
        <v>1275</v>
      </c>
    </row>
    <row r="958" spans="1:29" x14ac:dyDescent="0.3">
      <c r="A958">
        <v>1216</v>
      </c>
      <c r="B958" s="1">
        <v>3</v>
      </c>
      <c r="C958" s="1">
        <v>129000</v>
      </c>
      <c r="D958" t="s">
        <v>1043</v>
      </c>
      <c r="E958">
        <f>+IF(Tabla1[[#This Row],[PropertyType simple]]="flat",1,0)</f>
        <v>1</v>
      </c>
      <c r="F958" t="s">
        <v>22</v>
      </c>
      <c r="G958" t="s">
        <v>22</v>
      </c>
      <c r="H958" s="1">
        <v>58</v>
      </c>
      <c r="I958" s="1">
        <v>1</v>
      </c>
      <c r="J958" s="1">
        <v>3</v>
      </c>
      <c r="K958" s="1">
        <v>1</v>
      </c>
      <c r="L958" t="s">
        <v>93</v>
      </c>
      <c r="M958" t="s">
        <v>32</v>
      </c>
      <c r="N958" t="s">
        <v>677</v>
      </c>
      <c r="O958">
        <v>403830958</v>
      </c>
      <c r="P958">
        <v>-36180362</v>
      </c>
      <c r="Q958" t="s">
        <v>62</v>
      </c>
      <c r="R958" s="1">
        <v>0</v>
      </c>
      <c r="S958" s="1">
        <v>0</v>
      </c>
      <c r="T958" s="1">
        <f>+Tabla1[[#This Row],[price]]/Tabla1[[#This Row],[size]]</f>
        <v>2224.1379310344828</v>
      </c>
      <c r="U958" s="1">
        <v>0</v>
      </c>
      <c r="V958" s="1">
        <v>0</v>
      </c>
      <c r="W958" s="1">
        <v>0</v>
      </c>
      <c r="X958" s="1">
        <v>0</v>
      </c>
      <c r="Y958" s="1">
        <f>+VLOOKUP(Tabla1[[#This Row],[neighborhood]],$AG$2:$AL$28,2,FALSE)</f>
        <v>6</v>
      </c>
      <c r="Z958">
        <v>2</v>
      </c>
      <c r="AA958" s="1" t="s">
        <v>1271</v>
      </c>
      <c r="AB958">
        <v>3.5</v>
      </c>
      <c r="AC958" s="1" t="s">
        <v>1275</v>
      </c>
    </row>
    <row r="959" spans="1:29" x14ac:dyDescent="0.3">
      <c r="A959">
        <v>1161</v>
      </c>
      <c r="B959" s="1">
        <v>4</v>
      </c>
      <c r="C959" s="1">
        <v>137800</v>
      </c>
      <c r="D959" t="s">
        <v>1154</v>
      </c>
      <c r="E959">
        <f>+IF(Tabla1[[#This Row],[PropertyType simple]]="flat",1,0)</f>
        <v>1</v>
      </c>
      <c r="F959" t="s">
        <v>22</v>
      </c>
      <c r="G959" t="s">
        <v>22</v>
      </c>
      <c r="H959" s="1">
        <v>62</v>
      </c>
      <c r="I959" s="1">
        <v>1</v>
      </c>
      <c r="J959" s="1">
        <v>3</v>
      </c>
      <c r="K959" s="1">
        <v>1</v>
      </c>
      <c r="L959" t="s">
        <v>394</v>
      </c>
      <c r="M959" t="s">
        <v>85</v>
      </c>
      <c r="N959" t="s">
        <v>681</v>
      </c>
      <c r="O959">
        <v>403425586</v>
      </c>
      <c r="P959">
        <v>-3690105</v>
      </c>
      <c r="Q959" t="s">
        <v>30</v>
      </c>
      <c r="R959" s="1">
        <v>0</v>
      </c>
      <c r="S959" s="1">
        <v>0</v>
      </c>
      <c r="T959" s="1">
        <f>+Tabla1[[#This Row],[price]]/Tabla1[[#This Row],[size]]</f>
        <v>2222.5806451612902</v>
      </c>
      <c r="U959" s="1">
        <v>0</v>
      </c>
      <c r="V959" s="1">
        <v>0</v>
      </c>
      <c r="W959" s="1">
        <v>0</v>
      </c>
      <c r="X959" s="1">
        <v>0</v>
      </c>
      <c r="Y959" s="1">
        <f>+VLOOKUP(Tabla1[[#This Row],[neighborhood]],$AG$2:$AL$28,2,FALSE)</f>
        <v>2</v>
      </c>
      <c r="Z959">
        <v>3</v>
      </c>
      <c r="AA959" s="1" t="s">
        <v>1270</v>
      </c>
      <c r="AB959">
        <v>3.5</v>
      </c>
      <c r="AC959" s="1" t="s">
        <v>1277</v>
      </c>
    </row>
    <row r="960" spans="1:29" x14ac:dyDescent="0.3">
      <c r="A960">
        <v>884</v>
      </c>
      <c r="B960" s="1">
        <v>4</v>
      </c>
      <c r="C960" s="1">
        <v>180000</v>
      </c>
      <c r="D960" t="s">
        <v>826</v>
      </c>
      <c r="E960">
        <f>+IF(Tabla1[[#This Row],[PropertyType simple]]="flat",1,0)</f>
        <v>1</v>
      </c>
      <c r="F960" t="s">
        <v>22</v>
      </c>
      <c r="G960" t="s">
        <v>22</v>
      </c>
      <c r="H960" s="1">
        <v>81</v>
      </c>
      <c r="I960" s="1">
        <v>1</v>
      </c>
      <c r="J960" s="1">
        <v>4</v>
      </c>
      <c r="K960" s="1">
        <v>1</v>
      </c>
      <c r="L960" t="s">
        <v>159</v>
      </c>
      <c r="M960" t="s">
        <v>47</v>
      </c>
      <c r="N960" t="s">
        <v>59</v>
      </c>
      <c r="O960">
        <v>40399527</v>
      </c>
      <c r="P960">
        <v>-36615606</v>
      </c>
      <c r="Q960" t="s">
        <v>30</v>
      </c>
      <c r="R960" s="1">
        <v>0</v>
      </c>
      <c r="S960" s="1">
        <v>0</v>
      </c>
      <c r="T960" s="1">
        <f>+Tabla1[[#This Row],[price]]/Tabla1[[#This Row],[size]]</f>
        <v>2222.2222222222222</v>
      </c>
      <c r="U960" s="1">
        <v>0</v>
      </c>
      <c r="V960" s="1">
        <v>0</v>
      </c>
      <c r="W960" s="1">
        <v>0</v>
      </c>
      <c r="X960" s="1">
        <v>0</v>
      </c>
      <c r="Y960" s="1">
        <f>+VLOOKUP(Tabla1[[#This Row],[neighborhood]],$AG$2:$AL$28,2,FALSE)</f>
        <v>5</v>
      </c>
      <c r="Z960">
        <v>1.5</v>
      </c>
      <c r="AA960" s="1" t="s">
        <v>1271</v>
      </c>
      <c r="AB960">
        <v>3</v>
      </c>
      <c r="AC960" s="1" t="s">
        <v>1275</v>
      </c>
    </row>
    <row r="961" spans="1:29" x14ac:dyDescent="0.3">
      <c r="A961">
        <v>784</v>
      </c>
      <c r="B961" s="1">
        <v>9</v>
      </c>
      <c r="C961" s="1">
        <v>200000</v>
      </c>
      <c r="D961" t="s">
        <v>1155</v>
      </c>
      <c r="E961">
        <f>+IF(Tabla1[[#This Row],[PropertyType simple]]="flat",1,0)</f>
        <v>1</v>
      </c>
      <c r="F961" t="s">
        <v>22</v>
      </c>
      <c r="G961" t="s">
        <v>22</v>
      </c>
      <c r="H961" s="1">
        <v>90</v>
      </c>
      <c r="I961" s="1">
        <v>1</v>
      </c>
      <c r="J961" s="1">
        <v>3</v>
      </c>
      <c r="K961" s="1">
        <v>1</v>
      </c>
      <c r="L961" t="s">
        <v>391</v>
      </c>
      <c r="M961" t="s">
        <v>24</v>
      </c>
      <c r="N961" t="s">
        <v>142</v>
      </c>
      <c r="O961">
        <v>403686664</v>
      </c>
      <c r="P961">
        <v>-37136454</v>
      </c>
      <c r="Q961" t="s">
        <v>30</v>
      </c>
      <c r="R961" s="1">
        <v>0</v>
      </c>
      <c r="S961" s="1">
        <v>1</v>
      </c>
      <c r="T961" s="1">
        <f>+Tabla1[[#This Row],[price]]/Tabla1[[#This Row],[size]]</f>
        <v>2222.2222222222222</v>
      </c>
      <c r="U961" s="1">
        <v>0</v>
      </c>
      <c r="V961" s="1">
        <v>0</v>
      </c>
      <c r="W961" s="1">
        <v>0</v>
      </c>
      <c r="X961" s="1">
        <v>0</v>
      </c>
      <c r="Y961" s="1">
        <f>+VLOOKUP(Tabla1[[#This Row],[neighborhood]],$AG$2:$AL$28,2,FALSE)</f>
        <v>3</v>
      </c>
      <c r="Z961">
        <v>2.5</v>
      </c>
      <c r="AA961" s="1" t="s">
        <v>1270</v>
      </c>
      <c r="AB961">
        <v>3.5</v>
      </c>
      <c r="AC961" s="1" t="s">
        <v>1274</v>
      </c>
    </row>
    <row r="962" spans="1:29" x14ac:dyDescent="0.3">
      <c r="A962">
        <v>1019</v>
      </c>
      <c r="B962" s="1">
        <v>2</v>
      </c>
      <c r="C962" s="1">
        <v>160000</v>
      </c>
      <c r="D962" t="s">
        <v>884</v>
      </c>
      <c r="E962">
        <f>+IF(Tabla1[[#This Row],[PropertyType simple]]="flat",1,0)</f>
        <v>1</v>
      </c>
      <c r="F962" t="s">
        <v>22</v>
      </c>
      <c r="G962" t="s">
        <v>22</v>
      </c>
      <c r="H962" s="1">
        <v>72</v>
      </c>
      <c r="I962" s="1">
        <v>1</v>
      </c>
      <c r="J962" s="1">
        <v>3</v>
      </c>
      <c r="K962" s="1">
        <v>1</v>
      </c>
      <c r="L962" t="s">
        <v>493</v>
      </c>
      <c r="M962" t="s">
        <v>85</v>
      </c>
      <c r="N962" t="s">
        <v>86</v>
      </c>
      <c r="O962">
        <v>403461656</v>
      </c>
      <c r="P962">
        <v>-37116363</v>
      </c>
      <c r="Q962" t="s">
        <v>30</v>
      </c>
      <c r="R962" s="1">
        <v>0</v>
      </c>
      <c r="S962" s="1">
        <v>0</v>
      </c>
      <c r="T962" s="1">
        <f>+Tabla1[[#This Row],[price]]/Tabla1[[#This Row],[size]]</f>
        <v>2222.2222222222222</v>
      </c>
      <c r="U962" s="1">
        <v>0</v>
      </c>
      <c r="V962" s="1">
        <v>0</v>
      </c>
      <c r="W962" s="1">
        <v>0</v>
      </c>
      <c r="X962" s="1">
        <v>0</v>
      </c>
      <c r="Y962" s="1">
        <f>+VLOOKUP(Tabla1[[#This Row],[neighborhood]],$AG$2:$AL$28,2,FALSE)</f>
        <v>5</v>
      </c>
      <c r="Z962">
        <v>2</v>
      </c>
      <c r="AA962" s="1" t="s">
        <v>1270</v>
      </c>
      <c r="AB962">
        <v>2.5</v>
      </c>
      <c r="AC962" s="1" t="s">
        <v>1277</v>
      </c>
    </row>
    <row r="963" spans="1:29" x14ac:dyDescent="0.3">
      <c r="A963">
        <v>1162</v>
      </c>
      <c r="B963" s="1">
        <v>2</v>
      </c>
      <c r="C963" s="1">
        <v>137500</v>
      </c>
      <c r="D963" t="s">
        <v>1156</v>
      </c>
      <c r="E963">
        <f>+IF(Tabla1[[#This Row],[PropertyType simple]]="flat",1,0)</f>
        <v>1</v>
      </c>
      <c r="F963" t="s">
        <v>22</v>
      </c>
      <c r="G963" t="s">
        <v>22</v>
      </c>
      <c r="H963" s="1">
        <v>62</v>
      </c>
      <c r="I963" s="1">
        <v>1</v>
      </c>
      <c r="J963" s="1">
        <v>3</v>
      </c>
      <c r="K963" s="1">
        <v>1</v>
      </c>
      <c r="L963" t="s">
        <v>556</v>
      </c>
      <c r="M963" t="s">
        <v>85</v>
      </c>
      <c r="N963" t="s">
        <v>681</v>
      </c>
      <c r="O963">
        <v>403419543</v>
      </c>
      <c r="P963">
        <v>-36857005</v>
      </c>
      <c r="Q963" t="s">
        <v>30</v>
      </c>
      <c r="R963" s="1">
        <v>0</v>
      </c>
      <c r="S963" s="1">
        <v>1</v>
      </c>
      <c r="T963" s="1">
        <f>+Tabla1[[#This Row],[price]]/Tabla1[[#This Row],[size]]</f>
        <v>2217.7419354838707</v>
      </c>
      <c r="U963" s="1">
        <v>0</v>
      </c>
      <c r="V963" s="1">
        <v>0</v>
      </c>
      <c r="W963" s="1">
        <v>0</v>
      </c>
      <c r="X963" s="1">
        <v>0</v>
      </c>
      <c r="Y963" s="1">
        <f>+VLOOKUP(Tabla1[[#This Row],[neighborhood]],$AG$2:$AL$28,2,FALSE)</f>
        <v>2</v>
      </c>
      <c r="Z963">
        <v>3</v>
      </c>
      <c r="AA963" s="1" t="s">
        <v>1270</v>
      </c>
      <c r="AB963">
        <v>3.5</v>
      </c>
      <c r="AC963" s="1" t="s">
        <v>1277</v>
      </c>
    </row>
    <row r="964" spans="1:29" x14ac:dyDescent="0.3">
      <c r="A964">
        <v>638</v>
      </c>
      <c r="B964" s="1">
        <v>9</v>
      </c>
      <c r="C964" s="1">
        <v>234500</v>
      </c>
      <c r="D964" t="s">
        <v>1157</v>
      </c>
      <c r="E964">
        <f>+IF(Tabla1[[#This Row],[PropertyType simple]]="flat",1,0)</f>
        <v>1</v>
      </c>
      <c r="F964" t="s">
        <v>22</v>
      </c>
      <c r="G964" t="s">
        <v>22</v>
      </c>
      <c r="H964" s="1">
        <v>106</v>
      </c>
      <c r="I964" s="1">
        <v>1</v>
      </c>
      <c r="J964" s="1">
        <v>3</v>
      </c>
      <c r="K964" s="1">
        <v>1</v>
      </c>
      <c r="L964" t="s">
        <v>331</v>
      </c>
      <c r="M964" t="s">
        <v>47</v>
      </c>
      <c r="N964" t="s">
        <v>59</v>
      </c>
      <c r="O964">
        <v>404004455</v>
      </c>
      <c r="P964">
        <v>-36516682</v>
      </c>
      <c r="Q964" t="s">
        <v>62</v>
      </c>
      <c r="R964" s="1">
        <v>0</v>
      </c>
      <c r="S964" s="1">
        <v>1</v>
      </c>
      <c r="T964" s="1">
        <f>+Tabla1[[#This Row],[price]]/Tabla1[[#This Row],[size]]</f>
        <v>2212.2641509433961</v>
      </c>
      <c r="U964" s="1">
        <v>0</v>
      </c>
      <c r="V964" s="1">
        <v>0</v>
      </c>
      <c r="W964" s="1">
        <v>0</v>
      </c>
      <c r="X964" s="1">
        <v>0</v>
      </c>
      <c r="Y964" s="1">
        <f>+VLOOKUP(Tabla1[[#This Row],[neighborhood]],$AG$2:$AL$28,2,FALSE)</f>
        <v>5</v>
      </c>
      <c r="Z964">
        <v>1.5</v>
      </c>
      <c r="AA964" s="1" t="s">
        <v>1271</v>
      </c>
      <c r="AB964">
        <v>3</v>
      </c>
      <c r="AC964" s="1" t="s">
        <v>1275</v>
      </c>
    </row>
    <row r="965" spans="1:29" x14ac:dyDescent="0.3">
      <c r="A965">
        <v>243</v>
      </c>
      <c r="B965" s="1">
        <v>2</v>
      </c>
      <c r="C965" s="1">
        <v>398000</v>
      </c>
      <c r="D965" t="s">
        <v>944</v>
      </c>
      <c r="E965">
        <f>+IF(Tabla1[[#This Row],[PropertyType simple]]="flat",1,0)</f>
        <v>1</v>
      </c>
      <c r="F965" t="s">
        <v>22</v>
      </c>
      <c r="G965" t="s">
        <v>22</v>
      </c>
      <c r="H965" s="1">
        <v>180</v>
      </c>
      <c r="I965" s="1">
        <v>1</v>
      </c>
      <c r="J965" s="1">
        <v>3</v>
      </c>
      <c r="K965" s="1">
        <v>2</v>
      </c>
      <c r="L965" t="s">
        <v>126</v>
      </c>
      <c r="M965" t="s">
        <v>24</v>
      </c>
      <c r="N965" t="s">
        <v>53</v>
      </c>
      <c r="O965">
        <v>403840767</v>
      </c>
      <c r="P965">
        <v>-37091363</v>
      </c>
      <c r="Q965" t="s">
        <v>30</v>
      </c>
      <c r="R965" s="1">
        <v>0</v>
      </c>
      <c r="S965" s="1">
        <v>0</v>
      </c>
      <c r="T965" s="1">
        <f>+Tabla1[[#This Row],[price]]/Tabla1[[#This Row],[size]]</f>
        <v>2211.1111111111113</v>
      </c>
      <c r="U965" s="1">
        <v>0</v>
      </c>
      <c r="V965" s="1">
        <v>0</v>
      </c>
      <c r="W965" s="1">
        <v>0</v>
      </c>
      <c r="X965" s="1">
        <v>0</v>
      </c>
      <c r="Y965" s="1">
        <f>+VLOOKUP(Tabla1[[#This Row],[neighborhood]],$AG$2:$AL$28,2,FALSE)</f>
        <v>3</v>
      </c>
      <c r="Z965">
        <v>1.2</v>
      </c>
      <c r="AA965" s="1" t="s">
        <v>1270</v>
      </c>
      <c r="AB965">
        <v>2</v>
      </c>
      <c r="AC965" s="1" t="s">
        <v>1274</v>
      </c>
    </row>
    <row r="966" spans="1:29" x14ac:dyDescent="0.3">
      <c r="A966">
        <v>1317</v>
      </c>
      <c r="B966" s="1">
        <v>5</v>
      </c>
      <c r="C966" s="1">
        <v>95000</v>
      </c>
      <c r="D966" t="s">
        <v>1158</v>
      </c>
      <c r="E966">
        <f>+IF(Tabla1[[#This Row],[PropertyType simple]]="flat",1,0)</f>
        <v>1</v>
      </c>
      <c r="F966" t="s">
        <v>22</v>
      </c>
      <c r="G966" t="s">
        <v>22</v>
      </c>
      <c r="H966" s="1">
        <v>43</v>
      </c>
      <c r="I966" s="1">
        <v>1</v>
      </c>
      <c r="J966" s="1">
        <v>2</v>
      </c>
      <c r="K966" s="1">
        <v>1</v>
      </c>
      <c r="L966" t="s">
        <v>612</v>
      </c>
      <c r="M966" t="s">
        <v>47</v>
      </c>
      <c r="N966" t="s">
        <v>100</v>
      </c>
      <c r="O966">
        <v>403824446</v>
      </c>
      <c r="P966">
        <v>-36674405</v>
      </c>
      <c r="Q966" t="s">
        <v>30</v>
      </c>
      <c r="R966" s="1">
        <v>0</v>
      </c>
      <c r="S966" s="1">
        <v>1</v>
      </c>
      <c r="T966" s="1">
        <f>+Tabla1[[#This Row],[price]]/Tabla1[[#This Row],[size]]</f>
        <v>2209.3023255813955</v>
      </c>
      <c r="U966" s="1">
        <v>0</v>
      </c>
      <c r="V966" s="1">
        <v>0</v>
      </c>
      <c r="W966" s="1">
        <v>0</v>
      </c>
      <c r="X966" s="1">
        <v>0</v>
      </c>
      <c r="Y966" s="1">
        <f>+VLOOKUP(Tabla1[[#This Row],[neighborhood]],$AG$2:$AL$28,2,FALSE)</f>
        <v>4</v>
      </c>
      <c r="Z966">
        <v>2</v>
      </c>
      <c r="AA966" s="1" t="s">
        <v>1271</v>
      </c>
      <c r="AB966">
        <v>2.5</v>
      </c>
      <c r="AC966" s="1" t="s">
        <v>1275</v>
      </c>
    </row>
    <row r="967" spans="1:29" x14ac:dyDescent="0.3">
      <c r="A967">
        <v>1388</v>
      </c>
      <c r="B967" s="1">
        <v>3</v>
      </c>
      <c r="C967" s="1">
        <v>75000</v>
      </c>
      <c r="D967" t="s">
        <v>1131</v>
      </c>
      <c r="E967">
        <f>+IF(Tabla1[[#This Row],[PropertyType simple]]="flat",1,0)</f>
        <v>1</v>
      </c>
      <c r="F967" t="s">
        <v>22</v>
      </c>
      <c r="G967" t="s">
        <v>22</v>
      </c>
      <c r="H967" s="1">
        <v>34</v>
      </c>
      <c r="I967" s="1">
        <v>1</v>
      </c>
      <c r="J967" s="1">
        <v>1</v>
      </c>
      <c r="K967" s="1">
        <v>1</v>
      </c>
      <c r="L967" t="s">
        <v>303</v>
      </c>
      <c r="M967" t="s">
        <v>47</v>
      </c>
      <c r="N967" t="s">
        <v>48</v>
      </c>
      <c r="O967">
        <v>403921222</v>
      </c>
      <c r="P967">
        <v>-36338316</v>
      </c>
      <c r="Q967" t="s">
        <v>30</v>
      </c>
      <c r="R967" s="1">
        <v>0</v>
      </c>
      <c r="S967" s="1">
        <v>0</v>
      </c>
      <c r="T967" s="1">
        <f>+Tabla1[[#This Row],[price]]/Tabla1[[#This Row],[size]]</f>
        <v>2205.8823529411766</v>
      </c>
      <c r="U967" s="1">
        <v>0</v>
      </c>
      <c r="V967" s="1">
        <v>0</v>
      </c>
      <c r="W967" s="1">
        <v>0</v>
      </c>
      <c r="X967" s="1">
        <v>0</v>
      </c>
      <c r="Y967" s="1">
        <f>+VLOOKUP(Tabla1[[#This Row],[neighborhood]],$AG$2:$AL$28,2,FALSE)</f>
        <v>3</v>
      </c>
      <c r="Z967">
        <v>2.5</v>
      </c>
      <c r="AA967" s="1" t="s">
        <v>1271</v>
      </c>
      <c r="AB967">
        <v>2</v>
      </c>
      <c r="AC967" s="1" t="s">
        <v>1275</v>
      </c>
    </row>
    <row r="968" spans="1:29" x14ac:dyDescent="0.3">
      <c r="A968">
        <v>1256</v>
      </c>
      <c r="B968" s="1">
        <v>1</v>
      </c>
      <c r="C968" s="1">
        <v>119000</v>
      </c>
      <c r="D968" t="s">
        <v>959</v>
      </c>
      <c r="E968">
        <f>+IF(Tabla1[[#This Row],[PropertyType simple]]="flat",1,0)</f>
        <v>1</v>
      </c>
      <c r="F968" t="s">
        <v>22</v>
      </c>
      <c r="G968" t="s">
        <v>22</v>
      </c>
      <c r="H968" s="1">
        <v>54</v>
      </c>
      <c r="I968" s="1">
        <v>1</v>
      </c>
      <c r="J968" s="1">
        <v>2</v>
      </c>
      <c r="K968" s="1">
        <v>1</v>
      </c>
      <c r="L968" t="s">
        <v>586</v>
      </c>
      <c r="M968" t="s">
        <v>47</v>
      </c>
      <c r="N968" t="s">
        <v>59</v>
      </c>
      <c r="O968">
        <v>40396071</v>
      </c>
      <c r="P968">
        <v>-36587544</v>
      </c>
      <c r="Q968" t="s">
        <v>62</v>
      </c>
      <c r="R968" s="1">
        <v>0</v>
      </c>
      <c r="S968" s="1">
        <v>0</v>
      </c>
      <c r="T968" s="1">
        <f>+Tabla1[[#This Row],[price]]/Tabla1[[#This Row],[size]]</f>
        <v>2203.7037037037039</v>
      </c>
      <c r="U968" s="1">
        <v>0</v>
      </c>
      <c r="V968" s="1">
        <v>0</v>
      </c>
      <c r="W968" s="1">
        <v>0</v>
      </c>
      <c r="X968" s="1">
        <v>0</v>
      </c>
      <c r="Y968" s="1">
        <f>+VLOOKUP(Tabla1[[#This Row],[neighborhood]],$AG$2:$AL$28,2,FALSE)</f>
        <v>5</v>
      </c>
      <c r="Z968">
        <v>1.5</v>
      </c>
      <c r="AA968" s="1" t="s">
        <v>1271</v>
      </c>
      <c r="AB968">
        <v>3</v>
      </c>
      <c r="AC968" s="1" t="s">
        <v>1275</v>
      </c>
    </row>
    <row r="969" spans="1:29" x14ac:dyDescent="0.3">
      <c r="A969">
        <v>343</v>
      </c>
      <c r="B969" s="1">
        <v>3</v>
      </c>
      <c r="C969" s="1">
        <v>330000</v>
      </c>
      <c r="D969" t="s">
        <v>778</v>
      </c>
      <c r="E969">
        <f>+IF(Tabla1[[#This Row],[PropertyType simple]]="flat",1,0)</f>
        <v>1</v>
      </c>
      <c r="F969" t="s">
        <v>22</v>
      </c>
      <c r="G969" t="s">
        <v>22</v>
      </c>
      <c r="H969" s="1">
        <v>150</v>
      </c>
      <c r="I969" s="1">
        <v>1</v>
      </c>
      <c r="J969" s="1">
        <v>4</v>
      </c>
      <c r="K969" s="1">
        <v>2</v>
      </c>
      <c r="L969" t="s">
        <v>182</v>
      </c>
      <c r="M969" t="s">
        <v>47</v>
      </c>
      <c r="N969" t="s">
        <v>181</v>
      </c>
      <c r="O969">
        <v>403883873</v>
      </c>
      <c r="P969">
        <v>-36549247</v>
      </c>
      <c r="Q969" t="s">
        <v>30</v>
      </c>
      <c r="R969" s="1">
        <v>0</v>
      </c>
      <c r="S969" s="1">
        <v>0</v>
      </c>
      <c r="T969" s="1">
        <f>+Tabla1[[#This Row],[price]]/Tabla1[[#This Row],[size]]</f>
        <v>2200</v>
      </c>
      <c r="U969" s="1">
        <v>0</v>
      </c>
      <c r="V969" s="1">
        <v>0</v>
      </c>
      <c r="W969" s="1">
        <v>0</v>
      </c>
      <c r="X969" s="1">
        <v>0</v>
      </c>
      <c r="Y969" s="1">
        <f>+VLOOKUP(Tabla1[[#This Row],[neighborhood]],$AG$2:$AL$28,2,FALSE)</f>
        <v>4</v>
      </c>
      <c r="Z969">
        <v>2</v>
      </c>
      <c r="AA969" s="1" t="s">
        <v>1271</v>
      </c>
      <c r="AB969">
        <v>2.5</v>
      </c>
      <c r="AC969" s="1" t="s">
        <v>1275</v>
      </c>
    </row>
    <row r="970" spans="1:29" x14ac:dyDescent="0.3">
      <c r="A970">
        <v>1419</v>
      </c>
      <c r="B970" s="1">
        <v>1</v>
      </c>
      <c r="C970" s="1">
        <v>66000</v>
      </c>
      <c r="D970" t="s">
        <v>1159</v>
      </c>
      <c r="E970">
        <f>+IF(Tabla1[[#This Row],[PropertyType simple]]="flat",1,0)</f>
        <v>1</v>
      </c>
      <c r="F970" t="s">
        <v>22</v>
      </c>
      <c r="G970" t="s">
        <v>22</v>
      </c>
      <c r="H970" s="1">
        <v>30</v>
      </c>
      <c r="I970" s="1">
        <v>1</v>
      </c>
      <c r="J970" s="1">
        <v>1</v>
      </c>
      <c r="K970" s="1">
        <v>1</v>
      </c>
      <c r="L970" t="s">
        <v>152</v>
      </c>
      <c r="M970" t="s">
        <v>47</v>
      </c>
      <c r="N970" t="s">
        <v>100</v>
      </c>
      <c r="O970">
        <v>403864155</v>
      </c>
      <c r="P970">
        <v>-36657725</v>
      </c>
      <c r="Q970" t="s">
        <v>62</v>
      </c>
      <c r="R970" s="1">
        <v>0</v>
      </c>
      <c r="S970" s="1">
        <v>1</v>
      </c>
      <c r="T970" s="1">
        <f>+Tabla1[[#This Row],[price]]/Tabla1[[#This Row],[size]]</f>
        <v>2200</v>
      </c>
      <c r="U970" s="1">
        <v>0</v>
      </c>
      <c r="V970" s="1">
        <v>0</v>
      </c>
      <c r="W970" s="1">
        <v>0</v>
      </c>
      <c r="X970" s="1">
        <v>0</v>
      </c>
      <c r="Y970" s="1">
        <f>+VLOOKUP(Tabla1[[#This Row],[neighborhood]],$AG$2:$AL$28,2,FALSE)</f>
        <v>4</v>
      </c>
      <c r="Z970">
        <v>2</v>
      </c>
      <c r="AA970" s="1" t="s">
        <v>1271</v>
      </c>
      <c r="AB970">
        <v>2.5</v>
      </c>
      <c r="AC970" s="1" t="s">
        <v>1275</v>
      </c>
    </row>
    <row r="971" spans="1:29" hidden="1" x14ac:dyDescent="0.3">
      <c r="A971">
        <v>125</v>
      </c>
      <c r="B971" s="1">
        <v>1</v>
      </c>
      <c r="C971" s="1">
        <v>545000</v>
      </c>
      <c r="D971" t="s">
        <v>1160</v>
      </c>
      <c r="E971">
        <f>+IF(Tabla1[[#This Row],[PropertyType simple]]="flat",1,0)</f>
        <v>1</v>
      </c>
      <c r="F971" t="s">
        <v>22</v>
      </c>
      <c r="G971" t="s">
        <v>51</v>
      </c>
      <c r="H971" s="1">
        <v>248</v>
      </c>
      <c r="I971" s="1">
        <v>1</v>
      </c>
      <c r="J971" s="1">
        <v>5</v>
      </c>
      <c r="K971" s="1">
        <v>3</v>
      </c>
      <c r="L971" t="s">
        <v>52</v>
      </c>
      <c r="M971" t="s">
        <v>24</v>
      </c>
      <c r="N971" t="s">
        <v>53</v>
      </c>
      <c r="O971">
        <v>403837173</v>
      </c>
      <c r="P971">
        <v>-37074159</v>
      </c>
      <c r="Q971" t="s">
        <v>30</v>
      </c>
      <c r="R971" s="1">
        <v>0</v>
      </c>
      <c r="S971" s="1">
        <v>0</v>
      </c>
      <c r="T971" s="1">
        <f>+Tabla1[[#This Row],[price]]/Tabla1[[#This Row],[size]]</f>
        <v>2197.5806451612902</v>
      </c>
      <c r="U971" s="1">
        <v>1</v>
      </c>
      <c r="V971" s="1">
        <v>1</v>
      </c>
      <c r="W971" s="1">
        <v>0</v>
      </c>
      <c r="X971" s="1">
        <v>0</v>
      </c>
      <c r="Y971" s="1">
        <f>+VLOOKUP(Tabla1[[#This Row],[neighborhood]],$AG$2:$AL$28,2,FALSE)</f>
        <v>3</v>
      </c>
      <c r="Z971">
        <v>1.2</v>
      </c>
      <c r="AA971" s="1" t="s">
        <v>1270</v>
      </c>
      <c r="AB971">
        <v>2</v>
      </c>
      <c r="AC971" s="1" t="s">
        <v>1274</v>
      </c>
    </row>
    <row r="972" spans="1:29" hidden="1" x14ac:dyDescent="0.3">
      <c r="A972">
        <v>726</v>
      </c>
      <c r="B972" s="1">
        <v>3</v>
      </c>
      <c r="C972" s="1">
        <v>217000</v>
      </c>
      <c r="D972" t="s">
        <v>892</v>
      </c>
      <c r="E972">
        <f>+IF(Tabla1[[#This Row],[PropertyType simple]]="flat",1,0)</f>
        <v>1</v>
      </c>
      <c r="F972" t="s">
        <v>22</v>
      </c>
      <c r="G972" t="s">
        <v>22</v>
      </c>
      <c r="H972" s="1">
        <v>99</v>
      </c>
      <c r="I972" s="1">
        <v>1</v>
      </c>
      <c r="J972" s="1">
        <v>3</v>
      </c>
      <c r="K972" s="1">
        <v>2</v>
      </c>
      <c r="L972" t="s">
        <v>367</v>
      </c>
      <c r="M972" t="s">
        <v>85</v>
      </c>
      <c r="N972" t="s">
        <v>194</v>
      </c>
      <c r="O972">
        <v>403599019</v>
      </c>
      <c r="P972">
        <v>-36850321</v>
      </c>
      <c r="Q972" t="s">
        <v>30</v>
      </c>
      <c r="R972" s="1">
        <v>0</v>
      </c>
      <c r="S972" s="1">
        <v>0</v>
      </c>
      <c r="T972" s="1">
        <f>+Tabla1[[#This Row],[price]]/Tabla1[[#This Row],[size]]</f>
        <v>2191.9191919191921</v>
      </c>
      <c r="U972" s="1">
        <v>1</v>
      </c>
      <c r="V972" s="1">
        <v>1</v>
      </c>
      <c r="W972" s="1">
        <v>0</v>
      </c>
      <c r="X972" s="1">
        <v>0</v>
      </c>
      <c r="Y972" s="1">
        <f>+VLOOKUP(Tabla1[[#This Row],[neighborhood]],$AG$2:$AL$28,2,FALSE)</f>
        <v>2</v>
      </c>
      <c r="Z972">
        <v>2</v>
      </c>
      <c r="AA972" s="1" t="s">
        <v>1270</v>
      </c>
      <c r="AB972">
        <v>2.5</v>
      </c>
      <c r="AC972" s="1" t="s">
        <v>1277</v>
      </c>
    </row>
    <row r="973" spans="1:29" x14ac:dyDescent="0.3">
      <c r="A973">
        <v>647</v>
      </c>
      <c r="B973" s="1">
        <v>3</v>
      </c>
      <c r="C973" s="1">
        <v>230000</v>
      </c>
      <c r="D973" t="s">
        <v>1048</v>
      </c>
      <c r="E973">
        <f>+IF(Tabla1[[#This Row],[PropertyType simple]]="flat",1,0)</f>
        <v>1</v>
      </c>
      <c r="F973" t="s">
        <v>22</v>
      </c>
      <c r="G973" t="s">
        <v>22</v>
      </c>
      <c r="H973" s="1">
        <v>105</v>
      </c>
      <c r="I973" s="1">
        <v>1</v>
      </c>
      <c r="J973" s="1">
        <v>3</v>
      </c>
      <c r="K973" s="1">
        <v>1</v>
      </c>
      <c r="L973" t="s">
        <v>84</v>
      </c>
      <c r="M973" t="s">
        <v>85</v>
      </c>
      <c r="N973" t="s">
        <v>86</v>
      </c>
      <c r="O973">
        <v>403470065</v>
      </c>
      <c r="P973">
        <v>-37136275</v>
      </c>
      <c r="Q973" t="s">
        <v>30</v>
      </c>
      <c r="R973" s="1">
        <v>0</v>
      </c>
      <c r="S973" s="1">
        <v>0</v>
      </c>
      <c r="T973" s="1">
        <f>+Tabla1[[#This Row],[price]]/Tabla1[[#This Row],[size]]</f>
        <v>2190.4761904761904</v>
      </c>
      <c r="U973" s="1">
        <v>0</v>
      </c>
      <c r="V973" s="1">
        <v>0</v>
      </c>
      <c r="W973" s="1">
        <v>0</v>
      </c>
      <c r="X973" s="1">
        <v>0</v>
      </c>
      <c r="Y973" s="1">
        <f>+VLOOKUP(Tabla1[[#This Row],[neighborhood]],$AG$2:$AL$28,2,FALSE)</f>
        <v>5</v>
      </c>
      <c r="Z973">
        <v>2</v>
      </c>
      <c r="AA973" s="1" t="s">
        <v>1270</v>
      </c>
      <c r="AB973">
        <v>2.5</v>
      </c>
      <c r="AC973" s="1" t="s">
        <v>1277</v>
      </c>
    </row>
    <row r="974" spans="1:29" x14ac:dyDescent="0.3">
      <c r="A974">
        <v>928</v>
      </c>
      <c r="B974" s="1">
        <v>3</v>
      </c>
      <c r="C974" s="1">
        <v>175000</v>
      </c>
      <c r="D974" t="s">
        <v>920</v>
      </c>
      <c r="E974">
        <f>+IF(Tabla1[[#This Row],[PropertyType simple]]="flat",1,0)</f>
        <v>1</v>
      </c>
      <c r="F974" t="s">
        <v>22</v>
      </c>
      <c r="G974" t="s">
        <v>22</v>
      </c>
      <c r="H974" s="1">
        <v>80</v>
      </c>
      <c r="I974" s="1">
        <v>1</v>
      </c>
      <c r="J974" s="1">
        <v>3</v>
      </c>
      <c r="K974" s="1">
        <v>3</v>
      </c>
      <c r="L974" t="s">
        <v>451</v>
      </c>
      <c r="M974" t="s">
        <v>85</v>
      </c>
      <c r="N974" t="s">
        <v>194</v>
      </c>
      <c r="O974">
        <v>403495947</v>
      </c>
      <c r="P974">
        <v>-36890276</v>
      </c>
      <c r="Q974" t="s">
        <v>30</v>
      </c>
      <c r="R974" s="1">
        <v>0</v>
      </c>
      <c r="S974" s="1">
        <v>0</v>
      </c>
      <c r="T974" s="1">
        <f>+Tabla1[[#This Row],[price]]/Tabla1[[#This Row],[size]]</f>
        <v>2187.5</v>
      </c>
      <c r="U974" s="1">
        <v>0</v>
      </c>
      <c r="V974" s="1">
        <v>0</v>
      </c>
      <c r="W974" s="1">
        <v>0</v>
      </c>
      <c r="X974" s="1">
        <v>0</v>
      </c>
      <c r="Y974" s="1">
        <f>+VLOOKUP(Tabla1[[#This Row],[neighborhood]],$AG$2:$AL$28,2,FALSE)</f>
        <v>2</v>
      </c>
      <c r="Z974">
        <v>2</v>
      </c>
      <c r="AA974" s="1" t="s">
        <v>1270</v>
      </c>
      <c r="AB974">
        <v>2.5</v>
      </c>
      <c r="AC974" s="1" t="s">
        <v>1277</v>
      </c>
    </row>
    <row r="975" spans="1:29" hidden="1" x14ac:dyDescent="0.3">
      <c r="A975">
        <v>614</v>
      </c>
      <c r="B975" s="1">
        <v>3</v>
      </c>
      <c r="C975" s="1">
        <v>238323</v>
      </c>
      <c r="D975" t="s">
        <v>1161</v>
      </c>
      <c r="E975">
        <f>+IF(Tabla1[[#This Row],[PropertyType simple]]="flat",1,0)</f>
        <v>1</v>
      </c>
      <c r="F975" t="s">
        <v>22</v>
      </c>
      <c r="G975" t="s">
        <v>22</v>
      </c>
      <c r="H975" s="1">
        <v>109</v>
      </c>
      <c r="I975" s="1">
        <v>1</v>
      </c>
      <c r="J975" s="1">
        <v>3</v>
      </c>
      <c r="K975" s="1">
        <v>2</v>
      </c>
      <c r="L975" t="s">
        <v>322</v>
      </c>
      <c r="M975" t="s">
        <v>32</v>
      </c>
      <c r="N975" t="s">
        <v>291</v>
      </c>
      <c r="O975">
        <v>403513558</v>
      </c>
      <c r="P975">
        <v>-36102783</v>
      </c>
      <c r="Q975" t="s">
        <v>26</v>
      </c>
      <c r="R975" s="1">
        <v>1</v>
      </c>
      <c r="S975" s="1">
        <v>1</v>
      </c>
      <c r="T975" s="1">
        <f>+Tabla1[[#This Row],[price]]/Tabla1[[#This Row],[size]]</f>
        <v>2186.4495412844035</v>
      </c>
      <c r="U975" s="1">
        <v>1</v>
      </c>
      <c r="V975" s="1">
        <v>1</v>
      </c>
      <c r="W975" s="1">
        <v>0</v>
      </c>
      <c r="X975" s="1">
        <v>0</v>
      </c>
      <c r="Y975" s="1">
        <f>+VLOOKUP(Tabla1[[#This Row],[neighborhood]],$AG$2:$AL$28,2,FALSE)</f>
        <v>1</v>
      </c>
      <c r="Z975">
        <v>4</v>
      </c>
      <c r="AA975" s="1" t="s">
        <v>1271</v>
      </c>
      <c r="AB975">
        <v>4.5</v>
      </c>
      <c r="AC975" s="1" t="s">
        <v>1275</v>
      </c>
    </row>
    <row r="976" spans="1:29" hidden="1" x14ac:dyDescent="0.3">
      <c r="A976">
        <v>342</v>
      </c>
      <c r="B976" s="1">
        <v>2</v>
      </c>
      <c r="C976" s="1">
        <v>330000</v>
      </c>
      <c r="D976" t="s">
        <v>778</v>
      </c>
      <c r="E976">
        <f>+IF(Tabla1[[#This Row],[PropertyType simple]]="flat",1,0)</f>
        <v>1</v>
      </c>
      <c r="F976" t="s">
        <v>22</v>
      </c>
      <c r="G976" t="s">
        <v>22</v>
      </c>
      <c r="H976" s="1">
        <v>151</v>
      </c>
      <c r="I976" s="1">
        <v>1</v>
      </c>
      <c r="J976" s="1">
        <v>4</v>
      </c>
      <c r="K976" s="1">
        <v>2</v>
      </c>
      <c r="L976" t="s">
        <v>180</v>
      </c>
      <c r="M976" t="s">
        <v>47</v>
      </c>
      <c r="N976" t="s">
        <v>181</v>
      </c>
      <c r="O976">
        <v>403824824</v>
      </c>
      <c r="P976">
        <v>-36561227</v>
      </c>
      <c r="Q976" t="s">
        <v>30</v>
      </c>
      <c r="R976" s="1">
        <v>0</v>
      </c>
      <c r="S976" s="1">
        <v>1</v>
      </c>
      <c r="T976" s="1">
        <f>+Tabla1[[#This Row],[price]]/Tabla1[[#This Row],[size]]</f>
        <v>2185.4304635761591</v>
      </c>
      <c r="U976" s="1">
        <v>1</v>
      </c>
      <c r="V976" s="1">
        <v>1</v>
      </c>
      <c r="W976" s="1">
        <v>0</v>
      </c>
      <c r="X976" s="1">
        <v>0</v>
      </c>
      <c r="Y976" s="1">
        <f>+VLOOKUP(Tabla1[[#This Row],[neighborhood]],$AG$2:$AL$28,2,FALSE)</f>
        <v>4</v>
      </c>
      <c r="Z976">
        <v>2</v>
      </c>
      <c r="AA976" s="1" t="s">
        <v>1271</v>
      </c>
      <c r="AB976">
        <v>2.5</v>
      </c>
      <c r="AC976" s="1" t="s">
        <v>1275</v>
      </c>
    </row>
    <row r="977" spans="1:29" x14ac:dyDescent="0.3">
      <c r="A977">
        <v>917</v>
      </c>
      <c r="B977" s="1">
        <v>3</v>
      </c>
      <c r="C977" s="1">
        <v>177000</v>
      </c>
      <c r="D977" t="s">
        <v>912</v>
      </c>
      <c r="E977">
        <f>+IF(Tabla1[[#This Row],[PropertyType simple]]="flat",1,0)</f>
        <v>1</v>
      </c>
      <c r="F977" t="s">
        <v>22</v>
      </c>
      <c r="G977" t="s">
        <v>22</v>
      </c>
      <c r="H977" s="1">
        <v>81</v>
      </c>
      <c r="I977" s="1">
        <v>1</v>
      </c>
      <c r="J977" s="1">
        <v>3</v>
      </c>
      <c r="K977" s="1">
        <v>1</v>
      </c>
      <c r="L977" t="s">
        <v>447</v>
      </c>
      <c r="M977" t="s">
        <v>85</v>
      </c>
      <c r="N977" t="s">
        <v>86</v>
      </c>
      <c r="O977">
        <v>403433071</v>
      </c>
      <c r="P977">
        <v>-37075683</v>
      </c>
      <c r="Q977" t="s">
        <v>30</v>
      </c>
      <c r="R977" s="1">
        <v>0</v>
      </c>
      <c r="S977" s="1">
        <v>0</v>
      </c>
      <c r="T977" s="1">
        <f>+Tabla1[[#This Row],[price]]/Tabla1[[#This Row],[size]]</f>
        <v>2185.1851851851852</v>
      </c>
      <c r="U977" s="1">
        <v>0</v>
      </c>
      <c r="V977" s="1">
        <v>0</v>
      </c>
      <c r="W977" s="1">
        <v>0</v>
      </c>
      <c r="X977" s="1">
        <v>0</v>
      </c>
      <c r="Y977" s="1">
        <f>+VLOOKUP(Tabla1[[#This Row],[neighborhood]],$AG$2:$AL$28,2,FALSE)</f>
        <v>5</v>
      </c>
      <c r="Z977">
        <v>2</v>
      </c>
      <c r="AA977" s="1" t="s">
        <v>1270</v>
      </c>
      <c r="AB977">
        <v>2.5</v>
      </c>
      <c r="AC977" s="1" t="s">
        <v>1277</v>
      </c>
    </row>
    <row r="978" spans="1:29" x14ac:dyDescent="0.3">
      <c r="A978">
        <v>787</v>
      </c>
      <c r="B978" s="1">
        <v>1</v>
      </c>
      <c r="C978" s="1">
        <v>200000</v>
      </c>
      <c r="D978" t="s">
        <v>856</v>
      </c>
      <c r="E978">
        <f>+IF(Tabla1[[#This Row],[PropertyType simple]]="flat",1,0)</f>
        <v>1</v>
      </c>
      <c r="F978" t="s">
        <v>22</v>
      </c>
      <c r="G978" t="s">
        <v>22</v>
      </c>
      <c r="H978" s="1">
        <v>92</v>
      </c>
      <c r="I978" s="1">
        <v>1</v>
      </c>
      <c r="J978" s="1">
        <v>3</v>
      </c>
      <c r="K978" s="1">
        <v>2</v>
      </c>
      <c r="L978" t="s">
        <v>393</v>
      </c>
      <c r="M978" t="s">
        <v>85</v>
      </c>
      <c r="N978" t="s">
        <v>86</v>
      </c>
      <c r="O978">
        <v>403440177</v>
      </c>
      <c r="P978">
        <v>-37047967</v>
      </c>
      <c r="Q978" t="s">
        <v>30</v>
      </c>
      <c r="R978" s="1">
        <v>0</v>
      </c>
      <c r="S978" s="1">
        <v>1</v>
      </c>
      <c r="T978" s="1">
        <f>+Tabla1[[#This Row],[price]]/Tabla1[[#This Row],[size]]</f>
        <v>2173.913043478261</v>
      </c>
      <c r="U978" s="1">
        <v>0</v>
      </c>
      <c r="V978" s="1">
        <v>0</v>
      </c>
      <c r="W978" s="1">
        <v>0</v>
      </c>
      <c r="X978" s="1">
        <v>0</v>
      </c>
      <c r="Y978" s="1">
        <f>+VLOOKUP(Tabla1[[#This Row],[neighborhood]],$AG$2:$AL$28,2,FALSE)</f>
        <v>5</v>
      </c>
      <c r="Z978">
        <v>2</v>
      </c>
      <c r="AA978" s="1" t="s">
        <v>1270</v>
      </c>
      <c r="AB978">
        <v>2.5</v>
      </c>
      <c r="AC978" s="1" t="s">
        <v>1277</v>
      </c>
    </row>
    <row r="979" spans="1:29" x14ac:dyDescent="0.3">
      <c r="A979">
        <v>1081</v>
      </c>
      <c r="B979" s="1">
        <v>3</v>
      </c>
      <c r="C979" s="1">
        <v>150000</v>
      </c>
      <c r="D979" t="s">
        <v>741</v>
      </c>
      <c r="E979">
        <f>+IF(Tabla1[[#This Row],[PropertyType simple]]="flat",1,0)</f>
        <v>1</v>
      </c>
      <c r="F979" t="s">
        <v>22</v>
      </c>
      <c r="G979" t="s">
        <v>22</v>
      </c>
      <c r="H979" s="1">
        <v>69</v>
      </c>
      <c r="I979" s="1">
        <v>1</v>
      </c>
      <c r="J979" s="1">
        <v>2</v>
      </c>
      <c r="K979" s="1">
        <v>2</v>
      </c>
      <c r="L979" t="s">
        <v>524</v>
      </c>
      <c r="M979" t="s">
        <v>47</v>
      </c>
      <c r="N979" t="s">
        <v>48</v>
      </c>
      <c r="O979">
        <v>403900519</v>
      </c>
      <c r="P979">
        <v>-36353981</v>
      </c>
      <c r="Q979" t="s">
        <v>30</v>
      </c>
      <c r="R979" s="1">
        <v>0</v>
      </c>
      <c r="S979" s="1">
        <v>0</v>
      </c>
      <c r="T979" s="1">
        <f>+Tabla1[[#This Row],[price]]/Tabla1[[#This Row],[size]]</f>
        <v>2173.913043478261</v>
      </c>
      <c r="U979" s="1">
        <v>0</v>
      </c>
      <c r="V979" s="1">
        <v>0</v>
      </c>
      <c r="W979" s="1">
        <v>0</v>
      </c>
      <c r="X979" s="1">
        <v>0</v>
      </c>
      <c r="Y979" s="1">
        <f>+VLOOKUP(Tabla1[[#This Row],[neighborhood]],$AG$2:$AL$28,2,FALSE)</f>
        <v>3</v>
      </c>
      <c r="Z979">
        <v>2.5</v>
      </c>
      <c r="AA979" s="1" t="s">
        <v>1271</v>
      </c>
      <c r="AB979">
        <v>2</v>
      </c>
      <c r="AC979" s="1" t="s">
        <v>1275</v>
      </c>
    </row>
    <row r="980" spans="1:29" x14ac:dyDescent="0.3">
      <c r="A980">
        <v>652</v>
      </c>
      <c r="B980" s="1">
        <v>5</v>
      </c>
      <c r="C980" s="1">
        <v>230000</v>
      </c>
      <c r="D980" t="s">
        <v>1048</v>
      </c>
      <c r="E980">
        <f>+IF(Tabla1[[#This Row],[PropertyType simple]]="flat",1,0)</f>
        <v>1</v>
      </c>
      <c r="F980" t="s">
        <v>22</v>
      </c>
      <c r="G980" t="s">
        <v>22</v>
      </c>
      <c r="H980" s="1">
        <v>106</v>
      </c>
      <c r="I980" s="1">
        <v>1</v>
      </c>
      <c r="J980" s="1">
        <v>3</v>
      </c>
      <c r="K980" s="1">
        <v>1</v>
      </c>
      <c r="L980" t="s">
        <v>296</v>
      </c>
      <c r="M980" t="s">
        <v>47</v>
      </c>
      <c r="N980" t="s">
        <v>59</v>
      </c>
      <c r="O980">
        <v>403991338</v>
      </c>
      <c r="P980">
        <v>-36533798</v>
      </c>
      <c r="Q980" t="s">
        <v>30</v>
      </c>
      <c r="R980" s="1">
        <v>0</v>
      </c>
      <c r="S980" s="1">
        <v>1</v>
      </c>
      <c r="T980" s="1">
        <f>+Tabla1[[#This Row],[price]]/Tabla1[[#This Row],[size]]</f>
        <v>2169.8113207547171</v>
      </c>
      <c r="U980" s="1">
        <v>0</v>
      </c>
      <c r="V980" s="1">
        <v>0</v>
      </c>
      <c r="W980" s="1">
        <v>0</v>
      </c>
      <c r="X980" s="1">
        <v>0</v>
      </c>
      <c r="Y980" s="1">
        <f>+VLOOKUP(Tabla1[[#This Row],[neighborhood]],$AG$2:$AL$28,2,FALSE)</f>
        <v>5</v>
      </c>
      <c r="Z980">
        <v>1.5</v>
      </c>
      <c r="AA980" s="1" t="s">
        <v>1271</v>
      </c>
      <c r="AB980">
        <v>3</v>
      </c>
      <c r="AC980" s="1" t="s">
        <v>1275</v>
      </c>
    </row>
    <row r="981" spans="1:29" x14ac:dyDescent="0.3">
      <c r="A981">
        <v>1133</v>
      </c>
      <c r="B981" s="1">
        <v>5</v>
      </c>
      <c r="C981" s="1">
        <v>145000</v>
      </c>
      <c r="D981" t="s">
        <v>850</v>
      </c>
      <c r="E981">
        <f>+IF(Tabla1[[#This Row],[PropertyType simple]]="flat",1,0)</f>
        <v>1</v>
      </c>
      <c r="F981" t="s">
        <v>22</v>
      </c>
      <c r="G981" t="s">
        <v>22</v>
      </c>
      <c r="H981" s="1">
        <v>67</v>
      </c>
      <c r="I981" s="1">
        <v>1</v>
      </c>
      <c r="J981" s="1">
        <v>3</v>
      </c>
      <c r="K981" s="1">
        <v>1</v>
      </c>
      <c r="L981" t="s">
        <v>343</v>
      </c>
      <c r="M981" t="s">
        <v>85</v>
      </c>
      <c r="N981" t="s">
        <v>194</v>
      </c>
      <c r="O981">
        <v>403560946</v>
      </c>
      <c r="P981">
        <v>-36935977</v>
      </c>
      <c r="Q981" t="s">
        <v>62</v>
      </c>
      <c r="R981" s="1">
        <v>0</v>
      </c>
      <c r="S981" s="1">
        <v>1</v>
      </c>
      <c r="T981" s="1">
        <f>+Tabla1[[#This Row],[price]]/Tabla1[[#This Row],[size]]</f>
        <v>2164.1791044776119</v>
      </c>
      <c r="U981" s="1">
        <v>0</v>
      </c>
      <c r="V981" s="1">
        <v>0</v>
      </c>
      <c r="W981" s="1">
        <v>0</v>
      </c>
      <c r="X981" s="1">
        <v>0</v>
      </c>
      <c r="Y981" s="1">
        <f>+VLOOKUP(Tabla1[[#This Row],[neighborhood]],$AG$2:$AL$28,2,FALSE)</f>
        <v>2</v>
      </c>
      <c r="Z981">
        <v>2</v>
      </c>
      <c r="AA981" s="1" t="s">
        <v>1270</v>
      </c>
      <c r="AB981">
        <v>2.5</v>
      </c>
      <c r="AC981" s="1" t="s">
        <v>1277</v>
      </c>
    </row>
    <row r="982" spans="1:29" x14ac:dyDescent="0.3">
      <c r="A982">
        <v>1046</v>
      </c>
      <c r="B982" s="1">
        <v>3</v>
      </c>
      <c r="C982" s="1">
        <v>157900</v>
      </c>
      <c r="D982" t="s">
        <v>1162</v>
      </c>
      <c r="E982">
        <f>+IF(Tabla1[[#This Row],[PropertyType simple]]="flat",1,0)</f>
        <v>1</v>
      </c>
      <c r="F982" t="s">
        <v>22</v>
      </c>
      <c r="G982" t="s">
        <v>22</v>
      </c>
      <c r="H982" s="1">
        <v>73</v>
      </c>
      <c r="I982" s="1">
        <v>1</v>
      </c>
      <c r="J982" s="1">
        <v>2</v>
      </c>
      <c r="K982" s="1">
        <v>1</v>
      </c>
      <c r="L982" t="s">
        <v>509</v>
      </c>
      <c r="M982" t="s">
        <v>85</v>
      </c>
      <c r="N982" t="s">
        <v>86</v>
      </c>
      <c r="O982">
        <v>403427999</v>
      </c>
      <c r="P982">
        <v>-37037394</v>
      </c>
      <c r="Q982" t="s">
        <v>30</v>
      </c>
      <c r="R982" s="1">
        <v>0</v>
      </c>
      <c r="S982" s="1">
        <v>0</v>
      </c>
      <c r="T982" s="1">
        <f>+Tabla1[[#This Row],[price]]/Tabla1[[#This Row],[size]]</f>
        <v>2163.0136986301368</v>
      </c>
      <c r="U982" s="1">
        <v>0</v>
      </c>
      <c r="V982" s="1">
        <v>0</v>
      </c>
      <c r="W982" s="1">
        <v>0</v>
      </c>
      <c r="X982" s="1">
        <v>0</v>
      </c>
      <c r="Y982" s="1">
        <f>+VLOOKUP(Tabla1[[#This Row],[neighborhood]],$AG$2:$AL$28,2,FALSE)</f>
        <v>5</v>
      </c>
      <c r="Z982">
        <v>2</v>
      </c>
      <c r="AA982" s="1" t="s">
        <v>1270</v>
      </c>
      <c r="AB982">
        <v>2.5</v>
      </c>
      <c r="AC982" s="1" t="s">
        <v>1277</v>
      </c>
    </row>
    <row r="983" spans="1:29" x14ac:dyDescent="0.3">
      <c r="A983">
        <v>1021</v>
      </c>
      <c r="B983" s="1">
        <v>3</v>
      </c>
      <c r="C983" s="1">
        <v>160000</v>
      </c>
      <c r="D983" t="s">
        <v>884</v>
      </c>
      <c r="E983">
        <f>+IF(Tabla1[[#This Row],[PropertyType simple]]="flat",1,0)</f>
        <v>1</v>
      </c>
      <c r="F983" t="s">
        <v>22</v>
      </c>
      <c r="G983" t="s">
        <v>253</v>
      </c>
      <c r="H983" s="1">
        <v>74</v>
      </c>
      <c r="I983" s="1">
        <v>1</v>
      </c>
      <c r="J983" s="1">
        <v>0</v>
      </c>
      <c r="K983" s="1">
        <v>2</v>
      </c>
      <c r="L983" t="s">
        <v>494</v>
      </c>
      <c r="M983" t="s">
        <v>85</v>
      </c>
      <c r="N983" t="s">
        <v>86</v>
      </c>
      <c r="O983">
        <v>403348228</v>
      </c>
      <c r="P983">
        <v>-37020381</v>
      </c>
      <c r="Q983" t="s">
        <v>30</v>
      </c>
      <c r="R983" s="1">
        <v>0</v>
      </c>
      <c r="S983" s="1">
        <v>1</v>
      </c>
      <c r="T983" s="1">
        <f>+Tabla1[[#This Row],[price]]/Tabla1[[#This Row],[size]]</f>
        <v>2162.1621621621621</v>
      </c>
      <c r="U983" s="1">
        <v>0</v>
      </c>
      <c r="V983" s="1">
        <v>0</v>
      </c>
      <c r="W983" s="1">
        <v>0</v>
      </c>
      <c r="X983" s="1">
        <v>0</v>
      </c>
      <c r="Y983" s="1">
        <f>+VLOOKUP(Tabla1[[#This Row],[neighborhood]],$AG$2:$AL$28,2,FALSE)</f>
        <v>5</v>
      </c>
      <c r="Z983">
        <v>2</v>
      </c>
      <c r="AA983" s="1" t="s">
        <v>1270</v>
      </c>
      <c r="AB983">
        <v>2.5</v>
      </c>
      <c r="AC983" s="1" t="s">
        <v>1277</v>
      </c>
    </row>
    <row r="984" spans="1:29" x14ac:dyDescent="0.3">
      <c r="A984">
        <v>871</v>
      </c>
      <c r="B984" s="1">
        <v>9</v>
      </c>
      <c r="C984" s="1">
        <v>185000</v>
      </c>
      <c r="D984" t="s">
        <v>783</v>
      </c>
      <c r="E984">
        <f>+IF(Tabla1[[#This Row],[PropertyType simple]]="flat",1,0)</f>
        <v>1</v>
      </c>
      <c r="F984" t="s">
        <v>22</v>
      </c>
      <c r="G984" t="s">
        <v>22</v>
      </c>
      <c r="H984" s="1">
        <v>86</v>
      </c>
      <c r="I984" s="1">
        <v>1</v>
      </c>
      <c r="J984" s="1">
        <v>3</v>
      </c>
      <c r="K984" s="1">
        <v>1</v>
      </c>
      <c r="L984" t="s">
        <v>241</v>
      </c>
      <c r="M984" t="s">
        <v>85</v>
      </c>
      <c r="N984" t="s">
        <v>194</v>
      </c>
      <c r="O984">
        <v>403527906</v>
      </c>
      <c r="P984">
        <v>-36892009</v>
      </c>
      <c r="Q984" t="s">
        <v>30</v>
      </c>
      <c r="R984" s="1">
        <v>0</v>
      </c>
      <c r="S984" s="1">
        <v>0</v>
      </c>
      <c r="T984" s="1">
        <f>+Tabla1[[#This Row],[price]]/Tabla1[[#This Row],[size]]</f>
        <v>2151.1627906976746</v>
      </c>
      <c r="U984" s="1">
        <v>0</v>
      </c>
      <c r="V984" s="1">
        <v>0</v>
      </c>
      <c r="W984" s="1">
        <v>0</v>
      </c>
      <c r="X984" s="1">
        <v>0</v>
      </c>
      <c r="Y984" s="1">
        <f>+VLOOKUP(Tabla1[[#This Row],[neighborhood]],$AG$2:$AL$28,2,FALSE)</f>
        <v>2</v>
      </c>
      <c r="Z984">
        <v>2</v>
      </c>
      <c r="AA984" s="1" t="s">
        <v>1270</v>
      </c>
      <c r="AB984">
        <v>2.5</v>
      </c>
      <c r="AC984" s="1" t="s">
        <v>1277</v>
      </c>
    </row>
    <row r="985" spans="1:29" x14ac:dyDescent="0.3">
      <c r="A985">
        <v>649</v>
      </c>
      <c r="B985" s="1">
        <v>10</v>
      </c>
      <c r="C985" s="1">
        <v>230000</v>
      </c>
      <c r="D985" t="s">
        <v>1048</v>
      </c>
      <c r="E985">
        <f>+IF(Tabla1[[#This Row],[PropertyType simple]]="flat",1,0)</f>
        <v>1</v>
      </c>
      <c r="F985" t="s">
        <v>22</v>
      </c>
      <c r="G985" t="s">
        <v>22</v>
      </c>
      <c r="H985" s="1">
        <v>107</v>
      </c>
      <c r="I985" s="1">
        <v>1</v>
      </c>
      <c r="J985" s="1">
        <v>3</v>
      </c>
      <c r="K985" s="1">
        <v>1</v>
      </c>
      <c r="L985" t="s">
        <v>296</v>
      </c>
      <c r="M985" t="s">
        <v>47</v>
      </c>
      <c r="N985" t="s">
        <v>59</v>
      </c>
      <c r="O985">
        <v>404012881</v>
      </c>
      <c r="P985">
        <v>-36529738</v>
      </c>
      <c r="Q985" t="s">
        <v>30</v>
      </c>
      <c r="R985" s="1">
        <v>0</v>
      </c>
      <c r="S985" s="1">
        <v>0</v>
      </c>
      <c r="T985" s="1">
        <f>+Tabla1[[#This Row],[price]]/Tabla1[[#This Row],[size]]</f>
        <v>2149.532710280374</v>
      </c>
      <c r="U985" s="1">
        <v>0</v>
      </c>
      <c r="V985" s="1">
        <v>0</v>
      </c>
      <c r="W985" s="1">
        <v>0</v>
      </c>
      <c r="X985" s="1">
        <v>0</v>
      </c>
      <c r="Y985" s="1">
        <f>+VLOOKUP(Tabla1[[#This Row],[neighborhood]],$AG$2:$AL$28,2,FALSE)</f>
        <v>5</v>
      </c>
      <c r="Z985">
        <v>1.5</v>
      </c>
      <c r="AA985" s="1" t="s">
        <v>1271</v>
      </c>
      <c r="AB985">
        <v>3</v>
      </c>
      <c r="AC985" s="1" t="s">
        <v>1275</v>
      </c>
    </row>
    <row r="986" spans="1:29" x14ac:dyDescent="0.3">
      <c r="A986">
        <v>1234</v>
      </c>
      <c r="B986" s="1">
        <v>4</v>
      </c>
      <c r="C986" s="1">
        <v>124600</v>
      </c>
      <c r="D986" t="s">
        <v>1163</v>
      </c>
      <c r="E986">
        <f>+IF(Tabla1[[#This Row],[PropertyType simple]]="flat",1,0)</f>
        <v>1</v>
      </c>
      <c r="F986" t="s">
        <v>22</v>
      </c>
      <c r="G986" t="s">
        <v>22</v>
      </c>
      <c r="H986" s="1">
        <v>58</v>
      </c>
      <c r="I986" s="1">
        <v>1</v>
      </c>
      <c r="J986" s="1">
        <v>2</v>
      </c>
      <c r="K986" s="1">
        <v>1</v>
      </c>
      <c r="L986" t="s">
        <v>266</v>
      </c>
      <c r="M986" t="s">
        <v>47</v>
      </c>
      <c r="N986" t="s">
        <v>48</v>
      </c>
      <c r="O986">
        <v>403839974</v>
      </c>
      <c r="P986">
        <v>-36467378</v>
      </c>
      <c r="Q986" t="s">
        <v>30</v>
      </c>
      <c r="R986" s="1">
        <v>0</v>
      </c>
      <c r="S986" s="1">
        <v>1</v>
      </c>
      <c r="T986" s="1">
        <f>+Tabla1[[#This Row],[price]]/Tabla1[[#This Row],[size]]</f>
        <v>2148.2758620689656</v>
      </c>
      <c r="U986" s="1">
        <v>0</v>
      </c>
      <c r="V986" s="1">
        <v>0</v>
      </c>
      <c r="W986" s="1">
        <v>0</v>
      </c>
      <c r="X986" s="1">
        <v>0</v>
      </c>
      <c r="Y986" s="1">
        <f>+VLOOKUP(Tabla1[[#This Row],[neighborhood]],$AG$2:$AL$28,2,FALSE)</f>
        <v>3</v>
      </c>
      <c r="Z986">
        <v>2.5</v>
      </c>
      <c r="AA986" s="1" t="s">
        <v>1271</v>
      </c>
      <c r="AB986">
        <v>2</v>
      </c>
      <c r="AC986" s="1" t="s">
        <v>1275</v>
      </c>
    </row>
    <row r="987" spans="1:29" x14ac:dyDescent="0.3">
      <c r="A987">
        <v>1260</v>
      </c>
      <c r="B987" s="1">
        <v>1</v>
      </c>
      <c r="C987" s="1">
        <v>118000</v>
      </c>
      <c r="D987" t="s">
        <v>1103</v>
      </c>
      <c r="E987">
        <f>+IF(Tabla1[[#This Row],[PropertyType simple]]="flat",1,0)</f>
        <v>1</v>
      </c>
      <c r="F987" t="s">
        <v>22</v>
      </c>
      <c r="G987" t="s">
        <v>22</v>
      </c>
      <c r="H987" s="1">
        <v>55</v>
      </c>
      <c r="I987" s="1">
        <v>1</v>
      </c>
      <c r="J987" s="1">
        <v>1</v>
      </c>
      <c r="K987" s="1">
        <v>1</v>
      </c>
      <c r="L987" t="s">
        <v>497</v>
      </c>
      <c r="M987" t="s">
        <v>47</v>
      </c>
      <c r="N987" t="s">
        <v>59</v>
      </c>
      <c r="O987">
        <v>404051612</v>
      </c>
      <c r="P987">
        <v>-36609543</v>
      </c>
      <c r="Q987" t="s">
        <v>30</v>
      </c>
      <c r="R987" s="1">
        <v>0</v>
      </c>
      <c r="S987" s="1">
        <v>1</v>
      </c>
      <c r="T987" s="1">
        <f>+Tabla1[[#This Row],[price]]/Tabla1[[#This Row],[size]]</f>
        <v>2145.4545454545455</v>
      </c>
      <c r="U987" s="1">
        <v>0</v>
      </c>
      <c r="V987" s="1">
        <v>0</v>
      </c>
      <c r="W987" s="1">
        <v>0</v>
      </c>
      <c r="X987" s="1">
        <v>0</v>
      </c>
      <c r="Y987" s="1">
        <f>+VLOOKUP(Tabla1[[#This Row],[neighborhood]],$AG$2:$AL$28,2,FALSE)</f>
        <v>5</v>
      </c>
      <c r="Z987">
        <v>1.5</v>
      </c>
      <c r="AA987" s="1" t="s">
        <v>1271</v>
      </c>
      <c r="AB987">
        <v>3</v>
      </c>
      <c r="AC987" s="1" t="s">
        <v>1275</v>
      </c>
    </row>
    <row r="988" spans="1:29" x14ac:dyDescent="0.3">
      <c r="A988">
        <v>1173</v>
      </c>
      <c r="B988" s="1">
        <v>3</v>
      </c>
      <c r="C988" s="1">
        <v>135000</v>
      </c>
      <c r="D988" t="s">
        <v>902</v>
      </c>
      <c r="E988">
        <f>+IF(Tabla1[[#This Row],[PropertyType simple]]="flat",1,0)</f>
        <v>1</v>
      </c>
      <c r="F988" t="s">
        <v>22</v>
      </c>
      <c r="G988" t="s">
        <v>22</v>
      </c>
      <c r="H988" s="1">
        <v>63</v>
      </c>
      <c r="I988" s="1">
        <v>1</v>
      </c>
      <c r="J988" s="1">
        <v>1</v>
      </c>
      <c r="K988" s="1">
        <v>1</v>
      </c>
      <c r="L988" t="s">
        <v>561</v>
      </c>
      <c r="M988" t="s">
        <v>47</v>
      </c>
      <c r="N988" t="s">
        <v>100</v>
      </c>
      <c r="O988">
        <v>403879201</v>
      </c>
      <c r="P988">
        <v>-3667609</v>
      </c>
      <c r="Q988" t="s">
        <v>62</v>
      </c>
      <c r="R988" s="1">
        <v>0</v>
      </c>
      <c r="S988" s="1">
        <v>0</v>
      </c>
      <c r="T988" s="1">
        <f>+Tabla1[[#This Row],[price]]/Tabla1[[#This Row],[size]]</f>
        <v>2142.8571428571427</v>
      </c>
      <c r="U988" s="1">
        <v>0</v>
      </c>
      <c r="V988" s="1">
        <v>0</v>
      </c>
      <c r="W988" s="1">
        <v>0</v>
      </c>
      <c r="X988" s="1">
        <v>0</v>
      </c>
      <c r="Y988" s="1">
        <f>+VLOOKUP(Tabla1[[#This Row],[neighborhood]],$AG$2:$AL$28,2,FALSE)</f>
        <v>4</v>
      </c>
      <c r="Z988">
        <v>2</v>
      </c>
      <c r="AA988" s="1" t="s">
        <v>1271</v>
      </c>
      <c r="AB988">
        <v>2.5</v>
      </c>
      <c r="AC988" s="1" t="s">
        <v>1275</v>
      </c>
    </row>
    <row r="989" spans="1:29" x14ac:dyDescent="0.3">
      <c r="A989">
        <v>1097</v>
      </c>
      <c r="B989" s="1">
        <v>5</v>
      </c>
      <c r="C989" s="1">
        <v>149999</v>
      </c>
      <c r="D989" t="s">
        <v>1024</v>
      </c>
      <c r="E989">
        <f>+IF(Tabla1[[#This Row],[PropertyType simple]]="flat",1,0)</f>
        <v>1</v>
      </c>
      <c r="F989" t="s">
        <v>22</v>
      </c>
      <c r="G989" t="s">
        <v>22</v>
      </c>
      <c r="H989" s="1">
        <v>70</v>
      </c>
      <c r="I989" s="1">
        <v>1</v>
      </c>
      <c r="J989" s="1">
        <v>1</v>
      </c>
      <c r="K989" s="1">
        <v>1</v>
      </c>
      <c r="L989" t="s">
        <v>494</v>
      </c>
      <c r="M989" t="s">
        <v>85</v>
      </c>
      <c r="N989" t="s">
        <v>86</v>
      </c>
      <c r="O989">
        <v>403360533</v>
      </c>
      <c r="P989">
        <v>-37090402</v>
      </c>
      <c r="Q989" t="s">
        <v>30</v>
      </c>
      <c r="R989" s="1">
        <v>0</v>
      </c>
      <c r="S989" s="1">
        <v>0</v>
      </c>
      <c r="T989" s="1">
        <f>+Tabla1[[#This Row],[price]]/Tabla1[[#This Row],[size]]</f>
        <v>2142.8428571428572</v>
      </c>
      <c r="U989" s="1">
        <v>0</v>
      </c>
      <c r="V989" s="1">
        <v>0</v>
      </c>
      <c r="W989" s="1">
        <v>0</v>
      </c>
      <c r="X989" s="1">
        <v>0</v>
      </c>
      <c r="Y989" s="1">
        <f>+VLOOKUP(Tabla1[[#This Row],[neighborhood]],$AG$2:$AL$28,2,FALSE)</f>
        <v>5</v>
      </c>
      <c r="Z989">
        <v>2</v>
      </c>
      <c r="AA989" s="1" t="s">
        <v>1270</v>
      </c>
      <c r="AB989">
        <v>2.5</v>
      </c>
      <c r="AC989" s="1" t="s">
        <v>1277</v>
      </c>
    </row>
    <row r="990" spans="1:29" x14ac:dyDescent="0.3">
      <c r="A990">
        <v>298</v>
      </c>
      <c r="B990" s="1">
        <v>3</v>
      </c>
      <c r="C990" s="1">
        <v>359900</v>
      </c>
      <c r="D990" t="s">
        <v>1164</v>
      </c>
      <c r="E990">
        <f>+IF(Tabla1[[#This Row],[PropertyType simple]]="flat",1,0)</f>
        <v>0</v>
      </c>
      <c r="F990" t="s">
        <v>39</v>
      </c>
      <c r="G990" t="s">
        <v>39</v>
      </c>
      <c r="H990" s="1">
        <v>168</v>
      </c>
      <c r="I990" s="1">
        <v>1</v>
      </c>
      <c r="J990" s="1">
        <v>4</v>
      </c>
      <c r="K990" s="1">
        <v>3</v>
      </c>
      <c r="L990" t="s">
        <v>152</v>
      </c>
      <c r="M990" t="s">
        <v>47</v>
      </c>
      <c r="N990" t="s">
        <v>100</v>
      </c>
      <c r="O990">
        <v>403878456</v>
      </c>
      <c r="P990">
        <v>-36669316</v>
      </c>
      <c r="Q990" t="s">
        <v>30</v>
      </c>
      <c r="R990" s="1">
        <v>0</v>
      </c>
      <c r="S990" s="1">
        <v>0</v>
      </c>
      <c r="T990" s="1">
        <f>+Tabla1[[#This Row],[price]]/Tabla1[[#This Row],[size]]</f>
        <v>2142.2619047619046</v>
      </c>
      <c r="U990" s="1">
        <v>0</v>
      </c>
      <c r="V990" s="1">
        <v>0</v>
      </c>
      <c r="W990" s="1">
        <v>0</v>
      </c>
      <c r="X990" s="1">
        <v>0</v>
      </c>
      <c r="Y990" s="1">
        <f>+VLOOKUP(Tabla1[[#This Row],[neighborhood]],$AG$2:$AL$28,2,FALSE)</f>
        <v>4</v>
      </c>
      <c r="Z990">
        <v>2</v>
      </c>
      <c r="AA990" s="1" t="s">
        <v>1271</v>
      </c>
      <c r="AB990">
        <v>2.5</v>
      </c>
      <c r="AC990" s="1" t="s">
        <v>1275</v>
      </c>
    </row>
    <row r="991" spans="1:29" x14ac:dyDescent="0.3">
      <c r="A991">
        <v>745</v>
      </c>
      <c r="B991" s="1">
        <v>1</v>
      </c>
      <c r="C991" s="1">
        <v>214000</v>
      </c>
      <c r="D991" t="s">
        <v>979</v>
      </c>
      <c r="E991">
        <f>+IF(Tabla1[[#This Row],[PropertyType simple]]="flat",1,0)</f>
        <v>1</v>
      </c>
      <c r="F991" t="s">
        <v>22</v>
      </c>
      <c r="G991" t="s">
        <v>22</v>
      </c>
      <c r="H991" s="1">
        <v>100</v>
      </c>
      <c r="I991" s="1">
        <v>1</v>
      </c>
      <c r="J991" s="1">
        <v>4</v>
      </c>
      <c r="K991" s="1">
        <v>1</v>
      </c>
      <c r="L991" t="s">
        <v>375</v>
      </c>
      <c r="M991" t="s">
        <v>85</v>
      </c>
      <c r="N991" t="s">
        <v>86</v>
      </c>
      <c r="O991">
        <v>403471693</v>
      </c>
      <c r="P991">
        <v>-37109623</v>
      </c>
      <c r="Q991" t="s">
        <v>30</v>
      </c>
      <c r="R991" s="1">
        <v>0</v>
      </c>
      <c r="S991" s="1">
        <v>0</v>
      </c>
      <c r="T991" s="1">
        <f>+Tabla1[[#This Row],[price]]/Tabla1[[#This Row],[size]]</f>
        <v>2140</v>
      </c>
      <c r="U991" s="1">
        <v>0</v>
      </c>
      <c r="V991" s="1">
        <v>0</v>
      </c>
      <c r="W991" s="1">
        <v>0</v>
      </c>
      <c r="X991" s="1">
        <v>0</v>
      </c>
      <c r="Y991" s="1">
        <f>+VLOOKUP(Tabla1[[#This Row],[neighborhood]],$AG$2:$AL$28,2,FALSE)</f>
        <v>5</v>
      </c>
      <c r="Z991">
        <v>2</v>
      </c>
      <c r="AA991" s="1" t="s">
        <v>1270</v>
      </c>
      <c r="AB991">
        <v>2.5</v>
      </c>
      <c r="AC991" s="1" t="s">
        <v>1277</v>
      </c>
    </row>
    <row r="992" spans="1:29" hidden="1" x14ac:dyDescent="0.3">
      <c r="A992">
        <v>445</v>
      </c>
      <c r="B992" s="1">
        <v>3</v>
      </c>
      <c r="C992" s="1">
        <v>280000</v>
      </c>
      <c r="D992" t="s">
        <v>727</v>
      </c>
      <c r="E992">
        <f>+IF(Tabla1[[#This Row],[PropertyType simple]]="flat",1,0)</f>
        <v>1</v>
      </c>
      <c r="F992" t="s">
        <v>22</v>
      </c>
      <c r="G992" t="s">
        <v>22</v>
      </c>
      <c r="H992" s="1">
        <v>131</v>
      </c>
      <c r="I992" s="1">
        <v>1</v>
      </c>
      <c r="J992" s="1">
        <v>5</v>
      </c>
      <c r="K992" s="1">
        <v>2</v>
      </c>
      <c r="L992" t="s">
        <v>239</v>
      </c>
      <c r="M992" t="s">
        <v>24</v>
      </c>
      <c r="N992" t="s">
        <v>88</v>
      </c>
      <c r="O992">
        <v>403641472</v>
      </c>
      <c r="P992">
        <v>-37027774</v>
      </c>
      <c r="Q992" t="s">
        <v>30</v>
      </c>
      <c r="R992" s="1">
        <v>0</v>
      </c>
      <c r="S992" s="1">
        <v>0</v>
      </c>
      <c r="T992" s="1">
        <f>+Tabla1[[#This Row],[price]]/Tabla1[[#This Row],[size]]</f>
        <v>2137.4045801526718</v>
      </c>
      <c r="U992" s="1">
        <v>1</v>
      </c>
      <c r="V992" s="1">
        <v>1</v>
      </c>
      <c r="W992" s="1">
        <v>0</v>
      </c>
      <c r="X992" s="1">
        <v>0</v>
      </c>
      <c r="Y992" s="1">
        <f>+VLOOKUP(Tabla1[[#This Row],[neighborhood]],$AG$2:$AL$28,2,FALSE)</f>
        <v>5</v>
      </c>
      <c r="Z992">
        <v>0</v>
      </c>
      <c r="AA992" s="1" t="s">
        <v>1270</v>
      </c>
      <c r="AB992">
        <v>2.5</v>
      </c>
      <c r="AC992" s="1" t="s">
        <v>1274</v>
      </c>
    </row>
    <row r="993" spans="1:29" hidden="1" x14ac:dyDescent="0.3">
      <c r="A993">
        <v>446</v>
      </c>
      <c r="B993" s="1">
        <v>3</v>
      </c>
      <c r="C993" s="1">
        <v>280000</v>
      </c>
      <c r="D993" t="s">
        <v>727</v>
      </c>
      <c r="E993">
        <f>+IF(Tabla1[[#This Row],[PropertyType simple]]="flat",1,0)</f>
        <v>1</v>
      </c>
      <c r="F993" t="s">
        <v>22</v>
      </c>
      <c r="G993" t="s">
        <v>22</v>
      </c>
      <c r="H993" s="1">
        <v>131</v>
      </c>
      <c r="I993" s="1">
        <v>1</v>
      </c>
      <c r="J993" s="1">
        <v>5</v>
      </c>
      <c r="K993" s="1">
        <v>2</v>
      </c>
      <c r="L993" t="s">
        <v>239</v>
      </c>
      <c r="M993" t="s">
        <v>24</v>
      </c>
      <c r="N993" t="s">
        <v>88</v>
      </c>
      <c r="O993">
        <v>403645558</v>
      </c>
      <c r="P993">
        <v>-37022964</v>
      </c>
      <c r="Q993" t="s">
        <v>30</v>
      </c>
      <c r="R993" s="1">
        <v>0</v>
      </c>
      <c r="S993" s="1">
        <v>0</v>
      </c>
      <c r="T993" s="1">
        <f>+Tabla1[[#This Row],[price]]/Tabla1[[#This Row],[size]]</f>
        <v>2137.4045801526718</v>
      </c>
      <c r="U993" s="1">
        <v>1</v>
      </c>
      <c r="V993" s="1">
        <v>1</v>
      </c>
      <c r="W993" s="1">
        <v>0</v>
      </c>
      <c r="X993" s="1">
        <v>0</v>
      </c>
      <c r="Y993" s="1">
        <f>+VLOOKUP(Tabla1[[#This Row],[neighborhood]],$AG$2:$AL$28,2,FALSE)</f>
        <v>5</v>
      </c>
      <c r="Z993">
        <v>0</v>
      </c>
      <c r="AA993" s="1" t="s">
        <v>1270</v>
      </c>
      <c r="AB993">
        <v>2.5</v>
      </c>
      <c r="AC993" s="1" t="s">
        <v>1274</v>
      </c>
    </row>
    <row r="994" spans="1:29" x14ac:dyDescent="0.3">
      <c r="A994">
        <v>841</v>
      </c>
      <c r="B994" s="1">
        <v>3</v>
      </c>
      <c r="C994" s="1">
        <v>190000</v>
      </c>
      <c r="D994" t="s">
        <v>795</v>
      </c>
      <c r="E994">
        <f>+IF(Tabla1[[#This Row],[PropertyType simple]]="flat",1,0)</f>
        <v>1</v>
      </c>
      <c r="F994" t="s">
        <v>22</v>
      </c>
      <c r="G994" t="s">
        <v>22</v>
      </c>
      <c r="H994" s="1">
        <v>89</v>
      </c>
      <c r="I994" s="1">
        <v>1</v>
      </c>
      <c r="J994" s="1">
        <v>3</v>
      </c>
      <c r="K994" s="1">
        <v>1</v>
      </c>
      <c r="L994" t="s">
        <v>418</v>
      </c>
      <c r="M994" t="s">
        <v>47</v>
      </c>
      <c r="N994" t="s">
        <v>679</v>
      </c>
      <c r="O994">
        <v>4037457</v>
      </c>
      <c r="P994">
        <v>-36655958</v>
      </c>
      <c r="Q994" t="s">
        <v>30</v>
      </c>
      <c r="R994" s="1">
        <v>0</v>
      </c>
      <c r="S994" s="1">
        <v>0</v>
      </c>
      <c r="T994" s="1">
        <f>+Tabla1[[#This Row],[price]]/Tabla1[[#This Row],[size]]</f>
        <v>2134.8314606741574</v>
      </c>
      <c r="U994" s="1">
        <v>0</v>
      </c>
      <c r="V994" s="1">
        <v>0</v>
      </c>
      <c r="W994" s="1">
        <v>0</v>
      </c>
      <c r="X994" s="1">
        <v>0</v>
      </c>
      <c r="Y994" s="1">
        <f>+VLOOKUP(Tabla1[[#This Row],[neighborhood]],$AG$2:$AL$28,2,FALSE)</f>
        <v>3</v>
      </c>
      <c r="Z994">
        <v>2.8</v>
      </c>
      <c r="AA994" s="1" t="s">
        <v>1271</v>
      </c>
      <c r="AB994">
        <v>4</v>
      </c>
      <c r="AC994" s="1" t="s">
        <v>1275</v>
      </c>
    </row>
    <row r="995" spans="1:29" x14ac:dyDescent="0.3">
      <c r="A995">
        <v>1110</v>
      </c>
      <c r="B995" s="1">
        <v>3</v>
      </c>
      <c r="C995" s="1">
        <v>149000</v>
      </c>
      <c r="D995" t="s">
        <v>981</v>
      </c>
      <c r="E995">
        <f>+IF(Tabla1[[#This Row],[PropertyType simple]]="flat",1,0)</f>
        <v>1</v>
      </c>
      <c r="F995" t="s">
        <v>22</v>
      </c>
      <c r="G995" t="s">
        <v>22</v>
      </c>
      <c r="H995" s="1">
        <v>70</v>
      </c>
      <c r="I995" s="1">
        <v>1</v>
      </c>
      <c r="J995" s="1">
        <v>2</v>
      </c>
      <c r="K995" s="1">
        <v>1</v>
      </c>
      <c r="L995" t="s">
        <v>84</v>
      </c>
      <c r="M995" t="s">
        <v>85</v>
      </c>
      <c r="N995" t="s">
        <v>86</v>
      </c>
      <c r="O995">
        <v>403449</v>
      </c>
      <c r="P995">
        <v>-37150467</v>
      </c>
      <c r="Q995" t="s">
        <v>30</v>
      </c>
      <c r="R995" s="1">
        <v>0</v>
      </c>
      <c r="S995" s="1">
        <v>0</v>
      </c>
      <c r="T995" s="1">
        <f>+Tabla1[[#This Row],[price]]/Tabla1[[#This Row],[size]]</f>
        <v>2128.5714285714284</v>
      </c>
      <c r="U995" s="1">
        <v>0</v>
      </c>
      <c r="V995" s="1">
        <v>0</v>
      </c>
      <c r="W995" s="1">
        <v>0</v>
      </c>
      <c r="X995" s="1">
        <v>0</v>
      </c>
      <c r="Y995" s="1">
        <f>+VLOOKUP(Tabla1[[#This Row],[neighborhood]],$AG$2:$AL$28,2,FALSE)</f>
        <v>5</v>
      </c>
      <c r="Z995">
        <v>2</v>
      </c>
      <c r="AA995" s="1" t="s">
        <v>1270</v>
      </c>
      <c r="AB995">
        <v>2.5</v>
      </c>
      <c r="AC995" s="1" t="s">
        <v>1277</v>
      </c>
    </row>
    <row r="996" spans="1:29" x14ac:dyDescent="0.3">
      <c r="A996">
        <v>548</v>
      </c>
      <c r="B996" s="1">
        <v>3</v>
      </c>
      <c r="C996" s="1">
        <v>255000</v>
      </c>
      <c r="D996" t="s">
        <v>817</v>
      </c>
      <c r="E996">
        <f>+IF(Tabla1[[#This Row],[PropertyType simple]]="flat",1,0)</f>
        <v>1</v>
      </c>
      <c r="F996" t="s">
        <v>22</v>
      </c>
      <c r="G996" t="s">
        <v>22</v>
      </c>
      <c r="H996" s="1">
        <v>120</v>
      </c>
      <c r="I996" s="1">
        <v>1</v>
      </c>
      <c r="J996" s="1">
        <v>3</v>
      </c>
      <c r="K996" s="1">
        <v>2</v>
      </c>
      <c r="L996" t="s">
        <v>288</v>
      </c>
      <c r="M996" t="s">
        <v>24</v>
      </c>
      <c r="N996" t="s">
        <v>88</v>
      </c>
      <c r="O996">
        <v>403638245</v>
      </c>
      <c r="P996">
        <v>-37009635</v>
      </c>
      <c r="Q996" t="s">
        <v>30</v>
      </c>
      <c r="R996" s="1">
        <v>0</v>
      </c>
      <c r="S996" s="1">
        <v>1</v>
      </c>
      <c r="T996" s="1">
        <f>+Tabla1[[#This Row],[price]]/Tabla1[[#This Row],[size]]</f>
        <v>2125</v>
      </c>
      <c r="U996" s="1">
        <v>0</v>
      </c>
      <c r="V996" s="1">
        <v>0</v>
      </c>
      <c r="W996" s="1">
        <v>0</v>
      </c>
      <c r="X996" s="1">
        <v>0</v>
      </c>
      <c r="Y996" s="1">
        <f>+VLOOKUP(Tabla1[[#This Row],[neighborhood]],$AG$2:$AL$28,2,FALSE)</f>
        <v>5</v>
      </c>
      <c r="Z996">
        <v>0</v>
      </c>
      <c r="AA996" s="1" t="s">
        <v>1270</v>
      </c>
      <c r="AB996">
        <v>2.5</v>
      </c>
      <c r="AC996" s="1" t="s">
        <v>1274</v>
      </c>
    </row>
    <row r="997" spans="1:29" x14ac:dyDescent="0.3">
      <c r="A997">
        <v>905</v>
      </c>
      <c r="B997" s="1">
        <v>3</v>
      </c>
      <c r="C997" s="1">
        <v>178500</v>
      </c>
      <c r="D997" t="s">
        <v>1165</v>
      </c>
      <c r="E997">
        <f>+IF(Tabla1[[#This Row],[PropertyType simple]]="flat",1,0)</f>
        <v>1</v>
      </c>
      <c r="F997" t="s">
        <v>22</v>
      </c>
      <c r="G997" t="s">
        <v>22</v>
      </c>
      <c r="H997" s="1">
        <v>84</v>
      </c>
      <c r="I997" s="1">
        <v>1</v>
      </c>
      <c r="J997" s="1">
        <v>3</v>
      </c>
      <c r="K997" s="1">
        <v>1</v>
      </c>
      <c r="L997" t="s">
        <v>443</v>
      </c>
      <c r="M997" t="s">
        <v>47</v>
      </c>
      <c r="N997" t="s">
        <v>48</v>
      </c>
      <c r="O997">
        <v>403837665</v>
      </c>
      <c r="P997">
        <v>-36432358</v>
      </c>
      <c r="Q997" t="s">
        <v>30</v>
      </c>
      <c r="R997" s="1">
        <v>0</v>
      </c>
      <c r="S997" s="1">
        <v>0</v>
      </c>
      <c r="T997" s="1">
        <f>+Tabla1[[#This Row],[price]]/Tabla1[[#This Row],[size]]</f>
        <v>2125</v>
      </c>
      <c r="U997" s="1">
        <v>0</v>
      </c>
      <c r="V997" s="1">
        <v>0</v>
      </c>
      <c r="W997" s="1">
        <v>0</v>
      </c>
      <c r="X997" s="1">
        <v>0</v>
      </c>
      <c r="Y997" s="1">
        <f>+VLOOKUP(Tabla1[[#This Row],[neighborhood]],$AG$2:$AL$28,2,FALSE)</f>
        <v>3</v>
      </c>
      <c r="Z997">
        <v>2.5</v>
      </c>
      <c r="AA997" s="1" t="s">
        <v>1271</v>
      </c>
      <c r="AB997">
        <v>2</v>
      </c>
      <c r="AC997" s="1" t="s">
        <v>1275</v>
      </c>
    </row>
    <row r="998" spans="1:29" x14ac:dyDescent="0.3">
      <c r="A998">
        <v>682</v>
      </c>
      <c r="B998" s="1">
        <v>3</v>
      </c>
      <c r="C998" s="1">
        <v>225000</v>
      </c>
      <c r="D998" t="s">
        <v>849</v>
      </c>
      <c r="E998">
        <f>+IF(Tabla1[[#This Row],[PropertyType simple]]="flat",1,0)</f>
        <v>1</v>
      </c>
      <c r="F998" t="s">
        <v>22</v>
      </c>
      <c r="G998" t="s">
        <v>22</v>
      </c>
      <c r="H998" s="1">
        <v>106</v>
      </c>
      <c r="I998" s="1">
        <v>1</v>
      </c>
      <c r="J998" s="1">
        <v>3</v>
      </c>
      <c r="K998" s="1">
        <v>2</v>
      </c>
      <c r="L998" t="s">
        <v>241</v>
      </c>
      <c r="M998" t="s">
        <v>85</v>
      </c>
      <c r="N998" t="s">
        <v>194</v>
      </c>
      <c r="O998">
        <v>403621013</v>
      </c>
      <c r="P998">
        <v>-36910641</v>
      </c>
      <c r="Q998" t="s">
        <v>30</v>
      </c>
      <c r="R998" s="1">
        <v>0</v>
      </c>
      <c r="S998" s="1">
        <v>1</v>
      </c>
      <c r="T998" s="1">
        <f>+Tabla1[[#This Row],[price]]/Tabla1[[#This Row],[size]]</f>
        <v>2122.6415094339623</v>
      </c>
      <c r="U998" s="1">
        <v>0</v>
      </c>
      <c r="V998" s="1">
        <v>0</v>
      </c>
      <c r="W998" s="1">
        <v>0</v>
      </c>
      <c r="X998" s="1">
        <v>0</v>
      </c>
      <c r="Y998" s="1">
        <f>+VLOOKUP(Tabla1[[#This Row],[neighborhood]],$AG$2:$AL$28,2,FALSE)</f>
        <v>2</v>
      </c>
      <c r="Z998">
        <v>2</v>
      </c>
      <c r="AA998" s="1" t="s">
        <v>1270</v>
      </c>
      <c r="AB998">
        <v>2.5</v>
      </c>
      <c r="AC998" s="1" t="s">
        <v>1277</v>
      </c>
    </row>
    <row r="999" spans="1:29" x14ac:dyDescent="0.3">
      <c r="A999">
        <v>1013</v>
      </c>
      <c r="B999" s="1">
        <v>4</v>
      </c>
      <c r="C999" s="1">
        <v>161000</v>
      </c>
      <c r="D999" t="s">
        <v>939</v>
      </c>
      <c r="E999">
        <f>+IF(Tabla1[[#This Row],[PropertyType simple]]="flat",1,0)</f>
        <v>1</v>
      </c>
      <c r="F999" t="s">
        <v>22</v>
      </c>
      <c r="G999" t="s">
        <v>22</v>
      </c>
      <c r="H999" s="1">
        <v>76</v>
      </c>
      <c r="I999" s="1">
        <v>1</v>
      </c>
      <c r="J999" s="1">
        <v>3</v>
      </c>
      <c r="K999" s="1">
        <v>1</v>
      </c>
      <c r="L999" t="s">
        <v>279</v>
      </c>
      <c r="M999" t="s">
        <v>47</v>
      </c>
      <c r="N999" t="s">
        <v>679</v>
      </c>
      <c r="O999">
        <v>403830278</v>
      </c>
      <c r="P999">
        <v>-36689217</v>
      </c>
      <c r="Q999" t="s">
        <v>62</v>
      </c>
      <c r="R999" s="1">
        <v>0</v>
      </c>
      <c r="S999" s="1">
        <v>0</v>
      </c>
      <c r="T999" s="1">
        <f>+Tabla1[[#This Row],[price]]/Tabla1[[#This Row],[size]]</f>
        <v>2118.4210526315787</v>
      </c>
      <c r="U999" s="1">
        <v>0</v>
      </c>
      <c r="V999" s="1">
        <v>0</v>
      </c>
      <c r="W999" s="1">
        <v>0</v>
      </c>
      <c r="X999" s="1">
        <v>0</v>
      </c>
      <c r="Y999" s="1">
        <f>+VLOOKUP(Tabla1[[#This Row],[neighborhood]],$AG$2:$AL$28,2,FALSE)</f>
        <v>3</v>
      </c>
      <c r="Z999">
        <v>2.8</v>
      </c>
      <c r="AA999" s="1" t="s">
        <v>1271</v>
      </c>
      <c r="AB999">
        <v>4</v>
      </c>
      <c r="AC999" s="1" t="s">
        <v>1275</v>
      </c>
    </row>
    <row r="1000" spans="1:29" x14ac:dyDescent="0.3">
      <c r="A1000">
        <v>1228</v>
      </c>
      <c r="B1000" s="1">
        <v>3</v>
      </c>
      <c r="C1000" s="1">
        <v>127000</v>
      </c>
      <c r="D1000" t="s">
        <v>1060</v>
      </c>
      <c r="E1000">
        <f>+IF(Tabla1[[#This Row],[PropertyType simple]]="flat",1,0)</f>
        <v>1</v>
      </c>
      <c r="F1000" t="s">
        <v>22</v>
      </c>
      <c r="G1000" t="s">
        <v>22</v>
      </c>
      <c r="H1000" s="1">
        <v>60</v>
      </c>
      <c r="I1000" s="1">
        <v>1</v>
      </c>
      <c r="J1000" s="1">
        <v>2</v>
      </c>
      <c r="K1000" s="1">
        <v>1</v>
      </c>
      <c r="L1000" t="s">
        <v>394</v>
      </c>
      <c r="M1000" t="s">
        <v>85</v>
      </c>
      <c r="N1000" t="s">
        <v>681</v>
      </c>
      <c r="O1000">
        <v>403409802</v>
      </c>
      <c r="P1000">
        <v>-36869874</v>
      </c>
      <c r="Q1000" t="s">
        <v>30</v>
      </c>
      <c r="R1000" s="1">
        <v>0</v>
      </c>
      <c r="S1000" s="1">
        <v>0</v>
      </c>
      <c r="T1000" s="1">
        <f>+Tabla1[[#This Row],[price]]/Tabla1[[#This Row],[size]]</f>
        <v>2116.6666666666665</v>
      </c>
      <c r="U1000" s="1">
        <v>0</v>
      </c>
      <c r="V1000" s="1">
        <v>0</v>
      </c>
      <c r="W1000" s="1">
        <v>0</v>
      </c>
      <c r="X1000" s="1">
        <v>0</v>
      </c>
      <c r="Y1000" s="1">
        <f>+VLOOKUP(Tabla1[[#This Row],[neighborhood]],$AG$2:$AL$28,2,FALSE)</f>
        <v>2</v>
      </c>
      <c r="Z1000">
        <v>3</v>
      </c>
      <c r="AA1000" s="1" t="s">
        <v>1270</v>
      </c>
      <c r="AB1000">
        <v>3.5</v>
      </c>
      <c r="AC1000" s="1" t="s">
        <v>1277</v>
      </c>
    </row>
    <row r="1001" spans="1:29" x14ac:dyDescent="0.3">
      <c r="A1001">
        <v>836</v>
      </c>
      <c r="B1001" s="1">
        <v>1</v>
      </c>
      <c r="C1001" s="1">
        <v>192500</v>
      </c>
      <c r="D1001" t="s">
        <v>1166</v>
      </c>
      <c r="E1001">
        <f>+IF(Tabla1[[#This Row],[PropertyType simple]]="flat",1,0)</f>
        <v>1</v>
      </c>
      <c r="F1001" t="s">
        <v>22</v>
      </c>
      <c r="G1001" t="s">
        <v>22</v>
      </c>
      <c r="H1001" s="1">
        <v>91</v>
      </c>
      <c r="I1001" s="1">
        <v>0</v>
      </c>
      <c r="J1001" s="1">
        <v>3</v>
      </c>
      <c r="K1001" s="1">
        <v>1</v>
      </c>
      <c r="L1001" t="s">
        <v>241</v>
      </c>
      <c r="M1001" t="s">
        <v>85</v>
      </c>
      <c r="N1001" t="s">
        <v>194</v>
      </c>
      <c r="O1001">
        <v>403518996</v>
      </c>
      <c r="P1001">
        <v>-36925887</v>
      </c>
      <c r="Q1001" t="s">
        <v>30</v>
      </c>
      <c r="R1001" s="1">
        <v>0</v>
      </c>
      <c r="S1001" s="1">
        <v>0</v>
      </c>
      <c r="T1001" s="1">
        <f>+Tabla1[[#This Row],[price]]/Tabla1[[#This Row],[size]]</f>
        <v>2115.3846153846152</v>
      </c>
      <c r="U1001" s="1">
        <v>0</v>
      </c>
      <c r="V1001" s="1">
        <v>0</v>
      </c>
      <c r="W1001" s="1">
        <v>0</v>
      </c>
      <c r="X1001" s="1">
        <v>0</v>
      </c>
      <c r="Y1001" s="1">
        <f>+VLOOKUP(Tabla1[[#This Row],[neighborhood]],$AG$2:$AL$28,2,FALSE)</f>
        <v>2</v>
      </c>
      <c r="Z1001">
        <v>2</v>
      </c>
      <c r="AA1001" s="1" t="s">
        <v>1270</v>
      </c>
      <c r="AB1001">
        <v>2.5</v>
      </c>
      <c r="AC1001" s="1" t="s">
        <v>1277</v>
      </c>
    </row>
    <row r="1002" spans="1:29" x14ac:dyDescent="0.3">
      <c r="A1002">
        <v>779</v>
      </c>
      <c r="B1002" s="1">
        <v>5</v>
      </c>
      <c r="C1002" s="1">
        <v>202860</v>
      </c>
      <c r="D1002" t="s">
        <v>1167</v>
      </c>
      <c r="E1002">
        <f>+IF(Tabla1[[#This Row],[PropertyType simple]]="flat",1,0)</f>
        <v>1</v>
      </c>
      <c r="F1002" t="s">
        <v>22</v>
      </c>
      <c r="G1002" t="s">
        <v>22</v>
      </c>
      <c r="H1002" s="1">
        <v>96</v>
      </c>
      <c r="I1002" s="1">
        <v>1</v>
      </c>
      <c r="J1002" s="1">
        <v>3</v>
      </c>
      <c r="K1002" s="1">
        <v>1</v>
      </c>
      <c r="L1002" t="s">
        <v>368</v>
      </c>
      <c r="M1002" t="s">
        <v>85</v>
      </c>
      <c r="N1002" t="s">
        <v>109</v>
      </c>
      <c r="O1002">
        <v>403625561</v>
      </c>
      <c r="P1002">
        <v>-36943903</v>
      </c>
      <c r="Q1002" t="s">
        <v>62</v>
      </c>
      <c r="R1002" s="1">
        <v>0</v>
      </c>
      <c r="S1002" s="1">
        <v>1</v>
      </c>
      <c r="T1002" s="1">
        <f>+Tabla1[[#This Row],[price]]/Tabla1[[#This Row],[size]]</f>
        <v>2113.125</v>
      </c>
      <c r="U1002" s="1">
        <v>0</v>
      </c>
      <c r="V1002" s="1">
        <v>0</v>
      </c>
      <c r="W1002" s="1">
        <v>0</v>
      </c>
      <c r="X1002" s="1">
        <v>0</v>
      </c>
      <c r="Y1002" s="1">
        <f>+VLOOKUP(Tabla1[[#This Row],[neighborhood]],$AG$2:$AL$28,2,FALSE)</f>
        <v>3</v>
      </c>
      <c r="Z1002">
        <v>1.5</v>
      </c>
      <c r="AA1002" s="1" t="s">
        <v>1270</v>
      </c>
      <c r="AB1002">
        <v>3</v>
      </c>
      <c r="AC1002" s="1" t="s">
        <v>1277</v>
      </c>
    </row>
    <row r="1003" spans="1:29" x14ac:dyDescent="0.3">
      <c r="A1003">
        <v>964</v>
      </c>
      <c r="B1003" s="1">
        <v>3</v>
      </c>
      <c r="C1003" s="1">
        <v>169000</v>
      </c>
      <c r="D1003" t="s">
        <v>860</v>
      </c>
      <c r="E1003">
        <f>+IF(Tabla1[[#This Row],[PropertyType simple]]="flat",1,0)</f>
        <v>1</v>
      </c>
      <c r="F1003" t="s">
        <v>22</v>
      </c>
      <c r="G1003" t="s">
        <v>51</v>
      </c>
      <c r="H1003" s="1">
        <v>80</v>
      </c>
      <c r="I1003" s="1">
        <v>1</v>
      </c>
      <c r="J1003" s="1">
        <v>2</v>
      </c>
      <c r="K1003" s="1">
        <v>1</v>
      </c>
      <c r="L1003" t="s">
        <v>468</v>
      </c>
      <c r="M1003" t="s">
        <v>85</v>
      </c>
      <c r="N1003" t="s">
        <v>133</v>
      </c>
      <c r="O1003">
        <v>403513513</v>
      </c>
      <c r="P1003">
        <v>-36817081</v>
      </c>
      <c r="Q1003" t="s">
        <v>30</v>
      </c>
      <c r="R1003" s="1">
        <v>0</v>
      </c>
      <c r="S1003" s="1">
        <v>0</v>
      </c>
      <c r="T1003" s="1">
        <f>+Tabla1[[#This Row],[price]]/Tabla1[[#This Row],[size]]</f>
        <v>2112.5</v>
      </c>
      <c r="U1003" s="1">
        <v>0</v>
      </c>
      <c r="V1003" s="1">
        <v>0</v>
      </c>
      <c r="W1003" s="1">
        <v>0</v>
      </c>
      <c r="X1003" s="1">
        <v>0</v>
      </c>
      <c r="Y1003" s="1">
        <f>+VLOOKUP(Tabla1[[#This Row],[neighborhood]],$AG$2:$AL$28,2,FALSE)</f>
        <v>2</v>
      </c>
      <c r="Z1003">
        <v>3.8</v>
      </c>
      <c r="AA1003" s="1" t="s">
        <v>1272</v>
      </c>
      <c r="AB1003">
        <v>4</v>
      </c>
      <c r="AC1003" s="1" t="s">
        <v>1277</v>
      </c>
    </row>
    <row r="1004" spans="1:29" x14ac:dyDescent="0.3">
      <c r="A1004">
        <v>842</v>
      </c>
      <c r="B1004" s="1">
        <v>1</v>
      </c>
      <c r="C1004" s="1">
        <v>190000</v>
      </c>
      <c r="D1004" t="s">
        <v>1168</v>
      </c>
      <c r="E1004">
        <f>+IF(Tabla1[[#This Row],[PropertyType simple]]="flat",1,0)</f>
        <v>1</v>
      </c>
      <c r="F1004" t="s">
        <v>22</v>
      </c>
      <c r="G1004" t="s">
        <v>22</v>
      </c>
      <c r="H1004" s="1">
        <v>90</v>
      </c>
      <c r="I1004" s="1">
        <v>1</v>
      </c>
      <c r="J1004" s="1">
        <v>3</v>
      </c>
      <c r="K1004" s="1">
        <v>1</v>
      </c>
      <c r="L1004" t="s">
        <v>419</v>
      </c>
      <c r="M1004" t="s">
        <v>47</v>
      </c>
      <c r="N1004" t="s">
        <v>100</v>
      </c>
      <c r="O1004">
        <v>40394827</v>
      </c>
      <c r="P1004">
        <v>-36710648</v>
      </c>
      <c r="Q1004" t="s">
        <v>30</v>
      </c>
      <c r="R1004" s="1">
        <v>0</v>
      </c>
      <c r="S1004" s="1">
        <v>0</v>
      </c>
      <c r="T1004" s="1">
        <f>+Tabla1[[#This Row],[price]]/Tabla1[[#This Row],[size]]</f>
        <v>2111.1111111111113</v>
      </c>
      <c r="U1004" s="1">
        <v>0</v>
      </c>
      <c r="V1004" s="1">
        <v>0</v>
      </c>
      <c r="W1004" s="1">
        <v>0</v>
      </c>
      <c r="X1004" s="1">
        <v>0</v>
      </c>
      <c r="Y1004" s="1">
        <f>+VLOOKUP(Tabla1[[#This Row],[neighborhood]],$AG$2:$AL$28,2,FALSE)</f>
        <v>4</v>
      </c>
      <c r="Z1004">
        <v>2</v>
      </c>
      <c r="AA1004" s="1" t="s">
        <v>1271</v>
      </c>
      <c r="AB1004">
        <v>2.5</v>
      </c>
      <c r="AC1004" s="1" t="s">
        <v>1275</v>
      </c>
    </row>
    <row r="1005" spans="1:29" x14ac:dyDescent="0.3">
      <c r="A1005">
        <v>487</v>
      </c>
      <c r="B1005" s="1">
        <v>3</v>
      </c>
      <c r="C1005" s="1">
        <v>270000</v>
      </c>
      <c r="D1005" t="s">
        <v>825</v>
      </c>
      <c r="E1005">
        <f>+IF(Tabla1[[#This Row],[PropertyType simple]]="flat",1,0)</f>
        <v>1</v>
      </c>
      <c r="F1005" t="s">
        <v>22</v>
      </c>
      <c r="G1005" t="s">
        <v>22</v>
      </c>
      <c r="H1005" s="1">
        <v>128</v>
      </c>
      <c r="I1005" s="1">
        <v>1</v>
      </c>
      <c r="J1005" s="1">
        <v>3</v>
      </c>
      <c r="K1005" s="1">
        <v>2</v>
      </c>
      <c r="L1005" t="s">
        <v>263</v>
      </c>
      <c r="M1005" t="s">
        <v>85</v>
      </c>
      <c r="N1005" t="s">
        <v>86</v>
      </c>
      <c r="O1005">
        <v>403357555</v>
      </c>
      <c r="P1005">
        <v>-3699189</v>
      </c>
      <c r="Q1005" t="s">
        <v>30</v>
      </c>
      <c r="R1005" s="1">
        <v>0</v>
      </c>
      <c r="S1005" s="1">
        <v>0</v>
      </c>
      <c r="T1005" s="1">
        <f>+Tabla1[[#This Row],[price]]/Tabla1[[#This Row],[size]]</f>
        <v>2109.375</v>
      </c>
      <c r="U1005" s="1">
        <v>0</v>
      </c>
      <c r="V1005" s="1">
        <v>0</v>
      </c>
      <c r="W1005" s="1">
        <v>0</v>
      </c>
      <c r="X1005" s="1">
        <v>0</v>
      </c>
      <c r="Y1005" s="1">
        <f>+VLOOKUP(Tabla1[[#This Row],[neighborhood]],$AG$2:$AL$28,2,FALSE)</f>
        <v>5</v>
      </c>
      <c r="Z1005">
        <v>2</v>
      </c>
      <c r="AA1005" s="1" t="s">
        <v>1270</v>
      </c>
      <c r="AB1005">
        <v>2.5</v>
      </c>
      <c r="AC1005" s="1" t="s">
        <v>1277</v>
      </c>
    </row>
    <row r="1006" spans="1:29" x14ac:dyDescent="0.3">
      <c r="A1006">
        <v>531</v>
      </c>
      <c r="B1006" s="1">
        <v>3</v>
      </c>
      <c r="C1006" s="1">
        <v>257000</v>
      </c>
      <c r="D1006" t="s">
        <v>1169</v>
      </c>
      <c r="E1006">
        <f>+IF(Tabla1[[#This Row],[PropertyType simple]]="flat",1,0)</f>
        <v>0</v>
      </c>
      <c r="F1006" t="s">
        <v>39</v>
      </c>
      <c r="G1006" t="s">
        <v>39</v>
      </c>
      <c r="H1006" s="1">
        <v>122</v>
      </c>
      <c r="I1006" s="1">
        <v>1</v>
      </c>
      <c r="J1006" s="1">
        <v>3</v>
      </c>
      <c r="K1006" s="1">
        <v>2</v>
      </c>
      <c r="L1006" t="s">
        <v>84</v>
      </c>
      <c r="M1006" t="s">
        <v>85</v>
      </c>
      <c r="N1006" t="s">
        <v>86</v>
      </c>
      <c r="O1006">
        <v>403521949</v>
      </c>
      <c r="P1006">
        <v>-37159062</v>
      </c>
      <c r="Q1006" t="s">
        <v>30</v>
      </c>
      <c r="R1006" s="1">
        <v>0</v>
      </c>
      <c r="S1006" s="1">
        <v>0</v>
      </c>
      <c r="T1006" s="1">
        <f>+Tabla1[[#This Row],[price]]/Tabla1[[#This Row],[size]]</f>
        <v>2106.5573770491801</v>
      </c>
      <c r="U1006" s="1">
        <v>0</v>
      </c>
      <c r="V1006" s="1">
        <v>0</v>
      </c>
      <c r="W1006" s="1">
        <v>0</v>
      </c>
      <c r="X1006" s="1">
        <v>0</v>
      </c>
      <c r="Y1006" s="1">
        <f>+VLOOKUP(Tabla1[[#This Row],[neighborhood]],$AG$2:$AL$28,2,FALSE)</f>
        <v>5</v>
      </c>
      <c r="Z1006">
        <v>2</v>
      </c>
      <c r="AA1006" s="1" t="s">
        <v>1270</v>
      </c>
      <c r="AB1006">
        <v>2.5</v>
      </c>
      <c r="AC1006" s="1" t="s">
        <v>1277</v>
      </c>
    </row>
    <row r="1007" spans="1:29" x14ac:dyDescent="0.3">
      <c r="A1007">
        <v>1248</v>
      </c>
      <c r="B1007" s="1">
        <v>3</v>
      </c>
      <c r="C1007" s="1">
        <v>120000</v>
      </c>
      <c r="D1007" t="s">
        <v>845</v>
      </c>
      <c r="E1007">
        <f>+IF(Tabla1[[#This Row],[PropertyType simple]]="flat",1,0)</f>
        <v>1</v>
      </c>
      <c r="F1007" t="s">
        <v>22</v>
      </c>
      <c r="G1007" t="s">
        <v>22</v>
      </c>
      <c r="H1007" s="1">
        <v>57</v>
      </c>
      <c r="I1007" s="1">
        <v>0</v>
      </c>
      <c r="J1007" s="1">
        <v>2</v>
      </c>
      <c r="K1007" s="1">
        <v>1</v>
      </c>
      <c r="L1007" t="s">
        <v>454</v>
      </c>
      <c r="M1007" t="s">
        <v>47</v>
      </c>
      <c r="N1007" t="s">
        <v>48</v>
      </c>
      <c r="O1007">
        <v>403858754</v>
      </c>
      <c r="P1007">
        <v>-36444886</v>
      </c>
      <c r="Q1007" t="s">
        <v>62</v>
      </c>
      <c r="R1007" s="1">
        <v>0</v>
      </c>
      <c r="S1007" s="1">
        <v>0</v>
      </c>
      <c r="T1007" s="1">
        <f>+Tabla1[[#This Row],[price]]/Tabla1[[#This Row],[size]]</f>
        <v>2105.2631578947367</v>
      </c>
      <c r="U1007" s="1">
        <v>0</v>
      </c>
      <c r="V1007" s="1">
        <v>0</v>
      </c>
      <c r="W1007" s="1">
        <v>0</v>
      </c>
      <c r="X1007" s="1">
        <v>0</v>
      </c>
      <c r="Y1007" s="1">
        <f>+VLOOKUP(Tabla1[[#This Row],[neighborhood]],$AG$2:$AL$28,2,FALSE)</f>
        <v>3</v>
      </c>
      <c r="Z1007">
        <v>2.5</v>
      </c>
      <c r="AA1007" s="1" t="s">
        <v>1271</v>
      </c>
      <c r="AB1007">
        <v>2</v>
      </c>
      <c r="AC1007" s="1" t="s">
        <v>1275</v>
      </c>
    </row>
    <row r="1008" spans="1:29" x14ac:dyDescent="0.3">
      <c r="A1008">
        <v>681</v>
      </c>
      <c r="B1008" s="1">
        <v>1</v>
      </c>
      <c r="C1008" s="1">
        <v>225000</v>
      </c>
      <c r="D1008" t="s">
        <v>849</v>
      </c>
      <c r="E1008">
        <f>+IF(Tabla1[[#This Row],[PropertyType simple]]="flat",1,0)</f>
        <v>1</v>
      </c>
      <c r="F1008" t="s">
        <v>22</v>
      </c>
      <c r="G1008" t="s">
        <v>22</v>
      </c>
      <c r="H1008" s="1">
        <v>107</v>
      </c>
      <c r="I1008" s="1">
        <v>1</v>
      </c>
      <c r="J1008" s="1">
        <v>3</v>
      </c>
      <c r="K1008" s="1">
        <v>2</v>
      </c>
      <c r="L1008" t="s">
        <v>349</v>
      </c>
      <c r="M1008" t="s">
        <v>47</v>
      </c>
      <c r="N1008" t="s">
        <v>59</v>
      </c>
      <c r="O1008">
        <v>403992835</v>
      </c>
      <c r="P1008">
        <v>-36570693</v>
      </c>
      <c r="Q1008" t="s">
        <v>62</v>
      </c>
      <c r="R1008" s="1">
        <v>0</v>
      </c>
      <c r="S1008" s="1">
        <v>0</v>
      </c>
      <c r="T1008" s="1">
        <f>+Tabla1[[#This Row],[price]]/Tabla1[[#This Row],[size]]</f>
        <v>2102.8037383177571</v>
      </c>
      <c r="U1008" s="1">
        <v>0</v>
      </c>
      <c r="V1008" s="1">
        <v>0</v>
      </c>
      <c r="W1008" s="1">
        <v>0</v>
      </c>
      <c r="X1008" s="1">
        <v>0</v>
      </c>
      <c r="Y1008" s="1">
        <f>+VLOOKUP(Tabla1[[#This Row],[neighborhood]],$AG$2:$AL$28,2,FALSE)</f>
        <v>5</v>
      </c>
      <c r="Z1008">
        <v>1.5</v>
      </c>
      <c r="AA1008" s="1" t="s">
        <v>1271</v>
      </c>
      <c r="AB1008">
        <v>3</v>
      </c>
      <c r="AC1008" s="1" t="s">
        <v>1275</v>
      </c>
    </row>
    <row r="1009" spans="1:29" x14ac:dyDescent="0.3">
      <c r="A1009">
        <v>680</v>
      </c>
      <c r="B1009" s="1">
        <v>1</v>
      </c>
      <c r="C1009" s="1">
        <v>225000</v>
      </c>
      <c r="D1009" t="s">
        <v>849</v>
      </c>
      <c r="E1009">
        <f>+IF(Tabla1[[#This Row],[PropertyType simple]]="flat",1,0)</f>
        <v>1</v>
      </c>
      <c r="F1009" t="s">
        <v>22</v>
      </c>
      <c r="G1009" t="s">
        <v>22</v>
      </c>
      <c r="H1009" s="1">
        <v>107</v>
      </c>
      <c r="I1009" s="1">
        <v>1</v>
      </c>
      <c r="J1009" s="1">
        <v>2</v>
      </c>
      <c r="K1009" s="1">
        <v>1</v>
      </c>
      <c r="L1009" t="s">
        <v>184</v>
      </c>
      <c r="M1009" t="s">
        <v>47</v>
      </c>
      <c r="N1009" t="s">
        <v>59</v>
      </c>
      <c r="O1009">
        <v>404018157</v>
      </c>
      <c r="P1009">
        <v>-36579657</v>
      </c>
      <c r="Q1009" t="s">
        <v>62</v>
      </c>
      <c r="R1009" s="1">
        <v>0</v>
      </c>
      <c r="S1009" s="1">
        <v>1</v>
      </c>
      <c r="T1009" s="1">
        <f>+Tabla1[[#This Row],[price]]/Tabla1[[#This Row],[size]]</f>
        <v>2102.8037383177571</v>
      </c>
      <c r="U1009" s="1">
        <v>0</v>
      </c>
      <c r="V1009" s="1">
        <v>0</v>
      </c>
      <c r="W1009" s="1">
        <v>0</v>
      </c>
      <c r="X1009" s="1">
        <v>0</v>
      </c>
      <c r="Y1009" s="1">
        <f>+VLOOKUP(Tabla1[[#This Row],[neighborhood]],$AG$2:$AL$28,2,FALSE)</f>
        <v>5</v>
      </c>
      <c r="Z1009">
        <v>1.5</v>
      </c>
      <c r="AA1009" s="1" t="s">
        <v>1271</v>
      </c>
      <c r="AB1009">
        <v>3</v>
      </c>
      <c r="AC1009" s="1" t="s">
        <v>1275</v>
      </c>
    </row>
    <row r="1010" spans="1:29" x14ac:dyDescent="0.3">
      <c r="A1010">
        <v>520</v>
      </c>
      <c r="B1010" s="1">
        <v>4</v>
      </c>
      <c r="C1010" s="1">
        <v>260000</v>
      </c>
      <c r="D1010" t="s">
        <v>1170</v>
      </c>
      <c r="E1010">
        <f>+IF(Tabla1[[#This Row],[PropertyType simple]]="flat",1,0)</f>
        <v>1</v>
      </c>
      <c r="F1010" t="s">
        <v>22</v>
      </c>
      <c r="G1010" t="s">
        <v>22</v>
      </c>
      <c r="H1010" s="1">
        <v>124</v>
      </c>
      <c r="I1010" s="1">
        <v>1</v>
      </c>
      <c r="J1010" s="1">
        <v>3</v>
      </c>
      <c r="K1010" s="1">
        <v>2</v>
      </c>
      <c r="L1010" t="s">
        <v>275</v>
      </c>
      <c r="M1010" t="s">
        <v>32</v>
      </c>
      <c r="N1010" t="s">
        <v>677</v>
      </c>
      <c r="O1010">
        <v>403790013</v>
      </c>
      <c r="P1010">
        <v>-36266375</v>
      </c>
      <c r="Q1010" t="s">
        <v>30</v>
      </c>
      <c r="R1010" s="1">
        <v>0</v>
      </c>
      <c r="S1010" s="1">
        <v>1</v>
      </c>
      <c r="T1010" s="1">
        <f>+Tabla1[[#This Row],[price]]/Tabla1[[#This Row],[size]]</f>
        <v>2096.7741935483873</v>
      </c>
      <c r="U1010" s="1">
        <v>0</v>
      </c>
      <c r="V1010" s="1">
        <v>0</v>
      </c>
      <c r="W1010" s="1">
        <v>0</v>
      </c>
      <c r="X1010" s="1">
        <v>0</v>
      </c>
      <c r="Y1010" s="1">
        <f>+VLOOKUP(Tabla1[[#This Row],[neighborhood]],$AG$2:$AL$28,2,FALSE)</f>
        <v>6</v>
      </c>
      <c r="Z1010">
        <v>2</v>
      </c>
      <c r="AA1010" s="1" t="s">
        <v>1271</v>
      </c>
      <c r="AB1010">
        <v>3.5</v>
      </c>
      <c r="AC1010" s="1" t="s">
        <v>1275</v>
      </c>
    </row>
    <row r="1011" spans="1:29" x14ac:dyDescent="0.3">
      <c r="A1011">
        <v>1225</v>
      </c>
      <c r="B1011" s="1">
        <v>3</v>
      </c>
      <c r="C1011" s="1">
        <v>127500</v>
      </c>
      <c r="D1011" t="s">
        <v>1171</v>
      </c>
      <c r="E1011">
        <f>+IF(Tabla1[[#This Row],[PropertyType simple]]="flat",1,0)</f>
        <v>1</v>
      </c>
      <c r="F1011" t="s">
        <v>22</v>
      </c>
      <c r="G1011" t="s">
        <v>22</v>
      </c>
      <c r="H1011" s="1">
        <v>61</v>
      </c>
      <c r="I1011" s="1">
        <v>1</v>
      </c>
      <c r="J1011" s="1">
        <v>3</v>
      </c>
      <c r="K1011" s="1">
        <v>1</v>
      </c>
      <c r="L1011" t="s">
        <v>394</v>
      </c>
      <c r="M1011" t="s">
        <v>85</v>
      </c>
      <c r="N1011" t="s">
        <v>681</v>
      </c>
      <c r="O1011">
        <v>403398688</v>
      </c>
      <c r="P1011">
        <v>-36861699</v>
      </c>
      <c r="Q1011" t="s">
        <v>30</v>
      </c>
      <c r="R1011" s="1">
        <v>0</v>
      </c>
      <c r="S1011" s="1">
        <v>0</v>
      </c>
      <c r="T1011" s="1">
        <f>+Tabla1[[#This Row],[price]]/Tabla1[[#This Row],[size]]</f>
        <v>2090.1639344262294</v>
      </c>
      <c r="U1011" s="1">
        <v>0</v>
      </c>
      <c r="V1011" s="1">
        <v>0</v>
      </c>
      <c r="W1011" s="1">
        <v>0</v>
      </c>
      <c r="X1011" s="1">
        <v>0</v>
      </c>
      <c r="Y1011" s="1">
        <f>+VLOOKUP(Tabla1[[#This Row],[neighborhood]],$AG$2:$AL$28,2,FALSE)</f>
        <v>2</v>
      </c>
      <c r="Z1011">
        <v>3</v>
      </c>
      <c r="AA1011" s="1" t="s">
        <v>1270</v>
      </c>
      <c r="AB1011">
        <v>3.5</v>
      </c>
      <c r="AC1011" s="1" t="s">
        <v>1277</v>
      </c>
    </row>
    <row r="1012" spans="1:29" x14ac:dyDescent="0.3">
      <c r="A1012">
        <v>1263</v>
      </c>
      <c r="B1012" s="1">
        <v>2</v>
      </c>
      <c r="C1012" s="1">
        <v>117000</v>
      </c>
      <c r="D1012" t="s">
        <v>1172</v>
      </c>
      <c r="E1012">
        <f>+IF(Tabla1[[#This Row],[PropertyType simple]]="flat",1,0)</f>
        <v>1</v>
      </c>
      <c r="F1012" t="s">
        <v>22</v>
      </c>
      <c r="G1012" t="s">
        <v>22</v>
      </c>
      <c r="H1012" s="1">
        <v>56</v>
      </c>
      <c r="I1012" s="1">
        <v>1</v>
      </c>
      <c r="J1012" s="1">
        <v>3</v>
      </c>
      <c r="K1012" s="1">
        <v>1</v>
      </c>
      <c r="L1012" t="s">
        <v>519</v>
      </c>
      <c r="M1012" t="s">
        <v>85</v>
      </c>
      <c r="N1012" t="s">
        <v>109</v>
      </c>
      <c r="O1012">
        <v>403511881</v>
      </c>
      <c r="P1012">
        <v>-36979008</v>
      </c>
      <c r="Q1012" t="s">
        <v>30</v>
      </c>
      <c r="R1012" s="1">
        <v>0</v>
      </c>
      <c r="S1012" s="1">
        <v>1</v>
      </c>
      <c r="T1012" s="1">
        <f>+Tabla1[[#This Row],[price]]/Tabla1[[#This Row],[size]]</f>
        <v>2089.2857142857142</v>
      </c>
      <c r="U1012" s="1">
        <v>0</v>
      </c>
      <c r="V1012" s="1">
        <v>0</v>
      </c>
      <c r="W1012" s="1">
        <v>0</v>
      </c>
      <c r="X1012" s="1">
        <v>0</v>
      </c>
      <c r="Y1012" s="1">
        <f>+VLOOKUP(Tabla1[[#This Row],[neighborhood]],$AG$2:$AL$28,2,FALSE)</f>
        <v>3</v>
      </c>
      <c r="Z1012">
        <v>1.5</v>
      </c>
      <c r="AA1012" s="1" t="s">
        <v>1270</v>
      </c>
      <c r="AB1012">
        <v>3</v>
      </c>
      <c r="AC1012" s="1" t="s">
        <v>1277</v>
      </c>
    </row>
    <row r="1013" spans="1:29" x14ac:dyDescent="0.3">
      <c r="A1013">
        <v>1412</v>
      </c>
      <c r="B1013" s="1">
        <v>3</v>
      </c>
      <c r="C1013" s="1">
        <v>68937</v>
      </c>
      <c r="D1013" t="s">
        <v>1173</v>
      </c>
      <c r="E1013">
        <f>+IF(Tabla1[[#This Row],[PropertyType simple]]="flat",1,0)</f>
        <v>1</v>
      </c>
      <c r="F1013" t="s">
        <v>22</v>
      </c>
      <c r="G1013" t="s">
        <v>22</v>
      </c>
      <c r="H1013" s="1">
        <v>33</v>
      </c>
      <c r="I1013" s="1">
        <v>1</v>
      </c>
      <c r="J1013" s="1">
        <v>1</v>
      </c>
      <c r="K1013" s="1">
        <v>1</v>
      </c>
      <c r="L1013" t="s">
        <v>651</v>
      </c>
      <c r="M1013" t="s">
        <v>47</v>
      </c>
      <c r="N1013" t="s">
        <v>679</v>
      </c>
      <c r="O1013">
        <v>403817107</v>
      </c>
      <c r="P1013">
        <v>-3670439</v>
      </c>
      <c r="Q1013" t="s">
        <v>62</v>
      </c>
      <c r="R1013" s="1">
        <v>0</v>
      </c>
      <c r="S1013" s="1">
        <v>0</v>
      </c>
      <c r="T1013" s="1">
        <f>+Tabla1[[#This Row],[price]]/Tabla1[[#This Row],[size]]</f>
        <v>2089</v>
      </c>
      <c r="U1013" s="1">
        <v>0</v>
      </c>
      <c r="V1013" s="1">
        <v>0</v>
      </c>
      <c r="W1013" s="1">
        <v>0</v>
      </c>
      <c r="X1013" s="1">
        <v>0</v>
      </c>
      <c r="Y1013" s="1">
        <f>+VLOOKUP(Tabla1[[#This Row],[neighborhood]],$AG$2:$AL$28,2,FALSE)</f>
        <v>3</v>
      </c>
      <c r="Z1013">
        <v>2.8</v>
      </c>
      <c r="AA1013" s="1" t="s">
        <v>1271</v>
      </c>
      <c r="AB1013">
        <v>4</v>
      </c>
      <c r="AC1013" s="1" t="s">
        <v>1275</v>
      </c>
    </row>
    <row r="1014" spans="1:29" x14ac:dyDescent="0.3">
      <c r="A1014">
        <v>736</v>
      </c>
      <c r="B1014" s="1">
        <v>3</v>
      </c>
      <c r="C1014" s="1">
        <v>215000</v>
      </c>
      <c r="D1014" t="s">
        <v>744</v>
      </c>
      <c r="E1014">
        <f>+IF(Tabla1[[#This Row],[PropertyType simple]]="flat",1,0)</f>
        <v>1</v>
      </c>
      <c r="F1014" t="s">
        <v>22</v>
      </c>
      <c r="G1014" t="s">
        <v>22</v>
      </c>
      <c r="H1014" s="1">
        <v>103</v>
      </c>
      <c r="I1014" s="1">
        <v>1</v>
      </c>
      <c r="J1014" s="1">
        <v>4</v>
      </c>
      <c r="K1014" s="1">
        <v>2</v>
      </c>
      <c r="L1014" t="s">
        <v>371</v>
      </c>
      <c r="M1014" t="s">
        <v>85</v>
      </c>
      <c r="N1014" t="s">
        <v>194</v>
      </c>
      <c r="O1014">
        <v>403497123</v>
      </c>
      <c r="P1014">
        <v>-36872791</v>
      </c>
      <c r="Q1014" t="s">
        <v>30</v>
      </c>
      <c r="R1014" s="1">
        <v>0</v>
      </c>
      <c r="S1014" s="1">
        <v>1</v>
      </c>
      <c r="T1014" s="1">
        <f>+Tabla1[[#This Row],[price]]/Tabla1[[#This Row],[size]]</f>
        <v>2087.3786407766988</v>
      </c>
      <c r="U1014" s="1">
        <v>0</v>
      </c>
      <c r="V1014" s="1">
        <v>0</v>
      </c>
      <c r="W1014" s="1">
        <v>0</v>
      </c>
      <c r="X1014" s="1">
        <v>0</v>
      </c>
      <c r="Y1014" s="1">
        <f>+VLOOKUP(Tabla1[[#This Row],[neighborhood]],$AG$2:$AL$28,2,FALSE)</f>
        <v>2</v>
      </c>
      <c r="Z1014">
        <v>2</v>
      </c>
      <c r="AA1014" s="1" t="s">
        <v>1270</v>
      </c>
      <c r="AB1014">
        <v>2.5</v>
      </c>
      <c r="AC1014" s="1" t="s">
        <v>1277</v>
      </c>
    </row>
    <row r="1015" spans="1:29" x14ac:dyDescent="0.3">
      <c r="A1015">
        <v>1120</v>
      </c>
      <c r="B1015" s="1">
        <v>3</v>
      </c>
      <c r="C1015" s="1">
        <v>146000</v>
      </c>
      <c r="D1015" t="s">
        <v>1174</v>
      </c>
      <c r="E1015">
        <f>+IF(Tabla1[[#This Row],[PropertyType simple]]="flat",1,0)</f>
        <v>1</v>
      </c>
      <c r="F1015" t="s">
        <v>22</v>
      </c>
      <c r="G1015" t="s">
        <v>22</v>
      </c>
      <c r="H1015" s="1">
        <v>70</v>
      </c>
      <c r="I1015" s="1">
        <v>1</v>
      </c>
      <c r="J1015" s="1">
        <v>3</v>
      </c>
      <c r="K1015" s="1">
        <v>1</v>
      </c>
      <c r="L1015" t="s">
        <v>511</v>
      </c>
      <c r="M1015" t="s">
        <v>47</v>
      </c>
      <c r="N1015" t="s">
        <v>100</v>
      </c>
      <c r="O1015">
        <v>403854257</v>
      </c>
      <c r="P1015">
        <v>-36680962</v>
      </c>
      <c r="Q1015" t="s">
        <v>62</v>
      </c>
      <c r="R1015" s="1">
        <v>0</v>
      </c>
      <c r="S1015" s="1">
        <v>0</v>
      </c>
      <c r="T1015" s="1">
        <f>+Tabla1[[#This Row],[price]]/Tabla1[[#This Row],[size]]</f>
        <v>2085.7142857142858</v>
      </c>
      <c r="U1015" s="1">
        <v>0</v>
      </c>
      <c r="V1015" s="1">
        <v>0</v>
      </c>
      <c r="W1015" s="1">
        <v>0</v>
      </c>
      <c r="X1015" s="1">
        <v>0</v>
      </c>
      <c r="Y1015" s="1">
        <f>+VLOOKUP(Tabla1[[#This Row],[neighborhood]],$AG$2:$AL$28,2,FALSE)</f>
        <v>4</v>
      </c>
      <c r="Z1015">
        <v>2</v>
      </c>
      <c r="AA1015" s="1" t="s">
        <v>1271</v>
      </c>
      <c r="AB1015">
        <v>2.5</v>
      </c>
      <c r="AC1015" s="1" t="s">
        <v>1275</v>
      </c>
    </row>
    <row r="1016" spans="1:29" x14ac:dyDescent="0.3">
      <c r="A1016">
        <v>564</v>
      </c>
      <c r="B1016" s="1">
        <v>3</v>
      </c>
      <c r="C1016" s="1">
        <v>250000</v>
      </c>
      <c r="D1016" t="s">
        <v>776</v>
      </c>
      <c r="E1016">
        <f>+IF(Tabla1[[#This Row],[PropertyType simple]]="flat",1,0)</f>
        <v>1</v>
      </c>
      <c r="F1016" t="s">
        <v>22</v>
      </c>
      <c r="G1016" t="s">
        <v>22</v>
      </c>
      <c r="H1016" s="1">
        <v>120</v>
      </c>
      <c r="I1016" s="1">
        <v>1</v>
      </c>
      <c r="J1016" s="1">
        <v>3</v>
      </c>
      <c r="K1016" s="1">
        <v>2</v>
      </c>
      <c r="L1016" t="s">
        <v>296</v>
      </c>
      <c r="M1016" t="s">
        <v>47</v>
      </c>
      <c r="N1016" t="s">
        <v>59</v>
      </c>
      <c r="O1016">
        <v>404007228</v>
      </c>
      <c r="P1016">
        <v>-36515259</v>
      </c>
      <c r="Q1016" t="s">
        <v>30</v>
      </c>
      <c r="R1016" s="1">
        <v>0</v>
      </c>
      <c r="S1016" s="1">
        <v>0</v>
      </c>
      <c r="T1016" s="1">
        <f>+Tabla1[[#This Row],[price]]/Tabla1[[#This Row],[size]]</f>
        <v>2083.3333333333335</v>
      </c>
      <c r="U1016" s="1">
        <v>0</v>
      </c>
      <c r="V1016" s="1">
        <v>0</v>
      </c>
      <c r="W1016" s="1">
        <v>0</v>
      </c>
      <c r="X1016" s="1">
        <v>0</v>
      </c>
      <c r="Y1016" s="1">
        <f>+VLOOKUP(Tabla1[[#This Row],[neighborhood]],$AG$2:$AL$28,2,FALSE)</f>
        <v>5</v>
      </c>
      <c r="Z1016">
        <v>1.5</v>
      </c>
      <c r="AA1016" s="1" t="s">
        <v>1271</v>
      </c>
      <c r="AB1016">
        <v>3</v>
      </c>
      <c r="AC1016" s="1" t="s">
        <v>1275</v>
      </c>
    </row>
    <row r="1017" spans="1:29" x14ac:dyDescent="0.3">
      <c r="A1017">
        <v>1233</v>
      </c>
      <c r="B1017" s="1">
        <v>3</v>
      </c>
      <c r="C1017" s="1">
        <v>124900</v>
      </c>
      <c r="D1017" t="s">
        <v>1175</v>
      </c>
      <c r="E1017">
        <f>+IF(Tabla1[[#This Row],[PropertyType simple]]="flat",1,0)</f>
        <v>1</v>
      </c>
      <c r="F1017" t="s">
        <v>22</v>
      </c>
      <c r="G1017" t="s">
        <v>22</v>
      </c>
      <c r="H1017" s="1">
        <v>60</v>
      </c>
      <c r="I1017" s="1">
        <v>1</v>
      </c>
      <c r="J1017" s="1">
        <v>2</v>
      </c>
      <c r="K1017" s="1">
        <v>1</v>
      </c>
      <c r="L1017" t="s">
        <v>576</v>
      </c>
      <c r="M1017" t="s">
        <v>47</v>
      </c>
      <c r="N1017" t="s">
        <v>100</v>
      </c>
      <c r="O1017">
        <v>403915663</v>
      </c>
      <c r="P1017">
        <v>-36659772</v>
      </c>
      <c r="Q1017" t="s">
        <v>30</v>
      </c>
      <c r="R1017" s="1">
        <v>0</v>
      </c>
      <c r="S1017" s="1">
        <v>1</v>
      </c>
      <c r="T1017" s="1">
        <f>+Tabla1[[#This Row],[price]]/Tabla1[[#This Row],[size]]</f>
        <v>2081.6666666666665</v>
      </c>
      <c r="U1017" s="1">
        <v>0</v>
      </c>
      <c r="V1017" s="1">
        <v>0</v>
      </c>
      <c r="W1017" s="1">
        <v>0</v>
      </c>
      <c r="X1017" s="1">
        <v>0</v>
      </c>
      <c r="Y1017" s="1">
        <f>+VLOOKUP(Tabla1[[#This Row],[neighborhood]],$AG$2:$AL$28,2,FALSE)</f>
        <v>4</v>
      </c>
      <c r="Z1017">
        <v>2</v>
      </c>
      <c r="AA1017" s="1" t="s">
        <v>1271</v>
      </c>
      <c r="AB1017">
        <v>2.5</v>
      </c>
      <c r="AC1017" s="1" t="s">
        <v>1275</v>
      </c>
    </row>
    <row r="1018" spans="1:29" x14ac:dyDescent="0.3">
      <c r="A1018">
        <v>755</v>
      </c>
      <c r="B1018" s="1">
        <v>2</v>
      </c>
      <c r="C1018" s="1">
        <v>210000</v>
      </c>
      <c r="D1018" t="s">
        <v>949</v>
      </c>
      <c r="E1018">
        <f>+IF(Tabla1[[#This Row],[PropertyType simple]]="flat",1,0)</f>
        <v>1</v>
      </c>
      <c r="F1018" t="s">
        <v>22</v>
      </c>
      <c r="G1018" t="s">
        <v>22</v>
      </c>
      <c r="H1018" s="1">
        <v>101</v>
      </c>
      <c r="I1018" s="1">
        <v>1</v>
      </c>
      <c r="J1018" s="1">
        <v>3</v>
      </c>
      <c r="K1018" s="1">
        <v>2</v>
      </c>
      <c r="L1018" t="s">
        <v>180</v>
      </c>
      <c r="M1018" t="s">
        <v>47</v>
      </c>
      <c r="N1018" t="s">
        <v>128</v>
      </c>
      <c r="O1018">
        <v>403842304</v>
      </c>
      <c r="P1018">
        <v>-36496129</v>
      </c>
      <c r="Q1018" t="s">
        <v>30</v>
      </c>
      <c r="R1018" s="1">
        <v>0</v>
      </c>
      <c r="S1018" s="1">
        <v>1</v>
      </c>
      <c r="T1018" s="1">
        <f>+Tabla1[[#This Row],[price]]/Tabla1[[#This Row],[size]]</f>
        <v>2079.2079207920792</v>
      </c>
      <c r="U1018" s="1">
        <v>0</v>
      </c>
      <c r="V1018" s="1">
        <v>0</v>
      </c>
      <c r="W1018" s="1">
        <v>0</v>
      </c>
      <c r="X1018" s="1">
        <v>0</v>
      </c>
      <c r="Y1018" s="1">
        <f>+VLOOKUP(Tabla1[[#This Row],[neighborhood]],$AG$2:$AL$28,2,FALSE)</f>
        <v>5</v>
      </c>
      <c r="Z1018">
        <v>1.8</v>
      </c>
      <c r="AA1018" s="1" t="s">
        <v>1271</v>
      </c>
      <c r="AB1018">
        <v>2</v>
      </c>
      <c r="AC1018" s="1" t="s">
        <v>1275</v>
      </c>
    </row>
    <row r="1019" spans="1:29" x14ac:dyDescent="0.3">
      <c r="A1019">
        <v>1182</v>
      </c>
      <c r="B1019" s="1">
        <v>4</v>
      </c>
      <c r="C1019" s="1">
        <v>133000</v>
      </c>
      <c r="D1019" t="s">
        <v>1089</v>
      </c>
      <c r="E1019">
        <f>+IF(Tabla1[[#This Row],[PropertyType simple]]="flat",1,0)</f>
        <v>1</v>
      </c>
      <c r="F1019" t="s">
        <v>22</v>
      </c>
      <c r="G1019" t="s">
        <v>22</v>
      </c>
      <c r="H1019" s="1">
        <v>64</v>
      </c>
      <c r="I1019" s="1">
        <v>1</v>
      </c>
      <c r="J1019" s="1">
        <v>3</v>
      </c>
      <c r="K1019" s="1">
        <v>1</v>
      </c>
      <c r="L1019" t="s">
        <v>281</v>
      </c>
      <c r="M1019" t="s">
        <v>24</v>
      </c>
      <c r="N1019" t="s">
        <v>682</v>
      </c>
      <c r="O1019">
        <v>40374135</v>
      </c>
      <c r="P1019">
        <v>-36924586</v>
      </c>
      <c r="Q1019" t="s">
        <v>62</v>
      </c>
      <c r="R1019" s="1">
        <v>0</v>
      </c>
      <c r="S1019" s="1">
        <v>0</v>
      </c>
      <c r="T1019" s="1">
        <f>+Tabla1[[#This Row],[price]]/Tabla1[[#This Row],[size]]</f>
        <v>2078.125</v>
      </c>
      <c r="U1019" s="1">
        <v>0</v>
      </c>
      <c r="V1019" s="1">
        <v>0</v>
      </c>
      <c r="W1019" s="1">
        <v>0</v>
      </c>
      <c r="X1019" s="1">
        <v>0</v>
      </c>
      <c r="Y1019" s="1">
        <f>+VLOOKUP(Tabla1[[#This Row],[neighborhood]],$AG$2:$AL$28,2,FALSE)</f>
        <v>3</v>
      </c>
      <c r="Z1019">
        <v>1.5</v>
      </c>
      <c r="AA1019" s="1" t="s">
        <v>1270</v>
      </c>
      <c r="AB1019">
        <v>2</v>
      </c>
      <c r="AC1019" s="1" t="s">
        <v>1274</v>
      </c>
    </row>
    <row r="1020" spans="1:29" x14ac:dyDescent="0.3">
      <c r="A1020">
        <v>480</v>
      </c>
      <c r="B1020" s="1">
        <v>3</v>
      </c>
      <c r="C1020" s="1">
        <v>270000</v>
      </c>
      <c r="D1020" t="s">
        <v>825</v>
      </c>
      <c r="E1020">
        <f>+IF(Tabla1[[#This Row],[PropertyType simple]]="flat",1,0)</f>
        <v>1</v>
      </c>
      <c r="F1020" t="s">
        <v>22</v>
      </c>
      <c r="G1020" t="s">
        <v>22</v>
      </c>
      <c r="H1020" s="1">
        <v>130</v>
      </c>
      <c r="I1020" s="1">
        <v>1</v>
      </c>
      <c r="J1020" s="1">
        <v>4</v>
      </c>
      <c r="K1020" s="1">
        <v>2</v>
      </c>
      <c r="L1020" t="s">
        <v>195</v>
      </c>
      <c r="M1020" t="s">
        <v>47</v>
      </c>
      <c r="N1020" t="s">
        <v>59</v>
      </c>
      <c r="O1020">
        <v>404016721</v>
      </c>
      <c r="P1020">
        <v>-36553968</v>
      </c>
      <c r="Q1020" t="s">
        <v>30</v>
      </c>
      <c r="R1020" s="1">
        <v>0</v>
      </c>
      <c r="S1020" s="1">
        <v>1</v>
      </c>
      <c r="T1020" s="1">
        <f>+Tabla1[[#This Row],[price]]/Tabla1[[#This Row],[size]]</f>
        <v>2076.9230769230771</v>
      </c>
      <c r="U1020" s="1">
        <v>0</v>
      </c>
      <c r="V1020" s="1">
        <v>0</v>
      </c>
      <c r="W1020" s="1">
        <v>0</v>
      </c>
      <c r="X1020" s="1">
        <v>0</v>
      </c>
      <c r="Y1020" s="1">
        <f>+VLOOKUP(Tabla1[[#This Row],[neighborhood]],$AG$2:$AL$28,2,FALSE)</f>
        <v>5</v>
      </c>
      <c r="Z1020">
        <v>1.5</v>
      </c>
      <c r="AA1020" s="1" t="s">
        <v>1271</v>
      </c>
      <c r="AB1020">
        <v>3</v>
      </c>
      <c r="AC1020" s="1" t="s">
        <v>1275</v>
      </c>
    </row>
    <row r="1021" spans="1:29" x14ac:dyDescent="0.3">
      <c r="A1021">
        <v>1205</v>
      </c>
      <c r="B1021" s="1">
        <v>3</v>
      </c>
      <c r="C1021" s="1">
        <v>130000</v>
      </c>
      <c r="D1021" t="s">
        <v>873</v>
      </c>
      <c r="E1021">
        <f>+IF(Tabla1[[#This Row],[PropertyType simple]]="flat",1,0)</f>
        <v>1</v>
      </c>
      <c r="F1021" t="s">
        <v>22</v>
      </c>
      <c r="G1021" t="s">
        <v>22</v>
      </c>
      <c r="H1021" s="1">
        <v>63</v>
      </c>
      <c r="I1021" s="1">
        <v>1</v>
      </c>
      <c r="J1021" s="1">
        <v>2</v>
      </c>
      <c r="K1021" s="1">
        <v>1</v>
      </c>
      <c r="L1021" t="s">
        <v>570</v>
      </c>
      <c r="M1021" t="s">
        <v>47</v>
      </c>
      <c r="N1021" t="s">
        <v>100</v>
      </c>
      <c r="O1021">
        <v>403819932</v>
      </c>
      <c r="P1021">
        <v>-36657099</v>
      </c>
      <c r="Q1021" t="s">
        <v>30</v>
      </c>
      <c r="R1021" s="1">
        <v>0</v>
      </c>
      <c r="S1021" s="1">
        <v>0</v>
      </c>
      <c r="T1021" s="1">
        <f>+Tabla1[[#This Row],[price]]/Tabla1[[#This Row],[size]]</f>
        <v>2063.4920634920636</v>
      </c>
      <c r="U1021" s="1">
        <v>0</v>
      </c>
      <c r="V1021" s="1">
        <v>0</v>
      </c>
      <c r="W1021" s="1">
        <v>0</v>
      </c>
      <c r="X1021" s="1">
        <v>0</v>
      </c>
      <c r="Y1021" s="1">
        <f>+VLOOKUP(Tabla1[[#This Row],[neighborhood]],$AG$2:$AL$28,2,FALSE)</f>
        <v>4</v>
      </c>
      <c r="Z1021">
        <v>2</v>
      </c>
      <c r="AA1021" s="1" t="s">
        <v>1271</v>
      </c>
      <c r="AB1021">
        <v>2.5</v>
      </c>
      <c r="AC1021" s="1" t="s">
        <v>1275</v>
      </c>
    </row>
    <row r="1022" spans="1:29" x14ac:dyDescent="0.3">
      <c r="A1022">
        <v>1311</v>
      </c>
      <c r="B1022" s="1">
        <v>3</v>
      </c>
      <c r="C1022" s="1">
        <v>99000</v>
      </c>
      <c r="D1022" t="s">
        <v>1010</v>
      </c>
      <c r="E1022">
        <f>+IF(Tabla1[[#This Row],[PropertyType simple]]="flat",1,0)</f>
        <v>1</v>
      </c>
      <c r="F1022" t="s">
        <v>22</v>
      </c>
      <c r="G1022" t="s">
        <v>22</v>
      </c>
      <c r="H1022" s="1">
        <v>48</v>
      </c>
      <c r="I1022" s="1">
        <v>1</v>
      </c>
      <c r="J1022" s="1">
        <v>3</v>
      </c>
      <c r="K1022" s="1">
        <v>1</v>
      </c>
      <c r="L1022" t="s">
        <v>281</v>
      </c>
      <c r="M1022" t="s">
        <v>24</v>
      </c>
      <c r="N1022" t="s">
        <v>682</v>
      </c>
      <c r="O1022">
        <v>403765803</v>
      </c>
      <c r="P1022">
        <v>-36898263</v>
      </c>
      <c r="Q1022" t="s">
        <v>30</v>
      </c>
      <c r="R1022" s="1">
        <v>0</v>
      </c>
      <c r="S1022" s="1">
        <v>0</v>
      </c>
      <c r="T1022" s="1">
        <f>+Tabla1[[#This Row],[price]]/Tabla1[[#This Row],[size]]</f>
        <v>2062.5</v>
      </c>
      <c r="U1022" s="1">
        <v>0</v>
      </c>
      <c r="V1022" s="1">
        <v>0</v>
      </c>
      <c r="W1022" s="1">
        <v>0</v>
      </c>
      <c r="X1022" s="1">
        <v>0</v>
      </c>
      <c r="Y1022" s="1">
        <f>+VLOOKUP(Tabla1[[#This Row],[neighborhood]],$AG$2:$AL$28,2,FALSE)</f>
        <v>3</v>
      </c>
      <c r="Z1022">
        <v>1.5</v>
      </c>
      <c r="AA1022" s="1" t="s">
        <v>1270</v>
      </c>
      <c r="AB1022">
        <v>2</v>
      </c>
      <c r="AC1022" s="1" t="s">
        <v>1274</v>
      </c>
    </row>
    <row r="1023" spans="1:29" x14ac:dyDescent="0.3">
      <c r="A1023">
        <v>1226</v>
      </c>
      <c r="B1023" s="1">
        <v>2</v>
      </c>
      <c r="C1023" s="1">
        <v>127500</v>
      </c>
      <c r="D1023" t="s">
        <v>1171</v>
      </c>
      <c r="E1023">
        <f>+IF(Tabla1[[#This Row],[PropertyType simple]]="flat",1,0)</f>
        <v>1</v>
      </c>
      <c r="F1023" t="s">
        <v>22</v>
      </c>
      <c r="G1023" t="s">
        <v>22</v>
      </c>
      <c r="H1023" s="1">
        <v>62</v>
      </c>
      <c r="I1023" s="1">
        <v>1</v>
      </c>
      <c r="J1023" s="1">
        <v>2</v>
      </c>
      <c r="K1023" s="1">
        <v>1</v>
      </c>
      <c r="L1023" t="s">
        <v>394</v>
      </c>
      <c r="M1023" t="s">
        <v>85</v>
      </c>
      <c r="N1023" t="s">
        <v>681</v>
      </c>
      <c r="O1023">
        <v>403447091</v>
      </c>
      <c r="P1023">
        <v>-36881113</v>
      </c>
      <c r="Q1023" t="s">
        <v>30</v>
      </c>
      <c r="R1023" s="1">
        <v>0</v>
      </c>
      <c r="S1023" s="1">
        <v>0</v>
      </c>
      <c r="T1023" s="1">
        <f>+Tabla1[[#This Row],[price]]/Tabla1[[#This Row],[size]]</f>
        <v>2056.4516129032259</v>
      </c>
      <c r="U1023" s="1">
        <v>0</v>
      </c>
      <c r="V1023" s="1">
        <v>0</v>
      </c>
      <c r="W1023" s="1">
        <v>0</v>
      </c>
      <c r="X1023" s="1">
        <v>0</v>
      </c>
      <c r="Y1023" s="1">
        <f>+VLOOKUP(Tabla1[[#This Row],[neighborhood]],$AG$2:$AL$28,2,FALSE)</f>
        <v>2</v>
      </c>
      <c r="Z1023">
        <v>3</v>
      </c>
      <c r="AA1023" s="1" t="s">
        <v>1270</v>
      </c>
      <c r="AB1023">
        <v>3.5</v>
      </c>
      <c r="AC1023" s="1" t="s">
        <v>1277</v>
      </c>
    </row>
    <row r="1024" spans="1:29" x14ac:dyDescent="0.3">
      <c r="A1024">
        <v>1264</v>
      </c>
      <c r="B1024" s="1">
        <v>2</v>
      </c>
      <c r="C1024" s="1">
        <v>117000</v>
      </c>
      <c r="D1024" t="s">
        <v>1172</v>
      </c>
      <c r="E1024">
        <f>+IF(Tabla1[[#This Row],[PropertyType simple]]="flat",1,0)</f>
        <v>1</v>
      </c>
      <c r="F1024" t="s">
        <v>22</v>
      </c>
      <c r="G1024" t="s">
        <v>22</v>
      </c>
      <c r="H1024" s="1">
        <v>57</v>
      </c>
      <c r="I1024" s="1">
        <v>1</v>
      </c>
      <c r="J1024" s="1">
        <v>3</v>
      </c>
      <c r="K1024" s="1">
        <v>1</v>
      </c>
      <c r="L1024" t="s">
        <v>519</v>
      </c>
      <c r="M1024" t="s">
        <v>85</v>
      </c>
      <c r="N1024" t="s">
        <v>109</v>
      </c>
      <c r="O1024">
        <v>403499639</v>
      </c>
      <c r="P1024">
        <v>-36942173</v>
      </c>
      <c r="Q1024" t="s">
        <v>30</v>
      </c>
      <c r="R1024" s="1">
        <v>0</v>
      </c>
      <c r="S1024" s="1">
        <v>0</v>
      </c>
      <c r="T1024" s="1">
        <f>+Tabla1[[#This Row],[price]]/Tabla1[[#This Row],[size]]</f>
        <v>2052.6315789473683</v>
      </c>
      <c r="U1024" s="1">
        <v>0</v>
      </c>
      <c r="V1024" s="1">
        <v>0</v>
      </c>
      <c r="W1024" s="1">
        <v>0</v>
      </c>
      <c r="X1024" s="1">
        <v>0</v>
      </c>
      <c r="Y1024" s="1">
        <f>+VLOOKUP(Tabla1[[#This Row],[neighborhood]],$AG$2:$AL$28,2,FALSE)</f>
        <v>3</v>
      </c>
      <c r="Z1024">
        <v>1.5</v>
      </c>
      <c r="AA1024" s="1" t="s">
        <v>1270</v>
      </c>
      <c r="AB1024">
        <v>3</v>
      </c>
      <c r="AC1024" s="1" t="s">
        <v>1277</v>
      </c>
    </row>
    <row r="1025" spans="1:29" x14ac:dyDescent="0.3">
      <c r="A1025">
        <v>811</v>
      </c>
      <c r="B1025" s="1">
        <v>2</v>
      </c>
      <c r="C1025" s="1">
        <v>197000</v>
      </c>
      <c r="D1025" t="s">
        <v>977</v>
      </c>
      <c r="E1025">
        <f>+IF(Tabla1[[#This Row],[PropertyType simple]]="flat",1,0)</f>
        <v>1</v>
      </c>
      <c r="F1025" t="s">
        <v>22</v>
      </c>
      <c r="G1025" t="s">
        <v>22</v>
      </c>
      <c r="H1025" s="1">
        <v>96</v>
      </c>
      <c r="I1025" s="1">
        <v>1</v>
      </c>
      <c r="J1025" s="1">
        <v>3</v>
      </c>
      <c r="K1025" s="1">
        <v>2</v>
      </c>
      <c r="L1025" t="s">
        <v>408</v>
      </c>
      <c r="M1025" t="s">
        <v>24</v>
      </c>
      <c r="N1025" t="s">
        <v>680</v>
      </c>
      <c r="O1025">
        <v>403855737</v>
      </c>
      <c r="P1025">
        <v>-37092405</v>
      </c>
      <c r="Q1025" t="s">
        <v>30</v>
      </c>
      <c r="R1025" s="1">
        <v>0</v>
      </c>
      <c r="S1025" s="1">
        <v>0</v>
      </c>
      <c r="T1025" s="1">
        <f>+Tabla1[[#This Row],[price]]/Tabla1[[#This Row],[size]]</f>
        <v>2052.0833333333335</v>
      </c>
      <c r="U1025" s="1">
        <v>0</v>
      </c>
      <c r="V1025" s="1">
        <v>0</v>
      </c>
      <c r="W1025" s="1">
        <v>0</v>
      </c>
      <c r="X1025" s="1">
        <v>0</v>
      </c>
      <c r="Y1025" s="1">
        <f>+VLOOKUP(Tabla1[[#This Row],[neighborhood]],$AG$2:$AL$28,2,FALSE)</f>
        <v>4</v>
      </c>
      <c r="Z1025">
        <v>1.8</v>
      </c>
      <c r="AA1025" s="1" t="s">
        <v>1270</v>
      </c>
      <c r="AB1025">
        <v>2</v>
      </c>
      <c r="AC1025" s="1" t="s">
        <v>1274</v>
      </c>
    </row>
    <row r="1026" spans="1:29" x14ac:dyDescent="0.3">
      <c r="A1026">
        <v>656</v>
      </c>
      <c r="B1026" s="1">
        <v>1</v>
      </c>
      <c r="C1026" s="1">
        <v>229500</v>
      </c>
      <c r="D1026" t="s">
        <v>1007</v>
      </c>
      <c r="E1026">
        <f>+IF(Tabla1[[#This Row],[PropertyType simple]]="flat",1,0)</f>
        <v>1</v>
      </c>
      <c r="F1026" t="s">
        <v>22</v>
      </c>
      <c r="G1026" t="s">
        <v>22</v>
      </c>
      <c r="H1026" s="1">
        <v>112</v>
      </c>
      <c r="I1026" s="1">
        <v>1</v>
      </c>
      <c r="J1026" s="1">
        <v>3</v>
      </c>
      <c r="K1026" s="1">
        <v>2</v>
      </c>
      <c r="L1026" t="s">
        <v>338</v>
      </c>
      <c r="M1026" t="s">
        <v>24</v>
      </c>
      <c r="N1026" t="s">
        <v>88</v>
      </c>
      <c r="O1026">
        <v>403660124</v>
      </c>
      <c r="P1026">
        <v>-36970365</v>
      </c>
      <c r="Q1026" t="s">
        <v>30</v>
      </c>
      <c r="R1026" s="1">
        <v>0</v>
      </c>
      <c r="S1026" s="1">
        <v>0</v>
      </c>
      <c r="T1026" s="1">
        <f>+Tabla1[[#This Row],[price]]/Tabla1[[#This Row],[size]]</f>
        <v>2049.1071428571427</v>
      </c>
      <c r="U1026" s="1">
        <v>0</v>
      </c>
      <c r="V1026" s="1">
        <v>0</v>
      </c>
      <c r="W1026" s="1">
        <v>0</v>
      </c>
      <c r="X1026" s="1">
        <v>0</v>
      </c>
      <c r="Y1026" s="1">
        <f>+VLOOKUP(Tabla1[[#This Row],[neighborhood]],$AG$2:$AL$28,2,FALSE)</f>
        <v>5</v>
      </c>
      <c r="Z1026">
        <v>0</v>
      </c>
      <c r="AA1026" s="1" t="s">
        <v>1270</v>
      </c>
      <c r="AB1026">
        <v>2.5</v>
      </c>
      <c r="AC1026" s="1" t="s">
        <v>1274</v>
      </c>
    </row>
    <row r="1027" spans="1:29" x14ac:dyDescent="0.3">
      <c r="A1027">
        <v>941</v>
      </c>
      <c r="B1027" s="1">
        <v>1</v>
      </c>
      <c r="C1027" s="1">
        <v>172000</v>
      </c>
      <c r="D1027" t="s">
        <v>954</v>
      </c>
      <c r="E1027">
        <f>+IF(Tabla1[[#This Row],[PropertyType simple]]="flat",1,0)</f>
        <v>1</v>
      </c>
      <c r="F1027" t="s">
        <v>22</v>
      </c>
      <c r="G1027" t="s">
        <v>22</v>
      </c>
      <c r="H1027" s="1">
        <v>84</v>
      </c>
      <c r="I1027" s="1">
        <v>1</v>
      </c>
      <c r="J1027" s="1">
        <v>3</v>
      </c>
      <c r="K1027" s="1">
        <v>1</v>
      </c>
      <c r="L1027" t="s">
        <v>453</v>
      </c>
      <c r="M1027" t="s">
        <v>85</v>
      </c>
      <c r="N1027" t="s">
        <v>681</v>
      </c>
      <c r="O1027">
        <v>4034171</v>
      </c>
      <c r="P1027">
        <v>-36897739</v>
      </c>
      <c r="Q1027" t="s">
        <v>30</v>
      </c>
      <c r="R1027" s="1">
        <v>0</v>
      </c>
      <c r="S1027" s="1">
        <v>1</v>
      </c>
      <c r="T1027" s="1">
        <f>+Tabla1[[#This Row],[price]]/Tabla1[[#This Row],[size]]</f>
        <v>2047.6190476190477</v>
      </c>
      <c r="U1027" s="1">
        <v>0</v>
      </c>
      <c r="V1027" s="1">
        <v>0</v>
      </c>
      <c r="W1027" s="1">
        <v>0</v>
      </c>
      <c r="X1027" s="1">
        <v>0</v>
      </c>
      <c r="Y1027" s="1">
        <f>+VLOOKUP(Tabla1[[#This Row],[neighborhood]],$AG$2:$AL$28,2,FALSE)</f>
        <v>2</v>
      </c>
      <c r="Z1027">
        <v>3</v>
      </c>
      <c r="AA1027" s="1" t="s">
        <v>1270</v>
      </c>
      <c r="AB1027">
        <v>3.5</v>
      </c>
      <c r="AC1027" s="1" t="s">
        <v>1277</v>
      </c>
    </row>
    <row r="1028" spans="1:29" x14ac:dyDescent="0.3">
      <c r="A1028">
        <v>878</v>
      </c>
      <c r="B1028" s="1">
        <v>3</v>
      </c>
      <c r="C1028" s="1">
        <v>182000</v>
      </c>
      <c r="D1028" t="s">
        <v>1062</v>
      </c>
      <c r="E1028">
        <f>+IF(Tabla1[[#This Row],[PropertyType simple]]="flat",1,0)</f>
        <v>1</v>
      </c>
      <c r="F1028" t="s">
        <v>22</v>
      </c>
      <c r="G1028" t="s">
        <v>22</v>
      </c>
      <c r="H1028" s="1">
        <v>89</v>
      </c>
      <c r="I1028" s="1">
        <v>1</v>
      </c>
      <c r="J1028" s="1">
        <v>3</v>
      </c>
      <c r="K1028" s="1">
        <v>1</v>
      </c>
      <c r="L1028" t="s">
        <v>434</v>
      </c>
      <c r="M1028" t="s">
        <v>47</v>
      </c>
      <c r="N1028" t="s">
        <v>679</v>
      </c>
      <c r="O1028">
        <v>403855598</v>
      </c>
      <c r="P1028">
        <v>-36722154</v>
      </c>
      <c r="Q1028" t="s">
        <v>62</v>
      </c>
      <c r="R1028" s="1">
        <v>0</v>
      </c>
      <c r="S1028" s="1">
        <v>1</v>
      </c>
      <c r="T1028" s="1">
        <f>+Tabla1[[#This Row],[price]]/Tabla1[[#This Row],[size]]</f>
        <v>2044.943820224719</v>
      </c>
      <c r="U1028" s="1">
        <v>0</v>
      </c>
      <c r="V1028" s="1">
        <v>0</v>
      </c>
      <c r="W1028" s="1">
        <v>0</v>
      </c>
      <c r="X1028" s="1">
        <v>0</v>
      </c>
      <c r="Y1028" s="1">
        <f>+VLOOKUP(Tabla1[[#This Row],[neighborhood]],$AG$2:$AL$28,2,FALSE)</f>
        <v>3</v>
      </c>
      <c r="Z1028">
        <v>2.8</v>
      </c>
      <c r="AA1028" s="1" t="s">
        <v>1271</v>
      </c>
      <c r="AB1028">
        <v>4</v>
      </c>
      <c r="AC1028" s="1" t="s">
        <v>1275</v>
      </c>
    </row>
    <row r="1029" spans="1:29" x14ac:dyDescent="0.3">
      <c r="A1029">
        <v>1261</v>
      </c>
      <c r="B1029" s="1">
        <v>2</v>
      </c>
      <c r="C1029" s="1">
        <v>118000</v>
      </c>
      <c r="D1029" t="s">
        <v>1103</v>
      </c>
      <c r="E1029">
        <f>+IF(Tabla1[[#This Row],[PropertyType simple]]="flat",1,0)</f>
        <v>1</v>
      </c>
      <c r="F1029" t="s">
        <v>22</v>
      </c>
      <c r="G1029" t="s">
        <v>253</v>
      </c>
      <c r="H1029" s="1">
        <v>58</v>
      </c>
      <c r="I1029" s="1">
        <v>1</v>
      </c>
      <c r="J1029" s="1">
        <v>0</v>
      </c>
      <c r="K1029" s="1">
        <v>1</v>
      </c>
      <c r="L1029" t="s">
        <v>588</v>
      </c>
      <c r="M1029" t="s">
        <v>85</v>
      </c>
      <c r="N1029" t="s">
        <v>194</v>
      </c>
      <c r="O1029">
        <v>403547209</v>
      </c>
      <c r="P1029">
        <v>-36879265</v>
      </c>
      <c r="Q1029" t="s">
        <v>30</v>
      </c>
      <c r="R1029" s="1">
        <v>0</v>
      </c>
      <c r="S1029" s="1">
        <v>0</v>
      </c>
      <c r="T1029" s="1">
        <f>+Tabla1[[#This Row],[price]]/Tabla1[[#This Row],[size]]</f>
        <v>2034.4827586206898</v>
      </c>
      <c r="U1029" s="1">
        <v>0</v>
      </c>
      <c r="V1029" s="1">
        <v>0</v>
      </c>
      <c r="W1029" s="1">
        <v>0</v>
      </c>
      <c r="X1029" s="1">
        <v>0</v>
      </c>
      <c r="Y1029" s="1">
        <f>+VLOOKUP(Tabla1[[#This Row],[neighborhood]],$AG$2:$AL$28,2,FALSE)</f>
        <v>2</v>
      </c>
      <c r="Z1029">
        <v>2</v>
      </c>
      <c r="AA1029" s="1" t="s">
        <v>1270</v>
      </c>
      <c r="AB1029">
        <v>2.5</v>
      </c>
      <c r="AC1029" s="1" t="s">
        <v>1277</v>
      </c>
    </row>
    <row r="1030" spans="1:29" x14ac:dyDescent="0.3">
      <c r="A1030">
        <v>902</v>
      </c>
      <c r="B1030" s="1">
        <v>3</v>
      </c>
      <c r="C1030" s="1">
        <v>179000</v>
      </c>
      <c r="D1030" t="s">
        <v>1176</v>
      </c>
      <c r="E1030">
        <f>+IF(Tabla1[[#This Row],[PropertyType simple]]="flat",1,0)</f>
        <v>1</v>
      </c>
      <c r="F1030" t="s">
        <v>22</v>
      </c>
      <c r="G1030" t="s">
        <v>22</v>
      </c>
      <c r="H1030" s="1">
        <v>88</v>
      </c>
      <c r="I1030" s="1">
        <v>1</v>
      </c>
      <c r="J1030" s="1">
        <v>3</v>
      </c>
      <c r="K1030" s="1">
        <v>1</v>
      </c>
      <c r="L1030" t="s">
        <v>441</v>
      </c>
      <c r="M1030" t="s">
        <v>85</v>
      </c>
      <c r="N1030" t="s">
        <v>194</v>
      </c>
      <c r="O1030">
        <v>403543412</v>
      </c>
      <c r="P1030">
        <v>-36858576</v>
      </c>
      <c r="Q1030" t="s">
        <v>30</v>
      </c>
      <c r="R1030" s="1">
        <v>0</v>
      </c>
      <c r="S1030" s="1">
        <v>0</v>
      </c>
      <c r="T1030" s="1">
        <f>+Tabla1[[#This Row],[price]]/Tabla1[[#This Row],[size]]</f>
        <v>2034.090909090909</v>
      </c>
      <c r="U1030" s="1">
        <v>0</v>
      </c>
      <c r="V1030" s="1">
        <v>0</v>
      </c>
      <c r="W1030" s="1">
        <v>0</v>
      </c>
      <c r="X1030" s="1">
        <v>0</v>
      </c>
      <c r="Y1030" s="1">
        <f>+VLOOKUP(Tabla1[[#This Row],[neighborhood]],$AG$2:$AL$28,2,FALSE)</f>
        <v>2</v>
      </c>
      <c r="Z1030">
        <v>2</v>
      </c>
      <c r="AA1030" s="1" t="s">
        <v>1270</v>
      </c>
      <c r="AB1030">
        <v>2.5</v>
      </c>
      <c r="AC1030" s="1" t="s">
        <v>1277</v>
      </c>
    </row>
    <row r="1031" spans="1:29" x14ac:dyDescent="0.3">
      <c r="A1031">
        <v>1075</v>
      </c>
      <c r="B1031" s="1">
        <v>3</v>
      </c>
      <c r="C1031" s="1">
        <v>152500</v>
      </c>
      <c r="D1031" t="s">
        <v>1105</v>
      </c>
      <c r="E1031">
        <f>+IF(Tabla1[[#This Row],[PropertyType simple]]="flat",1,0)</f>
        <v>1</v>
      </c>
      <c r="F1031" t="s">
        <v>22</v>
      </c>
      <c r="G1031" t="s">
        <v>22</v>
      </c>
      <c r="H1031" s="1">
        <v>75</v>
      </c>
      <c r="I1031" s="1">
        <v>1</v>
      </c>
      <c r="J1031" s="1">
        <v>3</v>
      </c>
      <c r="K1031" s="1">
        <v>1</v>
      </c>
      <c r="L1031" t="s">
        <v>309</v>
      </c>
      <c r="M1031" t="s">
        <v>85</v>
      </c>
      <c r="N1031" t="s">
        <v>194</v>
      </c>
      <c r="O1031">
        <v>403474071</v>
      </c>
      <c r="P1031">
        <v>-36892908</v>
      </c>
      <c r="Q1031" t="s">
        <v>30</v>
      </c>
      <c r="R1031" s="1">
        <v>0</v>
      </c>
      <c r="S1031" s="1">
        <v>0</v>
      </c>
      <c r="T1031" s="1">
        <f>+Tabla1[[#This Row],[price]]/Tabla1[[#This Row],[size]]</f>
        <v>2033.3333333333333</v>
      </c>
      <c r="U1031" s="1">
        <v>0</v>
      </c>
      <c r="V1031" s="1">
        <v>0</v>
      </c>
      <c r="W1031" s="1">
        <v>0</v>
      </c>
      <c r="X1031" s="1">
        <v>0</v>
      </c>
      <c r="Y1031" s="1">
        <f>+VLOOKUP(Tabla1[[#This Row],[neighborhood]],$AG$2:$AL$28,2,FALSE)</f>
        <v>2</v>
      </c>
      <c r="Z1031">
        <v>2</v>
      </c>
      <c r="AA1031" s="1" t="s">
        <v>1270</v>
      </c>
      <c r="AB1031">
        <v>2.5</v>
      </c>
      <c r="AC1031" s="1" t="s">
        <v>1277</v>
      </c>
    </row>
    <row r="1032" spans="1:29" x14ac:dyDescent="0.3">
      <c r="A1032">
        <v>510</v>
      </c>
      <c r="B1032" s="1">
        <v>3</v>
      </c>
      <c r="C1032" s="1">
        <v>262000</v>
      </c>
      <c r="D1032" t="s">
        <v>879</v>
      </c>
      <c r="E1032">
        <f>+IF(Tabla1[[#This Row],[PropertyType simple]]="flat",1,0)</f>
        <v>1</v>
      </c>
      <c r="F1032" t="s">
        <v>22</v>
      </c>
      <c r="G1032" t="s">
        <v>22</v>
      </c>
      <c r="H1032" s="1">
        <v>129</v>
      </c>
      <c r="I1032" s="1">
        <v>1</v>
      </c>
      <c r="J1032" s="1">
        <v>5</v>
      </c>
      <c r="K1032" s="1">
        <v>2</v>
      </c>
      <c r="L1032" t="s">
        <v>180</v>
      </c>
      <c r="M1032" t="s">
        <v>47</v>
      </c>
      <c r="N1032" t="s">
        <v>128</v>
      </c>
      <c r="O1032">
        <v>403809038</v>
      </c>
      <c r="P1032">
        <v>-36515</v>
      </c>
      <c r="Q1032" t="s">
        <v>30</v>
      </c>
      <c r="R1032" s="1">
        <v>0</v>
      </c>
      <c r="S1032" s="1">
        <v>0</v>
      </c>
      <c r="T1032" s="1">
        <f>+Tabla1[[#This Row],[price]]/Tabla1[[#This Row],[size]]</f>
        <v>2031.0077519379845</v>
      </c>
      <c r="U1032" s="1">
        <v>0</v>
      </c>
      <c r="V1032" s="1">
        <v>0</v>
      </c>
      <c r="W1032" s="1">
        <v>0</v>
      </c>
      <c r="X1032" s="1">
        <v>0</v>
      </c>
      <c r="Y1032" s="1">
        <f>+VLOOKUP(Tabla1[[#This Row],[neighborhood]],$AG$2:$AL$28,2,FALSE)</f>
        <v>5</v>
      </c>
      <c r="Z1032">
        <v>1.8</v>
      </c>
      <c r="AA1032" s="1" t="s">
        <v>1271</v>
      </c>
      <c r="AB1032">
        <v>2</v>
      </c>
      <c r="AC1032" s="1" t="s">
        <v>1275</v>
      </c>
    </row>
    <row r="1033" spans="1:29" x14ac:dyDescent="0.3">
      <c r="A1033">
        <v>1214</v>
      </c>
      <c r="B1033" s="1">
        <v>3</v>
      </c>
      <c r="C1033" s="1">
        <v>129900</v>
      </c>
      <c r="D1033" t="s">
        <v>895</v>
      </c>
      <c r="E1033">
        <f>+IF(Tabla1[[#This Row],[PropertyType simple]]="flat",1,0)</f>
        <v>1</v>
      </c>
      <c r="F1033" t="s">
        <v>22</v>
      </c>
      <c r="G1033" t="s">
        <v>22</v>
      </c>
      <c r="H1033" s="1">
        <v>64</v>
      </c>
      <c r="I1033" s="1">
        <v>1</v>
      </c>
      <c r="J1033" s="1">
        <v>2</v>
      </c>
      <c r="K1033" s="1">
        <v>1</v>
      </c>
      <c r="L1033" t="s">
        <v>84</v>
      </c>
      <c r="M1033" t="s">
        <v>85</v>
      </c>
      <c r="N1033" t="s">
        <v>86</v>
      </c>
      <c r="O1033">
        <v>403440539</v>
      </c>
      <c r="P1033">
        <v>-37179188</v>
      </c>
      <c r="Q1033" t="s">
        <v>30</v>
      </c>
      <c r="R1033" s="1">
        <v>0</v>
      </c>
      <c r="S1033" s="1">
        <v>0</v>
      </c>
      <c r="T1033" s="1">
        <f>+Tabla1[[#This Row],[price]]/Tabla1[[#This Row],[size]]</f>
        <v>2029.6875</v>
      </c>
      <c r="U1033" s="1">
        <v>0</v>
      </c>
      <c r="V1033" s="1">
        <v>0</v>
      </c>
      <c r="W1033" s="1">
        <v>0</v>
      </c>
      <c r="X1033" s="1">
        <v>0</v>
      </c>
      <c r="Y1033" s="1">
        <f>+VLOOKUP(Tabla1[[#This Row],[neighborhood]],$AG$2:$AL$28,2,FALSE)</f>
        <v>5</v>
      </c>
      <c r="Z1033">
        <v>2</v>
      </c>
      <c r="AA1033" s="1" t="s">
        <v>1270</v>
      </c>
      <c r="AB1033">
        <v>2.5</v>
      </c>
      <c r="AC1033" s="1" t="s">
        <v>1277</v>
      </c>
    </row>
    <row r="1034" spans="1:29" x14ac:dyDescent="0.3">
      <c r="A1034">
        <v>724</v>
      </c>
      <c r="B1034" s="1">
        <v>3</v>
      </c>
      <c r="C1034" s="1">
        <v>219000</v>
      </c>
      <c r="D1034" t="s">
        <v>1177</v>
      </c>
      <c r="E1034">
        <f>+IF(Tabla1[[#This Row],[PropertyType simple]]="flat",1,0)</f>
        <v>1</v>
      </c>
      <c r="F1034" t="s">
        <v>22</v>
      </c>
      <c r="G1034" t="s">
        <v>22</v>
      </c>
      <c r="H1034" s="1">
        <v>108</v>
      </c>
      <c r="I1034" s="1">
        <v>1</v>
      </c>
      <c r="J1034" s="1">
        <v>3</v>
      </c>
      <c r="K1034" s="1">
        <v>1</v>
      </c>
      <c r="L1034" t="s">
        <v>365</v>
      </c>
      <c r="M1034" t="s">
        <v>24</v>
      </c>
      <c r="N1034" t="s">
        <v>88</v>
      </c>
      <c r="O1034">
        <v>403702472</v>
      </c>
      <c r="P1034">
        <v>-36971282</v>
      </c>
      <c r="Q1034" t="s">
        <v>30</v>
      </c>
      <c r="R1034" s="1">
        <v>0</v>
      </c>
      <c r="S1034" s="1">
        <v>1</v>
      </c>
      <c r="T1034" s="1">
        <f>+Tabla1[[#This Row],[price]]/Tabla1[[#This Row],[size]]</f>
        <v>2027.7777777777778</v>
      </c>
      <c r="U1034" s="1">
        <v>0</v>
      </c>
      <c r="V1034" s="1">
        <v>0</v>
      </c>
      <c r="W1034" s="1">
        <v>0</v>
      </c>
      <c r="X1034" s="1">
        <v>0</v>
      </c>
      <c r="Y1034" s="1">
        <f>+VLOOKUP(Tabla1[[#This Row],[neighborhood]],$AG$2:$AL$28,2,FALSE)</f>
        <v>5</v>
      </c>
      <c r="Z1034">
        <v>0</v>
      </c>
      <c r="AA1034" s="1" t="s">
        <v>1270</v>
      </c>
      <c r="AB1034">
        <v>2.5</v>
      </c>
      <c r="AC1034" s="1" t="s">
        <v>1274</v>
      </c>
    </row>
    <row r="1035" spans="1:29" x14ac:dyDescent="0.3">
      <c r="A1035">
        <v>942</v>
      </c>
      <c r="B1035" s="1">
        <v>7</v>
      </c>
      <c r="C1035" s="1">
        <v>171999</v>
      </c>
      <c r="D1035" t="s">
        <v>1178</v>
      </c>
      <c r="E1035">
        <f>+IF(Tabla1[[#This Row],[PropertyType simple]]="flat",1,0)</f>
        <v>1</v>
      </c>
      <c r="F1035" t="s">
        <v>22</v>
      </c>
      <c r="G1035" t="s">
        <v>22</v>
      </c>
      <c r="H1035" s="1">
        <v>85</v>
      </c>
      <c r="I1035" s="1">
        <v>0</v>
      </c>
      <c r="J1035" s="1">
        <v>2</v>
      </c>
      <c r="K1035" s="1">
        <v>1</v>
      </c>
      <c r="L1035" t="s">
        <v>454</v>
      </c>
      <c r="M1035" t="s">
        <v>47</v>
      </c>
      <c r="N1035" t="s">
        <v>48</v>
      </c>
      <c r="O1035">
        <v>403866244</v>
      </c>
      <c r="P1035">
        <v>-36442993</v>
      </c>
      <c r="Q1035" t="s">
        <v>30</v>
      </c>
      <c r="R1035" s="1">
        <v>0</v>
      </c>
      <c r="S1035" s="1">
        <v>1</v>
      </c>
      <c r="T1035" s="1">
        <f>+Tabla1[[#This Row],[price]]/Tabla1[[#This Row],[size]]</f>
        <v>2023.5176470588235</v>
      </c>
      <c r="U1035" s="1">
        <v>0</v>
      </c>
      <c r="V1035" s="1">
        <v>0</v>
      </c>
      <c r="W1035" s="1">
        <v>0</v>
      </c>
      <c r="X1035" s="1">
        <v>0</v>
      </c>
      <c r="Y1035" s="1">
        <f>+VLOOKUP(Tabla1[[#This Row],[neighborhood]],$AG$2:$AL$28,2,FALSE)</f>
        <v>3</v>
      </c>
      <c r="Z1035">
        <v>2.5</v>
      </c>
      <c r="AA1035" s="1" t="s">
        <v>1271</v>
      </c>
      <c r="AB1035">
        <v>2</v>
      </c>
      <c r="AC1035" s="1" t="s">
        <v>1275</v>
      </c>
    </row>
    <row r="1036" spans="1:29" x14ac:dyDescent="0.3">
      <c r="A1036">
        <v>1349</v>
      </c>
      <c r="B1036" s="1">
        <v>3</v>
      </c>
      <c r="C1036" s="1">
        <v>89000</v>
      </c>
      <c r="D1036" t="s">
        <v>875</v>
      </c>
      <c r="E1036">
        <f>+IF(Tabla1[[#This Row],[PropertyType simple]]="flat",1,0)</f>
        <v>1</v>
      </c>
      <c r="F1036" t="s">
        <v>22</v>
      </c>
      <c r="G1036" t="s">
        <v>22</v>
      </c>
      <c r="H1036" s="1">
        <v>44</v>
      </c>
      <c r="I1036" s="1">
        <v>1</v>
      </c>
      <c r="J1036" s="1">
        <v>2</v>
      </c>
      <c r="K1036" s="1">
        <v>1</v>
      </c>
      <c r="L1036" t="s">
        <v>623</v>
      </c>
      <c r="M1036" t="s">
        <v>47</v>
      </c>
      <c r="N1036" t="s">
        <v>181</v>
      </c>
      <c r="O1036">
        <v>40386302</v>
      </c>
      <c r="P1036">
        <v>-36548303</v>
      </c>
      <c r="Q1036" t="s">
        <v>30</v>
      </c>
      <c r="R1036" s="1">
        <v>0</v>
      </c>
      <c r="S1036" s="1">
        <v>0</v>
      </c>
      <c r="T1036" s="1">
        <f>+Tabla1[[#This Row],[price]]/Tabla1[[#This Row],[size]]</f>
        <v>2022.7272727272727</v>
      </c>
      <c r="U1036" s="1">
        <v>0</v>
      </c>
      <c r="V1036" s="1">
        <v>0</v>
      </c>
      <c r="W1036" s="1">
        <v>0</v>
      </c>
      <c r="X1036" s="1">
        <v>0</v>
      </c>
      <c r="Y1036" s="1">
        <f>+VLOOKUP(Tabla1[[#This Row],[neighborhood]],$AG$2:$AL$28,2,FALSE)</f>
        <v>4</v>
      </c>
      <c r="Z1036">
        <v>2</v>
      </c>
      <c r="AA1036" s="1" t="s">
        <v>1271</v>
      </c>
      <c r="AB1036">
        <v>2.5</v>
      </c>
      <c r="AC1036" s="1" t="s">
        <v>1275</v>
      </c>
    </row>
    <row r="1037" spans="1:29" x14ac:dyDescent="0.3">
      <c r="A1037">
        <v>1352</v>
      </c>
      <c r="B1037" s="1">
        <v>3</v>
      </c>
      <c r="C1037" s="1">
        <v>89000</v>
      </c>
      <c r="D1037" t="s">
        <v>875</v>
      </c>
      <c r="E1037">
        <f>+IF(Tabla1[[#This Row],[PropertyType simple]]="flat",1,0)</f>
        <v>1</v>
      </c>
      <c r="F1037" t="s">
        <v>22</v>
      </c>
      <c r="G1037" t="s">
        <v>22</v>
      </c>
      <c r="H1037" s="1">
        <v>44</v>
      </c>
      <c r="I1037" s="1">
        <v>1</v>
      </c>
      <c r="J1037" s="1">
        <v>2</v>
      </c>
      <c r="K1037" s="1">
        <v>1</v>
      </c>
      <c r="L1037" t="s">
        <v>624</v>
      </c>
      <c r="M1037" t="s">
        <v>47</v>
      </c>
      <c r="N1037" t="s">
        <v>181</v>
      </c>
      <c r="O1037">
        <v>403855706</v>
      </c>
      <c r="P1037">
        <v>-36537081</v>
      </c>
      <c r="Q1037" t="s">
        <v>30</v>
      </c>
      <c r="R1037" s="1">
        <v>0</v>
      </c>
      <c r="S1037" s="1">
        <v>0</v>
      </c>
      <c r="T1037" s="1">
        <f>+Tabla1[[#This Row],[price]]/Tabla1[[#This Row],[size]]</f>
        <v>2022.7272727272727</v>
      </c>
      <c r="U1037" s="1">
        <v>0</v>
      </c>
      <c r="V1037" s="1">
        <v>0</v>
      </c>
      <c r="W1037" s="1">
        <v>0</v>
      </c>
      <c r="X1037" s="1">
        <v>0</v>
      </c>
      <c r="Y1037" s="1">
        <f>+VLOOKUP(Tabla1[[#This Row],[neighborhood]],$AG$2:$AL$28,2,FALSE)</f>
        <v>4</v>
      </c>
      <c r="Z1037">
        <v>2</v>
      </c>
      <c r="AA1037" s="1" t="s">
        <v>1271</v>
      </c>
      <c r="AB1037">
        <v>2.5</v>
      </c>
      <c r="AC1037" s="1" t="s">
        <v>1275</v>
      </c>
    </row>
    <row r="1038" spans="1:29" hidden="1" x14ac:dyDescent="0.3">
      <c r="A1038">
        <v>437</v>
      </c>
      <c r="B1038" s="1">
        <v>6</v>
      </c>
      <c r="C1038" s="1">
        <v>285000</v>
      </c>
      <c r="D1038" t="s">
        <v>982</v>
      </c>
      <c r="E1038">
        <f>+IF(Tabla1[[#This Row],[PropertyType simple]]="flat",1,0)</f>
        <v>1</v>
      </c>
      <c r="F1038" t="s">
        <v>22</v>
      </c>
      <c r="G1038" t="s">
        <v>22</v>
      </c>
      <c r="H1038" s="1">
        <v>141</v>
      </c>
      <c r="I1038" s="1">
        <v>1</v>
      </c>
      <c r="J1038" s="1">
        <v>4</v>
      </c>
      <c r="K1038" s="1">
        <v>2</v>
      </c>
      <c r="L1038" t="s">
        <v>236</v>
      </c>
      <c r="M1038" t="s">
        <v>85</v>
      </c>
      <c r="N1038" t="s">
        <v>86</v>
      </c>
      <c r="O1038">
        <v>403520769</v>
      </c>
      <c r="P1038">
        <v>-37069394</v>
      </c>
      <c r="Q1038" t="s">
        <v>30</v>
      </c>
      <c r="R1038" s="1">
        <v>0</v>
      </c>
      <c r="S1038" s="1">
        <v>0</v>
      </c>
      <c r="T1038" s="1">
        <f>+Tabla1[[#This Row],[price]]/Tabla1[[#This Row],[size]]</f>
        <v>2021.2765957446809</v>
      </c>
      <c r="U1038" s="1">
        <v>1</v>
      </c>
      <c r="V1038" s="1">
        <v>1</v>
      </c>
      <c r="W1038" s="1">
        <v>0</v>
      </c>
      <c r="X1038" s="1">
        <v>0</v>
      </c>
      <c r="Y1038" s="1">
        <f>+VLOOKUP(Tabla1[[#This Row],[neighborhood]],$AG$2:$AL$28,2,FALSE)</f>
        <v>5</v>
      </c>
      <c r="Z1038">
        <v>2</v>
      </c>
      <c r="AA1038" s="1" t="s">
        <v>1270</v>
      </c>
      <c r="AB1038">
        <v>2.5</v>
      </c>
      <c r="AC1038" s="1" t="s">
        <v>1277</v>
      </c>
    </row>
    <row r="1039" spans="1:29" hidden="1" x14ac:dyDescent="0.3">
      <c r="A1039">
        <v>438</v>
      </c>
      <c r="B1039" s="1">
        <v>6</v>
      </c>
      <c r="C1039" s="1">
        <v>285000</v>
      </c>
      <c r="D1039" t="s">
        <v>982</v>
      </c>
      <c r="E1039">
        <f>+IF(Tabla1[[#This Row],[PropertyType simple]]="flat",1,0)</f>
        <v>1</v>
      </c>
      <c r="F1039" t="s">
        <v>22</v>
      </c>
      <c r="G1039" t="s">
        <v>22</v>
      </c>
      <c r="H1039" s="1">
        <v>141</v>
      </c>
      <c r="I1039" s="1">
        <v>1</v>
      </c>
      <c r="J1039" s="1">
        <v>4</v>
      </c>
      <c r="K1039" s="1">
        <v>2</v>
      </c>
      <c r="L1039" t="s">
        <v>236</v>
      </c>
      <c r="M1039" t="s">
        <v>85</v>
      </c>
      <c r="N1039" t="s">
        <v>86</v>
      </c>
      <c r="O1039">
        <v>403546987</v>
      </c>
      <c r="P1039">
        <v>-37070194</v>
      </c>
      <c r="Q1039" t="s">
        <v>30</v>
      </c>
      <c r="R1039" s="1">
        <v>0</v>
      </c>
      <c r="S1039" s="1">
        <v>0</v>
      </c>
      <c r="T1039" s="1">
        <f>+Tabla1[[#This Row],[price]]/Tabla1[[#This Row],[size]]</f>
        <v>2021.2765957446809</v>
      </c>
      <c r="U1039" s="1">
        <v>1</v>
      </c>
      <c r="V1039" s="1">
        <v>1</v>
      </c>
      <c r="W1039" s="1">
        <v>0</v>
      </c>
      <c r="X1039" s="1">
        <v>0</v>
      </c>
      <c r="Y1039" s="1">
        <f>+VLOOKUP(Tabla1[[#This Row],[neighborhood]],$AG$2:$AL$28,2,FALSE)</f>
        <v>5</v>
      </c>
      <c r="Z1039">
        <v>2</v>
      </c>
      <c r="AA1039" s="1" t="s">
        <v>1270</v>
      </c>
      <c r="AB1039">
        <v>2.5</v>
      </c>
      <c r="AC1039" s="1" t="s">
        <v>1277</v>
      </c>
    </row>
    <row r="1040" spans="1:29" x14ac:dyDescent="0.3">
      <c r="A1040">
        <v>1294</v>
      </c>
      <c r="B1040" s="1">
        <v>1</v>
      </c>
      <c r="C1040" s="1">
        <v>107000</v>
      </c>
      <c r="D1040" t="s">
        <v>1179</v>
      </c>
      <c r="E1040">
        <f>+IF(Tabla1[[#This Row],[PropertyType simple]]="flat",1,0)</f>
        <v>1</v>
      </c>
      <c r="F1040" t="s">
        <v>22</v>
      </c>
      <c r="G1040" t="s">
        <v>22</v>
      </c>
      <c r="H1040" s="1">
        <v>53</v>
      </c>
      <c r="I1040" s="1">
        <v>1</v>
      </c>
      <c r="J1040" s="1">
        <v>2</v>
      </c>
      <c r="K1040" s="1">
        <v>1</v>
      </c>
      <c r="L1040" t="s">
        <v>463</v>
      </c>
      <c r="M1040" t="s">
        <v>47</v>
      </c>
      <c r="N1040" t="s">
        <v>100</v>
      </c>
      <c r="O1040">
        <v>403906568</v>
      </c>
      <c r="P1040">
        <v>-36706764</v>
      </c>
      <c r="Q1040" t="s">
        <v>30</v>
      </c>
      <c r="R1040" s="1">
        <v>0</v>
      </c>
      <c r="S1040" s="1">
        <v>0</v>
      </c>
      <c r="T1040" s="1">
        <f>+Tabla1[[#This Row],[price]]/Tabla1[[#This Row],[size]]</f>
        <v>2018.867924528302</v>
      </c>
      <c r="U1040" s="1">
        <v>0</v>
      </c>
      <c r="V1040" s="1">
        <v>0</v>
      </c>
      <c r="W1040" s="1">
        <v>0</v>
      </c>
      <c r="X1040" s="1">
        <v>0</v>
      </c>
      <c r="Y1040" s="1">
        <f>+VLOOKUP(Tabla1[[#This Row],[neighborhood]],$AG$2:$AL$28,2,FALSE)</f>
        <v>4</v>
      </c>
      <c r="Z1040">
        <v>2</v>
      </c>
      <c r="AA1040" s="1" t="s">
        <v>1271</v>
      </c>
      <c r="AB1040">
        <v>2.5</v>
      </c>
      <c r="AC1040" s="1" t="s">
        <v>1275</v>
      </c>
    </row>
    <row r="1041" spans="1:29" x14ac:dyDescent="0.3">
      <c r="A1041">
        <v>800</v>
      </c>
      <c r="B1041" s="1">
        <v>1</v>
      </c>
      <c r="C1041" s="1">
        <v>199000</v>
      </c>
      <c r="D1041" t="s">
        <v>808</v>
      </c>
      <c r="E1041">
        <f>+IF(Tabla1[[#This Row],[PropertyType simple]]="flat",1,0)</f>
        <v>1</v>
      </c>
      <c r="F1041" t="s">
        <v>22</v>
      </c>
      <c r="G1041" t="s">
        <v>22</v>
      </c>
      <c r="H1041" s="1">
        <v>99</v>
      </c>
      <c r="I1041" s="1">
        <v>1</v>
      </c>
      <c r="J1041" s="1">
        <v>3</v>
      </c>
      <c r="K1041" s="1">
        <v>2</v>
      </c>
      <c r="L1041" t="s">
        <v>401</v>
      </c>
      <c r="M1041" t="s">
        <v>24</v>
      </c>
      <c r="N1041" t="s">
        <v>142</v>
      </c>
      <c r="O1041">
        <v>40368191</v>
      </c>
      <c r="P1041">
        <v>-3705547</v>
      </c>
      <c r="Q1041" t="s">
        <v>62</v>
      </c>
      <c r="R1041" s="1">
        <v>0</v>
      </c>
      <c r="S1041" s="1">
        <v>1</v>
      </c>
      <c r="T1041" s="1">
        <f>+Tabla1[[#This Row],[price]]/Tabla1[[#This Row],[size]]</f>
        <v>2010.1010101010102</v>
      </c>
      <c r="U1041" s="1">
        <v>0</v>
      </c>
      <c r="V1041" s="1">
        <v>0</v>
      </c>
      <c r="W1041" s="1">
        <v>0</v>
      </c>
      <c r="X1041" s="1">
        <v>0</v>
      </c>
      <c r="Y1041" s="1">
        <f>+VLOOKUP(Tabla1[[#This Row],[neighborhood]],$AG$2:$AL$28,2,FALSE)</f>
        <v>3</v>
      </c>
      <c r="Z1041">
        <v>2.5</v>
      </c>
      <c r="AA1041" s="1" t="s">
        <v>1270</v>
      </c>
      <c r="AB1041">
        <v>3.5</v>
      </c>
      <c r="AC1041" s="1" t="s">
        <v>1274</v>
      </c>
    </row>
    <row r="1042" spans="1:29" x14ac:dyDescent="0.3">
      <c r="A1042">
        <v>882</v>
      </c>
      <c r="B1042" s="1">
        <v>3</v>
      </c>
      <c r="C1042" s="1">
        <v>180000</v>
      </c>
      <c r="D1042" t="s">
        <v>826</v>
      </c>
      <c r="E1042">
        <f>+IF(Tabla1[[#This Row],[PropertyType simple]]="flat",1,0)</f>
        <v>1</v>
      </c>
      <c r="F1042" t="s">
        <v>22</v>
      </c>
      <c r="G1042" t="s">
        <v>22</v>
      </c>
      <c r="H1042" s="1">
        <v>90</v>
      </c>
      <c r="I1042" s="1">
        <v>1</v>
      </c>
      <c r="J1042" s="1">
        <v>2</v>
      </c>
      <c r="K1042" s="1">
        <v>2</v>
      </c>
      <c r="L1042" t="s">
        <v>434</v>
      </c>
      <c r="M1042" t="s">
        <v>47</v>
      </c>
      <c r="N1042" t="s">
        <v>679</v>
      </c>
      <c r="O1042">
        <v>403828364</v>
      </c>
      <c r="P1042">
        <v>-36731884</v>
      </c>
      <c r="Q1042" t="s">
        <v>62</v>
      </c>
      <c r="R1042" s="1">
        <v>0</v>
      </c>
      <c r="S1042" s="1">
        <v>0</v>
      </c>
      <c r="T1042" s="1">
        <f>+Tabla1[[#This Row],[price]]/Tabla1[[#This Row],[size]]</f>
        <v>2000</v>
      </c>
      <c r="U1042" s="1">
        <v>0</v>
      </c>
      <c r="V1042" s="1">
        <v>0</v>
      </c>
      <c r="W1042" s="1">
        <v>0</v>
      </c>
      <c r="X1042" s="1">
        <v>0</v>
      </c>
      <c r="Y1042" s="1">
        <f>+VLOOKUP(Tabla1[[#This Row],[neighborhood]],$AG$2:$AL$28,2,FALSE)</f>
        <v>3</v>
      </c>
      <c r="Z1042">
        <v>2.8</v>
      </c>
      <c r="AA1042" s="1" t="s">
        <v>1271</v>
      </c>
      <c r="AB1042">
        <v>4</v>
      </c>
      <c r="AC1042" s="1" t="s">
        <v>1275</v>
      </c>
    </row>
    <row r="1043" spans="1:29" x14ac:dyDescent="0.3">
      <c r="A1043">
        <v>1253</v>
      </c>
      <c r="B1043" s="1">
        <v>4</v>
      </c>
      <c r="C1043" s="1">
        <v>120000</v>
      </c>
      <c r="D1043" t="s">
        <v>1180</v>
      </c>
      <c r="E1043">
        <f>+IF(Tabla1[[#This Row],[PropertyType simple]]="flat",1,0)</f>
        <v>1</v>
      </c>
      <c r="F1043" t="s">
        <v>22</v>
      </c>
      <c r="G1043" t="s">
        <v>22</v>
      </c>
      <c r="H1043" s="1">
        <v>60</v>
      </c>
      <c r="I1043" s="1">
        <v>1</v>
      </c>
      <c r="J1043" s="1">
        <v>3</v>
      </c>
      <c r="K1043" s="1">
        <v>1</v>
      </c>
      <c r="L1043" t="s">
        <v>585</v>
      </c>
      <c r="M1043" t="s">
        <v>85</v>
      </c>
      <c r="N1043" t="s">
        <v>681</v>
      </c>
      <c r="O1043">
        <v>403449932</v>
      </c>
      <c r="P1043">
        <v>-36864245</v>
      </c>
      <c r="Q1043" t="s">
        <v>30</v>
      </c>
      <c r="R1043" s="1">
        <v>0</v>
      </c>
      <c r="S1043" s="1">
        <v>0</v>
      </c>
      <c r="T1043" s="1">
        <f>+Tabla1[[#This Row],[price]]/Tabla1[[#This Row],[size]]</f>
        <v>2000</v>
      </c>
      <c r="U1043" s="1">
        <v>0</v>
      </c>
      <c r="V1043" s="1">
        <v>0</v>
      </c>
      <c r="W1043" s="1">
        <v>0</v>
      </c>
      <c r="X1043" s="1">
        <v>0</v>
      </c>
      <c r="Y1043" s="1">
        <f>+VLOOKUP(Tabla1[[#This Row],[neighborhood]],$AG$2:$AL$28,2,FALSE)</f>
        <v>2</v>
      </c>
      <c r="Z1043">
        <v>3</v>
      </c>
      <c r="AA1043" s="1" t="s">
        <v>1270</v>
      </c>
      <c r="AB1043">
        <v>3.5</v>
      </c>
      <c r="AC1043" s="1" t="s">
        <v>1277</v>
      </c>
    </row>
    <row r="1044" spans="1:29" x14ac:dyDescent="0.3">
      <c r="A1044">
        <v>1362</v>
      </c>
      <c r="B1044" s="1">
        <v>3</v>
      </c>
      <c r="C1044" s="1">
        <v>86000</v>
      </c>
      <c r="D1044" t="s">
        <v>1181</v>
      </c>
      <c r="E1044">
        <f>+IF(Tabla1[[#This Row],[PropertyType simple]]="flat",1,0)</f>
        <v>1</v>
      </c>
      <c r="F1044" t="s">
        <v>22</v>
      </c>
      <c r="G1044" t="s">
        <v>22</v>
      </c>
      <c r="H1044" s="1">
        <v>43</v>
      </c>
      <c r="I1044" s="1">
        <v>1</v>
      </c>
      <c r="J1044" s="1">
        <v>2</v>
      </c>
      <c r="K1044" s="1">
        <v>1</v>
      </c>
      <c r="L1044" t="s">
        <v>630</v>
      </c>
      <c r="M1044" t="s">
        <v>24</v>
      </c>
      <c r="N1044" t="s">
        <v>683</v>
      </c>
      <c r="O1044">
        <v>403785077</v>
      </c>
      <c r="P1044">
        <v>-37135865</v>
      </c>
      <c r="Q1044" t="s">
        <v>30</v>
      </c>
      <c r="R1044" s="1">
        <v>0</v>
      </c>
      <c r="S1044" s="1">
        <v>0</v>
      </c>
      <c r="T1044" s="1">
        <f>+Tabla1[[#This Row],[price]]/Tabla1[[#This Row],[size]]</f>
        <v>2000</v>
      </c>
      <c r="U1044" s="1">
        <v>0</v>
      </c>
      <c r="V1044" s="1">
        <v>0</v>
      </c>
      <c r="W1044" s="1">
        <v>0</v>
      </c>
      <c r="X1044" s="1">
        <v>0</v>
      </c>
      <c r="Y1044" s="1">
        <f>+VLOOKUP(Tabla1[[#This Row],[neighborhood]],$AG$2:$AL$28,2,FALSE)</f>
        <v>2</v>
      </c>
      <c r="Z1044">
        <v>1.8</v>
      </c>
      <c r="AA1044" s="1" t="s">
        <v>1270</v>
      </c>
      <c r="AB1044">
        <v>2</v>
      </c>
      <c r="AC1044" s="1" t="s">
        <v>1274</v>
      </c>
    </row>
    <row r="1045" spans="1:29" x14ac:dyDescent="0.3">
      <c r="A1045">
        <v>1032</v>
      </c>
      <c r="B1045" s="1">
        <v>4</v>
      </c>
      <c r="C1045" s="1">
        <v>159500</v>
      </c>
      <c r="D1045" t="s">
        <v>1182</v>
      </c>
      <c r="E1045">
        <f>+IF(Tabla1[[#This Row],[PropertyType simple]]="flat",1,0)</f>
        <v>1</v>
      </c>
      <c r="F1045" t="s">
        <v>22</v>
      </c>
      <c r="G1045" t="s">
        <v>22</v>
      </c>
      <c r="H1045" s="1">
        <v>80</v>
      </c>
      <c r="I1045" s="1">
        <v>1</v>
      </c>
      <c r="J1045" s="1">
        <v>3</v>
      </c>
      <c r="K1045" s="1">
        <v>1</v>
      </c>
      <c r="L1045" t="s">
        <v>501</v>
      </c>
      <c r="M1045" t="s">
        <v>85</v>
      </c>
      <c r="N1045" t="s">
        <v>86</v>
      </c>
      <c r="O1045">
        <v>403404344</v>
      </c>
      <c r="P1045">
        <v>-37100365</v>
      </c>
      <c r="Q1045" t="s">
        <v>30</v>
      </c>
      <c r="R1045" s="1">
        <v>0</v>
      </c>
      <c r="S1045" s="1">
        <v>0</v>
      </c>
      <c r="T1045" s="1">
        <f>+Tabla1[[#This Row],[price]]/Tabla1[[#This Row],[size]]</f>
        <v>1993.75</v>
      </c>
      <c r="U1045" s="1">
        <v>0</v>
      </c>
      <c r="V1045" s="1">
        <v>0</v>
      </c>
      <c r="W1045" s="1">
        <v>0</v>
      </c>
      <c r="X1045" s="1">
        <v>0</v>
      </c>
      <c r="Y1045" s="1">
        <f>+VLOOKUP(Tabla1[[#This Row],[neighborhood]],$AG$2:$AL$28,2,FALSE)</f>
        <v>5</v>
      </c>
      <c r="Z1045">
        <v>2</v>
      </c>
      <c r="AA1045" s="1" t="s">
        <v>1270</v>
      </c>
      <c r="AB1045">
        <v>2.5</v>
      </c>
      <c r="AC1045" s="1" t="s">
        <v>1277</v>
      </c>
    </row>
    <row r="1046" spans="1:29" x14ac:dyDescent="0.3">
      <c r="A1046">
        <v>1219</v>
      </c>
      <c r="B1046" s="1">
        <v>3</v>
      </c>
      <c r="C1046" s="1">
        <v>129000</v>
      </c>
      <c r="D1046" t="s">
        <v>1043</v>
      </c>
      <c r="E1046">
        <f>+IF(Tabla1[[#This Row],[PropertyType simple]]="flat",1,0)</f>
        <v>1</v>
      </c>
      <c r="F1046" t="s">
        <v>22</v>
      </c>
      <c r="G1046" t="s">
        <v>22</v>
      </c>
      <c r="H1046" s="1">
        <v>65</v>
      </c>
      <c r="I1046" s="1">
        <v>1</v>
      </c>
      <c r="J1046" s="1">
        <v>3</v>
      </c>
      <c r="K1046" s="1">
        <v>1</v>
      </c>
      <c r="L1046" t="s">
        <v>394</v>
      </c>
      <c r="M1046" t="s">
        <v>85</v>
      </c>
      <c r="N1046" t="s">
        <v>681</v>
      </c>
      <c r="O1046">
        <v>403428904</v>
      </c>
      <c r="P1046">
        <v>-36905222</v>
      </c>
      <c r="Q1046" t="s">
        <v>30</v>
      </c>
      <c r="R1046" s="1">
        <v>0</v>
      </c>
      <c r="S1046" s="1">
        <v>0</v>
      </c>
      <c r="T1046" s="1">
        <f>+Tabla1[[#This Row],[price]]/Tabla1[[#This Row],[size]]</f>
        <v>1984.6153846153845</v>
      </c>
      <c r="U1046" s="1">
        <v>0</v>
      </c>
      <c r="V1046" s="1">
        <v>0</v>
      </c>
      <c r="W1046" s="1">
        <v>0</v>
      </c>
      <c r="X1046" s="1">
        <v>0</v>
      </c>
      <c r="Y1046" s="1">
        <f>+VLOOKUP(Tabla1[[#This Row],[neighborhood]],$AG$2:$AL$28,2,FALSE)</f>
        <v>2</v>
      </c>
      <c r="Z1046">
        <v>3</v>
      </c>
      <c r="AA1046" s="1" t="s">
        <v>1270</v>
      </c>
      <c r="AB1046">
        <v>3.5</v>
      </c>
      <c r="AC1046" s="1" t="s">
        <v>1277</v>
      </c>
    </row>
    <row r="1047" spans="1:29" hidden="1" x14ac:dyDescent="0.3">
      <c r="A1047">
        <v>555</v>
      </c>
      <c r="B1047" s="1">
        <v>1</v>
      </c>
      <c r="C1047" s="1">
        <v>250000</v>
      </c>
      <c r="D1047" t="s">
        <v>776</v>
      </c>
      <c r="E1047">
        <f>+IF(Tabla1[[#This Row],[PropertyType simple]]="flat",1,0)</f>
        <v>1</v>
      </c>
      <c r="F1047" t="s">
        <v>22</v>
      </c>
      <c r="G1047" t="s">
        <v>22</v>
      </c>
      <c r="H1047" s="1">
        <v>126</v>
      </c>
      <c r="I1047" s="1">
        <v>1</v>
      </c>
      <c r="J1047" s="1">
        <v>3</v>
      </c>
      <c r="K1047" s="1">
        <v>2</v>
      </c>
      <c r="L1047" t="s">
        <v>52</v>
      </c>
      <c r="M1047" t="s">
        <v>24</v>
      </c>
      <c r="N1047" t="s">
        <v>53</v>
      </c>
      <c r="O1047">
        <v>403801935</v>
      </c>
      <c r="P1047">
        <v>-37024188</v>
      </c>
      <c r="Q1047" t="s">
        <v>30</v>
      </c>
      <c r="R1047" s="1">
        <v>0</v>
      </c>
      <c r="S1047" s="1">
        <v>0</v>
      </c>
      <c r="T1047" s="1">
        <f>+Tabla1[[#This Row],[price]]/Tabla1[[#This Row],[size]]</f>
        <v>1984.1269841269841</v>
      </c>
      <c r="U1047" s="1">
        <v>1</v>
      </c>
      <c r="V1047" s="1">
        <v>1</v>
      </c>
      <c r="W1047" s="1">
        <v>0</v>
      </c>
      <c r="X1047" s="1">
        <v>0</v>
      </c>
      <c r="Y1047" s="1">
        <f>+VLOOKUP(Tabla1[[#This Row],[neighborhood]],$AG$2:$AL$28,2,FALSE)</f>
        <v>3</v>
      </c>
      <c r="Z1047">
        <v>1.2</v>
      </c>
      <c r="AA1047" s="1" t="s">
        <v>1270</v>
      </c>
      <c r="AB1047">
        <v>2</v>
      </c>
      <c r="AC1047" s="1" t="s">
        <v>1274</v>
      </c>
    </row>
    <row r="1048" spans="1:29" x14ac:dyDescent="0.3">
      <c r="A1048">
        <v>1242</v>
      </c>
      <c r="B1048" s="1">
        <v>2</v>
      </c>
      <c r="C1048" s="1">
        <v>123000</v>
      </c>
      <c r="D1048" t="s">
        <v>1183</v>
      </c>
      <c r="E1048">
        <f>+IF(Tabla1[[#This Row],[PropertyType simple]]="flat",1,0)</f>
        <v>1</v>
      </c>
      <c r="F1048" t="s">
        <v>22</v>
      </c>
      <c r="G1048" t="s">
        <v>22</v>
      </c>
      <c r="H1048" s="1">
        <v>62</v>
      </c>
      <c r="I1048" s="1">
        <v>1</v>
      </c>
      <c r="J1048" s="1">
        <v>3</v>
      </c>
      <c r="K1048" s="1">
        <v>1</v>
      </c>
      <c r="L1048" t="s">
        <v>556</v>
      </c>
      <c r="M1048" t="s">
        <v>85</v>
      </c>
      <c r="N1048" t="s">
        <v>681</v>
      </c>
      <c r="O1048">
        <v>403431305</v>
      </c>
      <c r="P1048">
        <v>-36870856</v>
      </c>
      <c r="Q1048" t="s">
        <v>30</v>
      </c>
      <c r="R1048" s="1">
        <v>0</v>
      </c>
      <c r="S1048" s="1">
        <v>0</v>
      </c>
      <c r="T1048" s="1">
        <f>+Tabla1[[#This Row],[price]]/Tabla1[[#This Row],[size]]</f>
        <v>1983.8709677419354</v>
      </c>
      <c r="U1048" s="1">
        <v>0</v>
      </c>
      <c r="V1048" s="1">
        <v>0</v>
      </c>
      <c r="W1048" s="1">
        <v>0</v>
      </c>
      <c r="X1048" s="1">
        <v>0</v>
      </c>
      <c r="Y1048" s="1">
        <f>+VLOOKUP(Tabla1[[#This Row],[neighborhood]],$AG$2:$AL$28,2,FALSE)</f>
        <v>2</v>
      </c>
      <c r="Z1048">
        <v>3</v>
      </c>
      <c r="AA1048" s="1" t="s">
        <v>1270</v>
      </c>
      <c r="AB1048">
        <v>3.5</v>
      </c>
      <c r="AC1048" s="1" t="s">
        <v>1277</v>
      </c>
    </row>
    <row r="1049" spans="1:29" x14ac:dyDescent="0.3">
      <c r="A1049">
        <v>1275</v>
      </c>
      <c r="B1049" s="1">
        <v>3</v>
      </c>
      <c r="C1049" s="1">
        <v>113000</v>
      </c>
      <c r="D1049" t="s">
        <v>1184</v>
      </c>
      <c r="E1049">
        <f>+IF(Tabla1[[#This Row],[PropertyType simple]]="flat",1,0)</f>
        <v>1</v>
      </c>
      <c r="F1049" t="s">
        <v>22</v>
      </c>
      <c r="G1049" t="s">
        <v>22</v>
      </c>
      <c r="H1049" s="1">
        <v>57</v>
      </c>
      <c r="I1049" s="1">
        <v>1</v>
      </c>
      <c r="J1049" s="1">
        <v>3</v>
      </c>
      <c r="K1049" s="1">
        <v>1</v>
      </c>
      <c r="L1049" t="s">
        <v>594</v>
      </c>
      <c r="M1049" t="s">
        <v>24</v>
      </c>
      <c r="N1049" t="s">
        <v>53</v>
      </c>
      <c r="O1049">
        <v>403824904</v>
      </c>
      <c r="P1049">
        <v>-37097638</v>
      </c>
      <c r="Q1049" t="s">
        <v>62</v>
      </c>
      <c r="R1049" s="1">
        <v>0</v>
      </c>
      <c r="S1049" s="1">
        <v>0</v>
      </c>
      <c r="T1049" s="1">
        <f>+Tabla1[[#This Row],[price]]/Tabla1[[#This Row],[size]]</f>
        <v>1982.4561403508771</v>
      </c>
      <c r="U1049" s="1">
        <v>0</v>
      </c>
      <c r="V1049" s="1">
        <v>0</v>
      </c>
      <c r="W1049" s="1">
        <v>0</v>
      </c>
      <c r="X1049" s="1">
        <v>0</v>
      </c>
      <c r="Y1049" s="1">
        <f>+VLOOKUP(Tabla1[[#This Row],[neighborhood]],$AG$2:$AL$28,2,FALSE)</f>
        <v>3</v>
      </c>
      <c r="Z1049">
        <v>1.2</v>
      </c>
      <c r="AA1049" s="1" t="s">
        <v>1270</v>
      </c>
      <c r="AB1049">
        <v>2</v>
      </c>
      <c r="AC1049" s="1" t="s">
        <v>1274</v>
      </c>
    </row>
    <row r="1050" spans="1:29" x14ac:dyDescent="0.3">
      <c r="A1050">
        <v>1348</v>
      </c>
      <c r="B1050" s="1">
        <v>3</v>
      </c>
      <c r="C1050" s="1">
        <v>89000</v>
      </c>
      <c r="D1050" t="s">
        <v>875</v>
      </c>
      <c r="E1050">
        <f>+IF(Tabla1[[#This Row],[PropertyType simple]]="flat",1,0)</f>
        <v>1</v>
      </c>
      <c r="F1050" t="s">
        <v>22</v>
      </c>
      <c r="G1050" t="s">
        <v>22</v>
      </c>
      <c r="H1050" s="1">
        <v>45</v>
      </c>
      <c r="I1050" s="1">
        <v>1</v>
      </c>
      <c r="J1050" s="1">
        <v>2</v>
      </c>
      <c r="K1050" s="1">
        <v>1</v>
      </c>
      <c r="L1050" t="s">
        <v>622</v>
      </c>
      <c r="M1050" t="s">
        <v>47</v>
      </c>
      <c r="N1050" t="s">
        <v>181</v>
      </c>
      <c r="O1050">
        <v>403854939</v>
      </c>
      <c r="P1050">
        <v>-36533492</v>
      </c>
      <c r="Q1050" t="s">
        <v>30</v>
      </c>
      <c r="R1050" s="1">
        <v>0</v>
      </c>
      <c r="S1050" s="1">
        <v>0</v>
      </c>
      <c r="T1050" s="1">
        <f>+Tabla1[[#This Row],[price]]/Tabla1[[#This Row],[size]]</f>
        <v>1977.7777777777778</v>
      </c>
      <c r="U1050" s="1">
        <v>0</v>
      </c>
      <c r="V1050" s="1">
        <v>0</v>
      </c>
      <c r="W1050" s="1">
        <v>0</v>
      </c>
      <c r="X1050" s="1">
        <v>0</v>
      </c>
      <c r="Y1050" s="1">
        <f>+VLOOKUP(Tabla1[[#This Row],[neighborhood]],$AG$2:$AL$28,2,FALSE)</f>
        <v>4</v>
      </c>
      <c r="Z1050">
        <v>2</v>
      </c>
      <c r="AA1050" s="1" t="s">
        <v>1271</v>
      </c>
      <c r="AB1050">
        <v>2.5</v>
      </c>
      <c r="AC1050" s="1" t="s">
        <v>1275</v>
      </c>
    </row>
    <row r="1051" spans="1:29" x14ac:dyDescent="0.3">
      <c r="A1051">
        <v>1351</v>
      </c>
      <c r="B1051" s="1">
        <v>3</v>
      </c>
      <c r="C1051" s="1">
        <v>89000</v>
      </c>
      <c r="D1051" t="s">
        <v>875</v>
      </c>
      <c r="E1051">
        <f>+IF(Tabla1[[#This Row],[PropertyType simple]]="flat",1,0)</f>
        <v>1</v>
      </c>
      <c r="F1051" t="s">
        <v>22</v>
      </c>
      <c r="G1051" t="s">
        <v>22</v>
      </c>
      <c r="H1051" s="1">
        <v>45</v>
      </c>
      <c r="I1051" s="1">
        <v>1</v>
      </c>
      <c r="J1051" s="1">
        <v>2</v>
      </c>
      <c r="K1051" s="1">
        <v>1</v>
      </c>
      <c r="L1051" t="s">
        <v>182</v>
      </c>
      <c r="M1051" t="s">
        <v>47</v>
      </c>
      <c r="N1051" t="s">
        <v>181</v>
      </c>
      <c r="O1051">
        <v>403852122</v>
      </c>
      <c r="P1051">
        <v>-36518099</v>
      </c>
      <c r="Q1051" t="s">
        <v>30</v>
      </c>
      <c r="R1051" s="1">
        <v>0</v>
      </c>
      <c r="S1051" s="1">
        <v>1</v>
      </c>
      <c r="T1051" s="1">
        <f>+Tabla1[[#This Row],[price]]/Tabla1[[#This Row],[size]]</f>
        <v>1977.7777777777778</v>
      </c>
      <c r="U1051" s="1">
        <v>0</v>
      </c>
      <c r="V1051" s="1">
        <v>0</v>
      </c>
      <c r="W1051" s="1">
        <v>0</v>
      </c>
      <c r="X1051" s="1">
        <v>0</v>
      </c>
      <c r="Y1051" s="1">
        <f>+VLOOKUP(Tabla1[[#This Row],[neighborhood]],$AG$2:$AL$28,2,FALSE)</f>
        <v>4</v>
      </c>
      <c r="Z1051">
        <v>2</v>
      </c>
      <c r="AA1051" s="1" t="s">
        <v>1271</v>
      </c>
      <c r="AB1051">
        <v>2.5</v>
      </c>
      <c r="AC1051" s="1" t="s">
        <v>1275</v>
      </c>
    </row>
    <row r="1052" spans="1:29" x14ac:dyDescent="0.3">
      <c r="A1052">
        <v>1117</v>
      </c>
      <c r="B1052" s="1">
        <v>3</v>
      </c>
      <c r="C1052" s="1">
        <v>147556</v>
      </c>
      <c r="D1052" t="s">
        <v>1185</v>
      </c>
      <c r="E1052">
        <f>+IF(Tabla1[[#This Row],[PropertyType simple]]="flat",1,0)</f>
        <v>1</v>
      </c>
      <c r="F1052" t="s">
        <v>22</v>
      </c>
      <c r="G1052" t="s">
        <v>22</v>
      </c>
      <c r="H1052" s="1">
        <v>75</v>
      </c>
      <c r="I1052" s="1">
        <v>0</v>
      </c>
      <c r="J1052" s="1">
        <v>3</v>
      </c>
      <c r="K1052" s="1">
        <v>1</v>
      </c>
      <c r="L1052" t="s">
        <v>535</v>
      </c>
      <c r="M1052" t="s">
        <v>24</v>
      </c>
      <c r="N1052" t="s">
        <v>88</v>
      </c>
      <c r="O1052">
        <v>403694533</v>
      </c>
      <c r="P1052">
        <v>-36985935</v>
      </c>
      <c r="Q1052" t="s">
        <v>30</v>
      </c>
      <c r="R1052" s="1">
        <v>0</v>
      </c>
      <c r="S1052" s="1">
        <v>0</v>
      </c>
      <c r="T1052" s="1">
        <f>+Tabla1[[#This Row],[price]]/Tabla1[[#This Row],[size]]</f>
        <v>1967.4133333333334</v>
      </c>
      <c r="U1052" s="1">
        <v>0</v>
      </c>
      <c r="V1052" s="1">
        <v>0</v>
      </c>
      <c r="W1052" s="1">
        <v>0</v>
      </c>
      <c r="X1052" s="1">
        <v>0</v>
      </c>
      <c r="Y1052" s="1">
        <f>+VLOOKUP(Tabla1[[#This Row],[neighborhood]],$AG$2:$AL$28,2,FALSE)</f>
        <v>5</v>
      </c>
      <c r="Z1052">
        <v>0</v>
      </c>
      <c r="AA1052" s="1" t="s">
        <v>1270</v>
      </c>
      <c r="AB1052">
        <v>2.5</v>
      </c>
      <c r="AC1052" s="1" t="s">
        <v>1274</v>
      </c>
    </row>
    <row r="1053" spans="1:29" x14ac:dyDescent="0.3">
      <c r="A1053">
        <v>1447</v>
      </c>
      <c r="B1053" s="1">
        <v>3</v>
      </c>
      <c r="C1053" s="1">
        <v>59000</v>
      </c>
      <c r="D1053" t="s">
        <v>1186</v>
      </c>
      <c r="E1053">
        <f>+IF(Tabla1[[#This Row],[PropertyType simple]]="flat",1,0)</f>
        <v>1</v>
      </c>
      <c r="F1053" t="s">
        <v>22</v>
      </c>
      <c r="G1053" t="s">
        <v>22</v>
      </c>
      <c r="H1053" s="1">
        <v>30</v>
      </c>
      <c r="I1053" s="1">
        <v>1</v>
      </c>
      <c r="J1053" s="1">
        <v>1</v>
      </c>
      <c r="K1053" s="1">
        <v>1</v>
      </c>
      <c r="L1053" t="s">
        <v>662</v>
      </c>
      <c r="M1053" t="s">
        <v>47</v>
      </c>
      <c r="N1053" t="s">
        <v>59</v>
      </c>
      <c r="O1053">
        <v>403991993</v>
      </c>
      <c r="P1053">
        <v>-36646562</v>
      </c>
      <c r="Q1053" t="s">
        <v>62</v>
      </c>
      <c r="R1053" s="1">
        <v>0</v>
      </c>
      <c r="S1053" s="1">
        <v>0</v>
      </c>
      <c r="T1053" s="1">
        <f>+Tabla1[[#This Row],[price]]/Tabla1[[#This Row],[size]]</f>
        <v>1966.6666666666667</v>
      </c>
      <c r="U1053" s="1">
        <v>0</v>
      </c>
      <c r="V1053" s="1">
        <v>0</v>
      </c>
      <c r="W1053" s="1">
        <v>0</v>
      </c>
      <c r="X1053" s="1">
        <v>0</v>
      </c>
      <c r="Y1053" s="1">
        <f>+VLOOKUP(Tabla1[[#This Row],[neighborhood]],$AG$2:$AL$28,2,FALSE)</f>
        <v>5</v>
      </c>
      <c r="Z1053">
        <v>1.5</v>
      </c>
      <c r="AA1053" s="1" t="s">
        <v>1271</v>
      </c>
      <c r="AB1053">
        <v>3</v>
      </c>
      <c r="AC1053" s="1" t="s">
        <v>1275</v>
      </c>
    </row>
    <row r="1054" spans="1:29" x14ac:dyDescent="0.3">
      <c r="A1054">
        <v>1143</v>
      </c>
      <c r="B1054" s="1">
        <v>3</v>
      </c>
      <c r="C1054" s="1">
        <v>143000</v>
      </c>
      <c r="D1054" t="s">
        <v>1187</v>
      </c>
      <c r="E1054">
        <f>+IF(Tabla1[[#This Row],[PropertyType simple]]="flat",1,0)</f>
        <v>1</v>
      </c>
      <c r="F1054" t="s">
        <v>22</v>
      </c>
      <c r="G1054" t="s">
        <v>22</v>
      </c>
      <c r="H1054" s="1">
        <v>73</v>
      </c>
      <c r="I1054" s="1">
        <v>1</v>
      </c>
      <c r="J1054" s="1">
        <v>3</v>
      </c>
      <c r="K1054" s="1">
        <v>2</v>
      </c>
      <c r="L1054" t="s">
        <v>547</v>
      </c>
      <c r="M1054" t="s">
        <v>85</v>
      </c>
      <c r="N1054" t="s">
        <v>86</v>
      </c>
      <c r="O1054">
        <v>403424408</v>
      </c>
      <c r="P1054">
        <v>-3714666</v>
      </c>
      <c r="Q1054" t="s">
        <v>30</v>
      </c>
      <c r="R1054" s="1">
        <v>0</v>
      </c>
      <c r="S1054" s="1">
        <v>0</v>
      </c>
      <c r="T1054" s="1">
        <f>+Tabla1[[#This Row],[price]]/Tabla1[[#This Row],[size]]</f>
        <v>1958.9041095890411</v>
      </c>
      <c r="U1054" s="1">
        <v>0</v>
      </c>
      <c r="V1054" s="1">
        <v>0</v>
      </c>
      <c r="W1054" s="1">
        <v>0</v>
      </c>
      <c r="X1054" s="1">
        <v>0</v>
      </c>
      <c r="Y1054" s="1">
        <f>+VLOOKUP(Tabla1[[#This Row],[neighborhood]],$AG$2:$AL$28,2,FALSE)</f>
        <v>5</v>
      </c>
      <c r="Z1054">
        <v>2</v>
      </c>
      <c r="AA1054" s="1" t="s">
        <v>1270</v>
      </c>
      <c r="AB1054">
        <v>2.5</v>
      </c>
      <c r="AC1054" s="1" t="s">
        <v>1277</v>
      </c>
    </row>
    <row r="1055" spans="1:29" x14ac:dyDescent="0.3">
      <c r="A1055">
        <v>862</v>
      </c>
      <c r="B1055" s="1">
        <v>2</v>
      </c>
      <c r="C1055" s="1">
        <v>186000</v>
      </c>
      <c r="D1055" t="s">
        <v>1188</v>
      </c>
      <c r="E1055">
        <f>+IF(Tabla1[[#This Row],[PropertyType simple]]="flat",1,0)</f>
        <v>1</v>
      </c>
      <c r="F1055" t="s">
        <v>22</v>
      </c>
      <c r="G1055" t="s">
        <v>22</v>
      </c>
      <c r="H1055" s="1">
        <v>95</v>
      </c>
      <c r="I1055" s="1">
        <v>1</v>
      </c>
      <c r="J1055" s="1">
        <v>3</v>
      </c>
      <c r="K1055" s="1">
        <v>1</v>
      </c>
      <c r="L1055" t="s">
        <v>428</v>
      </c>
      <c r="M1055" t="s">
        <v>47</v>
      </c>
      <c r="N1055" t="s">
        <v>679</v>
      </c>
      <c r="O1055">
        <v>403846684</v>
      </c>
      <c r="P1055">
        <v>-36720794</v>
      </c>
      <c r="Q1055" t="s">
        <v>30</v>
      </c>
      <c r="R1055" s="1">
        <v>0</v>
      </c>
      <c r="S1055" s="1">
        <v>0</v>
      </c>
      <c r="T1055" s="1">
        <f>+Tabla1[[#This Row],[price]]/Tabla1[[#This Row],[size]]</f>
        <v>1957.8947368421052</v>
      </c>
      <c r="U1055" s="1">
        <v>0</v>
      </c>
      <c r="V1055" s="1">
        <v>0</v>
      </c>
      <c r="W1055" s="1">
        <v>0</v>
      </c>
      <c r="X1055" s="1">
        <v>0</v>
      </c>
      <c r="Y1055" s="1">
        <f>+VLOOKUP(Tabla1[[#This Row],[neighborhood]],$AG$2:$AL$28,2,FALSE)</f>
        <v>3</v>
      </c>
      <c r="Z1055">
        <v>2.8</v>
      </c>
      <c r="AA1055" s="1" t="s">
        <v>1271</v>
      </c>
      <c r="AB1055">
        <v>4</v>
      </c>
      <c r="AC1055" s="1" t="s">
        <v>1275</v>
      </c>
    </row>
    <row r="1056" spans="1:29" x14ac:dyDescent="0.3">
      <c r="A1056">
        <v>650</v>
      </c>
      <c r="B1056" s="1">
        <v>1</v>
      </c>
      <c r="C1056" s="1">
        <v>230000</v>
      </c>
      <c r="D1056" t="s">
        <v>1048</v>
      </c>
      <c r="E1056">
        <f>+IF(Tabla1[[#This Row],[PropertyType simple]]="flat",1,0)</f>
        <v>1</v>
      </c>
      <c r="F1056" t="s">
        <v>22</v>
      </c>
      <c r="G1056" t="s">
        <v>22</v>
      </c>
      <c r="H1056" s="1">
        <v>118</v>
      </c>
      <c r="I1056" s="1">
        <v>1</v>
      </c>
      <c r="J1056" s="1">
        <v>4</v>
      </c>
      <c r="K1056" s="1">
        <v>2</v>
      </c>
      <c r="L1056" t="s">
        <v>336</v>
      </c>
      <c r="M1056" t="s">
        <v>24</v>
      </c>
      <c r="N1056" t="s">
        <v>142</v>
      </c>
      <c r="O1056">
        <v>403740195</v>
      </c>
      <c r="P1056">
        <v>-37113809</v>
      </c>
      <c r="Q1056" t="s">
        <v>30</v>
      </c>
      <c r="R1056" s="1">
        <v>0</v>
      </c>
      <c r="S1056" s="1">
        <v>1</v>
      </c>
      <c r="T1056" s="1">
        <f>+Tabla1[[#This Row],[price]]/Tabla1[[#This Row],[size]]</f>
        <v>1949.1525423728813</v>
      </c>
      <c r="U1056" s="1">
        <v>0</v>
      </c>
      <c r="V1056" s="1">
        <v>0</v>
      </c>
      <c r="W1056" s="1">
        <v>0</v>
      </c>
      <c r="X1056" s="1">
        <v>0</v>
      </c>
      <c r="Y1056" s="1">
        <f>+VLOOKUP(Tabla1[[#This Row],[neighborhood]],$AG$2:$AL$28,2,FALSE)</f>
        <v>3</v>
      </c>
      <c r="Z1056">
        <v>2.5</v>
      </c>
      <c r="AA1056" s="1" t="s">
        <v>1270</v>
      </c>
      <c r="AB1056">
        <v>3.5</v>
      </c>
      <c r="AC1056" s="1" t="s">
        <v>1274</v>
      </c>
    </row>
    <row r="1057" spans="1:29" x14ac:dyDescent="0.3">
      <c r="A1057">
        <v>1092</v>
      </c>
      <c r="B1057" s="1">
        <v>2</v>
      </c>
      <c r="C1057" s="1">
        <v>150000</v>
      </c>
      <c r="D1057" t="s">
        <v>741</v>
      </c>
      <c r="E1057">
        <f>+IF(Tabla1[[#This Row],[PropertyType simple]]="flat",1,0)</f>
        <v>1</v>
      </c>
      <c r="F1057" t="s">
        <v>22</v>
      </c>
      <c r="G1057" t="s">
        <v>22</v>
      </c>
      <c r="H1057" s="1">
        <v>77</v>
      </c>
      <c r="I1057" s="1">
        <v>1</v>
      </c>
      <c r="J1057" s="1">
        <v>1</v>
      </c>
      <c r="K1057" s="1">
        <v>1</v>
      </c>
      <c r="L1057" t="s">
        <v>520</v>
      </c>
      <c r="M1057" t="s">
        <v>47</v>
      </c>
      <c r="N1057" t="s">
        <v>181</v>
      </c>
      <c r="O1057">
        <v>403917536</v>
      </c>
      <c r="P1057">
        <v>-3665037</v>
      </c>
      <c r="Q1057" t="s">
        <v>30</v>
      </c>
      <c r="R1057" s="1">
        <v>0</v>
      </c>
      <c r="S1057" s="1">
        <v>0</v>
      </c>
      <c r="T1057" s="1">
        <f>+Tabla1[[#This Row],[price]]/Tabla1[[#This Row],[size]]</f>
        <v>1948.0519480519481</v>
      </c>
      <c r="U1057" s="1">
        <v>0</v>
      </c>
      <c r="V1057" s="1">
        <v>0</v>
      </c>
      <c r="W1057" s="1">
        <v>0</v>
      </c>
      <c r="X1057" s="1">
        <v>0</v>
      </c>
      <c r="Y1057" s="1">
        <f>+VLOOKUP(Tabla1[[#This Row],[neighborhood]],$AG$2:$AL$28,2,FALSE)</f>
        <v>4</v>
      </c>
      <c r="Z1057">
        <v>2</v>
      </c>
      <c r="AA1057" s="1" t="s">
        <v>1271</v>
      </c>
      <c r="AB1057">
        <v>2.5</v>
      </c>
      <c r="AC1057" s="1" t="s">
        <v>1275</v>
      </c>
    </row>
    <row r="1058" spans="1:29" hidden="1" x14ac:dyDescent="0.3">
      <c r="A1058">
        <v>546</v>
      </c>
      <c r="B1058" s="1">
        <v>1</v>
      </c>
      <c r="C1058" s="1">
        <v>255000</v>
      </c>
      <c r="D1058" t="s">
        <v>817</v>
      </c>
      <c r="E1058">
        <f>+IF(Tabla1[[#This Row],[PropertyType simple]]="flat",1,0)</f>
        <v>1</v>
      </c>
      <c r="F1058" t="s">
        <v>22</v>
      </c>
      <c r="G1058" t="s">
        <v>22</v>
      </c>
      <c r="H1058" s="1">
        <v>131</v>
      </c>
      <c r="I1058" s="1">
        <v>1</v>
      </c>
      <c r="J1058" s="1">
        <v>3</v>
      </c>
      <c r="K1058" s="1">
        <v>2</v>
      </c>
      <c r="L1058" t="s">
        <v>287</v>
      </c>
      <c r="M1058" t="s">
        <v>32</v>
      </c>
      <c r="N1058" t="s">
        <v>33</v>
      </c>
      <c r="O1058">
        <v>403674068</v>
      </c>
      <c r="P1058">
        <v>-36225782</v>
      </c>
      <c r="Q1058" t="s">
        <v>30</v>
      </c>
      <c r="R1058" s="1">
        <v>0</v>
      </c>
      <c r="S1058" s="1">
        <v>1</v>
      </c>
      <c r="T1058" s="1">
        <f>+Tabla1[[#This Row],[price]]/Tabla1[[#This Row],[size]]</f>
        <v>1946.5648854961833</v>
      </c>
      <c r="U1058" s="1">
        <v>1</v>
      </c>
      <c r="V1058" s="1">
        <v>1</v>
      </c>
      <c r="W1058" s="1">
        <v>0</v>
      </c>
      <c r="X1058" s="1">
        <v>0</v>
      </c>
      <c r="Y1058" s="1">
        <f>+VLOOKUP(Tabla1[[#This Row],[neighborhood]],$AG$2:$AL$28,2,FALSE)</f>
        <v>4</v>
      </c>
      <c r="Z1058">
        <v>3.5</v>
      </c>
      <c r="AA1058" s="1" t="s">
        <v>1271</v>
      </c>
      <c r="AB1058" s="1">
        <v>0</v>
      </c>
      <c r="AC1058" s="1" t="s">
        <v>1276</v>
      </c>
    </row>
    <row r="1059" spans="1:29" x14ac:dyDescent="0.3">
      <c r="A1059">
        <v>1413</v>
      </c>
      <c r="B1059" s="1">
        <v>3</v>
      </c>
      <c r="C1059" s="1">
        <v>68000</v>
      </c>
      <c r="D1059" t="s">
        <v>1189</v>
      </c>
      <c r="E1059">
        <f>+IF(Tabla1[[#This Row],[PropertyType simple]]="flat",1,0)</f>
        <v>1</v>
      </c>
      <c r="F1059" t="s">
        <v>22</v>
      </c>
      <c r="G1059" t="s">
        <v>253</v>
      </c>
      <c r="H1059" s="1">
        <v>35</v>
      </c>
      <c r="I1059" s="1">
        <v>1</v>
      </c>
      <c r="J1059" s="1">
        <v>0</v>
      </c>
      <c r="K1059" s="1">
        <v>1</v>
      </c>
      <c r="L1059" t="s">
        <v>652</v>
      </c>
      <c r="M1059" t="s">
        <v>47</v>
      </c>
      <c r="N1059" t="s">
        <v>59</v>
      </c>
      <c r="O1059">
        <v>403976213</v>
      </c>
      <c r="P1059">
        <v>-36652434</v>
      </c>
      <c r="Q1059" t="s">
        <v>30</v>
      </c>
      <c r="R1059" s="1">
        <v>0</v>
      </c>
      <c r="S1059" s="1">
        <v>0</v>
      </c>
      <c r="T1059" s="1">
        <f>+Tabla1[[#This Row],[price]]/Tabla1[[#This Row],[size]]</f>
        <v>1942.8571428571429</v>
      </c>
      <c r="U1059" s="1">
        <v>0</v>
      </c>
      <c r="V1059" s="1">
        <v>0</v>
      </c>
      <c r="W1059" s="1">
        <v>0</v>
      </c>
      <c r="X1059" s="1">
        <v>0</v>
      </c>
      <c r="Y1059" s="1">
        <f>+VLOOKUP(Tabla1[[#This Row],[neighborhood]],$AG$2:$AL$28,2,FALSE)</f>
        <v>5</v>
      </c>
      <c r="Z1059">
        <v>1.5</v>
      </c>
      <c r="AA1059" s="1" t="s">
        <v>1271</v>
      </c>
      <c r="AB1059">
        <v>3</v>
      </c>
      <c r="AC1059" s="1" t="s">
        <v>1275</v>
      </c>
    </row>
    <row r="1060" spans="1:29" x14ac:dyDescent="0.3">
      <c r="A1060">
        <v>1101</v>
      </c>
      <c r="B1060" s="1">
        <v>3</v>
      </c>
      <c r="C1060" s="1">
        <v>149500</v>
      </c>
      <c r="D1060" t="s">
        <v>1107</v>
      </c>
      <c r="E1060">
        <f>+IF(Tabla1[[#This Row],[PropertyType simple]]="flat",1,0)</f>
        <v>1</v>
      </c>
      <c r="F1060" t="s">
        <v>22</v>
      </c>
      <c r="G1060" t="s">
        <v>22</v>
      </c>
      <c r="H1060" s="1">
        <v>77</v>
      </c>
      <c r="I1060" s="1">
        <v>1</v>
      </c>
      <c r="J1060" s="1">
        <v>3</v>
      </c>
      <c r="K1060" s="1">
        <v>1</v>
      </c>
      <c r="L1060" t="s">
        <v>468</v>
      </c>
      <c r="M1060" t="s">
        <v>85</v>
      </c>
      <c r="N1060" t="s">
        <v>133</v>
      </c>
      <c r="O1060">
        <v>403516941</v>
      </c>
      <c r="P1060">
        <v>-36830692</v>
      </c>
      <c r="Q1060" t="s">
        <v>30</v>
      </c>
      <c r="R1060" s="1">
        <v>0</v>
      </c>
      <c r="S1060" s="1">
        <v>0</v>
      </c>
      <c r="T1060" s="1">
        <f>+Tabla1[[#This Row],[price]]/Tabla1[[#This Row],[size]]</f>
        <v>1941.5584415584415</v>
      </c>
      <c r="U1060" s="1">
        <v>0</v>
      </c>
      <c r="V1060" s="1">
        <v>0</v>
      </c>
      <c r="W1060" s="1">
        <v>0</v>
      </c>
      <c r="X1060" s="1">
        <v>0</v>
      </c>
      <c r="Y1060" s="1">
        <f>+VLOOKUP(Tabla1[[#This Row],[neighborhood]],$AG$2:$AL$28,2,FALSE)</f>
        <v>2</v>
      </c>
      <c r="Z1060">
        <v>3.8</v>
      </c>
      <c r="AA1060" s="1" t="s">
        <v>1272</v>
      </c>
      <c r="AB1060">
        <v>4</v>
      </c>
      <c r="AC1060" s="1" t="s">
        <v>1277</v>
      </c>
    </row>
    <row r="1061" spans="1:29" x14ac:dyDescent="0.3">
      <c r="A1061">
        <v>1454</v>
      </c>
      <c r="B1061" s="1">
        <v>1</v>
      </c>
      <c r="C1061" s="1">
        <v>52400</v>
      </c>
      <c r="D1061" t="s">
        <v>1190</v>
      </c>
      <c r="E1061">
        <f>+IF(Tabla1[[#This Row],[PropertyType simple]]="flat",1,0)</f>
        <v>1</v>
      </c>
      <c r="F1061" t="s">
        <v>22</v>
      </c>
      <c r="G1061" t="s">
        <v>22</v>
      </c>
      <c r="H1061" s="1">
        <v>27</v>
      </c>
      <c r="I1061" s="1">
        <v>1</v>
      </c>
      <c r="J1061" s="1">
        <v>1</v>
      </c>
      <c r="K1061" s="1">
        <v>1</v>
      </c>
      <c r="L1061" t="s">
        <v>666</v>
      </c>
      <c r="M1061" t="s">
        <v>47</v>
      </c>
      <c r="N1061" t="s">
        <v>100</v>
      </c>
      <c r="O1061">
        <v>40392045</v>
      </c>
      <c r="P1061">
        <v>-36724982</v>
      </c>
      <c r="Q1061" t="s">
        <v>30</v>
      </c>
      <c r="R1061" s="1">
        <v>0</v>
      </c>
      <c r="S1061" s="1">
        <v>0</v>
      </c>
      <c r="T1061" s="1">
        <f>+Tabla1[[#This Row],[price]]/Tabla1[[#This Row],[size]]</f>
        <v>1940.7407407407406</v>
      </c>
      <c r="U1061" s="1">
        <v>0</v>
      </c>
      <c r="V1061" s="1">
        <v>0</v>
      </c>
      <c r="W1061" s="1">
        <v>0</v>
      </c>
      <c r="X1061" s="1">
        <v>0</v>
      </c>
      <c r="Y1061" s="1">
        <f>+VLOOKUP(Tabla1[[#This Row],[neighborhood]],$AG$2:$AL$28,2,FALSE)</f>
        <v>4</v>
      </c>
      <c r="Z1061">
        <v>2</v>
      </c>
      <c r="AA1061" s="1" t="s">
        <v>1271</v>
      </c>
      <c r="AB1061">
        <v>2.5</v>
      </c>
      <c r="AC1061" s="1" t="s">
        <v>1275</v>
      </c>
    </row>
    <row r="1062" spans="1:29" x14ac:dyDescent="0.3">
      <c r="A1062">
        <v>729</v>
      </c>
      <c r="B1062" s="1">
        <v>1</v>
      </c>
      <c r="C1062" s="1">
        <v>217000</v>
      </c>
      <c r="D1062" t="s">
        <v>892</v>
      </c>
      <c r="E1062">
        <f>+IF(Tabla1[[#This Row],[PropertyType simple]]="flat",1,0)</f>
        <v>1</v>
      </c>
      <c r="F1062" t="s">
        <v>22</v>
      </c>
      <c r="G1062" t="s">
        <v>22</v>
      </c>
      <c r="H1062" s="1">
        <v>112</v>
      </c>
      <c r="I1062" s="1">
        <v>1</v>
      </c>
      <c r="J1062" s="1">
        <v>3</v>
      </c>
      <c r="K1062" s="1">
        <v>2</v>
      </c>
      <c r="L1062" t="s">
        <v>368</v>
      </c>
      <c r="M1062" t="s">
        <v>85</v>
      </c>
      <c r="N1062" t="s">
        <v>109</v>
      </c>
      <c r="O1062">
        <v>403492656</v>
      </c>
      <c r="P1062">
        <v>-3695142</v>
      </c>
      <c r="Q1062" t="s">
        <v>30</v>
      </c>
      <c r="R1062" s="1">
        <v>0</v>
      </c>
      <c r="S1062" s="1">
        <v>0</v>
      </c>
      <c r="T1062" s="1">
        <f>+Tabla1[[#This Row],[price]]/Tabla1[[#This Row],[size]]</f>
        <v>1937.5</v>
      </c>
      <c r="U1062" s="1">
        <v>0</v>
      </c>
      <c r="V1062" s="1">
        <v>0</v>
      </c>
      <c r="W1062" s="1">
        <v>0</v>
      </c>
      <c r="X1062" s="1">
        <v>0</v>
      </c>
      <c r="Y1062" s="1">
        <f>+VLOOKUP(Tabla1[[#This Row],[neighborhood]],$AG$2:$AL$28,2,FALSE)</f>
        <v>3</v>
      </c>
      <c r="Z1062">
        <v>1.5</v>
      </c>
      <c r="AA1062" s="1" t="s">
        <v>1270</v>
      </c>
      <c r="AB1062">
        <v>3</v>
      </c>
      <c r="AC1062" s="1" t="s">
        <v>1277</v>
      </c>
    </row>
    <row r="1063" spans="1:29" x14ac:dyDescent="0.3">
      <c r="A1063">
        <v>1330</v>
      </c>
      <c r="B1063" s="1">
        <v>3</v>
      </c>
      <c r="C1063" s="1">
        <v>93000</v>
      </c>
      <c r="D1063" t="s">
        <v>1191</v>
      </c>
      <c r="E1063">
        <f>+IF(Tabla1[[#This Row],[PropertyType simple]]="flat",1,0)</f>
        <v>1</v>
      </c>
      <c r="F1063" t="s">
        <v>22</v>
      </c>
      <c r="G1063" t="s">
        <v>22</v>
      </c>
      <c r="H1063" s="1">
        <v>48</v>
      </c>
      <c r="I1063" s="1">
        <v>1</v>
      </c>
      <c r="J1063" s="1">
        <v>3</v>
      </c>
      <c r="K1063" s="1">
        <v>1</v>
      </c>
      <c r="L1063" t="s">
        <v>615</v>
      </c>
      <c r="M1063" t="s">
        <v>24</v>
      </c>
      <c r="N1063" t="s">
        <v>683</v>
      </c>
      <c r="O1063">
        <v>4038498</v>
      </c>
      <c r="P1063">
        <v>-37139688</v>
      </c>
      <c r="Q1063" t="s">
        <v>30</v>
      </c>
      <c r="R1063" s="1">
        <v>0</v>
      </c>
      <c r="S1063" s="1">
        <v>1</v>
      </c>
      <c r="T1063" s="1">
        <f>+Tabla1[[#This Row],[price]]/Tabla1[[#This Row],[size]]</f>
        <v>1937.5</v>
      </c>
      <c r="U1063" s="1">
        <v>0</v>
      </c>
      <c r="V1063" s="1">
        <v>0</v>
      </c>
      <c r="W1063" s="1">
        <v>0</v>
      </c>
      <c r="X1063" s="1">
        <v>0</v>
      </c>
      <c r="Y1063" s="1">
        <f>+VLOOKUP(Tabla1[[#This Row],[neighborhood]],$AG$2:$AL$28,2,FALSE)</f>
        <v>2</v>
      </c>
      <c r="Z1063">
        <v>1.8</v>
      </c>
      <c r="AA1063" s="1" t="s">
        <v>1270</v>
      </c>
      <c r="AB1063">
        <v>2</v>
      </c>
      <c r="AC1063" s="1" t="s">
        <v>1274</v>
      </c>
    </row>
    <row r="1064" spans="1:29" x14ac:dyDescent="0.3">
      <c r="A1064">
        <v>251</v>
      </c>
      <c r="B1064" s="1">
        <v>1</v>
      </c>
      <c r="C1064" s="1">
        <v>395000</v>
      </c>
      <c r="D1064" t="s">
        <v>773</v>
      </c>
      <c r="E1064">
        <f>+IF(Tabla1[[#This Row],[PropertyType simple]]="flat",1,0)</f>
        <v>1</v>
      </c>
      <c r="F1064" t="s">
        <v>22</v>
      </c>
      <c r="G1064" t="s">
        <v>22</v>
      </c>
      <c r="H1064" s="1">
        <v>204</v>
      </c>
      <c r="I1064" s="1">
        <v>1</v>
      </c>
      <c r="J1064" s="1">
        <v>4</v>
      </c>
      <c r="K1064" s="1">
        <v>3</v>
      </c>
      <c r="L1064" t="s">
        <v>93</v>
      </c>
      <c r="M1064" t="s">
        <v>32</v>
      </c>
      <c r="N1064" t="s">
        <v>677</v>
      </c>
      <c r="O1064">
        <v>403782958</v>
      </c>
      <c r="P1064">
        <v>-36229395</v>
      </c>
      <c r="Q1064" t="s">
        <v>30</v>
      </c>
      <c r="R1064" s="1">
        <v>0</v>
      </c>
      <c r="S1064" s="1">
        <v>0</v>
      </c>
      <c r="T1064" s="1">
        <f>+Tabla1[[#This Row],[price]]/Tabla1[[#This Row],[size]]</f>
        <v>1936.2745098039215</v>
      </c>
      <c r="U1064" s="1">
        <v>0</v>
      </c>
      <c r="V1064" s="1">
        <v>0</v>
      </c>
      <c r="W1064" s="1">
        <v>0</v>
      </c>
      <c r="X1064" s="1">
        <v>0</v>
      </c>
      <c r="Y1064" s="1">
        <f>+VLOOKUP(Tabla1[[#This Row],[neighborhood]],$AG$2:$AL$28,2,FALSE)</f>
        <v>6</v>
      </c>
      <c r="Z1064">
        <v>2</v>
      </c>
      <c r="AA1064" s="1" t="s">
        <v>1271</v>
      </c>
      <c r="AB1064">
        <v>3.5</v>
      </c>
      <c r="AC1064" s="1" t="s">
        <v>1275</v>
      </c>
    </row>
    <row r="1065" spans="1:29" x14ac:dyDescent="0.3">
      <c r="A1065">
        <v>1251</v>
      </c>
      <c r="B1065" s="1">
        <v>3</v>
      </c>
      <c r="C1065" s="1">
        <v>120000</v>
      </c>
      <c r="D1065" t="s">
        <v>845</v>
      </c>
      <c r="E1065">
        <f>+IF(Tabla1[[#This Row],[PropertyType simple]]="flat",1,0)</f>
        <v>0</v>
      </c>
      <c r="F1065" t="s">
        <v>39</v>
      </c>
      <c r="G1065" t="s">
        <v>39</v>
      </c>
      <c r="H1065" s="1">
        <v>62</v>
      </c>
      <c r="I1065" s="1">
        <v>1</v>
      </c>
      <c r="J1065" s="1">
        <v>3</v>
      </c>
      <c r="K1065" s="1">
        <v>1</v>
      </c>
      <c r="L1065" t="s">
        <v>584</v>
      </c>
      <c r="M1065" t="s">
        <v>47</v>
      </c>
      <c r="N1065" t="s">
        <v>679</v>
      </c>
      <c r="O1065">
        <v>403763589</v>
      </c>
      <c r="P1065">
        <v>-36647432</v>
      </c>
      <c r="Q1065" t="s">
        <v>30</v>
      </c>
      <c r="R1065" s="1">
        <v>0</v>
      </c>
      <c r="S1065" s="1">
        <v>0</v>
      </c>
      <c r="T1065" s="1">
        <f>+Tabla1[[#This Row],[price]]/Tabla1[[#This Row],[size]]</f>
        <v>1935.483870967742</v>
      </c>
      <c r="U1065" s="1">
        <v>0</v>
      </c>
      <c r="V1065" s="1">
        <v>0</v>
      </c>
      <c r="W1065" s="1">
        <v>0</v>
      </c>
      <c r="X1065" s="1">
        <v>0</v>
      </c>
      <c r="Y1065" s="1">
        <f>+VLOOKUP(Tabla1[[#This Row],[neighborhood]],$AG$2:$AL$28,2,FALSE)</f>
        <v>3</v>
      </c>
      <c r="Z1065">
        <v>2.8</v>
      </c>
      <c r="AA1065" s="1" t="s">
        <v>1271</v>
      </c>
      <c r="AB1065">
        <v>4</v>
      </c>
      <c r="AC1065" s="1" t="s">
        <v>1275</v>
      </c>
    </row>
    <row r="1066" spans="1:29" x14ac:dyDescent="0.3">
      <c r="A1066">
        <v>1112</v>
      </c>
      <c r="B1066" s="1">
        <v>1</v>
      </c>
      <c r="C1066" s="1">
        <v>149000</v>
      </c>
      <c r="D1066" t="s">
        <v>981</v>
      </c>
      <c r="E1066">
        <f>+IF(Tabla1[[#This Row],[PropertyType simple]]="flat",1,0)</f>
        <v>1</v>
      </c>
      <c r="F1066" t="s">
        <v>22</v>
      </c>
      <c r="G1066" t="s">
        <v>22</v>
      </c>
      <c r="H1066" s="1">
        <v>77</v>
      </c>
      <c r="I1066" s="1">
        <v>1</v>
      </c>
      <c r="J1066" s="1">
        <v>1</v>
      </c>
      <c r="K1066" s="1">
        <v>1</v>
      </c>
      <c r="L1066" t="s">
        <v>520</v>
      </c>
      <c r="M1066" t="s">
        <v>47</v>
      </c>
      <c r="N1066" t="s">
        <v>181</v>
      </c>
      <c r="O1066">
        <v>40392652</v>
      </c>
      <c r="P1066">
        <v>-36640143</v>
      </c>
      <c r="Q1066" t="s">
        <v>30</v>
      </c>
      <c r="R1066" s="1">
        <v>0</v>
      </c>
      <c r="S1066" s="1">
        <v>0</v>
      </c>
      <c r="T1066" s="1">
        <f>+Tabla1[[#This Row],[price]]/Tabla1[[#This Row],[size]]</f>
        <v>1935.0649350649351</v>
      </c>
      <c r="U1066" s="1">
        <v>0</v>
      </c>
      <c r="V1066" s="1">
        <v>0</v>
      </c>
      <c r="W1066" s="1">
        <v>0</v>
      </c>
      <c r="X1066" s="1">
        <v>0</v>
      </c>
      <c r="Y1066" s="1">
        <f>+VLOOKUP(Tabla1[[#This Row],[neighborhood]],$AG$2:$AL$28,2,FALSE)</f>
        <v>4</v>
      </c>
      <c r="Z1066">
        <v>2</v>
      </c>
      <c r="AA1066" s="1" t="s">
        <v>1271</v>
      </c>
      <c r="AB1066">
        <v>2.5</v>
      </c>
      <c r="AC1066" s="1" t="s">
        <v>1275</v>
      </c>
    </row>
    <row r="1067" spans="1:29" x14ac:dyDescent="0.3">
      <c r="A1067">
        <v>1007</v>
      </c>
      <c r="B1067" s="1">
        <v>3</v>
      </c>
      <c r="C1067" s="1">
        <v>162500</v>
      </c>
      <c r="D1067" t="s">
        <v>1192</v>
      </c>
      <c r="E1067">
        <f>+IF(Tabla1[[#This Row],[PropertyType simple]]="flat",1,0)</f>
        <v>1</v>
      </c>
      <c r="F1067" t="s">
        <v>22</v>
      </c>
      <c r="G1067" t="s">
        <v>22</v>
      </c>
      <c r="H1067" s="1">
        <v>84</v>
      </c>
      <c r="I1067" s="1">
        <v>1</v>
      </c>
      <c r="J1067" s="1">
        <v>3</v>
      </c>
      <c r="K1067" s="1">
        <v>1</v>
      </c>
      <c r="L1067" t="s">
        <v>404</v>
      </c>
      <c r="M1067" t="s">
        <v>85</v>
      </c>
      <c r="N1067" t="s">
        <v>194</v>
      </c>
      <c r="O1067">
        <v>403508927</v>
      </c>
      <c r="P1067">
        <v>-36854323</v>
      </c>
      <c r="Q1067" t="s">
        <v>30</v>
      </c>
      <c r="R1067" s="1">
        <v>0</v>
      </c>
      <c r="S1067" s="1">
        <v>0</v>
      </c>
      <c r="T1067" s="1">
        <f>+Tabla1[[#This Row],[price]]/Tabla1[[#This Row],[size]]</f>
        <v>1934.5238095238096</v>
      </c>
      <c r="U1067" s="1">
        <v>0</v>
      </c>
      <c r="V1067" s="1">
        <v>0</v>
      </c>
      <c r="W1067" s="1">
        <v>0</v>
      </c>
      <c r="X1067" s="1">
        <v>0</v>
      </c>
      <c r="Y1067" s="1">
        <f>+VLOOKUP(Tabla1[[#This Row],[neighborhood]],$AG$2:$AL$28,2,FALSE)</f>
        <v>2</v>
      </c>
      <c r="Z1067">
        <v>2</v>
      </c>
      <c r="AA1067" s="1" t="s">
        <v>1270</v>
      </c>
      <c r="AB1067">
        <v>2.5</v>
      </c>
      <c r="AC1067" s="1" t="s">
        <v>1277</v>
      </c>
    </row>
    <row r="1068" spans="1:29" x14ac:dyDescent="0.3">
      <c r="A1068">
        <v>1008</v>
      </c>
      <c r="B1068" s="1">
        <v>1</v>
      </c>
      <c r="C1068" s="1">
        <v>162500</v>
      </c>
      <c r="D1068" t="s">
        <v>1192</v>
      </c>
      <c r="E1068">
        <f>+IF(Tabla1[[#This Row],[PropertyType simple]]="flat",1,0)</f>
        <v>1</v>
      </c>
      <c r="F1068" t="s">
        <v>22</v>
      </c>
      <c r="G1068" t="s">
        <v>22</v>
      </c>
      <c r="H1068" s="1">
        <v>84</v>
      </c>
      <c r="I1068" s="1">
        <v>1</v>
      </c>
      <c r="J1068" s="1">
        <v>3</v>
      </c>
      <c r="K1068" s="1">
        <v>1</v>
      </c>
      <c r="L1068" t="s">
        <v>404</v>
      </c>
      <c r="M1068" t="s">
        <v>85</v>
      </c>
      <c r="N1068" t="s">
        <v>194</v>
      </c>
      <c r="O1068">
        <v>403479566</v>
      </c>
      <c r="P1068">
        <v>-3687618</v>
      </c>
      <c r="Q1068" t="s">
        <v>30</v>
      </c>
      <c r="R1068" s="1">
        <v>0</v>
      </c>
      <c r="S1068" s="1">
        <v>0</v>
      </c>
      <c r="T1068" s="1">
        <f>+Tabla1[[#This Row],[price]]/Tabla1[[#This Row],[size]]</f>
        <v>1934.5238095238096</v>
      </c>
      <c r="U1068" s="1">
        <v>0</v>
      </c>
      <c r="V1068" s="1">
        <v>0</v>
      </c>
      <c r="W1068" s="1">
        <v>0</v>
      </c>
      <c r="X1068" s="1">
        <v>0</v>
      </c>
      <c r="Y1068" s="1">
        <f>+VLOOKUP(Tabla1[[#This Row],[neighborhood]],$AG$2:$AL$28,2,FALSE)</f>
        <v>2</v>
      </c>
      <c r="Z1068">
        <v>2</v>
      </c>
      <c r="AA1068" s="1" t="s">
        <v>1270</v>
      </c>
      <c r="AB1068">
        <v>2.5</v>
      </c>
      <c r="AC1068" s="1" t="s">
        <v>1277</v>
      </c>
    </row>
    <row r="1069" spans="1:29" x14ac:dyDescent="0.3">
      <c r="A1069">
        <v>1009</v>
      </c>
      <c r="B1069" s="1">
        <v>1</v>
      </c>
      <c r="C1069" s="1">
        <v>162500</v>
      </c>
      <c r="D1069" t="s">
        <v>1192</v>
      </c>
      <c r="E1069">
        <f>+IF(Tabla1[[#This Row],[PropertyType simple]]="flat",1,0)</f>
        <v>1</v>
      </c>
      <c r="F1069" t="s">
        <v>22</v>
      </c>
      <c r="G1069" t="s">
        <v>22</v>
      </c>
      <c r="H1069" s="1">
        <v>84</v>
      </c>
      <c r="I1069" s="1">
        <v>1</v>
      </c>
      <c r="J1069" s="1">
        <v>3</v>
      </c>
      <c r="K1069" s="1">
        <v>1</v>
      </c>
      <c r="L1069" t="s">
        <v>241</v>
      </c>
      <c r="M1069" t="s">
        <v>85</v>
      </c>
      <c r="N1069" t="s">
        <v>194</v>
      </c>
      <c r="O1069">
        <v>403507836</v>
      </c>
      <c r="P1069">
        <v>-36879205</v>
      </c>
      <c r="Q1069" t="s">
        <v>30</v>
      </c>
      <c r="R1069" s="1">
        <v>0</v>
      </c>
      <c r="S1069" s="1">
        <v>0</v>
      </c>
      <c r="T1069" s="1">
        <f>+Tabla1[[#This Row],[price]]/Tabla1[[#This Row],[size]]</f>
        <v>1934.5238095238096</v>
      </c>
      <c r="U1069" s="1">
        <v>0</v>
      </c>
      <c r="V1069" s="1">
        <v>0</v>
      </c>
      <c r="W1069" s="1">
        <v>0</v>
      </c>
      <c r="X1069" s="1">
        <v>0</v>
      </c>
      <c r="Y1069" s="1">
        <f>+VLOOKUP(Tabla1[[#This Row],[neighborhood]],$AG$2:$AL$28,2,FALSE)</f>
        <v>2</v>
      </c>
      <c r="Z1069">
        <v>2</v>
      </c>
      <c r="AA1069" s="1" t="s">
        <v>1270</v>
      </c>
      <c r="AB1069">
        <v>2.5</v>
      </c>
      <c r="AC1069" s="1" t="s">
        <v>1277</v>
      </c>
    </row>
    <row r="1070" spans="1:29" hidden="1" x14ac:dyDescent="0.3">
      <c r="A1070">
        <v>504</v>
      </c>
      <c r="B1070" s="1">
        <v>1</v>
      </c>
      <c r="C1070" s="1">
        <v>265000</v>
      </c>
      <c r="D1070" t="s">
        <v>836</v>
      </c>
      <c r="E1070">
        <f>+IF(Tabla1[[#This Row],[PropertyType simple]]="flat",1,0)</f>
        <v>1</v>
      </c>
      <c r="F1070" t="s">
        <v>22</v>
      </c>
      <c r="G1070" t="s">
        <v>22</v>
      </c>
      <c r="H1070" s="1">
        <v>137</v>
      </c>
      <c r="I1070" s="1">
        <v>0</v>
      </c>
      <c r="J1070" s="1">
        <v>3</v>
      </c>
      <c r="K1070" s="1">
        <v>2</v>
      </c>
      <c r="L1070" t="s">
        <v>271</v>
      </c>
      <c r="M1070" t="s">
        <v>85</v>
      </c>
      <c r="N1070" t="s">
        <v>86</v>
      </c>
      <c r="O1070">
        <v>403343527</v>
      </c>
      <c r="P1070">
        <v>-37006421</v>
      </c>
      <c r="Q1070" t="s">
        <v>30</v>
      </c>
      <c r="R1070" s="1">
        <v>0</v>
      </c>
      <c r="S1070" s="1">
        <v>1</v>
      </c>
      <c r="T1070" s="1">
        <f>+Tabla1[[#This Row],[price]]/Tabla1[[#This Row],[size]]</f>
        <v>1934.3065693430658</v>
      </c>
      <c r="U1070" s="1">
        <v>1</v>
      </c>
      <c r="V1070" s="1">
        <v>1</v>
      </c>
      <c r="W1070" s="1">
        <v>0</v>
      </c>
      <c r="X1070" s="1">
        <v>0</v>
      </c>
      <c r="Y1070" s="1">
        <f>+VLOOKUP(Tabla1[[#This Row],[neighborhood]],$AG$2:$AL$28,2,FALSE)</f>
        <v>5</v>
      </c>
      <c r="Z1070">
        <v>2</v>
      </c>
      <c r="AA1070" s="1" t="s">
        <v>1270</v>
      </c>
      <c r="AB1070">
        <v>2.5</v>
      </c>
      <c r="AC1070" s="1" t="s">
        <v>1277</v>
      </c>
    </row>
    <row r="1071" spans="1:29" x14ac:dyDescent="0.3">
      <c r="A1071">
        <v>421</v>
      </c>
      <c r="B1071" s="1">
        <v>1</v>
      </c>
      <c r="C1071" s="1">
        <v>290000</v>
      </c>
      <c r="D1071" t="s">
        <v>797</v>
      </c>
      <c r="E1071">
        <f>+IF(Tabla1[[#This Row],[PropertyType simple]]="flat",1,0)</f>
        <v>1</v>
      </c>
      <c r="F1071" t="s">
        <v>22</v>
      </c>
      <c r="G1071" t="s">
        <v>22</v>
      </c>
      <c r="H1071" s="1">
        <v>150</v>
      </c>
      <c r="I1071" s="1">
        <v>1</v>
      </c>
      <c r="J1071" s="1">
        <v>4</v>
      </c>
      <c r="K1071" s="1">
        <v>1</v>
      </c>
      <c r="L1071" t="s">
        <v>225</v>
      </c>
      <c r="M1071" t="s">
        <v>85</v>
      </c>
      <c r="N1071" t="s">
        <v>194</v>
      </c>
      <c r="O1071">
        <v>403496776</v>
      </c>
      <c r="P1071">
        <v>-36859215</v>
      </c>
      <c r="Q1071" t="s">
        <v>30</v>
      </c>
      <c r="R1071" s="1">
        <v>0</v>
      </c>
      <c r="S1071" s="1">
        <v>0</v>
      </c>
      <c r="T1071" s="1">
        <f>+Tabla1[[#This Row],[price]]/Tabla1[[#This Row],[size]]</f>
        <v>1933.3333333333333</v>
      </c>
      <c r="U1071" s="1">
        <v>0</v>
      </c>
      <c r="V1071" s="1">
        <v>0</v>
      </c>
      <c r="W1071" s="1">
        <v>0</v>
      </c>
      <c r="X1071" s="1">
        <v>0</v>
      </c>
      <c r="Y1071" s="1">
        <f>+VLOOKUP(Tabla1[[#This Row],[neighborhood]],$AG$2:$AL$28,2,FALSE)</f>
        <v>2</v>
      </c>
      <c r="Z1071">
        <v>2</v>
      </c>
      <c r="AA1071" s="1" t="s">
        <v>1270</v>
      </c>
      <c r="AB1071">
        <v>2.5</v>
      </c>
      <c r="AC1071" s="1" t="s">
        <v>1277</v>
      </c>
    </row>
    <row r="1072" spans="1:29" x14ac:dyDescent="0.3">
      <c r="A1072">
        <v>1137</v>
      </c>
      <c r="B1072" s="1">
        <v>2</v>
      </c>
      <c r="C1072" s="1">
        <v>145000</v>
      </c>
      <c r="D1072" t="s">
        <v>850</v>
      </c>
      <c r="E1072">
        <f>+IF(Tabla1[[#This Row],[PropertyType simple]]="flat",1,0)</f>
        <v>1</v>
      </c>
      <c r="F1072" t="s">
        <v>22</v>
      </c>
      <c r="G1072" t="s">
        <v>22</v>
      </c>
      <c r="H1072" s="1">
        <v>75</v>
      </c>
      <c r="I1072" s="1">
        <v>1</v>
      </c>
      <c r="J1072" s="1">
        <v>4</v>
      </c>
      <c r="K1072" s="1">
        <v>1</v>
      </c>
      <c r="L1072" t="s">
        <v>241</v>
      </c>
      <c r="M1072" t="s">
        <v>85</v>
      </c>
      <c r="N1072" t="s">
        <v>194</v>
      </c>
      <c r="O1072">
        <v>403485481</v>
      </c>
      <c r="P1072">
        <v>-36876415</v>
      </c>
      <c r="Q1072" t="s">
        <v>30</v>
      </c>
      <c r="R1072" s="1">
        <v>0</v>
      </c>
      <c r="S1072" s="1">
        <v>0</v>
      </c>
      <c r="T1072" s="1">
        <f>+Tabla1[[#This Row],[price]]/Tabla1[[#This Row],[size]]</f>
        <v>1933.3333333333333</v>
      </c>
      <c r="U1072" s="1">
        <v>0</v>
      </c>
      <c r="V1072" s="1">
        <v>0</v>
      </c>
      <c r="W1072" s="1">
        <v>0</v>
      </c>
      <c r="X1072" s="1">
        <v>0</v>
      </c>
      <c r="Y1072" s="1">
        <f>+VLOOKUP(Tabla1[[#This Row],[neighborhood]],$AG$2:$AL$28,2,FALSE)</f>
        <v>2</v>
      </c>
      <c r="Z1072">
        <v>2</v>
      </c>
      <c r="AA1072" s="1" t="s">
        <v>1270</v>
      </c>
      <c r="AB1072">
        <v>2.5</v>
      </c>
      <c r="AC1072" s="1" t="s">
        <v>1277</v>
      </c>
    </row>
    <row r="1073" spans="1:29" x14ac:dyDescent="0.3">
      <c r="A1073">
        <v>1136</v>
      </c>
      <c r="B1073" s="1">
        <v>5</v>
      </c>
      <c r="C1073" s="1">
        <v>145000</v>
      </c>
      <c r="D1073" t="s">
        <v>850</v>
      </c>
      <c r="E1073">
        <f>+IF(Tabla1[[#This Row],[PropertyType simple]]="flat",1,0)</f>
        <v>1</v>
      </c>
      <c r="F1073" t="s">
        <v>22</v>
      </c>
      <c r="G1073" t="s">
        <v>22</v>
      </c>
      <c r="H1073" s="1">
        <v>75</v>
      </c>
      <c r="I1073" s="1">
        <v>1</v>
      </c>
      <c r="J1073" s="1">
        <v>3</v>
      </c>
      <c r="K1073" s="1">
        <v>1</v>
      </c>
      <c r="L1073" t="s">
        <v>394</v>
      </c>
      <c r="M1073" t="s">
        <v>85</v>
      </c>
      <c r="N1073" t="s">
        <v>681</v>
      </c>
      <c r="O1073">
        <v>40342409</v>
      </c>
      <c r="P1073">
        <v>-36885629</v>
      </c>
      <c r="Q1073" t="s">
        <v>30</v>
      </c>
      <c r="R1073" s="1">
        <v>0</v>
      </c>
      <c r="S1073" s="1">
        <v>1</v>
      </c>
      <c r="T1073" s="1">
        <f>+Tabla1[[#This Row],[price]]/Tabla1[[#This Row],[size]]</f>
        <v>1933.3333333333333</v>
      </c>
      <c r="U1073" s="1">
        <v>0</v>
      </c>
      <c r="V1073" s="1">
        <v>0</v>
      </c>
      <c r="W1073" s="1">
        <v>0</v>
      </c>
      <c r="X1073" s="1">
        <v>0</v>
      </c>
      <c r="Y1073" s="1">
        <f>+VLOOKUP(Tabla1[[#This Row],[neighborhood]],$AG$2:$AL$28,2,FALSE)</f>
        <v>2</v>
      </c>
      <c r="Z1073">
        <v>3</v>
      </c>
      <c r="AA1073" s="1" t="s">
        <v>1270</v>
      </c>
      <c r="AB1073">
        <v>3.5</v>
      </c>
      <c r="AC1073" s="1" t="s">
        <v>1277</v>
      </c>
    </row>
    <row r="1074" spans="1:29" hidden="1" x14ac:dyDescent="0.3">
      <c r="A1074">
        <v>848</v>
      </c>
      <c r="B1074" s="1">
        <v>1</v>
      </c>
      <c r="C1074" s="1">
        <v>189000</v>
      </c>
      <c r="D1074" t="s">
        <v>718</v>
      </c>
      <c r="E1074">
        <f>+IF(Tabla1[[#This Row],[PropertyType simple]]="flat",1,0)</f>
        <v>1</v>
      </c>
      <c r="F1074" t="s">
        <v>22</v>
      </c>
      <c r="G1074" t="s">
        <v>22</v>
      </c>
      <c r="H1074" s="1">
        <v>98</v>
      </c>
      <c r="I1074" s="1">
        <v>1</v>
      </c>
      <c r="J1074" s="1">
        <v>2</v>
      </c>
      <c r="K1074" s="1">
        <v>2</v>
      </c>
      <c r="L1074" t="s">
        <v>422</v>
      </c>
      <c r="M1074" t="s">
        <v>32</v>
      </c>
      <c r="N1074" t="s">
        <v>33</v>
      </c>
      <c r="O1074">
        <v>403792009</v>
      </c>
      <c r="P1074">
        <v>-36331051</v>
      </c>
      <c r="Q1074" t="s">
        <v>30</v>
      </c>
      <c r="R1074" s="1">
        <v>0</v>
      </c>
      <c r="S1074" s="1">
        <v>1</v>
      </c>
      <c r="T1074" s="1">
        <f>+Tabla1[[#This Row],[price]]/Tabla1[[#This Row],[size]]</f>
        <v>1928.5714285714287</v>
      </c>
      <c r="U1074" s="1">
        <v>1</v>
      </c>
      <c r="V1074" s="1">
        <v>1</v>
      </c>
      <c r="W1074" s="1">
        <v>0</v>
      </c>
      <c r="X1074" s="1">
        <v>0</v>
      </c>
      <c r="Y1074" s="1">
        <f>+VLOOKUP(Tabla1[[#This Row],[neighborhood]],$AG$2:$AL$28,2,FALSE)</f>
        <v>4</v>
      </c>
      <c r="Z1074">
        <v>3.5</v>
      </c>
      <c r="AA1074" s="1" t="s">
        <v>1271</v>
      </c>
      <c r="AB1074" s="1">
        <v>0</v>
      </c>
      <c r="AC1074" s="1" t="s">
        <v>1276</v>
      </c>
    </row>
    <row r="1075" spans="1:29" x14ac:dyDescent="0.3">
      <c r="A1075">
        <v>558</v>
      </c>
      <c r="B1075" s="1">
        <v>3</v>
      </c>
      <c r="C1075" s="1">
        <v>250000</v>
      </c>
      <c r="D1075" t="s">
        <v>776</v>
      </c>
      <c r="E1075">
        <f>+IF(Tabla1[[#This Row],[PropertyType simple]]="flat",1,0)</f>
        <v>1</v>
      </c>
      <c r="F1075" t="s">
        <v>22</v>
      </c>
      <c r="G1075" t="s">
        <v>22</v>
      </c>
      <c r="H1075" s="1">
        <v>130</v>
      </c>
      <c r="I1075" s="1">
        <v>1</v>
      </c>
      <c r="J1075" s="1">
        <v>5</v>
      </c>
      <c r="K1075" s="1">
        <v>2</v>
      </c>
      <c r="L1075" t="s">
        <v>180</v>
      </c>
      <c r="M1075" t="s">
        <v>47</v>
      </c>
      <c r="N1075" t="s">
        <v>128</v>
      </c>
      <c r="O1075">
        <v>403803435</v>
      </c>
      <c r="P1075">
        <v>-36529056</v>
      </c>
      <c r="Q1075" t="s">
        <v>30</v>
      </c>
      <c r="R1075" s="1">
        <v>0</v>
      </c>
      <c r="S1075" s="1">
        <v>0</v>
      </c>
      <c r="T1075" s="1">
        <f>+Tabla1[[#This Row],[price]]/Tabla1[[#This Row],[size]]</f>
        <v>1923.0769230769231</v>
      </c>
      <c r="U1075" s="1">
        <v>0</v>
      </c>
      <c r="V1075" s="1">
        <v>0</v>
      </c>
      <c r="W1075" s="1">
        <v>0</v>
      </c>
      <c r="X1075" s="1">
        <v>0</v>
      </c>
      <c r="Y1075" s="1">
        <f>+VLOOKUP(Tabla1[[#This Row],[neighborhood]],$AG$2:$AL$28,2,FALSE)</f>
        <v>5</v>
      </c>
      <c r="Z1075">
        <v>1.8</v>
      </c>
      <c r="AA1075" s="1" t="s">
        <v>1271</v>
      </c>
      <c r="AB1075">
        <v>2</v>
      </c>
      <c r="AC1075" s="1" t="s">
        <v>1275</v>
      </c>
    </row>
    <row r="1076" spans="1:29" x14ac:dyDescent="0.3">
      <c r="A1076">
        <v>683</v>
      </c>
      <c r="B1076" s="1">
        <v>3</v>
      </c>
      <c r="C1076" s="1">
        <v>224900</v>
      </c>
      <c r="D1076" t="s">
        <v>1193</v>
      </c>
      <c r="E1076">
        <f>+IF(Tabla1[[#This Row],[PropertyType simple]]="flat",1,0)</f>
        <v>0</v>
      </c>
      <c r="F1076" t="s">
        <v>39</v>
      </c>
      <c r="G1076" t="s">
        <v>39</v>
      </c>
      <c r="H1076" s="1">
        <v>117</v>
      </c>
      <c r="I1076" s="1">
        <v>1</v>
      </c>
      <c r="J1076" s="1">
        <v>4</v>
      </c>
      <c r="K1076" s="1">
        <v>2</v>
      </c>
      <c r="L1076" t="s">
        <v>279</v>
      </c>
      <c r="M1076" t="s">
        <v>47</v>
      </c>
      <c r="N1076" t="s">
        <v>679</v>
      </c>
      <c r="O1076">
        <v>403690743</v>
      </c>
      <c r="P1076">
        <v>-36581545</v>
      </c>
      <c r="Q1076" t="s">
        <v>30</v>
      </c>
      <c r="R1076" s="1">
        <v>0</v>
      </c>
      <c r="S1076" s="1">
        <v>0</v>
      </c>
      <c r="T1076" s="1">
        <f>+Tabla1[[#This Row],[price]]/Tabla1[[#This Row],[size]]</f>
        <v>1922.2222222222222</v>
      </c>
      <c r="U1076" s="1">
        <v>0</v>
      </c>
      <c r="V1076" s="1">
        <v>0</v>
      </c>
      <c r="W1076" s="1">
        <v>0</v>
      </c>
      <c r="X1076" s="1">
        <v>0</v>
      </c>
      <c r="Y1076" s="1">
        <f>+VLOOKUP(Tabla1[[#This Row],[neighborhood]],$AG$2:$AL$28,2,FALSE)</f>
        <v>3</v>
      </c>
      <c r="Z1076">
        <v>2.8</v>
      </c>
      <c r="AA1076" s="1" t="s">
        <v>1271</v>
      </c>
      <c r="AB1076">
        <v>4</v>
      </c>
      <c r="AC1076" s="1" t="s">
        <v>1275</v>
      </c>
    </row>
    <row r="1077" spans="1:29" x14ac:dyDescent="0.3">
      <c r="A1077">
        <v>1296</v>
      </c>
      <c r="B1077" s="1">
        <v>3</v>
      </c>
      <c r="C1077" s="1">
        <v>105500</v>
      </c>
      <c r="D1077" t="s">
        <v>1194</v>
      </c>
      <c r="E1077">
        <f>+IF(Tabla1[[#This Row],[PropertyType simple]]="flat",1,0)</f>
        <v>1</v>
      </c>
      <c r="F1077" t="s">
        <v>22</v>
      </c>
      <c r="G1077" t="s">
        <v>22</v>
      </c>
      <c r="H1077" s="1">
        <v>55</v>
      </c>
      <c r="I1077" s="1">
        <v>1</v>
      </c>
      <c r="J1077" s="1">
        <v>2</v>
      </c>
      <c r="K1077" s="1">
        <v>1</v>
      </c>
      <c r="L1077" t="s">
        <v>343</v>
      </c>
      <c r="M1077" t="s">
        <v>85</v>
      </c>
      <c r="N1077" t="s">
        <v>194</v>
      </c>
      <c r="O1077">
        <v>403533121</v>
      </c>
      <c r="P1077">
        <v>-36929423</v>
      </c>
      <c r="Q1077" t="s">
        <v>30</v>
      </c>
      <c r="R1077" s="1">
        <v>0</v>
      </c>
      <c r="S1077" s="1">
        <v>0</v>
      </c>
      <c r="T1077" s="1">
        <f>+Tabla1[[#This Row],[price]]/Tabla1[[#This Row],[size]]</f>
        <v>1918.1818181818182</v>
      </c>
      <c r="U1077" s="1">
        <v>0</v>
      </c>
      <c r="V1077" s="1">
        <v>0</v>
      </c>
      <c r="W1077" s="1">
        <v>0</v>
      </c>
      <c r="X1077" s="1">
        <v>0</v>
      </c>
      <c r="Y1077" s="1">
        <f>+VLOOKUP(Tabla1[[#This Row],[neighborhood]],$AG$2:$AL$28,2,FALSE)</f>
        <v>2</v>
      </c>
      <c r="Z1077">
        <v>2</v>
      </c>
      <c r="AA1077" s="1" t="s">
        <v>1270</v>
      </c>
      <c r="AB1077">
        <v>2.5</v>
      </c>
      <c r="AC1077" s="1" t="s">
        <v>1277</v>
      </c>
    </row>
    <row r="1078" spans="1:29" x14ac:dyDescent="0.3">
      <c r="A1078">
        <v>1273</v>
      </c>
      <c r="B1078" s="1">
        <v>5</v>
      </c>
      <c r="C1078" s="1">
        <v>115000</v>
      </c>
      <c r="D1078" t="s">
        <v>767</v>
      </c>
      <c r="E1078">
        <f>+IF(Tabla1[[#This Row],[PropertyType simple]]="flat",1,0)</f>
        <v>1</v>
      </c>
      <c r="F1078" t="s">
        <v>22</v>
      </c>
      <c r="G1078" t="s">
        <v>22</v>
      </c>
      <c r="H1078" s="1">
        <v>60</v>
      </c>
      <c r="I1078" s="1">
        <v>1</v>
      </c>
      <c r="J1078" s="1">
        <v>3</v>
      </c>
      <c r="K1078" s="1">
        <v>1</v>
      </c>
      <c r="L1078" t="s">
        <v>453</v>
      </c>
      <c r="M1078" t="s">
        <v>85</v>
      </c>
      <c r="N1078" t="s">
        <v>681</v>
      </c>
      <c r="O1078">
        <v>403456465</v>
      </c>
      <c r="P1078">
        <v>-36881758</v>
      </c>
      <c r="Q1078" t="s">
        <v>62</v>
      </c>
      <c r="R1078" s="1">
        <v>0</v>
      </c>
      <c r="S1078" s="1">
        <v>0</v>
      </c>
      <c r="T1078" s="1">
        <f>+Tabla1[[#This Row],[price]]/Tabla1[[#This Row],[size]]</f>
        <v>1916.6666666666667</v>
      </c>
      <c r="U1078" s="1">
        <v>0</v>
      </c>
      <c r="V1078" s="1">
        <v>0</v>
      </c>
      <c r="W1078" s="1">
        <v>0</v>
      </c>
      <c r="X1078" s="1">
        <v>0</v>
      </c>
      <c r="Y1078" s="1">
        <f>+VLOOKUP(Tabla1[[#This Row],[neighborhood]],$AG$2:$AL$28,2,FALSE)</f>
        <v>2</v>
      </c>
      <c r="Z1078">
        <v>3</v>
      </c>
      <c r="AA1078" s="1" t="s">
        <v>1270</v>
      </c>
      <c r="AB1078">
        <v>3.5</v>
      </c>
      <c r="AC1078" s="1" t="s">
        <v>1277</v>
      </c>
    </row>
    <row r="1079" spans="1:29" x14ac:dyDescent="0.3">
      <c r="A1079">
        <v>914</v>
      </c>
      <c r="B1079" s="1">
        <v>2</v>
      </c>
      <c r="C1079" s="1">
        <v>178000</v>
      </c>
      <c r="D1079" t="s">
        <v>929</v>
      </c>
      <c r="E1079">
        <f>+IF(Tabla1[[#This Row],[PropertyType simple]]="flat",1,0)</f>
        <v>1</v>
      </c>
      <c r="F1079" t="s">
        <v>22</v>
      </c>
      <c r="G1079" t="s">
        <v>22</v>
      </c>
      <c r="H1079" s="1">
        <v>93</v>
      </c>
      <c r="I1079" s="1">
        <v>1</v>
      </c>
      <c r="J1079" s="1">
        <v>3</v>
      </c>
      <c r="K1079" s="1">
        <v>1</v>
      </c>
      <c r="L1079" t="s">
        <v>433</v>
      </c>
      <c r="M1079" t="s">
        <v>47</v>
      </c>
      <c r="N1079" t="s">
        <v>679</v>
      </c>
      <c r="O1079">
        <v>403738241</v>
      </c>
      <c r="P1079">
        <v>-36696801</v>
      </c>
      <c r="Q1079" t="s">
        <v>62</v>
      </c>
      <c r="R1079" s="1">
        <v>0</v>
      </c>
      <c r="S1079" s="1">
        <v>1</v>
      </c>
      <c r="T1079" s="1">
        <f>+Tabla1[[#This Row],[price]]/Tabla1[[#This Row],[size]]</f>
        <v>1913.9784946236559</v>
      </c>
      <c r="U1079" s="1">
        <v>0</v>
      </c>
      <c r="V1079" s="1">
        <v>0</v>
      </c>
      <c r="W1079" s="1">
        <v>0</v>
      </c>
      <c r="X1079" s="1">
        <v>0</v>
      </c>
      <c r="Y1079" s="1">
        <f>+VLOOKUP(Tabla1[[#This Row],[neighborhood]],$AG$2:$AL$28,2,FALSE)</f>
        <v>3</v>
      </c>
      <c r="Z1079">
        <v>2.8</v>
      </c>
      <c r="AA1079" s="1" t="s">
        <v>1271</v>
      </c>
      <c r="AB1079">
        <v>4</v>
      </c>
      <c r="AC1079" s="1" t="s">
        <v>1275</v>
      </c>
    </row>
    <row r="1080" spans="1:29" x14ac:dyDescent="0.3">
      <c r="A1080">
        <v>1209</v>
      </c>
      <c r="B1080" s="1">
        <v>4</v>
      </c>
      <c r="C1080" s="1">
        <v>130000</v>
      </c>
      <c r="D1080" t="s">
        <v>873</v>
      </c>
      <c r="E1080">
        <f>+IF(Tabla1[[#This Row],[PropertyType simple]]="flat",1,0)</f>
        <v>1</v>
      </c>
      <c r="F1080" t="s">
        <v>22</v>
      </c>
      <c r="G1080" t="s">
        <v>22</v>
      </c>
      <c r="H1080" s="1">
        <v>68</v>
      </c>
      <c r="I1080" s="1">
        <v>1</v>
      </c>
      <c r="J1080" s="1">
        <v>3</v>
      </c>
      <c r="K1080" s="1">
        <v>1</v>
      </c>
      <c r="L1080" t="s">
        <v>573</v>
      </c>
      <c r="M1080" t="s">
        <v>85</v>
      </c>
      <c r="N1080" t="s">
        <v>681</v>
      </c>
      <c r="O1080">
        <v>40343475</v>
      </c>
      <c r="P1080">
        <v>-36856858</v>
      </c>
      <c r="Q1080" t="s">
        <v>30</v>
      </c>
      <c r="R1080" s="1">
        <v>0</v>
      </c>
      <c r="S1080" s="1">
        <v>0</v>
      </c>
      <c r="T1080" s="1">
        <f>+Tabla1[[#This Row],[price]]/Tabla1[[#This Row],[size]]</f>
        <v>1911.7647058823529</v>
      </c>
      <c r="U1080" s="1">
        <v>0</v>
      </c>
      <c r="V1080" s="1">
        <v>0</v>
      </c>
      <c r="W1080" s="1">
        <v>0</v>
      </c>
      <c r="X1080" s="1">
        <v>0</v>
      </c>
      <c r="Y1080" s="1">
        <f>+VLOOKUP(Tabla1[[#This Row],[neighborhood]],$AG$2:$AL$28,2,FALSE)</f>
        <v>2</v>
      </c>
      <c r="Z1080">
        <v>3</v>
      </c>
      <c r="AA1080" s="1" t="s">
        <v>1270</v>
      </c>
      <c r="AB1080">
        <v>3.5</v>
      </c>
      <c r="AC1080" s="1" t="s">
        <v>1277</v>
      </c>
    </row>
    <row r="1081" spans="1:29" x14ac:dyDescent="0.3">
      <c r="A1081">
        <v>616</v>
      </c>
      <c r="B1081" s="1">
        <v>10</v>
      </c>
      <c r="C1081" s="1">
        <v>238000</v>
      </c>
      <c r="D1081" t="s">
        <v>1120</v>
      </c>
      <c r="E1081">
        <f>+IF(Tabla1[[#This Row],[PropertyType simple]]="flat",1,0)</f>
        <v>1</v>
      </c>
      <c r="F1081" t="s">
        <v>22</v>
      </c>
      <c r="G1081" t="s">
        <v>22</v>
      </c>
      <c r="H1081" s="1">
        <v>125</v>
      </c>
      <c r="I1081" s="1">
        <v>1</v>
      </c>
      <c r="J1081" s="1">
        <v>4</v>
      </c>
      <c r="K1081" s="1">
        <v>2</v>
      </c>
      <c r="L1081" t="s">
        <v>221</v>
      </c>
      <c r="M1081" t="s">
        <v>32</v>
      </c>
      <c r="N1081" t="s">
        <v>76</v>
      </c>
      <c r="O1081">
        <v>403813566</v>
      </c>
      <c r="P1081">
        <v>-3615818</v>
      </c>
      <c r="Q1081" t="s">
        <v>30</v>
      </c>
      <c r="R1081" s="1">
        <v>0</v>
      </c>
      <c r="S1081" s="1">
        <v>0</v>
      </c>
      <c r="T1081" s="1">
        <f>+Tabla1[[#This Row],[price]]/Tabla1[[#This Row],[size]]</f>
        <v>1904</v>
      </c>
      <c r="U1081" s="1">
        <v>0</v>
      </c>
      <c r="V1081" s="1">
        <v>0</v>
      </c>
      <c r="W1081" s="1">
        <v>0</v>
      </c>
      <c r="X1081" s="1">
        <v>0</v>
      </c>
      <c r="Y1081" s="1">
        <f>+VLOOKUP(Tabla1[[#This Row],[neighborhood]],$AG$2:$AL$28,2,FALSE)</f>
        <v>4</v>
      </c>
      <c r="Z1081">
        <v>2.5</v>
      </c>
      <c r="AA1081" s="1" t="s">
        <v>1271</v>
      </c>
      <c r="AB1081">
        <v>3</v>
      </c>
      <c r="AC1081" s="1" t="s">
        <v>1275</v>
      </c>
    </row>
    <row r="1082" spans="1:29" x14ac:dyDescent="0.3">
      <c r="A1082">
        <v>1313</v>
      </c>
      <c r="B1082" s="1">
        <v>2</v>
      </c>
      <c r="C1082" s="1">
        <v>99000</v>
      </c>
      <c r="D1082" t="s">
        <v>1010</v>
      </c>
      <c r="E1082">
        <f>+IF(Tabla1[[#This Row],[PropertyType simple]]="flat",1,0)</f>
        <v>1</v>
      </c>
      <c r="F1082" t="s">
        <v>22</v>
      </c>
      <c r="G1082" t="s">
        <v>22</v>
      </c>
      <c r="H1082" s="1">
        <v>52</v>
      </c>
      <c r="I1082" s="1">
        <v>1</v>
      </c>
      <c r="J1082" s="1">
        <v>2</v>
      </c>
      <c r="K1082" s="1">
        <v>1</v>
      </c>
      <c r="L1082" t="s">
        <v>159</v>
      </c>
      <c r="M1082" t="s">
        <v>47</v>
      </c>
      <c r="N1082" t="s">
        <v>59</v>
      </c>
      <c r="O1082">
        <v>403974975</v>
      </c>
      <c r="P1082">
        <v>-36590676</v>
      </c>
      <c r="Q1082" t="s">
        <v>62</v>
      </c>
      <c r="R1082" s="1">
        <v>0</v>
      </c>
      <c r="S1082" s="1">
        <v>1</v>
      </c>
      <c r="T1082" s="1">
        <f>+Tabla1[[#This Row],[price]]/Tabla1[[#This Row],[size]]</f>
        <v>1903.8461538461538</v>
      </c>
      <c r="U1082" s="1">
        <v>0</v>
      </c>
      <c r="V1082" s="1">
        <v>0</v>
      </c>
      <c r="W1082" s="1">
        <v>0</v>
      </c>
      <c r="X1082" s="1">
        <v>0</v>
      </c>
      <c r="Y1082" s="1">
        <f>+VLOOKUP(Tabla1[[#This Row],[neighborhood]],$AG$2:$AL$28,2,FALSE)</f>
        <v>5</v>
      </c>
      <c r="Z1082">
        <v>1.5</v>
      </c>
      <c r="AA1082" s="1" t="s">
        <v>1271</v>
      </c>
      <c r="AB1082">
        <v>3</v>
      </c>
      <c r="AC1082" s="1" t="s">
        <v>1275</v>
      </c>
    </row>
    <row r="1083" spans="1:29" x14ac:dyDescent="0.3">
      <c r="A1083">
        <v>1178</v>
      </c>
      <c r="B1083" s="1">
        <v>3</v>
      </c>
      <c r="C1083" s="1">
        <v>135000</v>
      </c>
      <c r="D1083" t="s">
        <v>902</v>
      </c>
      <c r="E1083">
        <f>+IF(Tabla1[[#This Row],[PropertyType simple]]="flat",1,0)</f>
        <v>1</v>
      </c>
      <c r="F1083" t="s">
        <v>22</v>
      </c>
      <c r="G1083" t="s">
        <v>22</v>
      </c>
      <c r="H1083" s="1">
        <v>71</v>
      </c>
      <c r="I1083" s="1">
        <v>1</v>
      </c>
      <c r="J1083" s="1">
        <v>1</v>
      </c>
      <c r="K1083" s="1">
        <v>1</v>
      </c>
      <c r="L1083" t="s">
        <v>161</v>
      </c>
      <c r="M1083" t="s">
        <v>24</v>
      </c>
      <c r="N1083" t="s">
        <v>680</v>
      </c>
      <c r="O1083">
        <v>403862743</v>
      </c>
      <c r="P1083">
        <v>-37059941</v>
      </c>
      <c r="Q1083" t="s">
        <v>30</v>
      </c>
      <c r="R1083" s="1">
        <v>0</v>
      </c>
      <c r="S1083" s="1">
        <v>0</v>
      </c>
      <c r="T1083" s="1">
        <f>+Tabla1[[#This Row],[price]]/Tabla1[[#This Row],[size]]</f>
        <v>1901.4084507042253</v>
      </c>
      <c r="U1083" s="1">
        <v>0</v>
      </c>
      <c r="V1083" s="1">
        <v>0</v>
      </c>
      <c r="W1083" s="1">
        <v>0</v>
      </c>
      <c r="X1083" s="1">
        <v>0</v>
      </c>
      <c r="Y1083" s="1">
        <f>+VLOOKUP(Tabla1[[#This Row],[neighborhood]],$AG$2:$AL$28,2,FALSE)</f>
        <v>4</v>
      </c>
      <c r="Z1083">
        <v>1.8</v>
      </c>
      <c r="AA1083" s="1" t="s">
        <v>1270</v>
      </c>
      <c r="AB1083">
        <v>2</v>
      </c>
      <c r="AC1083" s="1" t="s">
        <v>1274</v>
      </c>
    </row>
    <row r="1084" spans="1:29" x14ac:dyDescent="0.3">
      <c r="A1084">
        <v>1061</v>
      </c>
      <c r="B1084" s="1">
        <v>3</v>
      </c>
      <c r="C1084" s="1">
        <v>155000</v>
      </c>
      <c r="D1084" t="s">
        <v>888</v>
      </c>
      <c r="E1084">
        <f>+IF(Tabla1[[#This Row],[PropertyType simple]]="flat",1,0)</f>
        <v>1</v>
      </c>
      <c r="F1084" t="s">
        <v>22</v>
      </c>
      <c r="G1084" t="s">
        <v>51</v>
      </c>
      <c r="H1084" s="1">
        <v>82</v>
      </c>
      <c r="I1084" s="1">
        <v>1</v>
      </c>
      <c r="J1084" s="1">
        <v>2</v>
      </c>
      <c r="K1084" s="1">
        <v>1</v>
      </c>
      <c r="L1084" t="s">
        <v>468</v>
      </c>
      <c r="M1084" t="s">
        <v>85</v>
      </c>
      <c r="N1084" t="s">
        <v>133</v>
      </c>
      <c r="O1084">
        <v>40351914</v>
      </c>
      <c r="P1084">
        <v>-368221</v>
      </c>
      <c r="Q1084" t="s">
        <v>30</v>
      </c>
      <c r="R1084" s="1">
        <v>0</v>
      </c>
      <c r="S1084" s="1">
        <v>0</v>
      </c>
      <c r="T1084" s="1">
        <f>+Tabla1[[#This Row],[price]]/Tabla1[[#This Row],[size]]</f>
        <v>1890.2439024390244</v>
      </c>
      <c r="U1084" s="1">
        <v>0</v>
      </c>
      <c r="V1084" s="1">
        <v>0</v>
      </c>
      <c r="W1084" s="1">
        <v>0</v>
      </c>
      <c r="X1084" s="1">
        <v>0</v>
      </c>
      <c r="Y1084" s="1">
        <f>+VLOOKUP(Tabla1[[#This Row],[neighborhood]],$AG$2:$AL$28,2,FALSE)</f>
        <v>2</v>
      </c>
      <c r="Z1084">
        <v>3.8</v>
      </c>
      <c r="AA1084" s="1" t="s">
        <v>1272</v>
      </c>
      <c r="AB1084">
        <v>4</v>
      </c>
      <c r="AC1084" s="1" t="s">
        <v>1277</v>
      </c>
    </row>
    <row r="1085" spans="1:29" x14ac:dyDescent="0.3">
      <c r="A1085">
        <v>770</v>
      </c>
      <c r="B1085" s="1">
        <v>5</v>
      </c>
      <c r="C1085" s="1">
        <v>205900</v>
      </c>
      <c r="D1085" t="s">
        <v>1195</v>
      </c>
      <c r="E1085">
        <f>+IF(Tabla1[[#This Row],[PropertyType simple]]="flat",1,0)</f>
        <v>1</v>
      </c>
      <c r="F1085" t="s">
        <v>22</v>
      </c>
      <c r="G1085" t="s">
        <v>22</v>
      </c>
      <c r="H1085" s="1">
        <v>109</v>
      </c>
      <c r="I1085" s="1">
        <v>1</v>
      </c>
      <c r="J1085" s="1">
        <v>4</v>
      </c>
      <c r="K1085" s="1">
        <v>2</v>
      </c>
      <c r="L1085" t="s">
        <v>91</v>
      </c>
      <c r="M1085" t="s">
        <v>28</v>
      </c>
      <c r="N1085" t="s">
        <v>35</v>
      </c>
      <c r="O1085">
        <v>403960384</v>
      </c>
      <c r="P1085">
        <v>-36955534</v>
      </c>
      <c r="Q1085" t="s">
        <v>30</v>
      </c>
      <c r="R1085" s="1">
        <v>0</v>
      </c>
      <c r="S1085" s="1">
        <v>1</v>
      </c>
      <c r="T1085" s="1">
        <f>+Tabla1[[#This Row],[price]]/Tabla1[[#This Row],[size]]</f>
        <v>1888.9908256880733</v>
      </c>
      <c r="U1085" s="1">
        <v>0</v>
      </c>
      <c r="V1085" s="1">
        <v>0</v>
      </c>
      <c r="W1085" s="1">
        <v>0</v>
      </c>
      <c r="X1085" s="1">
        <v>0</v>
      </c>
      <c r="Y1085" s="1">
        <f>+VLOOKUP(Tabla1[[#This Row],[neighborhood]],$AG$2:$AL$28,2,FALSE)</f>
        <v>5</v>
      </c>
      <c r="Z1085">
        <v>2</v>
      </c>
      <c r="AA1085" s="1" t="s">
        <v>1270</v>
      </c>
      <c r="AB1085">
        <v>2.5</v>
      </c>
      <c r="AC1085" s="1" t="s">
        <v>1274</v>
      </c>
    </row>
    <row r="1086" spans="1:29" x14ac:dyDescent="0.3">
      <c r="A1086">
        <v>950</v>
      </c>
      <c r="B1086" s="1">
        <v>3</v>
      </c>
      <c r="C1086" s="1">
        <v>170000</v>
      </c>
      <c r="D1086" t="s">
        <v>990</v>
      </c>
      <c r="E1086">
        <f>+IF(Tabla1[[#This Row],[PropertyType simple]]="flat",1,0)</f>
        <v>1</v>
      </c>
      <c r="F1086" t="s">
        <v>22</v>
      </c>
      <c r="G1086" t="s">
        <v>22</v>
      </c>
      <c r="H1086" s="1">
        <v>90</v>
      </c>
      <c r="I1086" s="1">
        <v>1</v>
      </c>
      <c r="J1086" s="1">
        <v>3</v>
      </c>
      <c r="K1086" s="1">
        <v>2</v>
      </c>
      <c r="L1086" t="s">
        <v>459</v>
      </c>
      <c r="M1086" t="s">
        <v>47</v>
      </c>
      <c r="N1086" t="s">
        <v>128</v>
      </c>
      <c r="O1086">
        <v>403828306</v>
      </c>
      <c r="P1086">
        <v>-36487298</v>
      </c>
      <c r="Q1086" t="s">
        <v>62</v>
      </c>
      <c r="R1086" s="1">
        <v>0</v>
      </c>
      <c r="S1086" s="1">
        <v>0</v>
      </c>
      <c r="T1086" s="1">
        <f>+Tabla1[[#This Row],[price]]/Tabla1[[#This Row],[size]]</f>
        <v>1888.8888888888889</v>
      </c>
      <c r="U1086" s="1">
        <v>0</v>
      </c>
      <c r="V1086" s="1">
        <v>0</v>
      </c>
      <c r="W1086" s="1">
        <v>0</v>
      </c>
      <c r="X1086" s="1">
        <v>0</v>
      </c>
      <c r="Y1086" s="1">
        <f>+VLOOKUP(Tabla1[[#This Row],[neighborhood]],$AG$2:$AL$28,2,FALSE)</f>
        <v>5</v>
      </c>
      <c r="Z1086">
        <v>1.8</v>
      </c>
      <c r="AA1086" s="1" t="s">
        <v>1271</v>
      </c>
      <c r="AB1086">
        <v>2</v>
      </c>
      <c r="AC1086" s="1" t="s">
        <v>1275</v>
      </c>
    </row>
    <row r="1087" spans="1:29" x14ac:dyDescent="0.3">
      <c r="A1087">
        <v>1128</v>
      </c>
      <c r="B1087" s="1">
        <v>3</v>
      </c>
      <c r="C1087" s="1">
        <v>145000</v>
      </c>
      <c r="D1087" t="s">
        <v>850</v>
      </c>
      <c r="E1087">
        <f>+IF(Tabla1[[#This Row],[PropertyType simple]]="flat",1,0)</f>
        <v>1</v>
      </c>
      <c r="F1087" t="s">
        <v>22</v>
      </c>
      <c r="G1087" t="s">
        <v>22</v>
      </c>
      <c r="H1087" s="1">
        <v>77</v>
      </c>
      <c r="I1087" s="1">
        <v>1</v>
      </c>
      <c r="J1087" s="1">
        <v>2</v>
      </c>
      <c r="K1087" s="1">
        <v>1</v>
      </c>
      <c r="L1087" t="s">
        <v>404</v>
      </c>
      <c r="M1087" t="s">
        <v>85</v>
      </c>
      <c r="N1087" t="s">
        <v>194</v>
      </c>
      <c r="O1087">
        <v>403530045</v>
      </c>
      <c r="P1087">
        <v>-36865335</v>
      </c>
      <c r="Q1087" t="s">
        <v>30</v>
      </c>
      <c r="R1087" s="1">
        <v>0</v>
      </c>
      <c r="S1087" s="1">
        <v>0</v>
      </c>
      <c r="T1087" s="1">
        <f>+Tabla1[[#This Row],[price]]/Tabla1[[#This Row],[size]]</f>
        <v>1883.1168831168832</v>
      </c>
      <c r="U1087" s="1">
        <v>0</v>
      </c>
      <c r="V1087" s="1">
        <v>0</v>
      </c>
      <c r="W1087" s="1">
        <v>0</v>
      </c>
      <c r="X1087" s="1">
        <v>0</v>
      </c>
      <c r="Y1087" s="1">
        <f>+VLOOKUP(Tabla1[[#This Row],[neighborhood]],$AG$2:$AL$28,2,FALSE)</f>
        <v>2</v>
      </c>
      <c r="Z1087">
        <v>2</v>
      </c>
      <c r="AA1087" s="1" t="s">
        <v>1270</v>
      </c>
      <c r="AB1087">
        <v>2.5</v>
      </c>
      <c r="AC1087" s="1" t="s">
        <v>1277</v>
      </c>
    </row>
    <row r="1088" spans="1:29" x14ac:dyDescent="0.3">
      <c r="A1088">
        <v>1427</v>
      </c>
      <c r="B1088" s="1">
        <v>3</v>
      </c>
      <c r="C1088" s="1">
        <v>64000</v>
      </c>
      <c r="D1088" t="s">
        <v>1196</v>
      </c>
      <c r="E1088">
        <f>+IF(Tabla1[[#This Row],[PropertyType simple]]="flat",1,0)</f>
        <v>1</v>
      </c>
      <c r="F1088" t="s">
        <v>22</v>
      </c>
      <c r="G1088" t="s">
        <v>22</v>
      </c>
      <c r="H1088" s="1">
        <v>34</v>
      </c>
      <c r="I1088" s="1">
        <v>1</v>
      </c>
      <c r="J1088" s="1">
        <v>1</v>
      </c>
      <c r="K1088" s="1">
        <v>1</v>
      </c>
      <c r="L1088" t="s">
        <v>586</v>
      </c>
      <c r="M1088" t="s">
        <v>47</v>
      </c>
      <c r="N1088" t="s">
        <v>59</v>
      </c>
      <c r="O1088">
        <v>403927617</v>
      </c>
      <c r="P1088">
        <v>-36594649</v>
      </c>
      <c r="Q1088" t="s">
        <v>62</v>
      </c>
      <c r="R1088" s="1">
        <v>0</v>
      </c>
      <c r="S1088" s="1">
        <v>0</v>
      </c>
      <c r="T1088" s="1">
        <f>+Tabla1[[#This Row],[price]]/Tabla1[[#This Row],[size]]</f>
        <v>1882.3529411764705</v>
      </c>
      <c r="U1088" s="1">
        <v>0</v>
      </c>
      <c r="V1088" s="1">
        <v>0</v>
      </c>
      <c r="W1088" s="1">
        <v>0</v>
      </c>
      <c r="X1088" s="1">
        <v>0</v>
      </c>
      <c r="Y1088" s="1">
        <f>+VLOOKUP(Tabla1[[#This Row],[neighborhood]],$AG$2:$AL$28,2,FALSE)</f>
        <v>5</v>
      </c>
      <c r="Z1088">
        <v>1.5</v>
      </c>
      <c r="AA1088" s="1" t="s">
        <v>1271</v>
      </c>
      <c r="AB1088">
        <v>3</v>
      </c>
      <c r="AC1088" s="1" t="s">
        <v>1275</v>
      </c>
    </row>
    <row r="1089" spans="1:29" x14ac:dyDescent="0.3">
      <c r="A1089">
        <v>1429</v>
      </c>
      <c r="B1089" s="1">
        <v>3</v>
      </c>
      <c r="C1089" s="1">
        <v>64000</v>
      </c>
      <c r="D1089" t="s">
        <v>1196</v>
      </c>
      <c r="E1089">
        <f>+IF(Tabla1[[#This Row],[PropertyType simple]]="flat",1,0)</f>
        <v>1</v>
      </c>
      <c r="F1089" t="s">
        <v>22</v>
      </c>
      <c r="G1089" t="s">
        <v>22</v>
      </c>
      <c r="H1089" s="1">
        <v>34</v>
      </c>
      <c r="I1089" s="1">
        <v>1</v>
      </c>
      <c r="J1089" s="1">
        <v>1</v>
      </c>
      <c r="K1089" s="1">
        <v>1</v>
      </c>
      <c r="L1089" t="s">
        <v>586</v>
      </c>
      <c r="M1089" t="s">
        <v>47</v>
      </c>
      <c r="N1089" t="s">
        <v>59</v>
      </c>
      <c r="O1089">
        <v>403960394</v>
      </c>
      <c r="P1089">
        <v>-36600583</v>
      </c>
      <c r="Q1089" t="s">
        <v>30</v>
      </c>
      <c r="R1089" s="1">
        <v>0</v>
      </c>
      <c r="S1089" s="1">
        <v>0</v>
      </c>
      <c r="T1089" s="1">
        <f>+Tabla1[[#This Row],[price]]/Tabla1[[#This Row],[size]]</f>
        <v>1882.3529411764705</v>
      </c>
      <c r="U1089" s="1">
        <v>0</v>
      </c>
      <c r="V1089" s="1">
        <v>0</v>
      </c>
      <c r="W1089" s="1">
        <v>0</v>
      </c>
      <c r="X1089" s="1">
        <v>0</v>
      </c>
      <c r="Y1089" s="1">
        <f>+VLOOKUP(Tabla1[[#This Row],[neighborhood]],$AG$2:$AL$28,2,FALSE)</f>
        <v>5</v>
      </c>
      <c r="Z1089">
        <v>1.5</v>
      </c>
      <c r="AA1089" s="1" t="s">
        <v>1271</v>
      </c>
      <c r="AB1089">
        <v>3</v>
      </c>
      <c r="AC1089" s="1" t="s">
        <v>1275</v>
      </c>
    </row>
    <row r="1090" spans="1:29" x14ac:dyDescent="0.3">
      <c r="A1090">
        <v>1430</v>
      </c>
      <c r="B1090" s="1">
        <v>3</v>
      </c>
      <c r="C1090" s="1">
        <v>64000</v>
      </c>
      <c r="D1090" t="s">
        <v>1196</v>
      </c>
      <c r="E1090">
        <f>+IF(Tabla1[[#This Row],[PropertyType simple]]="flat",1,0)</f>
        <v>1</v>
      </c>
      <c r="F1090" t="s">
        <v>22</v>
      </c>
      <c r="G1090" t="s">
        <v>22</v>
      </c>
      <c r="H1090" s="1">
        <v>34</v>
      </c>
      <c r="I1090" s="1">
        <v>1</v>
      </c>
      <c r="J1090" s="1">
        <v>1</v>
      </c>
      <c r="K1090" s="1">
        <v>1</v>
      </c>
      <c r="L1090" t="s">
        <v>586</v>
      </c>
      <c r="M1090" t="s">
        <v>47</v>
      </c>
      <c r="N1090" t="s">
        <v>59</v>
      </c>
      <c r="O1090">
        <v>403959303</v>
      </c>
      <c r="P1090">
        <v>-36580551</v>
      </c>
      <c r="Q1090" t="s">
        <v>30</v>
      </c>
      <c r="R1090" s="1">
        <v>0</v>
      </c>
      <c r="S1090" s="1">
        <v>0</v>
      </c>
      <c r="T1090" s="1">
        <f>+Tabla1[[#This Row],[price]]/Tabla1[[#This Row],[size]]</f>
        <v>1882.3529411764705</v>
      </c>
      <c r="U1090" s="1">
        <v>0</v>
      </c>
      <c r="V1090" s="1">
        <v>0</v>
      </c>
      <c r="W1090" s="1">
        <v>0</v>
      </c>
      <c r="X1090" s="1">
        <v>0</v>
      </c>
      <c r="Y1090" s="1">
        <f>+VLOOKUP(Tabla1[[#This Row],[neighborhood]],$AG$2:$AL$28,2,FALSE)</f>
        <v>5</v>
      </c>
      <c r="Z1090">
        <v>1.5</v>
      </c>
      <c r="AA1090" s="1" t="s">
        <v>1271</v>
      </c>
      <c r="AB1090">
        <v>3</v>
      </c>
      <c r="AC1090" s="1" t="s">
        <v>1275</v>
      </c>
    </row>
    <row r="1091" spans="1:29" x14ac:dyDescent="0.3">
      <c r="A1091">
        <v>1286</v>
      </c>
      <c r="B1091" s="1">
        <v>3</v>
      </c>
      <c r="C1091" s="1">
        <v>109000</v>
      </c>
      <c r="D1091" t="s">
        <v>1197</v>
      </c>
      <c r="E1091">
        <f>+IF(Tabla1[[#This Row],[PropertyType simple]]="flat",1,0)</f>
        <v>1</v>
      </c>
      <c r="F1091" t="s">
        <v>22</v>
      </c>
      <c r="G1091" t="s">
        <v>22</v>
      </c>
      <c r="H1091" s="1">
        <v>58</v>
      </c>
      <c r="I1091" s="1">
        <v>1</v>
      </c>
      <c r="J1091" s="1">
        <v>3</v>
      </c>
      <c r="K1091" s="1">
        <v>1</v>
      </c>
      <c r="L1091" t="s">
        <v>453</v>
      </c>
      <c r="M1091" t="s">
        <v>85</v>
      </c>
      <c r="N1091" t="s">
        <v>681</v>
      </c>
      <c r="O1091">
        <v>403396268</v>
      </c>
      <c r="P1091">
        <v>-36920144</v>
      </c>
      <c r="Q1091" t="s">
        <v>30</v>
      </c>
      <c r="R1091" s="1">
        <v>0</v>
      </c>
      <c r="S1091" s="1">
        <v>0</v>
      </c>
      <c r="T1091" s="1">
        <f>+Tabla1[[#This Row],[price]]/Tabla1[[#This Row],[size]]</f>
        <v>1879.3103448275863</v>
      </c>
      <c r="U1091" s="1">
        <v>0</v>
      </c>
      <c r="V1091" s="1">
        <v>0</v>
      </c>
      <c r="W1091" s="1">
        <v>0</v>
      </c>
      <c r="X1091" s="1">
        <v>0</v>
      </c>
      <c r="Y1091" s="1">
        <f>+VLOOKUP(Tabla1[[#This Row],[neighborhood]],$AG$2:$AL$28,2,FALSE)</f>
        <v>2</v>
      </c>
      <c r="Z1091">
        <v>3</v>
      </c>
      <c r="AA1091" s="1" t="s">
        <v>1270</v>
      </c>
      <c r="AB1091">
        <v>3.5</v>
      </c>
      <c r="AC1091" s="1" t="s">
        <v>1277</v>
      </c>
    </row>
    <row r="1092" spans="1:29" x14ac:dyDescent="0.3">
      <c r="A1092">
        <v>1387</v>
      </c>
      <c r="B1092" s="1">
        <v>3</v>
      </c>
      <c r="C1092" s="1">
        <v>75000</v>
      </c>
      <c r="D1092" t="s">
        <v>1131</v>
      </c>
      <c r="E1092">
        <f>+IF(Tabla1[[#This Row],[PropertyType simple]]="flat",1,0)</f>
        <v>1</v>
      </c>
      <c r="F1092" t="s">
        <v>22</v>
      </c>
      <c r="G1092" t="s">
        <v>22</v>
      </c>
      <c r="H1092" s="1">
        <v>40</v>
      </c>
      <c r="I1092" s="1">
        <v>1</v>
      </c>
      <c r="J1092" s="1">
        <v>2</v>
      </c>
      <c r="K1092" s="1">
        <v>2</v>
      </c>
      <c r="L1092" t="s">
        <v>637</v>
      </c>
      <c r="M1092" t="s">
        <v>85</v>
      </c>
      <c r="N1092" t="s">
        <v>86</v>
      </c>
      <c r="O1092">
        <v>403462117</v>
      </c>
      <c r="P1092">
        <v>-37094528</v>
      </c>
      <c r="Q1092" t="s">
        <v>30</v>
      </c>
      <c r="R1092" s="1">
        <v>0</v>
      </c>
      <c r="S1092" s="1">
        <v>0</v>
      </c>
      <c r="T1092" s="1">
        <f>+Tabla1[[#This Row],[price]]/Tabla1[[#This Row],[size]]</f>
        <v>1875</v>
      </c>
      <c r="U1092" s="1">
        <v>0</v>
      </c>
      <c r="V1092" s="1">
        <v>0</v>
      </c>
      <c r="W1092" s="1">
        <v>0</v>
      </c>
      <c r="X1092" s="1">
        <v>0</v>
      </c>
      <c r="Y1092" s="1">
        <f>+VLOOKUP(Tabla1[[#This Row],[neighborhood]],$AG$2:$AL$28,2,FALSE)</f>
        <v>5</v>
      </c>
      <c r="Z1092">
        <v>2</v>
      </c>
      <c r="AA1092" s="1" t="s">
        <v>1270</v>
      </c>
      <c r="AB1092">
        <v>2.5</v>
      </c>
      <c r="AC1092" s="1" t="s">
        <v>1277</v>
      </c>
    </row>
    <row r="1093" spans="1:29" x14ac:dyDescent="0.3">
      <c r="A1093">
        <v>1240</v>
      </c>
      <c r="B1093" s="1">
        <v>3</v>
      </c>
      <c r="C1093" s="1">
        <v>123600</v>
      </c>
      <c r="D1093" t="s">
        <v>1198</v>
      </c>
      <c r="E1093">
        <f>+IF(Tabla1[[#This Row],[PropertyType simple]]="flat",1,0)</f>
        <v>1</v>
      </c>
      <c r="F1093" t="s">
        <v>22</v>
      </c>
      <c r="G1093" t="s">
        <v>22</v>
      </c>
      <c r="H1093" s="1">
        <v>66</v>
      </c>
      <c r="I1093" s="1">
        <v>1</v>
      </c>
      <c r="J1093" s="1">
        <v>2</v>
      </c>
      <c r="K1093" s="1">
        <v>1</v>
      </c>
      <c r="L1093" t="s">
        <v>580</v>
      </c>
      <c r="M1093" t="s">
        <v>85</v>
      </c>
      <c r="N1093" t="s">
        <v>194</v>
      </c>
      <c r="O1093">
        <v>403519395</v>
      </c>
      <c r="P1093">
        <v>-36866069</v>
      </c>
      <c r="Q1093" t="s">
        <v>30</v>
      </c>
      <c r="R1093" s="1">
        <v>0</v>
      </c>
      <c r="S1093" s="1">
        <v>0</v>
      </c>
      <c r="T1093" s="1">
        <f>+Tabla1[[#This Row],[price]]/Tabla1[[#This Row],[size]]</f>
        <v>1872.7272727272727</v>
      </c>
      <c r="U1093" s="1">
        <v>0</v>
      </c>
      <c r="V1093" s="1">
        <v>0</v>
      </c>
      <c r="W1093" s="1">
        <v>0</v>
      </c>
      <c r="X1093" s="1">
        <v>0</v>
      </c>
      <c r="Y1093" s="1">
        <f>+VLOOKUP(Tabla1[[#This Row],[neighborhood]],$AG$2:$AL$28,2,FALSE)</f>
        <v>2</v>
      </c>
      <c r="Z1093">
        <v>2</v>
      </c>
      <c r="AA1093" s="1" t="s">
        <v>1270</v>
      </c>
      <c r="AB1093">
        <v>2.5</v>
      </c>
      <c r="AC1093" s="1" t="s">
        <v>1277</v>
      </c>
    </row>
    <row r="1094" spans="1:29" x14ac:dyDescent="0.3">
      <c r="A1094">
        <v>1241</v>
      </c>
      <c r="B1094" s="1">
        <v>2</v>
      </c>
      <c r="C1094" s="1">
        <v>123600</v>
      </c>
      <c r="D1094" t="s">
        <v>1198</v>
      </c>
      <c r="E1094">
        <f>+IF(Tabla1[[#This Row],[PropertyType simple]]="flat",1,0)</f>
        <v>1</v>
      </c>
      <c r="F1094" t="s">
        <v>22</v>
      </c>
      <c r="G1094" t="s">
        <v>22</v>
      </c>
      <c r="H1094" s="1">
        <v>66</v>
      </c>
      <c r="I1094" s="1">
        <v>1</v>
      </c>
      <c r="J1094" s="1">
        <v>2</v>
      </c>
      <c r="K1094" s="1">
        <v>1</v>
      </c>
      <c r="L1094" t="s">
        <v>580</v>
      </c>
      <c r="M1094" t="s">
        <v>85</v>
      </c>
      <c r="N1094" t="s">
        <v>194</v>
      </c>
      <c r="O1094">
        <v>403521637</v>
      </c>
      <c r="P1094">
        <v>-36895722</v>
      </c>
      <c r="Q1094" t="s">
        <v>30</v>
      </c>
      <c r="R1094" s="1">
        <v>0</v>
      </c>
      <c r="S1094" s="1">
        <v>0</v>
      </c>
      <c r="T1094" s="1">
        <f>+Tabla1[[#This Row],[price]]/Tabla1[[#This Row],[size]]</f>
        <v>1872.7272727272727</v>
      </c>
      <c r="U1094" s="1">
        <v>0</v>
      </c>
      <c r="V1094" s="1">
        <v>0</v>
      </c>
      <c r="W1094" s="1">
        <v>0</v>
      </c>
      <c r="X1094" s="1">
        <v>0</v>
      </c>
      <c r="Y1094" s="1">
        <f>+VLOOKUP(Tabla1[[#This Row],[neighborhood]],$AG$2:$AL$28,2,FALSE)</f>
        <v>2</v>
      </c>
      <c r="Z1094">
        <v>2</v>
      </c>
      <c r="AA1094" s="1" t="s">
        <v>1270</v>
      </c>
      <c r="AB1094">
        <v>2.5</v>
      </c>
      <c r="AC1094" s="1" t="s">
        <v>1277</v>
      </c>
    </row>
    <row r="1095" spans="1:29" x14ac:dyDescent="0.3">
      <c r="A1095">
        <v>1111</v>
      </c>
      <c r="B1095" s="1">
        <v>3</v>
      </c>
      <c r="C1095" s="1">
        <v>149000</v>
      </c>
      <c r="D1095" t="s">
        <v>981</v>
      </c>
      <c r="E1095">
        <f>+IF(Tabla1[[#This Row],[PropertyType simple]]="flat",1,0)</f>
        <v>1</v>
      </c>
      <c r="F1095" t="s">
        <v>22</v>
      </c>
      <c r="G1095" t="s">
        <v>22</v>
      </c>
      <c r="H1095" s="1">
        <v>80</v>
      </c>
      <c r="I1095" s="1">
        <v>1</v>
      </c>
      <c r="J1095" s="1">
        <v>2</v>
      </c>
      <c r="K1095" s="1">
        <v>1</v>
      </c>
      <c r="L1095" t="s">
        <v>507</v>
      </c>
      <c r="M1095" t="s">
        <v>47</v>
      </c>
      <c r="N1095" t="s">
        <v>59</v>
      </c>
      <c r="O1095">
        <v>404003229</v>
      </c>
      <c r="P1095">
        <v>-36604081</v>
      </c>
      <c r="Q1095" t="s">
        <v>30</v>
      </c>
      <c r="R1095" s="1">
        <v>0</v>
      </c>
      <c r="S1095" s="1">
        <v>0</v>
      </c>
      <c r="T1095" s="1">
        <f>+Tabla1[[#This Row],[price]]/Tabla1[[#This Row],[size]]</f>
        <v>1862.5</v>
      </c>
      <c r="U1095" s="1">
        <v>0</v>
      </c>
      <c r="V1095" s="1">
        <v>0</v>
      </c>
      <c r="W1095" s="1">
        <v>0</v>
      </c>
      <c r="X1095" s="1">
        <v>0</v>
      </c>
      <c r="Y1095" s="1">
        <f>+VLOOKUP(Tabla1[[#This Row],[neighborhood]],$AG$2:$AL$28,2,FALSE)</f>
        <v>5</v>
      </c>
      <c r="Z1095">
        <v>1.5</v>
      </c>
      <c r="AA1095" s="1" t="s">
        <v>1271</v>
      </c>
      <c r="AB1095">
        <v>3</v>
      </c>
      <c r="AC1095" s="1" t="s">
        <v>1275</v>
      </c>
    </row>
    <row r="1096" spans="1:29" x14ac:dyDescent="0.3">
      <c r="A1096">
        <v>1011</v>
      </c>
      <c r="B1096" s="1">
        <v>2</v>
      </c>
      <c r="C1096" s="1">
        <v>161600</v>
      </c>
      <c r="D1096" t="s">
        <v>1199</v>
      </c>
      <c r="E1096">
        <f>+IF(Tabla1[[#This Row],[PropertyType simple]]="flat",1,0)</f>
        <v>1</v>
      </c>
      <c r="F1096" t="s">
        <v>22</v>
      </c>
      <c r="G1096" t="s">
        <v>22</v>
      </c>
      <c r="H1096" s="1">
        <v>87</v>
      </c>
      <c r="I1096" s="1">
        <v>1</v>
      </c>
      <c r="J1096" s="1">
        <v>2</v>
      </c>
      <c r="K1096" s="1">
        <v>1</v>
      </c>
      <c r="L1096" t="s">
        <v>489</v>
      </c>
      <c r="M1096" t="s">
        <v>47</v>
      </c>
      <c r="N1096" t="s">
        <v>59</v>
      </c>
      <c r="O1096">
        <v>404025557</v>
      </c>
      <c r="P1096">
        <v>-36636277</v>
      </c>
      <c r="Q1096" t="s">
        <v>62</v>
      </c>
      <c r="R1096" s="1">
        <v>0</v>
      </c>
      <c r="S1096" s="1">
        <v>0</v>
      </c>
      <c r="T1096" s="1">
        <f>+Tabla1[[#This Row],[price]]/Tabla1[[#This Row],[size]]</f>
        <v>1857.471264367816</v>
      </c>
      <c r="U1096" s="1">
        <v>0</v>
      </c>
      <c r="V1096" s="1">
        <v>0</v>
      </c>
      <c r="W1096" s="1">
        <v>0</v>
      </c>
      <c r="X1096" s="1">
        <v>0</v>
      </c>
      <c r="Y1096" s="1">
        <f>+VLOOKUP(Tabla1[[#This Row],[neighborhood]],$AG$2:$AL$28,2,FALSE)</f>
        <v>5</v>
      </c>
      <c r="Z1096">
        <v>1.5</v>
      </c>
      <c r="AA1096" s="1" t="s">
        <v>1271</v>
      </c>
      <c r="AB1096">
        <v>3</v>
      </c>
      <c r="AC1096" s="1" t="s">
        <v>1275</v>
      </c>
    </row>
    <row r="1097" spans="1:29" hidden="1" x14ac:dyDescent="0.3">
      <c r="A1097">
        <v>432</v>
      </c>
      <c r="B1097" s="1">
        <v>2</v>
      </c>
      <c r="C1097" s="1">
        <v>286000</v>
      </c>
      <c r="D1097" t="s">
        <v>1097</v>
      </c>
      <c r="E1097">
        <f>+IF(Tabla1[[#This Row],[PropertyType simple]]="flat",1,0)</f>
        <v>1</v>
      </c>
      <c r="F1097" t="s">
        <v>22</v>
      </c>
      <c r="G1097" t="s">
        <v>22</v>
      </c>
      <c r="H1097" s="1">
        <v>154</v>
      </c>
      <c r="I1097" s="1">
        <v>1</v>
      </c>
      <c r="J1097" s="1">
        <v>3</v>
      </c>
      <c r="K1097" s="1">
        <v>2</v>
      </c>
      <c r="L1097" t="s">
        <v>233</v>
      </c>
      <c r="M1097" t="s">
        <v>85</v>
      </c>
      <c r="N1097" t="s">
        <v>133</v>
      </c>
      <c r="O1097">
        <v>403545837</v>
      </c>
      <c r="P1097">
        <v>-36807223</v>
      </c>
      <c r="Q1097" t="s">
        <v>62</v>
      </c>
      <c r="R1097" s="1">
        <v>0</v>
      </c>
      <c r="S1097" s="1">
        <v>1</v>
      </c>
      <c r="T1097" s="1">
        <f>+Tabla1[[#This Row],[price]]/Tabla1[[#This Row],[size]]</f>
        <v>1857.1428571428571</v>
      </c>
      <c r="U1097" s="1">
        <v>1</v>
      </c>
      <c r="V1097" s="1">
        <v>1</v>
      </c>
      <c r="W1097" s="1">
        <v>0</v>
      </c>
      <c r="X1097" s="1">
        <v>0</v>
      </c>
      <c r="Y1097" s="1">
        <f>+VLOOKUP(Tabla1[[#This Row],[neighborhood]],$AG$2:$AL$28,2,FALSE)</f>
        <v>2</v>
      </c>
      <c r="Z1097">
        <v>3.8</v>
      </c>
      <c r="AA1097" s="1" t="s">
        <v>1272</v>
      </c>
      <c r="AB1097">
        <v>4</v>
      </c>
      <c r="AC1097" s="1" t="s">
        <v>1277</v>
      </c>
    </row>
    <row r="1098" spans="1:29" x14ac:dyDescent="0.3">
      <c r="A1098">
        <v>911</v>
      </c>
      <c r="B1098" s="1">
        <v>2</v>
      </c>
      <c r="C1098" s="1">
        <v>178000</v>
      </c>
      <c r="D1098" t="s">
        <v>929</v>
      </c>
      <c r="E1098">
        <f>+IF(Tabla1[[#This Row],[PropertyType simple]]="flat",1,0)</f>
        <v>1</v>
      </c>
      <c r="F1098" t="s">
        <v>22</v>
      </c>
      <c r="G1098" t="s">
        <v>22</v>
      </c>
      <c r="H1098" s="1">
        <v>96</v>
      </c>
      <c r="I1098" s="1">
        <v>1</v>
      </c>
      <c r="J1098" s="1">
        <v>3</v>
      </c>
      <c r="K1098" s="1">
        <v>1</v>
      </c>
      <c r="L1098" t="s">
        <v>433</v>
      </c>
      <c r="M1098" t="s">
        <v>47</v>
      </c>
      <c r="N1098" t="s">
        <v>679</v>
      </c>
      <c r="O1098">
        <v>403752446</v>
      </c>
      <c r="P1098">
        <v>-36703309</v>
      </c>
      <c r="Q1098" t="s">
        <v>62</v>
      </c>
      <c r="R1098" s="1">
        <v>0</v>
      </c>
      <c r="S1098" s="1">
        <v>1</v>
      </c>
      <c r="T1098" s="1">
        <f>+Tabla1[[#This Row],[price]]/Tabla1[[#This Row],[size]]</f>
        <v>1854.1666666666667</v>
      </c>
      <c r="U1098" s="1">
        <v>0</v>
      </c>
      <c r="V1098" s="1">
        <v>0</v>
      </c>
      <c r="W1098" s="1">
        <v>0</v>
      </c>
      <c r="X1098" s="1">
        <v>0</v>
      </c>
      <c r="Y1098" s="1">
        <f>+VLOOKUP(Tabla1[[#This Row],[neighborhood]],$AG$2:$AL$28,2,FALSE)</f>
        <v>3</v>
      </c>
      <c r="Z1098">
        <v>2.8</v>
      </c>
      <c r="AA1098" s="1" t="s">
        <v>1271</v>
      </c>
      <c r="AB1098">
        <v>4</v>
      </c>
      <c r="AC1098" s="1" t="s">
        <v>1275</v>
      </c>
    </row>
    <row r="1099" spans="1:29" x14ac:dyDescent="0.3">
      <c r="A1099">
        <v>913</v>
      </c>
      <c r="B1099" s="1">
        <v>2</v>
      </c>
      <c r="C1099" s="1">
        <v>178000</v>
      </c>
      <c r="D1099" t="s">
        <v>929</v>
      </c>
      <c r="E1099">
        <f>+IF(Tabla1[[#This Row],[PropertyType simple]]="flat",1,0)</f>
        <v>1</v>
      </c>
      <c r="F1099" t="s">
        <v>22</v>
      </c>
      <c r="G1099" t="s">
        <v>22</v>
      </c>
      <c r="H1099" s="1">
        <v>96</v>
      </c>
      <c r="I1099" s="1">
        <v>1</v>
      </c>
      <c r="J1099" s="1">
        <v>3</v>
      </c>
      <c r="K1099" s="1">
        <v>1</v>
      </c>
      <c r="L1099" t="s">
        <v>279</v>
      </c>
      <c r="M1099" t="s">
        <v>47</v>
      </c>
      <c r="N1099" t="s">
        <v>679</v>
      </c>
      <c r="O1099">
        <v>403846651</v>
      </c>
      <c r="P1099">
        <v>-36737172</v>
      </c>
      <c r="Q1099" t="s">
        <v>30</v>
      </c>
      <c r="R1099" s="1">
        <v>0</v>
      </c>
      <c r="S1099" s="1">
        <v>0</v>
      </c>
      <c r="T1099" s="1">
        <f>+Tabla1[[#This Row],[price]]/Tabla1[[#This Row],[size]]</f>
        <v>1854.1666666666667</v>
      </c>
      <c r="U1099" s="1">
        <v>0</v>
      </c>
      <c r="V1099" s="1">
        <v>0</v>
      </c>
      <c r="W1099" s="1">
        <v>0</v>
      </c>
      <c r="X1099" s="1">
        <v>0</v>
      </c>
      <c r="Y1099" s="1">
        <f>+VLOOKUP(Tabla1[[#This Row],[neighborhood]],$AG$2:$AL$28,2,FALSE)</f>
        <v>3</v>
      </c>
      <c r="Z1099">
        <v>2.8</v>
      </c>
      <c r="AA1099" s="1" t="s">
        <v>1271</v>
      </c>
      <c r="AB1099">
        <v>4</v>
      </c>
      <c r="AC1099" s="1" t="s">
        <v>1275</v>
      </c>
    </row>
    <row r="1100" spans="1:29" x14ac:dyDescent="0.3">
      <c r="A1100">
        <v>1181</v>
      </c>
      <c r="B1100" s="1">
        <v>3</v>
      </c>
      <c r="C1100" s="1">
        <v>135000</v>
      </c>
      <c r="D1100" t="s">
        <v>902</v>
      </c>
      <c r="E1100">
        <f>+IF(Tabla1[[#This Row],[PropertyType simple]]="flat",1,0)</f>
        <v>1</v>
      </c>
      <c r="F1100" t="s">
        <v>22</v>
      </c>
      <c r="G1100" t="s">
        <v>22</v>
      </c>
      <c r="H1100" s="1">
        <v>73</v>
      </c>
      <c r="I1100" s="1">
        <v>1</v>
      </c>
      <c r="J1100" s="1">
        <v>3</v>
      </c>
      <c r="K1100" s="1">
        <v>1</v>
      </c>
      <c r="L1100" t="s">
        <v>535</v>
      </c>
      <c r="M1100" t="s">
        <v>24</v>
      </c>
      <c r="N1100" t="s">
        <v>88</v>
      </c>
      <c r="O1100">
        <v>40372567</v>
      </c>
      <c r="P1100">
        <v>-36977182</v>
      </c>
      <c r="Q1100" t="s">
        <v>62</v>
      </c>
      <c r="R1100" s="1">
        <v>0</v>
      </c>
      <c r="S1100" s="1">
        <v>1</v>
      </c>
      <c r="T1100" s="1">
        <f>+Tabla1[[#This Row],[price]]/Tabla1[[#This Row],[size]]</f>
        <v>1849.3150684931506</v>
      </c>
      <c r="U1100" s="1">
        <v>0</v>
      </c>
      <c r="V1100" s="1">
        <v>0</v>
      </c>
      <c r="W1100" s="1">
        <v>0</v>
      </c>
      <c r="X1100" s="1">
        <v>0</v>
      </c>
      <c r="Y1100" s="1">
        <f>+VLOOKUP(Tabla1[[#This Row],[neighborhood]],$AG$2:$AL$28,2,FALSE)</f>
        <v>5</v>
      </c>
      <c r="Z1100">
        <v>0</v>
      </c>
      <c r="AA1100" s="1" t="s">
        <v>1270</v>
      </c>
      <c r="AB1100">
        <v>2.5</v>
      </c>
      <c r="AC1100" s="1" t="s">
        <v>1274</v>
      </c>
    </row>
    <row r="1101" spans="1:29" x14ac:dyDescent="0.3">
      <c r="A1101">
        <v>1220</v>
      </c>
      <c r="B1101" s="1">
        <v>3</v>
      </c>
      <c r="C1101" s="1">
        <v>129000</v>
      </c>
      <c r="D1101" t="s">
        <v>1043</v>
      </c>
      <c r="E1101">
        <f>+IF(Tabla1[[#This Row],[PropertyType simple]]="flat",1,0)</f>
        <v>1</v>
      </c>
      <c r="F1101" t="s">
        <v>22</v>
      </c>
      <c r="G1101" t="s">
        <v>22</v>
      </c>
      <c r="H1101" s="1">
        <v>70</v>
      </c>
      <c r="I1101" s="1">
        <v>1</v>
      </c>
      <c r="J1101" s="1">
        <v>2</v>
      </c>
      <c r="K1101" s="1">
        <v>1</v>
      </c>
      <c r="L1101" t="s">
        <v>386</v>
      </c>
      <c r="M1101" t="s">
        <v>47</v>
      </c>
      <c r="N1101" t="s">
        <v>100</v>
      </c>
      <c r="O1101">
        <v>403923459</v>
      </c>
      <c r="P1101">
        <v>-36669216</v>
      </c>
      <c r="Q1101" t="s">
        <v>62</v>
      </c>
      <c r="R1101" s="1">
        <v>0</v>
      </c>
      <c r="S1101" s="1">
        <v>0</v>
      </c>
      <c r="T1101" s="1">
        <f>+Tabla1[[#This Row],[price]]/Tabla1[[#This Row],[size]]</f>
        <v>1842.8571428571429</v>
      </c>
      <c r="U1101" s="1">
        <v>0</v>
      </c>
      <c r="V1101" s="1">
        <v>0</v>
      </c>
      <c r="W1101" s="1">
        <v>0</v>
      </c>
      <c r="X1101" s="1">
        <v>0</v>
      </c>
      <c r="Y1101" s="1">
        <f>+VLOOKUP(Tabla1[[#This Row],[neighborhood]],$AG$2:$AL$28,2,FALSE)</f>
        <v>4</v>
      </c>
      <c r="Z1101">
        <v>2</v>
      </c>
      <c r="AA1101" s="1" t="s">
        <v>1271</v>
      </c>
      <c r="AB1101">
        <v>2.5</v>
      </c>
      <c r="AC1101" s="1" t="s">
        <v>1275</v>
      </c>
    </row>
    <row r="1102" spans="1:29" x14ac:dyDescent="0.3">
      <c r="A1102">
        <v>906</v>
      </c>
      <c r="B1102" s="1">
        <v>2</v>
      </c>
      <c r="C1102" s="1">
        <v>178000</v>
      </c>
      <c r="D1102" t="s">
        <v>929</v>
      </c>
      <c r="E1102">
        <f>+IF(Tabla1[[#This Row],[PropertyType simple]]="flat",1,0)</f>
        <v>1</v>
      </c>
      <c r="F1102" t="s">
        <v>22</v>
      </c>
      <c r="G1102" t="s">
        <v>22</v>
      </c>
      <c r="H1102" s="1">
        <v>97</v>
      </c>
      <c r="I1102" s="1">
        <v>1</v>
      </c>
      <c r="J1102" s="1">
        <v>3</v>
      </c>
      <c r="K1102" s="1">
        <v>2</v>
      </c>
      <c r="L1102" t="s">
        <v>433</v>
      </c>
      <c r="M1102" t="s">
        <v>47</v>
      </c>
      <c r="N1102" t="s">
        <v>679</v>
      </c>
      <c r="O1102">
        <v>403726475</v>
      </c>
      <c r="P1102">
        <v>-36713801</v>
      </c>
      <c r="Q1102" t="s">
        <v>30</v>
      </c>
      <c r="R1102" s="1">
        <v>0</v>
      </c>
      <c r="S1102" s="1">
        <v>1</v>
      </c>
      <c r="T1102" s="1">
        <f>+Tabla1[[#This Row],[price]]/Tabla1[[#This Row],[size]]</f>
        <v>1835.0515463917525</v>
      </c>
      <c r="U1102" s="1">
        <v>0</v>
      </c>
      <c r="V1102" s="1">
        <v>0</v>
      </c>
      <c r="W1102" s="1">
        <v>0</v>
      </c>
      <c r="X1102" s="1">
        <v>0</v>
      </c>
      <c r="Y1102" s="1">
        <f>+VLOOKUP(Tabla1[[#This Row],[neighborhood]],$AG$2:$AL$28,2,FALSE)</f>
        <v>3</v>
      </c>
      <c r="Z1102">
        <v>2.8</v>
      </c>
      <c r="AA1102" s="1" t="s">
        <v>1271</v>
      </c>
      <c r="AB1102">
        <v>4</v>
      </c>
      <c r="AC1102" s="1" t="s">
        <v>1275</v>
      </c>
    </row>
    <row r="1103" spans="1:29" x14ac:dyDescent="0.3">
      <c r="A1103">
        <v>907</v>
      </c>
      <c r="B1103" s="1">
        <v>2</v>
      </c>
      <c r="C1103" s="1">
        <v>178000</v>
      </c>
      <c r="D1103" t="s">
        <v>929</v>
      </c>
      <c r="E1103">
        <f>+IF(Tabla1[[#This Row],[PropertyType simple]]="flat",1,0)</f>
        <v>1</v>
      </c>
      <c r="F1103" t="s">
        <v>22</v>
      </c>
      <c r="G1103" t="s">
        <v>22</v>
      </c>
      <c r="H1103" s="1">
        <v>97</v>
      </c>
      <c r="I1103" s="1">
        <v>1</v>
      </c>
      <c r="J1103" s="1">
        <v>3</v>
      </c>
      <c r="K1103" s="1">
        <v>2</v>
      </c>
      <c r="L1103" t="s">
        <v>444</v>
      </c>
      <c r="M1103" t="s">
        <v>47</v>
      </c>
      <c r="N1103" t="s">
        <v>679</v>
      </c>
      <c r="O1103">
        <v>403768293</v>
      </c>
      <c r="P1103">
        <v>-36704799</v>
      </c>
      <c r="Q1103" t="s">
        <v>30</v>
      </c>
      <c r="R1103" s="1">
        <v>0</v>
      </c>
      <c r="S1103" s="1">
        <v>1</v>
      </c>
      <c r="T1103" s="1">
        <f>+Tabla1[[#This Row],[price]]/Tabla1[[#This Row],[size]]</f>
        <v>1835.0515463917525</v>
      </c>
      <c r="U1103" s="1">
        <v>0</v>
      </c>
      <c r="V1103" s="1">
        <v>0</v>
      </c>
      <c r="W1103" s="1">
        <v>0</v>
      </c>
      <c r="X1103" s="1">
        <v>0</v>
      </c>
      <c r="Y1103" s="1">
        <f>+VLOOKUP(Tabla1[[#This Row],[neighborhood]],$AG$2:$AL$28,2,FALSE)</f>
        <v>3</v>
      </c>
      <c r="Z1103">
        <v>2.8</v>
      </c>
      <c r="AA1103" s="1" t="s">
        <v>1271</v>
      </c>
      <c r="AB1103">
        <v>4</v>
      </c>
      <c r="AC1103" s="1" t="s">
        <v>1275</v>
      </c>
    </row>
    <row r="1104" spans="1:29" x14ac:dyDescent="0.3">
      <c r="A1104">
        <v>908</v>
      </c>
      <c r="B1104" s="1">
        <v>2</v>
      </c>
      <c r="C1104" s="1">
        <v>178000</v>
      </c>
      <c r="D1104" t="s">
        <v>929</v>
      </c>
      <c r="E1104">
        <f>+IF(Tabla1[[#This Row],[PropertyType simple]]="flat",1,0)</f>
        <v>1</v>
      </c>
      <c r="F1104" t="s">
        <v>22</v>
      </c>
      <c r="G1104" t="s">
        <v>22</v>
      </c>
      <c r="H1104" s="1">
        <v>97</v>
      </c>
      <c r="I1104" s="1">
        <v>1</v>
      </c>
      <c r="J1104" s="1">
        <v>3</v>
      </c>
      <c r="K1104" s="1">
        <v>1</v>
      </c>
      <c r="L1104" t="s">
        <v>433</v>
      </c>
      <c r="M1104" t="s">
        <v>47</v>
      </c>
      <c r="N1104" t="s">
        <v>679</v>
      </c>
      <c r="O1104">
        <v>4037441</v>
      </c>
      <c r="P1104">
        <v>-36721592</v>
      </c>
      <c r="Q1104" t="s">
        <v>30</v>
      </c>
      <c r="R1104" s="1">
        <v>0</v>
      </c>
      <c r="S1104" s="1">
        <v>1</v>
      </c>
      <c r="T1104" s="1">
        <f>+Tabla1[[#This Row],[price]]/Tabla1[[#This Row],[size]]</f>
        <v>1835.0515463917525</v>
      </c>
      <c r="U1104" s="1">
        <v>0</v>
      </c>
      <c r="V1104" s="1">
        <v>0</v>
      </c>
      <c r="W1104" s="1">
        <v>0</v>
      </c>
      <c r="X1104" s="1">
        <v>0</v>
      </c>
      <c r="Y1104" s="1">
        <f>+VLOOKUP(Tabla1[[#This Row],[neighborhood]],$AG$2:$AL$28,2,FALSE)</f>
        <v>3</v>
      </c>
      <c r="Z1104">
        <v>2.8</v>
      </c>
      <c r="AA1104" s="1" t="s">
        <v>1271</v>
      </c>
      <c r="AB1104">
        <v>4</v>
      </c>
      <c r="AC1104" s="1" t="s">
        <v>1275</v>
      </c>
    </row>
    <row r="1105" spans="1:29" x14ac:dyDescent="0.3">
      <c r="A1105">
        <v>910</v>
      </c>
      <c r="B1105" s="1">
        <v>2</v>
      </c>
      <c r="C1105" s="1">
        <v>178000</v>
      </c>
      <c r="D1105" t="s">
        <v>929</v>
      </c>
      <c r="E1105">
        <f>+IF(Tabla1[[#This Row],[PropertyType simple]]="flat",1,0)</f>
        <v>1</v>
      </c>
      <c r="F1105" t="s">
        <v>22</v>
      </c>
      <c r="G1105" t="s">
        <v>22</v>
      </c>
      <c r="H1105" s="1">
        <v>97</v>
      </c>
      <c r="I1105" s="1">
        <v>1</v>
      </c>
      <c r="J1105" s="1">
        <v>3</v>
      </c>
      <c r="K1105" s="1">
        <v>1</v>
      </c>
      <c r="L1105" t="s">
        <v>279</v>
      </c>
      <c r="M1105" t="s">
        <v>47</v>
      </c>
      <c r="N1105" t="s">
        <v>679</v>
      </c>
      <c r="O1105">
        <v>403756352</v>
      </c>
      <c r="P1105">
        <v>-36716395</v>
      </c>
      <c r="Q1105" t="s">
        <v>30</v>
      </c>
      <c r="R1105" s="1">
        <v>0</v>
      </c>
      <c r="S1105" s="1">
        <v>1</v>
      </c>
      <c r="T1105" s="1">
        <f>+Tabla1[[#This Row],[price]]/Tabla1[[#This Row],[size]]</f>
        <v>1835.0515463917525</v>
      </c>
      <c r="U1105" s="1">
        <v>0</v>
      </c>
      <c r="V1105" s="1">
        <v>0</v>
      </c>
      <c r="W1105" s="1">
        <v>0</v>
      </c>
      <c r="X1105" s="1">
        <v>0</v>
      </c>
      <c r="Y1105" s="1">
        <f>+VLOOKUP(Tabla1[[#This Row],[neighborhood]],$AG$2:$AL$28,2,FALSE)</f>
        <v>3</v>
      </c>
      <c r="Z1105">
        <v>2.8</v>
      </c>
      <c r="AA1105" s="1" t="s">
        <v>1271</v>
      </c>
      <c r="AB1105">
        <v>4</v>
      </c>
      <c r="AC1105" s="1" t="s">
        <v>1275</v>
      </c>
    </row>
    <row r="1106" spans="1:29" x14ac:dyDescent="0.3">
      <c r="A1106">
        <v>912</v>
      </c>
      <c r="B1106" s="1">
        <v>2</v>
      </c>
      <c r="C1106" s="1">
        <v>178000</v>
      </c>
      <c r="D1106" t="s">
        <v>929</v>
      </c>
      <c r="E1106">
        <f>+IF(Tabla1[[#This Row],[PropertyType simple]]="flat",1,0)</f>
        <v>1</v>
      </c>
      <c r="F1106" t="s">
        <v>22</v>
      </c>
      <c r="G1106" t="s">
        <v>22</v>
      </c>
      <c r="H1106" s="1">
        <v>97</v>
      </c>
      <c r="I1106" s="1">
        <v>1</v>
      </c>
      <c r="J1106" s="1">
        <v>3</v>
      </c>
      <c r="K1106" s="1">
        <v>1</v>
      </c>
      <c r="L1106" t="s">
        <v>433</v>
      </c>
      <c r="M1106" t="s">
        <v>47</v>
      </c>
      <c r="N1106" t="s">
        <v>679</v>
      </c>
      <c r="O1106">
        <v>403739318</v>
      </c>
      <c r="P1106">
        <v>-36698485</v>
      </c>
      <c r="Q1106" t="s">
        <v>30</v>
      </c>
      <c r="R1106" s="1">
        <v>0</v>
      </c>
      <c r="S1106" s="1">
        <v>1</v>
      </c>
      <c r="T1106" s="1">
        <f>+Tabla1[[#This Row],[price]]/Tabla1[[#This Row],[size]]</f>
        <v>1835.0515463917525</v>
      </c>
      <c r="U1106" s="1">
        <v>0</v>
      </c>
      <c r="V1106" s="1">
        <v>0</v>
      </c>
      <c r="W1106" s="1">
        <v>0</v>
      </c>
      <c r="X1106" s="1">
        <v>0</v>
      </c>
      <c r="Y1106" s="1">
        <f>+VLOOKUP(Tabla1[[#This Row],[neighborhood]],$AG$2:$AL$28,2,FALSE)</f>
        <v>3</v>
      </c>
      <c r="Z1106">
        <v>2.8</v>
      </c>
      <c r="AA1106" s="1" t="s">
        <v>1271</v>
      </c>
      <c r="AB1106">
        <v>4</v>
      </c>
      <c r="AC1106" s="1" t="s">
        <v>1275</v>
      </c>
    </row>
    <row r="1107" spans="1:29" x14ac:dyDescent="0.3">
      <c r="A1107">
        <v>1283</v>
      </c>
      <c r="B1107" s="1">
        <v>3</v>
      </c>
      <c r="C1107" s="1">
        <v>110000</v>
      </c>
      <c r="D1107" t="s">
        <v>1200</v>
      </c>
      <c r="E1107">
        <f>+IF(Tabla1[[#This Row],[PropertyType simple]]="flat",1,0)</f>
        <v>1</v>
      </c>
      <c r="F1107" t="s">
        <v>22</v>
      </c>
      <c r="G1107" t="s">
        <v>22</v>
      </c>
      <c r="H1107" s="1">
        <v>60</v>
      </c>
      <c r="I1107" s="1">
        <v>1</v>
      </c>
      <c r="J1107" s="1">
        <v>2</v>
      </c>
      <c r="K1107" s="1">
        <v>2</v>
      </c>
      <c r="L1107" t="s">
        <v>599</v>
      </c>
      <c r="M1107" t="s">
        <v>47</v>
      </c>
      <c r="N1107" t="s">
        <v>100</v>
      </c>
      <c r="O1107">
        <v>403952071</v>
      </c>
      <c r="P1107">
        <v>-3668521</v>
      </c>
      <c r="Q1107" t="s">
        <v>30</v>
      </c>
      <c r="R1107" s="1">
        <v>0</v>
      </c>
      <c r="S1107" s="1">
        <v>0</v>
      </c>
      <c r="T1107" s="1">
        <f>+Tabla1[[#This Row],[price]]/Tabla1[[#This Row],[size]]</f>
        <v>1833.3333333333333</v>
      </c>
      <c r="U1107" s="1">
        <v>0</v>
      </c>
      <c r="V1107" s="1">
        <v>0</v>
      </c>
      <c r="W1107" s="1">
        <v>0</v>
      </c>
      <c r="X1107" s="1">
        <v>0</v>
      </c>
      <c r="Y1107" s="1">
        <f>+VLOOKUP(Tabla1[[#This Row],[neighborhood]],$AG$2:$AL$28,2,FALSE)</f>
        <v>4</v>
      </c>
      <c r="Z1107">
        <v>2</v>
      </c>
      <c r="AA1107" s="1" t="s">
        <v>1271</v>
      </c>
      <c r="AB1107">
        <v>2.5</v>
      </c>
      <c r="AC1107" s="1" t="s">
        <v>1275</v>
      </c>
    </row>
    <row r="1108" spans="1:29" x14ac:dyDescent="0.3">
      <c r="A1108">
        <v>1142</v>
      </c>
      <c r="B1108" s="1">
        <v>3</v>
      </c>
      <c r="C1108" s="1">
        <v>143000</v>
      </c>
      <c r="D1108" t="s">
        <v>1187</v>
      </c>
      <c r="E1108">
        <f>+IF(Tabla1[[#This Row],[PropertyType simple]]="flat",1,0)</f>
        <v>1</v>
      </c>
      <c r="F1108" t="s">
        <v>22</v>
      </c>
      <c r="G1108" t="s">
        <v>22</v>
      </c>
      <c r="H1108" s="1">
        <v>78</v>
      </c>
      <c r="I1108" s="1">
        <v>1</v>
      </c>
      <c r="J1108" s="1">
        <v>2</v>
      </c>
      <c r="K1108" s="1">
        <v>1</v>
      </c>
      <c r="L1108" t="s">
        <v>546</v>
      </c>
      <c r="M1108" t="s">
        <v>85</v>
      </c>
      <c r="N1108" t="s">
        <v>86</v>
      </c>
      <c r="O1108">
        <v>40344172</v>
      </c>
      <c r="P1108">
        <v>-37158528</v>
      </c>
      <c r="Q1108" t="s">
        <v>62</v>
      </c>
      <c r="R1108" s="1">
        <v>0</v>
      </c>
      <c r="S1108" s="1">
        <v>0</v>
      </c>
      <c r="T1108" s="1">
        <f>+Tabla1[[#This Row],[price]]/Tabla1[[#This Row],[size]]</f>
        <v>1833.3333333333333</v>
      </c>
      <c r="U1108" s="1">
        <v>0</v>
      </c>
      <c r="V1108" s="1">
        <v>0</v>
      </c>
      <c r="W1108" s="1">
        <v>0</v>
      </c>
      <c r="X1108" s="1">
        <v>0</v>
      </c>
      <c r="Y1108" s="1">
        <f>+VLOOKUP(Tabla1[[#This Row],[neighborhood]],$AG$2:$AL$28,2,FALSE)</f>
        <v>5</v>
      </c>
      <c r="Z1108">
        <v>2</v>
      </c>
      <c r="AA1108" s="1" t="s">
        <v>1270</v>
      </c>
      <c r="AB1108">
        <v>2.5</v>
      </c>
      <c r="AC1108" s="1" t="s">
        <v>1277</v>
      </c>
    </row>
    <row r="1109" spans="1:29" x14ac:dyDescent="0.3">
      <c r="A1109">
        <v>1144</v>
      </c>
      <c r="B1109" s="1">
        <v>3</v>
      </c>
      <c r="C1109" s="1">
        <v>143000</v>
      </c>
      <c r="D1109" t="s">
        <v>1187</v>
      </c>
      <c r="E1109">
        <f>+IF(Tabla1[[#This Row],[PropertyType simple]]="flat",1,0)</f>
        <v>1</v>
      </c>
      <c r="F1109" t="s">
        <v>22</v>
      </c>
      <c r="G1109" t="s">
        <v>22</v>
      </c>
      <c r="H1109" s="1">
        <v>78</v>
      </c>
      <c r="I1109" s="1">
        <v>1</v>
      </c>
      <c r="J1109" s="1">
        <v>2</v>
      </c>
      <c r="K1109" s="1">
        <v>1</v>
      </c>
      <c r="L1109" t="s">
        <v>548</v>
      </c>
      <c r="M1109" t="s">
        <v>85</v>
      </c>
      <c r="N1109" t="s">
        <v>86</v>
      </c>
      <c r="O1109">
        <v>403444504</v>
      </c>
      <c r="P1109">
        <v>-37165221</v>
      </c>
      <c r="Q1109" t="s">
        <v>30</v>
      </c>
      <c r="R1109" s="1">
        <v>0</v>
      </c>
      <c r="S1109" s="1">
        <v>0</v>
      </c>
      <c r="T1109" s="1">
        <f>+Tabla1[[#This Row],[price]]/Tabla1[[#This Row],[size]]</f>
        <v>1833.3333333333333</v>
      </c>
      <c r="U1109" s="1">
        <v>0</v>
      </c>
      <c r="V1109" s="1">
        <v>0</v>
      </c>
      <c r="W1109" s="1">
        <v>0</v>
      </c>
      <c r="X1109" s="1">
        <v>0</v>
      </c>
      <c r="Y1109" s="1">
        <f>+VLOOKUP(Tabla1[[#This Row],[neighborhood]],$AG$2:$AL$28,2,FALSE)</f>
        <v>5</v>
      </c>
      <c r="Z1109">
        <v>2</v>
      </c>
      <c r="AA1109" s="1" t="s">
        <v>1270</v>
      </c>
      <c r="AB1109">
        <v>2.5</v>
      </c>
      <c r="AC1109" s="1" t="s">
        <v>1277</v>
      </c>
    </row>
    <row r="1110" spans="1:29" x14ac:dyDescent="0.3">
      <c r="A1110">
        <v>1354</v>
      </c>
      <c r="B1110" s="1">
        <v>3</v>
      </c>
      <c r="C1110" s="1">
        <v>88000</v>
      </c>
      <c r="D1110" t="s">
        <v>1201</v>
      </c>
      <c r="E1110">
        <f>+IF(Tabla1[[#This Row],[PropertyType simple]]="flat",1,0)</f>
        <v>1</v>
      </c>
      <c r="F1110" t="s">
        <v>22</v>
      </c>
      <c r="G1110" t="s">
        <v>22</v>
      </c>
      <c r="H1110" s="1">
        <v>48</v>
      </c>
      <c r="I1110" s="1">
        <v>1</v>
      </c>
      <c r="J1110" s="1">
        <v>2</v>
      </c>
      <c r="K1110" s="1">
        <v>1</v>
      </c>
      <c r="L1110" t="s">
        <v>625</v>
      </c>
      <c r="M1110" t="s">
        <v>32</v>
      </c>
      <c r="N1110" t="s">
        <v>677</v>
      </c>
      <c r="O1110">
        <v>403787766</v>
      </c>
      <c r="P1110">
        <v>-3621925</v>
      </c>
      <c r="Q1110" t="s">
        <v>30</v>
      </c>
      <c r="R1110" s="1">
        <v>0</v>
      </c>
      <c r="S1110" s="1">
        <v>0</v>
      </c>
      <c r="T1110" s="1">
        <f>+Tabla1[[#This Row],[price]]/Tabla1[[#This Row],[size]]</f>
        <v>1833.3333333333333</v>
      </c>
      <c r="U1110" s="1">
        <v>0</v>
      </c>
      <c r="V1110" s="1">
        <v>0</v>
      </c>
      <c r="W1110" s="1">
        <v>0</v>
      </c>
      <c r="X1110" s="1">
        <v>0</v>
      </c>
      <c r="Y1110" s="1">
        <f>+VLOOKUP(Tabla1[[#This Row],[neighborhood]],$AG$2:$AL$28,2,FALSE)</f>
        <v>6</v>
      </c>
      <c r="Z1110">
        <v>2</v>
      </c>
      <c r="AA1110" s="1" t="s">
        <v>1271</v>
      </c>
      <c r="AB1110">
        <v>3.5</v>
      </c>
      <c r="AC1110" s="1" t="s">
        <v>1275</v>
      </c>
    </row>
    <row r="1111" spans="1:29" x14ac:dyDescent="0.3">
      <c r="A1111">
        <v>522</v>
      </c>
      <c r="B1111" s="1">
        <v>3</v>
      </c>
      <c r="C1111" s="1">
        <v>260000</v>
      </c>
      <c r="D1111" t="s">
        <v>842</v>
      </c>
      <c r="E1111">
        <f>+IF(Tabla1[[#This Row],[PropertyType simple]]="flat",1,0)</f>
        <v>0</v>
      </c>
      <c r="F1111" t="s">
        <v>39</v>
      </c>
      <c r="G1111" t="s">
        <v>39</v>
      </c>
      <c r="H1111" s="1">
        <v>142</v>
      </c>
      <c r="I1111" s="1">
        <v>1</v>
      </c>
      <c r="J1111" s="1">
        <v>3</v>
      </c>
      <c r="K1111" s="1">
        <v>2</v>
      </c>
      <c r="L1111" t="s">
        <v>277</v>
      </c>
      <c r="M1111" t="s">
        <v>47</v>
      </c>
      <c r="N1111" t="s">
        <v>100</v>
      </c>
      <c r="O1111">
        <v>403906475</v>
      </c>
      <c r="P1111">
        <v>-36661385</v>
      </c>
      <c r="Q1111" t="s">
        <v>62</v>
      </c>
      <c r="R1111" s="1">
        <v>0</v>
      </c>
      <c r="S1111" s="1">
        <v>0</v>
      </c>
      <c r="T1111" s="1">
        <f>+Tabla1[[#This Row],[price]]/Tabla1[[#This Row],[size]]</f>
        <v>1830.9859154929577</v>
      </c>
      <c r="U1111" s="1">
        <v>0</v>
      </c>
      <c r="V1111" s="1">
        <v>0</v>
      </c>
      <c r="W1111" s="1">
        <v>0</v>
      </c>
      <c r="X1111" s="1">
        <v>0</v>
      </c>
      <c r="Y1111" s="1">
        <f>+VLOOKUP(Tabla1[[#This Row],[neighborhood]],$AG$2:$AL$28,2,FALSE)</f>
        <v>4</v>
      </c>
      <c r="Z1111">
        <v>2</v>
      </c>
      <c r="AA1111" s="1" t="s">
        <v>1271</v>
      </c>
      <c r="AB1111">
        <v>2.5</v>
      </c>
      <c r="AC1111" s="1" t="s">
        <v>1275</v>
      </c>
    </row>
    <row r="1112" spans="1:29" x14ac:dyDescent="0.3">
      <c r="A1112">
        <v>1278</v>
      </c>
      <c r="B1112" s="1">
        <v>1</v>
      </c>
      <c r="C1112" s="1">
        <v>111000</v>
      </c>
      <c r="D1112" t="s">
        <v>938</v>
      </c>
      <c r="E1112">
        <f>+IF(Tabla1[[#This Row],[PropertyType simple]]="flat",1,0)</f>
        <v>1</v>
      </c>
      <c r="F1112" t="s">
        <v>22</v>
      </c>
      <c r="G1112" t="s">
        <v>22</v>
      </c>
      <c r="H1112" s="1">
        <v>61</v>
      </c>
      <c r="I1112" s="1">
        <v>1</v>
      </c>
      <c r="J1112" s="1">
        <v>3</v>
      </c>
      <c r="K1112" s="1">
        <v>1</v>
      </c>
      <c r="L1112" t="s">
        <v>596</v>
      </c>
      <c r="M1112" t="s">
        <v>24</v>
      </c>
      <c r="N1112" t="s">
        <v>25</v>
      </c>
      <c r="O1112">
        <v>403815796</v>
      </c>
      <c r="P1112">
        <v>-37004818</v>
      </c>
      <c r="Q1112" t="s">
        <v>62</v>
      </c>
      <c r="R1112" s="1">
        <v>0</v>
      </c>
      <c r="S1112" s="1">
        <v>0</v>
      </c>
      <c r="T1112" s="1">
        <f>+Tabla1[[#This Row],[price]]/Tabla1[[#This Row],[size]]</f>
        <v>1819.672131147541</v>
      </c>
      <c r="U1112" s="1">
        <v>0</v>
      </c>
      <c r="V1112" s="1">
        <v>0</v>
      </c>
      <c r="W1112" s="1">
        <v>0</v>
      </c>
      <c r="X1112" s="1">
        <v>0</v>
      </c>
      <c r="Y1112" s="1">
        <f>+VLOOKUP(Tabla1[[#This Row],[neighborhood]],$AG$2:$AL$28,2,FALSE)</f>
        <v>4</v>
      </c>
      <c r="Z1112">
        <v>1.2</v>
      </c>
      <c r="AA1112" s="1" t="s">
        <v>1270</v>
      </c>
      <c r="AB1112">
        <v>3</v>
      </c>
      <c r="AC1112" s="1" t="s">
        <v>1274</v>
      </c>
    </row>
    <row r="1113" spans="1:29" x14ac:dyDescent="0.3">
      <c r="A1113">
        <v>1297</v>
      </c>
      <c r="B1113" s="1">
        <v>4</v>
      </c>
      <c r="C1113" s="1">
        <v>105000</v>
      </c>
      <c r="D1113" t="s">
        <v>1022</v>
      </c>
      <c r="E1113">
        <f>+IF(Tabla1[[#This Row],[PropertyType simple]]="flat",1,0)</f>
        <v>1</v>
      </c>
      <c r="F1113" t="s">
        <v>22</v>
      </c>
      <c r="G1113" t="s">
        <v>22</v>
      </c>
      <c r="H1113" s="1">
        <v>58</v>
      </c>
      <c r="I1113" s="1">
        <v>1</v>
      </c>
      <c r="J1113" s="1">
        <v>2</v>
      </c>
      <c r="K1113" s="1">
        <v>1</v>
      </c>
      <c r="L1113" t="s">
        <v>604</v>
      </c>
      <c r="M1113" t="s">
        <v>85</v>
      </c>
      <c r="N1113" t="s">
        <v>194</v>
      </c>
      <c r="O1113">
        <v>403547983</v>
      </c>
      <c r="P1113">
        <v>-36920269</v>
      </c>
      <c r="Q1113" t="s">
        <v>62</v>
      </c>
      <c r="R1113" s="1">
        <v>0</v>
      </c>
      <c r="S1113" s="1">
        <v>0</v>
      </c>
      <c r="T1113" s="1">
        <f>+Tabla1[[#This Row],[price]]/Tabla1[[#This Row],[size]]</f>
        <v>1810.344827586207</v>
      </c>
      <c r="U1113" s="1">
        <v>0</v>
      </c>
      <c r="V1113" s="1">
        <v>0</v>
      </c>
      <c r="W1113" s="1">
        <v>0</v>
      </c>
      <c r="X1113" s="1">
        <v>0</v>
      </c>
      <c r="Y1113" s="1">
        <f>+VLOOKUP(Tabla1[[#This Row],[neighborhood]],$AG$2:$AL$28,2,FALSE)</f>
        <v>2</v>
      </c>
      <c r="Z1113">
        <v>2</v>
      </c>
      <c r="AA1113" s="1" t="s">
        <v>1270</v>
      </c>
      <c r="AB1113">
        <v>2.5</v>
      </c>
      <c r="AC1113" s="1" t="s">
        <v>1277</v>
      </c>
    </row>
    <row r="1114" spans="1:29" x14ac:dyDescent="0.3">
      <c r="A1114">
        <v>1014</v>
      </c>
      <c r="B1114" s="1">
        <v>4</v>
      </c>
      <c r="C1114" s="1">
        <v>161000</v>
      </c>
      <c r="D1114" t="s">
        <v>939</v>
      </c>
      <c r="E1114">
        <f>+IF(Tabla1[[#This Row],[PropertyType simple]]="flat",1,0)</f>
        <v>1</v>
      </c>
      <c r="F1114" t="s">
        <v>22</v>
      </c>
      <c r="G1114" t="s">
        <v>22</v>
      </c>
      <c r="H1114" s="1">
        <v>89</v>
      </c>
      <c r="I1114" s="1">
        <v>1</v>
      </c>
      <c r="J1114" s="1">
        <v>3</v>
      </c>
      <c r="K1114" s="1">
        <v>1</v>
      </c>
      <c r="L1114" t="s">
        <v>491</v>
      </c>
      <c r="M1114" t="s">
        <v>47</v>
      </c>
      <c r="N1114" t="s">
        <v>679</v>
      </c>
      <c r="O1114">
        <v>403832099</v>
      </c>
      <c r="P1114">
        <v>-36684675</v>
      </c>
      <c r="Q1114" t="s">
        <v>62</v>
      </c>
      <c r="R1114" s="1">
        <v>0</v>
      </c>
      <c r="S1114" s="1">
        <v>0</v>
      </c>
      <c r="T1114" s="1">
        <f>+Tabla1[[#This Row],[price]]/Tabla1[[#This Row],[size]]</f>
        <v>1808.9887640449438</v>
      </c>
      <c r="U1114" s="1">
        <v>0</v>
      </c>
      <c r="V1114" s="1">
        <v>0</v>
      </c>
      <c r="W1114" s="1">
        <v>0</v>
      </c>
      <c r="X1114" s="1">
        <v>0</v>
      </c>
      <c r="Y1114" s="1">
        <f>+VLOOKUP(Tabla1[[#This Row],[neighborhood]],$AG$2:$AL$28,2,FALSE)</f>
        <v>3</v>
      </c>
      <c r="Z1114">
        <v>2.8</v>
      </c>
      <c r="AA1114" s="1" t="s">
        <v>1271</v>
      </c>
      <c r="AB1114">
        <v>4</v>
      </c>
      <c r="AC1114" s="1" t="s">
        <v>1275</v>
      </c>
    </row>
    <row r="1115" spans="1:29" x14ac:dyDescent="0.3">
      <c r="A1115">
        <v>1016</v>
      </c>
      <c r="B1115" s="1">
        <v>4</v>
      </c>
      <c r="C1115" s="1">
        <v>161000</v>
      </c>
      <c r="D1115" t="s">
        <v>939</v>
      </c>
      <c r="E1115">
        <f>+IF(Tabla1[[#This Row],[PropertyType simple]]="flat",1,0)</f>
        <v>1</v>
      </c>
      <c r="F1115" t="s">
        <v>22</v>
      </c>
      <c r="G1115" t="s">
        <v>22</v>
      </c>
      <c r="H1115" s="1">
        <v>89</v>
      </c>
      <c r="I1115" s="1">
        <v>1</v>
      </c>
      <c r="J1115" s="1">
        <v>3</v>
      </c>
      <c r="K1115" s="1">
        <v>1</v>
      </c>
      <c r="L1115" t="s">
        <v>279</v>
      </c>
      <c r="M1115" t="s">
        <v>47</v>
      </c>
      <c r="N1115" t="s">
        <v>679</v>
      </c>
      <c r="O1115">
        <v>403809598</v>
      </c>
      <c r="P1115">
        <v>-36702748</v>
      </c>
      <c r="Q1115" t="s">
        <v>30</v>
      </c>
      <c r="R1115" s="1">
        <v>0</v>
      </c>
      <c r="S1115" s="1">
        <v>0</v>
      </c>
      <c r="T1115" s="1">
        <f>+Tabla1[[#This Row],[price]]/Tabla1[[#This Row],[size]]</f>
        <v>1808.9887640449438</v>
      </c>
      <c r="U1115" s="1">
        <v>0</v>
      </c>
      <c r="V1115" s="1">
        <v>0</v>
      </c>
      <c r="W1115" s="1">
        <v>0</v>
      </c>
      <c r="X1115" s="1">
        <v>0</v>
      </c>
      <c r="Y1115" s="1">
        <f>+VLOOKUP(Tabla1[[#This Row],[neighborhood]],$AG$2:$AL$28,2,FALSE)</f>
        <v>3</v>
      </c>
      <c r="Z1115">
        <v>2.8</v>
      </c>
      <c r="AA1115" s="1" t="s">
        <v>1271</v>
      </c>
      <c r="AB1115">
        <v>4</v>
      </c>
      <c r="AC1115" s="1" t="s">
        <v>1275</v>
      </c>
    </row>
    <row r="1116" spans="1:29" x14ac:dyDescent="0.3">
      <c r="A1116">
        <v>583</v>
      </c>
      <c r="B1116" s="1">
        <v>3</v>
      </c>
      <c r="C1116" s="1">
        <v>247000</v>
      </c>
      <c r="D1116" t="s">
        <v>1202</v>
      </c>
      <c r="E1116">
        <f>+IF(Tabla1[[#This Row],[PropertyType simple]]="flat",1,0)</f>
        <v>1</v>
      </c>
      <c r="F1116" t="s">
        <v>22</v>
      </c>
      <c r="G1116" t="s">
        <v>45</v>
      </c>
      <c r="H1116" s="1">
        <v>137</v>
      </c>
      <c r="I1116" s="1">
        <v>1</v>
      </c>
      <c r="J1116" s="1">
        <v>1</v>
      </c>
      <c r="K1116" s="1">
        <v>1</v>
      </c>
      <c r="L1116" t="s">
        <v>306</v>
      </c>
      <c r="M1116" t="s">
        <v>47</v>
      </c>
      <c r="N1116" t="s">
        <v>100</v>
      </c>
      <c r="O1116">
        <v>403892684</v>
      </c>
      <c r="P1116">
        <v>-36700963</v>
      </c>
      <c r="Q1116" t="s">
        <v>30</v>
      </c>
      <c r="R1116" s="1">
        <v>0</v>
      </c>
      <c r="S1116" s="1">
        <v>1</v>
      </c>
      <c r="T1116" s="1">
        <f>+Tabla1[[#This Row],[price]]/Tabla1[[#This Row],[size]]</f>
        <v>1802.9197080291972</v>
      </c>
      <c r="U1116" s="1">
        <v>0</v>
      </c>
      <c r="V1116" s="1">
        <v>0</v>
      </c>
      <c r="W1116" s="1">
        <v>0</v>
      </c>
      <c r="X1116" s="1">
        <v>0</v>
      </c>
      <c r="Y1116" s="1">
        <f>+VLOOKUP(Tabla1[[#This Row],[neighborhood]],$AG$2:$AL$28,2,FALSE)</f>
        <v>4</v>
      </c>
      <c r="Z1116">
        <v>2</v>
      </c>
      <c r="AA1116" s="1" t="s">
        <v>1271</v>
      </c>
      <c r="AB1116">
        <v>2.5</v>
      </c>
      <c r="AC1116" s="1" t="s">
        <v>1275</v>
      </c>
    </row>
    <row r="1117" spans="1:29" x14ac:dyDescent="0.3">
      <c r="A1117">
        <v>1062</v>
      </c>
      <c r="B1117" s="1">
        <v>3</v>
      </c>
      <c r="C1117" s="1">
        <v>155000</v>
      </c>
      <c r="D1117" t="s">
        <v>888</v>
      </c>
      <c r="E1117">
        <f>+IF(Tabla1[[#This Row],[PropertyType simple]]="flat",1,0)</f>
        <v>1</v>
      </c>
      <c r="F1117" t="s">
        <v>22</v>
      </c>
      <c r="G1117" t="s">
        <v>51</v>
      </c>
      <c r="H1117" s="1">
        <v>86</v>
      </c>
      <c r="I1117" s="1">
        <v>1</v>
      </c>
      <c r="J1117" s="1">
        <v>3</v>
      </c>
      <c r="K1117" s="1">
        <v>2</v>
      </c>
      <c r="L1117" t="s">
        <v>516</v>
      </c>
      <c r="M1117" t="s">
        <v>47</v>
      </c>
      <c r="N1117" t="s">
        <v>679</v>
      </c>
      <c r="O1117">
        <v>403825673</v>
      </c>
      <c r="P1117">
        <v>-36696042</v>
      </c>
      <c r="Q1117" t="s">
        <v>30</v>
      </c>
      <c r="R1117" s="1">
        <v>0</v>
      </c>
      <c r="S1117" s="1">
        <v>0</v>
      </c>
      <c r="T1117" s="1">
        <f>+Tabla1[[#This Row],[price]]/Tabla1[[#This Row],[size]]</f>
        <v>1802.3255813953488</v>
      </c>
      <c r="U1117" s="1">
        <v>0</v>
      </c>
      <c r="V1117" s="1">
        <v>0</v>
      </c>
      <c r="W1117" s="1">
        <v>0</v>
      </c>
      <c r="X1117" s="1">
        <v>0</v>
      </c>
      <c r="Y1117" s="1">
        <f>+VLOOKUP(Tabla1[[#This Row],[neighborhood]],$AG$2:$AL$28,2,FALSE)</f>
        <v>3</v>
      </c>
      <c r="Z1117">
        <v>2.8</v>
      </c>
      <c r="AA1117" s="1" t="s">
        <v>1271</v>
      </c>
      <c r="AB1117">
        <v>4</v>
      </c>
      <c r="AC1117" s="1" t="s">
        <v>1275</v>
      </c>
    </row>
    <row r="1118" spans="1:29" x14ac:dyDescent="0.3">
      <c r="A1118">
        <v>1292</v>
      </c>
      <c r="B1118" s="1">
        <v>3</v>
      </c>
      <c r="C1118" s="1">
        <v>107900</v>
      </c>
      <c r="D1118" t="s">
        <v>1203</v>
      </c>
      <c r="E1118">
        <f>+IF(Tabla1[[#This Row],[PropertyType simple]]="flat",1,0)</f>
        <v>1</v>
      </c>
      <c r="F1118" t="s">
        <v>22</v>
      </c>
      <c r="G1118" t="s">
        <v>22</v>
      </c>
      <c r="H1118" s="1">
        <v>60</v>
      </c>
      <c r="I1118" s="1">
        <v>1</v>
      </c>
      <c r="J1118" s="1">
        <v>2</v>
      </c>
      <c r="K1118" s="1">
        <v>1</v>
      </c>
      <c r="L1118" t="s">
        <v>602</v>
      </c>
      <c r="M1118" t="s">
        <v>85</v>
      </c>
      <c r="N1118" t="s">
        <v>86</v>
      </c>
      <c r="O1118">
        <v>403455693</v>
      </c>
      <c r="P1118">
        <v>-37147327</v>
      </c>
      <c r="Q1118" t="s">
        <v>30</v>
      </c>
      <c r="R1118" s="1">
        <v>0</v>
      </c>
      <c r="S1118" s="1">
        <v>0</v>
      </c>
      <c r="T1118" s="1">
        <f>+Tabla1[[#This Row],[price]]/Tabla1[[#This Row],[size]]</f>
        <v>1798.3333333333333</v>
      </c>
      <c r="U1118" s="1">
        <v>0</v>
      </c>
      <c r="V1118" s="1">
        <v>0</v>
      </c>
      <c r="W1118" s="1">
        <v>0</v>
      </c>
      <c r="X1118" s="1">
        <v>0</v>
      </c>
      <c r="Y1118" s="1">
        <f>+VLOOKUP(Tabla1[[#This Row],[neighborhood]],$AG$2:$AL$28,2,FALSE)</f>
        <v>5</v>
      </c>
      <c r="Z1118">
        <v>2</v>
      </c>
      <c r="AA1118" s="1" t="s">
        <v>1270</v>
      </c>
      <c r="AB1118">
        <v>2.5</v>
      </c>
      <c r="AC1118" s="1" t="s">
        <v>1277</v>
      </c>
    </row>
    <row r="1119" spans="1:29" x14ac:dyDescent="0.3">
      <c r="A1119">
        <v>1154</v>
      </c>
      <c r="B1119" s="1">
        <v>5</v>
      </c>
      <c r="C1119" s="1">
        <v>140000</v>
      </c>
      <c r="D1119" t="s">
        <v>775</v>
      </c>
      <c r="E1119">
        <f>+IF(Tabla1[[#This Row],[PropertyType simple]]="flat",1,0)</f>
        <v>1</v>
      </c>
      <c r="F1119" t="s">
        <v>22</v>
      </c>
      <c r="G1119" t="s">
        <v>22</v>
      </c>
      <c r="H1119" s="1">
        <v>78</v>
      </c>
      <c r="I1119" s="1">
        <v>0</v>
      </c>
      <c r="J1119" s="1">
        <v>3</v>
      </c>
      <c r="K1119" s="1">
        <v>1</v>
      </c>
      <c r="L1119" t="s">
        <v>552</v>
      </c>
      <c r="M1119" t="s">
        <v>24</v>
      </c>
      <c r="N1119" t="s">
        <v>682</v>
      </c>
      <c r="O1119">
        <v>403692938</v>
      </c>
      <c r="P1119">
        <v>-368963</v>
      </c>
      <c r="Q1119" t="s">
        <v>62</v>
      </c>
      <c r="R1119" s="1">
        <v>0</v>
      </c>
      <c r="S1119" s="1">
        <v>1</v>
      </c>
      <c r="T1119" s="1">
        <f>+Tabla1[[#This Row],[price]]/Tabla1[[#This Row],[size]]</f>
        <v>1794.8717948717949</v>
      </c>
      <c r="U1119" s="1">
        <v>0</v>
      </c>
      <c r="V1119" s="1">
        <v>0</v>
      </c>
      <c r="W1119" s="1">
        <v>0</v>
      </c>
      <c r="X1119" s="1">
        <v>0</v>
      </c>
      <c r="Y1119" s="1">
        <f>+VLOOKUP(Tabla1[[#This Row],[neighborhood]],$AG$2:$AL$28,2,FALSE)</f>
        <v>3</v>
      </c>
      <c r="Z1119">
        <v>1.5</v>
      </c>
      <c r="AA1119" s="1" t="s">
        <v>1270</v>
      </c>
      <c r="AB1119">
        <v>2</v>
      </c>
      <c r="AC1119" s="1" t="s">
        <v>1274</v>
      </c>
    </row>
    <row r="1120" spans="1:29" x14ac:dyDescent="0.3">
      <c r="A1120">
        <v>1252</v>
      </c>
      <c r="B1120" s="1">
        <v>3</v>
      </c>
      <c r="C1120" s="1">
        <v>120000</v>
      </c>
      <c r="D1120" t="s">
        <v>845</v>
      </c>
      <c r="E1120">
        <f>+IF(Tabla1[[#This Row],[PropertyType simple]]="flat",1,0)</f>
        <v>1</v>
      </c>
      <c r="F1120" t="s">
        <v>22</v>
      </c>
      <c r="G1120" t="s">
        <v>22</v>
      </c>
      <c r="H1120" s="1">
        <v>67</v>
      </c>
      <c r="I1120" s="1">
        <v>1</v>
      </c>
      <c r="J1120" s="1">
        <v>1</v>
      </c>
      <c r="K1120" s="1">
        <v>1</v>
      </c>
      <c r="L1120" t="s">
        <v>240</v>
      </c>
      <c r="M1120" t="s">
        <v>47</v>
      </c>
      <c r="N1120" t="s">
        <v>100</v>
      </c>
      <c r="O1120">
        <v>403933806</v>
      </c>
      <c r="P1120">
        <v>-36659805</v>
      </c>
      <c r="Q1120" t="s">
        <v>30</v>
      </c>
      <c r="R1120" s="1">
        <v>0</v>
      </c>
      <c r="S1120" s="1">
        <v>0</v>
      </c>
      <c r="T1120" s="1">
        <f>+Tabla1[[#This Row],[price]]/Tabla1[[#This Row],[size]]</f>
        <v>1791.044776119403</v>
      </c>
      <c r="U1120" s="1">
        <v>0</v>
      </c>
      <c r="V1120" s="1">
        <v>0</v>
      </c>
      <c r="W1120" s="1">
        <v>0</v>
      </c>
      <c r="X1120" s="1">
        <v>0</v>
      </c>
      <c r="Y1120" s="1">
        <f>+VLOOKUP(Tabla1[[#This Row],[neighborhood]],$AG$2:$AL$28,2,FALSE)</f>
        <v>4</v>
      </c>
      <c r="Z1120">
        <v>2</v>
      </c>
      <c r="AA1120" s="1" t="s">
        <v>1271</v>
      </c>
      <c r="AB1120">
        <v>2.5</v>
      </c>
      <c r="AC1120" s="1" t="s">
        <v>1275</v>
      </c>
    </row>
    <row r="1121" spans="1:29" x14ac:dyDescent="0.3">
      <c r="A1121">
        <v>301</v>
      </c>
      <c r="B1121" s="1">
        <v>2</v>
      </c>
      <c r="C1121" s="1">
        <v>358000</v>
      </c>
      <c r="D1121" t="s">
        <v>1204</v>
      </c>
      <c r="E1121">
        <f>+IF(Tabla1[[#This Row],[PropertyType simple]]="flat",1,0)</f>
        <v>1</v>
      </c>
      <c r="F1121" t="s">
        <v>22</v>
      </c>
      <c r="G1121" t="s">
        <v>45</v>
      </c>
      <c r="H1121" s="1">
        <v>200</v>
      </c>
      <c r="I1121" s="1">
        <v>1</v>
      </c>
      <c r="J1121" s="1">
        <v>4</v>
      </c>
      <c r="K1121" s="1">
        <v>2</v>
      </c>
      <c r="L1121" t="s">
        <v>154</v>
      </c>
      <c r="M1121" t="s">
        <v>47</v>
      </c>
      <c r="N1121" t="s">
        <v>100</v>
      </c>
      <c r="O1121">
        <v>403914069</v>
      </c>
      <c r="P1121">
        <v>-36645645</v>
      </c>
      <c r="Q1121" t="s">
        <v>30</v>
      </c>
      <c r="R1121" s="1">
        <v>0</v>
      </c>
      <c r="S1121" s="1">
        <v>0</v>
      </c>
      <c r="T1121" s="1">
        <f>+Tabla1[[#This Row],[price]]/Tabla1[[#This Row],[size]]</f>
        <v>1790</v>
      </c>
      <c r="U1121" s="1">
        <v>0</v>
      </c>
      <c r="V1121" s="1">
        <v>0</v>
      </c>
      <c r="W1121" s="1">
        <v>0</v>
      </c>
      <c r="X1121" s="1">
        <v>0</v>
      </c>
      <c r="Y1121" s="1">
        <f>+VLOOKUP(Tabla1[[#This Row],[neighborhood]],$AG$2:$AL$28,2,FALSE)</f>
        <v>4</v>
      </c>
      <c r="Z1121">
        <v>2</v>
      </c>
      <c r="AA1121" s="1" t="s">
        <v>1271</v>
      </c>
      <c r="AB1121">
        <v>2.5</v>
      </c>
      <c r="AC1121" s="1" t="s">
        <v>1275</v>
      </c>
    </row>
    <row r="1122" spans="1:29" x14ac:dyDescent="0.3">
      <c r="A1122">
        <v>785</v>
      </c>
      <c r="B1122" s="1">
        <v>3</v>
      </c>
      <c r="C1122" s="1">
        <v>200000</v>
      </c>
      <c r="D1122" t="s">
        <v>856</v>
      </c>
      <c r="E1122">
        <f>+IF(Tabla1[[#This Row],[PropertyType simple]]="flat",1,0)</f>
        <v>1</v>
      </c>
      <c r="F1122" t="s">
        <v>22</v>
      </c>
      <c r="G1122" t="s">
        <v>22</v>
      </c>
      <c r="H1122" s="1">
        <v>112</v>
      </c>
      <c r="I1122" s="1">
        <v>1</v>
      </c>
      <c r="J1122" s="1">
        <v>4</v>
      </c>
      <c r="K1122" s="1">
        <v>2</v>
      </c>
      <c r="L1122" t="s">
        <v>392</v>
      </c>
      <c r="M1122" t="s">
        <v>47</v>
      </c>
      <c r="N1122" t="s">
        <v>679</v>
      </c>
      <c r="O1122">
        <v>403724072</v>
      </c>
      <c r="P1122">
        <v>-36593574</v>
      </c>
      <c r="Q1122" t="s">
        <v>62</v>
      </c>
      <c r="R1122" s="1">
        <v>0</v>
      </c>
      <c r="S1122" s="1">
        <v>0</v>
      </c>
      <c r="T1122" s="1">
        <f>+Tabla1[[#This Row],[price]]/Tabla1[[#This Row],[size]]</f>
        <v>1785.7142857142858</v>
      </c>
      <c r="U1122" s="1">
        <v>0</v>
      </c>
      <c r="V1122" s="1">
        <v>0</v>
      </c>
      <c r="W1122" s="1">
        <v>0</v>
      </c>
      <c r="X1122" s="1">
        <v>0</v>
      </c>
      <c r="Y1122" s="1">
        <f>+VLOOKUP(Tabla1[[#This Row],[neighborhood]],$AG$2:$AL$28,2,FALSE)</f>
        <v>3</v>
      </c>
      <c r="Z1122">
        <v>2.8</v>
      </c>
      <c r="AA1122" s="1" t="s">
        <v>1271</v>
      </c>
      <c r="AB1122">
        <v>4</v>
      </c>
      <c r="AC1122" s="1" t="s">
        <v>1275</v>
      </c>
    </row>
    <row r="1123" spans="1:29" x14ac:dyDescent="0.3">
      <c r="A1123">
        <v>1266</v>
      </c>
      <c r="B1123" s="1">
        <v>3</v>
      </c>
      <c r="C1123" s="1">
        <v>116000</v>
      </c>
      <c r="D1123" t="s">
        <v>1017</v>
      </c>
      <c r="E1123">
        <f>+IF(Tabla1[[#This Row],[PropertyType simple]]="flat",1,0)</f>
        <v>1</v>
      </c>
      <c r="F1123" t="s">
        <v>22</v>
      </c>
      <c r="G1123" t="s">
        <v>22</v>
      </c>
      <c r="H1123" s="1">
        <v>65</v>
      </c>
      <c r="I1123" s="1">
        <v>1</v>
      </c>
      <c r="J1123" s="1">
        <v>4</v>
      </c>
      <c r="K1123" s="1">
        <v>1</v>
      </c>
      <c r="L1123" t="s">
        <v>513</v>
      </c>
      <c r="M1123" t="s">
        <v>24</v>
      </c>
      <c r="N1123" t="s">
        <v>680</v>
      </c>
      <c r="O1123">
        <v>403865826</v>
      </c>
      <c r="P1123">
        <v>-37105134</v>
      </c>
      <c r="Q1123" t="s">
        <v>30</v>
      </c>
      <c r="R1123" s="1">
        <v>0</v>
      </c>
      <c r="S1123" s="1">
        <v>0</v>
      </c>
      <c r="T1123" s="1">
        <f>+Tabla1[[#This Row],[price]]/Tabla1[[#This Row],[size]]</f>
        <v>1784.6153846153845</v>
      </c>
      <c r="U1123" s="1">
        <v>0</v>
      </c>
      <c r="V1123" s="1">
        <v>0</v>
      </c>
      <c r="W1123" s="1">
        <v>0</v>
      </c>
      <c r="X1123" s="1">
        <v>0</v>
      </c>
      <c r="Y1123" s="1">
        <f>+VLOOKUP(Tabla1[[#This Row],[neighborhood]],$AG$2:$AL$28,2,FALSE)</f>
        <v>4</v>
      </c>
      <c r="Z1123">
        <v>1.8</v>
      </c>
      <c r="AA1123" s="1" t="s">
        <v>1270</v>
      </c>
      <c r="AB1123">
        <v>2</v>
      </c>
      <c r="AC1123" s="1" t="s">
        <v>1274</v>
      </c>
    </row>
    <row r="1124" spans="1:29" x14ac:dyDescent="0.3">
      <c r="A1124">
        <v>1163</v>
      </c>
      <c r="B1124" s="1">
        <v>1</v>
      </c>
      <c r="C1124" s="1">
        <v>137309</v>
      </c>
      <c r="D1124" t="s">
        <v>1205</v>
      </c>
      <c r="E1124">
        <f>+IF(Tabla1[[#This Row],[PropertyType simple]]="flat",1,0)</f>
        <v>1</v>
      </c>
      <c r="F1124" t="s">
        <v>22</v>
      </c>
      <c r="G1124" t="s">
        <v>22</v>
      </c>
      <c r="H1124" s="1">
        <v>77</v>
      </c>
      <c r="I1124" s="1">
        <v>1</v>
      </c>
      <c r="J1124" s="1">
        <v>3</v>
      </c>
      <c r="K1124" s="1">
        <v>1</v>
      </c>
      <c r="L1124" t="s">
        <v>557</v>
      </c>
      <c r="M1124" t="s">
        <v>85</v>
      </c>
      <c r="N1124" t="s">
        <v>86</v>
      </c>
      <c r="O1124">
        <v>40345286</v>
      </c>
      <c r="P1124">
        <v>-37075649</v>
      </c>
      <c r="Q1124" t="s">
        <v>30</v>
      </c>
      <c r="R1124" s="1">
        <v>0</v>
      </c>
      <c r="S1124" s="1">
        <v>1</v>
      </c>
      <c r="T1124" s="1">
        <f>+Tabla1[[#This Row],[price]]/Tabla1[[#This Row],[size]]</f>
        <v>1783.2337662337663</v>
      </c>
      <c r="U1124" s="1">
        <v>0</v>
      </c>
      <c r="V1124" s="1">
        <v>0</v>
      </c>
      <c r="W1124" s="1">
        <v>0</v>
      </c>
      <c r="X1124" s="1">
        <v>0</v>
      </c>
      <c r="Y1124" s="1">
        <f>+VLOOKUP(Tabla1[[#This Row],[neighborhood]],$AG$2:$AL$28,2,FALSE)</f>
        <v>5</v>
      </c>
      <c r="Z1124">
        <v>2</v>
      </c>
      <c r="AA1124" s="1" t="s">
        <v>1270</v>
      </c>
      <c r="AB1124">
        <v>2.5</v>
      </c>
      <c r="AC1124" s="1" t="s">
        <v>1277</v>
      </c>
    </row>
    <row r="1125" spans="1:29" x14ac:dyDescent="0.3">
      <c r="A1125">
        <v>1410</v>
      </c>
      <c r="B1125" s="1">
        <v>3</v>
      </c>
      <c r="C1125" s="1">
        <v>69000</v>
      </c>
      <c r="D1125" t="s">
        <v>975</v>
      </c>
      <c r="E1125">
        <f>+IF(Tabla1[[#This Row],[PropertyType simple]]="flat",1,0)</f>
        <v>1</v>
      </c>
      <c r="F1125" t="s">
        <v>22</v>
      </c>
      <c r="G1125" t="s">
        <v>22</v>
      </c>
      <c r="H1125" s="1">
        <v>39</v>
      </c>
      <c r="I1125" s="1">
        <v>0</v>
      </c>
      <c r="J1125" s="1">
        <v>2</v>
      </c>
      <c r="K1125" s="1">
        <v>1</v>
      </c>
      <c r="L1125" t="s">
        <v>650</v>
      </c>
      <c r="M1125" t="s">
        <v>47</v>
      </c>
      <c r="N1125" t="s">
        <v>59</v>
      </c>
      <c r="O1125">
        <v>403968986</v>
      </c>
      <c r="P1125">
        <v>-36638862</v>
      </c>
      <c r="Q1125" t="s">
        <v>62</v>
      </c>
      <c r="R1125" s="1">
        <v>0</v>
      </c>
      <c r="S1125" s="1">
        <v>0</v>
      </c>
      <c r="T1125" s="1">
        <f>+Tabla1[[#This Row],[price]]/Tabla1[[#This Row],[size]]</f>
        <v>1769.2307692307693</v>
      </c>
      <c r="U1125" s="1">
        <v>0</v>
      </c>
      <c r="V1125" s="1">
        <v>0</v>
      </c>
      <c r="W1125" s="1">
        <v>0</v>
      </c>
      <c r="X1125" s="1">
        <v>0</v>
      </c>
      <c r="Y1125" s="1">
        <f>+VLOOKUP(Tabla1[[#This Row],[neighborhood]],$AG$2:$AL$28,2,FALSE)</f>
        <v>5</v>
      </c>
      <c r="Z1125">
        <v>1.5</v>
      </c>
      <c r="AA1125" s="1" t="s">
        <v>1271</v>
      </c>
      <c r="AB1125">
        <v>3</v>
      </c>
      <c r="AC1125" s="1" t="s">
        <v>1275</v>
      </c>
    </row>
    <row r="1126" spans="1:29" x14ac:dyDescent="0.3">
      <c r="A1126">
        <v>1190</v>
      </c>
      <c r="B1126" s="1">
        <v>3</v>
      </c>
      <c r="C1126" s="1">
        <v>132000</v>
      </c>
      <c r="D1126" t="s">
        <v>697</v>
      </c>
      <c r="E1126">
        <f>+IF(Tabla1[[#This Row],[PropertyType simple]]="flat",1,0)</f>
        <v>1</v>
      </c>
      <c r="F1126" t="s">
        <v>22</v>
      </c>
      <c r="G1126" t="s">
        <v>22</v>
      </c>
      <c r="H1126" s="1">
        <v>75</v>
      </c>
      <c r="I1126" s="1">
        <v>1</v>
      </c>
      <c r="J1126" s="1">
        <v>3</v>
      </c>
      <c r="K1126" s="1">
        <v>2</v>
      </c>
      <c r="L1126" t="s">
        <v>565</v>
      </c>
      <c r="M1126" t="s">
        <v>47</v>
      </c>
      <c r="N1126" t="s">
        <v>679</v>
      </c>
      <c r="O1126">
        <v>40376286</v>
      </c>
      <c r="P1126">
        <v>-36698085</v>
      </c>
      <c r="Q1126" t="s">
        <v>30</v>
      </c>
      <c r="R1126" s="1">
        <v>0</v>
      </c>
      <c r="S1126" s="1">
        <v>0</v>
      </c>
      <c r="T1126" s="1">
        <f>+Tabla1[[#This Row],[price]]/Tabla1[[#This Row],[size]]</f>
        <v>1760</v>
      </c>
      <c r="U1126" s="1">
        <v>0</v>
      </c>
      <c r="V1126" s="1">
        <v>0</v>
      </c>
      <c r="W1126" s="1">
        <v>0</v>
      </c>
      <c r="X1126" s="1">
        <v>0</v>
      </c>
      <c r="Y1126" s="1">
        <f>+VLOOKUP(Tabla1[[#This Row],[neighborhood]],$AG$2:$AL$28,2,FALSE)</f>
        <v>3</v>
      </c>
      <c r="Z1126">
        <v>2.8</v>
      </c>
      <c r="AA1126" s="1" t="s">
        <v>1271</v>
      </c>
      <c r="AB1126">
        <v>4</v>
      </c>
      <c r="AC1126" s="1" t="s">
        <v>1275</v>
      </c>
    </row>
    <row r="1127" spans="1:29" x14ac:dyDescent="0.3">
      <c r="A1127">
        <v>731</v>
      </c>
      <c r="B1127" s="1">
        <v>3</v>
      </c>
      <c r="C1127" s="1">
        <v>216000</v>
      </c>
      <c r="D1127" t="s">
        <v>1206</v>
      </c>
      <c r="E1127">
        <f>+IF(Tabla1[[#This Row],[PropertyType simple]]="flat",1,0)</f>
        <v>1</v>
      </c>
      <c r="F1127" t="s">
        <v>22</v>
      </c>
      <c r="G1127" t="s">
        <v>22</v>
      </c>
      <c r="H1127" s="1">
        <v>123</v>
      </c>
      <c r="I1127" s="1">
        <v>1</v>
      </c>
      <c r="J1127" s="1">
        <v>2</v>
      </c>
      <c r="K1127" s="1">
        <v>2</v>
      </c>
      <c r="L1127" t="s">
        <v>152</v>
      </c>
      <c r="M1127" t="s">
        <v>47</v>
      </c>
      <c r="N1127" t="s">
        <v>100</v>
      </c>
      <c r="O1127">
        <v>403874801</v>
      </c>
      <c r="P1127">
        <v>-36647035</v>
      </c>
      <c r="Q1127" t="s">
        <v>30</v>
      </c>
      <c r="R1127" s="1">
        <v>0</v>
      </c>
      <c r="S1127" s="1">
        <v>0</v>
      </c>
      <c r="T1127" s="1">
        <f>+Tabla1[[#This Row],[price]]/Tabla1[[#This Row],[size]]</f>
        <v>1756.0975609756097</v>
      </c>
      <c r="U1127" s="1">
        <v>0</v>
      </c>
      <c r="V1127" s="1">
        <v>0</v>
      </c>
      <c r="W1127" s="1">
        <v>0</v>
      </c>
      <c r="X1127" s="1">
        <v>0</v>
      </c>
      <c r="Y1127" s="1">
        <f>+VLOOKUP(Tabla1[[#This Row],[neighborhood]],$AG$2:$AL$28,2,FALSE)</f>
        <v>4</v>
      </c>
      <c r="Z1127">
        <v>2</v>
      </c>
      <c r="AA1127" s="1" t="s">
        <v>1271</v>
      </c>
      <c r="AB1127">
        <v>2.5</v>
      </c>
      <c r="AC1127" s="1" t="s">
        <v>1275</v>
      </c>
    </row>
    <row r="1128" spans="1:29" x14ac:dyDescent="0.3">
      <c r="A1128">
        <v>1147</v>
      </c>
      <c r="B1128" s="1">
        <v>2</v>
      </c>
      <c r="C1128" s="1">
        <v>140085</v>
      </c>
      <c r="D1128" t="s">
        <v>1207</v>
      </c>
      <c r="E1128">
        <f>+IF(Tabla1[[#This Row],[PropertyType simple]]="flat",1,0)</f>
        <v>1</v>
      </c>
      <c r="F1128" t="s">
        <v>22</v>
      </c>
      <c r="G1128" t="s">
        <v>22</v>
      </c>
      <c r="H1128" s="1">
        <v>80</v>
      </c>
      <c r="I1128" s="1">
        <v>1</v>
      </c>
      <c r="J1128" s="1">
        <v>2</v>
      </c>
      <c r="K1128" s="1">
        <v>1</v>
      </c>
      <c r="L1128" t="s">
        <v>379</v>
      </c>
      <c r="M1128" t="s">
        <v>47</v>
      </c>
      <c r="N1128" t="s">
        <v>128</v>
      </c>
      <c r="O1128">
        <v>403899681</v>
      </c>
      <c r="P1128">
        <v>-36478281</v>
      </c>
      <c r="Q1128" t="s">
        <v>30</v>
      </c>
      <c r="R1128" s="1">
        <v>0</v>
      </c>
      <c r="S1128" s="1">
        <v>0</v>
      </c>
      <c r="T1128" s="1">
        <f>+Tabla1[[#This Row],[price]]/Tabla1[[#This Row],[size]]</f>
        <v>1751.0625</v>
      </c>
      <c r="U1128" s="1">
        <v>0</v>
      </c>
      <c r="V1128" s="1">
        <v>0</v>
      </c>
      <c r="W1128" s="1">
        <v>0</v>
      </c>
      <c r="X1128" s="1">
        <v>0</v>
      </c>
      <c r="Y1128" s="1">
        <f>+VLOOKUP(Tabla1[[#This Row],[neighborhood]],$AG$2:$AL$28,2,FALSE)</f>
        <v>5</v>
      </c>
      <c r="Z1128">
        <v>1.8</v>
      </c>
      <c r="AA1128" s="1" t="s">
        <v>1271</v>
      </c>
      <c r="AB1128">
        <v>2</v>
      </c>
      <c r="AC1128" s="1" t="s">
        <v>1275</v>
      </c>
    </row>
    <row r="1129" spans="1:29" x14ac:dyDescent="0.3">
      <c r="A1129">
        <v>1405</v>
      </c>
      <c r="B1129" s="1">
        <v>3</v>
      </c>
      <c r="C1129" s="1">
        <v>70000</v>
      </c>
      <c r="D1129" t="s">
        <v>1208</v>
      </c>
      <c r="E1129">
        <f>+IF(Tabla1[[#This Row],[PropertyType simple]]="flat",1,0)</f>
        <v>1</v>
      </c>
      <c r="F1129" t="s">
        <v>22</v>
      </c>
      <c r="G1129" t="s">
        <v>22</v>
      </c>
      <c r="H1129" s="1">
        <v>40</v>
      </c>
      <c r="I1129" s="1">
        <v>1</v>
      </c>
      <c r="J1129" s="1">
        <v>1</v>
      </c>
      <c r="K1129" s="1">
        <v>1</v>
      </c>
      <c r="L1129" t="s">
        <v>609</v>
      </c>
      <c r="M1129" t="s">
        <v>47</v>
      </c>
      <c r="N1129" t="s">
        <v>181</v>
      </c>
      <c r="O1129">
        <v>403902932</v>
      </c>
      <c r="P1129">
        <v>-36619939</v>
      </c>
      <c r="Q1129" t="s">
        <v>30</v>
      </c>
      <c r="R1129" s="1">
        <v>0</v>
      </c>
      <c r="S1129" s="1">
        <v>0</v>
      </c>
      <c r="T1129" s="1">
        <f>+Tabla1[[#This Row],[price]]/Tabla1[[#This Row],[size]]</f>
        <v>1750</v>
      </c>
      <c r="U1129" s="1">
        <v>0</v>
      </c>
      <c r="V1129" s="1">
        <v>0</v>
      </c>
      <c r="W1129" s="1">
        <v>0</v>
      </c>
      <c r="X1129" s="1">
        <v>0</v>
      </c>
      <c r="Y1129" s="1">
        <f>+VLOOKUP(Tabla1[[#This Row],[neighborhood]],$AG$2:$AL$28,2,FALSE)</f>
        <v>4</v>
      </c>
      <c r="Z1129">
        <v>2</v>
      </c>
      <c r="AA1129" s="1" t="s">
        <v>1271</v>
      </c>
      <c r="AB1129">
        <v>2.5</v>
      </c>
      <c r="AC1129" s="1" t="s">
        <v>1275</v>
      </c>
    </row>
    <row r="1130" spans="1:29" x14ac:dyDescent="0.3">
      <c r="A1130">
        <v>1356</v>
      </c>
      <c r="B1130" s="1">
        <v>3</v>
      </c>
      <c r="C1130" s="1">
        <v>87410</v>
      </c>
      <c r="D1130" t="s">
        <v>1209</v>
      </c>
      <c r="E1130">
        <f>+IF(Tabla1[[#This Row],[PropertyType simple]]="flat",1,0)</f>
        <v>1</v>
      </c>
      <c r="F1130" t="s">
        <v>22</v>
      </c>
      <c r="G1130" t="s">
        <v>22</v>
      </c>
      <c r="H1130" s="1">
        <v>50</v>
      </c>
      <c r="I1130" s="1">
        <v>1</v>
      </c>
      <c r="J1130" s="1">
        <v>2</v>
      </c>
      <c r="K1130" s="1">
        <v>1</v>
      </c>
      <c r="L1130" t="s">
        <v>626</v>
      </c>
      <c r="M1130" t="s">
        <v>47</v>
      </c>
      <c r="N1130" t="s">
        <v>128</v>
      </c>
      <c r="O1130">
        <v>403922171</v>
      </c>
      <c r="P1130">
        <v>-36451708</v>
      </c>
      <c r="Q1130" t="s">
        <v>30</v>
      </c>
      <c r="R1130" s="1">
        <v>0</v>
      </c>
      <c r="S1130" s="1">
        <v>0</v>
      </c>
      <c r="T1130" s="1">
        <f>+Tabla1[[#This Row],[price]]/Tabla1[[#This Row],[size]]</f>
        <v>1748.2</v>
      </c>
      <c r="U1130" s="1">
        <v>0</v>
      </c>
      <c r="V1130" s="1">
        <v>0</v>
      </c>
      <c r="W1130" s="1">
        <v>0</v>
      </c>
      <c r="X1130" s="1">
        <v>0</v>
      </c>
      <c r="Y1130" s="1">
        <f>+VLOOKUP(Tabla1[[#This Row],[neighborhood]],$AG$2:$AL$28,2,FALSE)</f>
        <v>5</v>
      </c>
      <c r="Z1130">
        <v>1.8</v>
      </c>
      <c r="AA1130" s="1" t="s">
        <v>1271</v>
      </c>
      <c r="AB1130">
        <v>2</v>
      </c>
      <c r="AC1130" s="1" t="s">
        <v>1275</v>
      </c>
    </row>
    <row r="1131" spans="1:29" x14ac:dyDescent="0.3">
      <c r="A1131">
        <v>1315</v>
      </c>
      <c r="B1131" s="1">
        <v>1</v>
      </c>
      <c r="C1131" s="1">
        <v>96000</v>
      </c>
      <c r="D1131" t="s">
        <v>1210</v>
      </c>
      <c r="E1131">
        <f>+IF(Tabla1[[#This Row],[PropertyType simple]]="flat",1,0)</f>
        <v>1</v>
      </c>
      <c r="F1131" t="s">
        <v>22</v>
      </c>
      <c r="G1131" t="s">
        <v>22</v>
      </c>
      <c r="H1131" s="1">
        <v>55</v>
      </c>
      <c r="I1131" s="1">
        <v>1</v>
      </c>
      <c r="J1131" s="1">
        <v>2</v>
      </c>
      <c r="K1131" s="1">
        <v>1</v>
      </c>
      <c r="L1131" t="s">
        <v>611</v>
      </c>
      <c r="M1131" t="s">
        <v>24</v>
      </c>
      <c r="N1131" t="s">
        <v>25</v>
      </c>
      <c r="O1131">
        <v>40379311</v>
      </c>
      <c r="P1131">
        <v>-37053794</v>
      </c>
      <c r="Q1131" t="s">
        <v>30</v>
      </c>
      <c r="R1131" s="1">
        <v>0</v>
      </c>
      <c r="S1131" s="1">
        <v>0</v>
      </c>
      <c r="T1131" s="1">
        <f>+Tabla1[[#This Row],[price]]/Tabla1[[#This Row],[size]]</f>
        <v>1745.4545454545455</v>
      </c>
      <c r="U1131" s="1">
        <v>0</v>
      </c>
      <c r="V1131" s="1">
        <v>0</v>
      </c>
      <c r="W1131" s="1">
        <v>0</v>
      </c>
      <c r="X1131" s="1">
        <v>0</v>
      </c>
      <c r="Y1131" s="1">
        <f>+VLOOKUP(Tabla1[[#This Row],[neighborhood]],$AG$2:$AL$28,2,FALSE)</f>
        <v>4</v>
      </c>
      <c r="Z1131">
        <v>1.2</v>
      </c>
      <c r="AA1131" s="1" t="s">
        <v>1270</v>
      </c>
      <c r="AB1131">
        <v>3</v>
      </c>
      <c r="AC1131" s="1" t="s">
        <v>1274</v>
      </c>
    </row>
    <row r="1132" spans="1:29" x14ac:dyDescent="0.3">
      <c r="A1132">
        <v>799</v>
      </c>
      <c r="B1132" s="1">
        <v>12</v>
      </c>
      <c r="C1132" s="1">
        <v>199900</v>
      </c>
      <c r="D1132" t="s">
        <v>770</v>
      </c>
      <c r="E1132">
        <f>+IF(Tabla1[[#This Row],[PropertyType simple]]="flat",1,0)</f>
        <v>1</v>
      </c>
      <c r="F1132" t="s">
        <v>22</v>
      </c>
      <c r="G1132" t="s">
        <v>22</v>
      </c>
      <c r="H1132" s="1">
        <v>115</v>
      </c>
      <c r="I1132" s="1">
        <v>1</v>
      </c>
      <c r="J1132" s="1">
        <v>3</v>
      </c>
      <c r="K1132" s="1">
        <v>1</v>
      </c>
      <c r="L1132" t="s">
        <v>400</v>
      </c>
      <c r="M1132" t="s">
        <v>47</v>
      </c>
      <c r="N1132" t="s">
        <v>48</v>
      </c>
      <c r="O1132">
        <v>403865141</v>
      </c>
      <c r="P1132">
        <v>-36412575</v>
      </c>
      <c r="Q1132" t="s">
        <v>30</v>
      </c>
      <c r="R1132" s="1">
        <v>0</v>
      </c>
      <c r="S1132" s="1">
        <v>0</v>
      </c>
      <c r="T1132" s="1">
        <f>+Tabla1[[#This Row],[price]]/Tabla1[[#This Row],[size]]</f>
        <v>1738.2608695652175</v>
      </c>
      <c r="U1132" s="1">
        <v>0</v>
      </c>
      <c r="V1132" s="1">
        <v>0</v>
      </c>
      <c r="W1132" s="1">
        <v>0</v>
      </c>
      <c r="X1132" s="1">
        <v>0</v>
      </c>
      <c r="Y1132" s="1">
        <f>+VLOOKUP(Tabla1[[#This Row],[neighborhood]],$AG$2:$AL$28,2,FALSE)</f>
        <v>3</v>
      </c>
      <c r="Z1132">
        <v>2.5</v>
      </c>
      <c r="AA1132" s="1" t="s">
        <v>1271</v>
      </c>
      <c r="AB1132">
        <v>2</v>
      </c>
      <c r="AC1132" s="1" t="s">
        <v>1275</v>
      </c>
    </row>
    <row r="1133" spans="1:29" x14ac:dyDescent="0.3">
      <c r="A1133">
        <v>1312</v>
      </c>
      <c r="B1133" s="1">
        <v>2</v>
      </c>
      <c r="C1133" s="1">
        <v>99000</v>
      </c>
      <c r="D1133" t="s">
        <v>1010</v>
      </c>
      <c r="E1133">
        <f>+IF(Tabla1[[#This Row],[PropertyType simple]]="flat",1,0)</f>
        <v>1</v>
      </c>
      <c r="F1133" t="s">
        <v>22</v>
      </c>
      <c r="G1133" t="s">
        <v>22</v>
      </c>
      <c r="H1133" s="1">
        <v>57</v>
      </c>
      <c r="I1133" s="1">
        <v>1</v>
      </c>
      <c r="J1133" s="1">
        <v>1</v>
      </c>
      <c r="K1133" s="1">
        <v>1</v>
      </c>
      <c r="L1133" t="s">
        <v>256</v>
      </c>
      <c r="M1133" t="s">
        <v>32</v>
      </c>
      <c r="N1133" t="s">
        <v>677</v>
      </c>
      <c r="O1133">
        <v>403791953</v>
      </c>
      <c r="P1133">
        <v>-36202464</v>
      </c>
      <c r="Q1133" t="s">
        <v>30</v>
      </c>
      <c r="R1133" s="1">
        <v>0</v>
      </c>
      <c r="S1133" s="1">
        <v>0</v>
      </c>
      <c r="T1133" s="1">
        <f>+Tabla1[[#This Row],[price]]/Tabla1[[#This Row],[size]]</f>
        <v>1736.8421052631579</v>
      </c>
      <c r="U1133" s="1">
        <v>0</v>
      </c>
      <c r="V1133" s="1">
        <v>0</v>
      </c>
      <c r="W1133" s="1">
        <v>0</v>
      </c>
      <c r="X1133" s="1">
        <v>0</v>
      </c>
      <c r="Y1133" s="1">
        <f>+VLOOKUP(Tabla1[[#This Row],[neighborhood]],$AG$2:$AL$28,2,FALSE)</f>
        <v>6</v>
      </c>
      <c r="Z1133">
        <v>2</v>
      </c>
      <c r="AA1133" s="1" t="s">
        <v>1271</v>
      </c>
      <c r="AB1133">
        <v>3.5</v>
      </c>
      <c r="AC1133" s="1" t="s">
        <v>1275</v>
      </c>
    </row>
    <row r="1134" spans="1:29" x14ac:dyDescent="0.3">
      <c r="A1134">
        <v>1238</v>
      </c>
      <c r="B1134" s="1">
        <v>3</v>
      </c>
      <c r="C1134" s="1">
        <v>124000</v>
      </c>
      <c r="D1134" t="s">
        <v>1051</v>
      </c>
      <c r="E1134">
        <f>+IF(Tabla1[[#This Row],[PropertyType simple]]="flat",1,0)</f>
        <v>1</v>
      </c>
      <c r="F1134" t="s">
        <v>22</v>
      </c>
      <c r="G1134" t="s">
        <v>22</v>
      </c>
      <c r="H1134" s="1">
        <v>72</v>
      </c>
      <c r="I1134" s="1">
        <v>1</v>
      </c>
      <c r="J1134" s="1">
        <v>3</v>
      </c>
      <c r="K1134" s="1">
        <v>2</v>
      </c>
      <c r="L1134" t="s">
        <v>249</v>
      </c>
      <c r="M1134" t="s">
        <v>47</v>
      </c>
      <c r="N1134" t="s">
        <v>59</v>
      </c>
      <c r="O1134">
        <v>403988882</v>
      </c>
      <c r="P1134">
        <v>-36650134</v>
      </c>
      <c r="Q1134" t="s">
        <v>30</v>
      </c>
      <c r="R1134" s="1">
        <v>0</v>
      </c>
      <c r="S1134" s="1">
        <v>0</v>
      </c>
      <c r="T1134" s="1">
        <f>+Tabla1[[#This Row],[price]]/Tabla1[[#This Row],[size]]</f>
        <v>1722.2222222222222</v>
      </c>
      <c r="U1134" s="1">
        <v>0</v>
      </c>
      <c r="V1134" s="1">
        <v>0</v>
      </c>
      <c r="W1134" s="1">
        <v>0</v>
      </c>
      <c r="X1134" s="1">
        <v>0</v>
      </c>
      <c r="Y1134" s="1">
        <f>+VLOOKUP(Tabla1[[#This Row],[neighborhood]],$AG$2:$AL$28,2,FALSE)</f>
        <v>5</v>
      </c>
      <c r="Z1134">
        <v>1.5</v>
      </c>
      <c r="AA1134" s="1" t="s">
        <v>1271</v>
      </c>
      <c r="AB1134">
        <v>3</v>
      </c>
      <c r="AC1134" s="1" t="s">
        <v>1275</v>
      </c>
    </row>
    <row r="1135" spans="1:29" x14ac:dyDescent="0.3">
      <c r="A1135">
        <v>1235</v>
      </c>
      <c r="B1135" s="1">
        <v>1</v>
      </c>
      <c r="C1135" s="1">
        <v>124000</v>
      </c>
      <c r="D1135" t="s">
        <v>1051</v>
      </c>
      <c r="E1135">
        <f>+IF(Tabla1[[#This Row],[PropertyType simple]]="flat",1,0)</f>
        <v>1</v>
      </c>
      <c r="F1135" t="s">
        <v>22</v>
      </c>
      <c r="G1135" t="s">
        <v>22</v>
      </c>
      <c r="H1135" s="1">
        <v>72</v>
      </c>
      <c r="I1135" s="1">
        <v>1</v>
      </c>
      <c r="J1135" s="1">
        <v>3</v>
      </c>
      <c r="K1135" s="1">
        <v>1</v>
      </c>
      <c r="L1135" t="s">
        <v>577</v>
      </c>
      <c r="M1135" t="s">
        <v>47</v>
      </c>
      <c r="N1135" t="s">
        <v>59</v>
      </c>
      <c r="O1135">
        <v>404002349</v>
      </c>
      <c r="P1135">
        <v>-36640897</v>
      </c>
      <c r="Q1135" t="s">
        <v>30</v>
      </c>
      <c r="R1135" s="1">
        <v>0</v>
      </c>
      <c r="S1135" s="1">
        <v>0</v>
      </c>
      <c r="T1135" s="1">
        <f>+Tabla1[[#This Row],[price]]/Tabla1[[#This Row],[size]]</f>
        <v>1722.2222222222222</v>
      </c>
      <c r="U1135" s="1">
        <v>0</v>
      </c>
      <c r="V1135" s="1">
        <v>0</v>
      </c>
      <c r="W1135" s="1">
        <v>0</v>
      </c>
      <c r="X1135" s="1">
        <v>0</v>
      </c>
      <c r="Y1135" s="1">
        <f>+VLOOKUP(Tabla1[[#This Row],[neighborhood]],$AG$2:$AL$28,2,FALSE)</f>
        <v>5</v>
      </c>
      <c r="Z1135">
        <v>1.5</v>
      </c>
      <c r="AA1135" s="1" t="s">
        <v>1271</v>
      </c>
      <c r="AB1135">
        <v>3</v>
      </c>
      <c r="AC1135" s="1" t="s">
        <v>1275</v>
      </c>
    </row>
    <row r="1136" spans="1:29" x14ac:dyDescent="0.3">
      <c r="A1136">
        <v>1237</v>
      </c>
      <c r="B1136" s="1">
        <v>1</v>
      </c>
      <c r="C1136" s="1">
        <v>124000</v>
      </c>
      <c r="D1136" t="s">
        <v>1051</v>
      </c>
      <c r="E1136">
        <f>+IF(Tabla1[[#This Row],[PropertyType simple]]="flat",1,0)</f>
        <v>1</v>
      </c>
      <c r="F1136" t="s">
        <v>22</v>
      </c>
      <c r="G1136" t="s">
        <v>22</v>
      </c>
      <c r="H1136" s="1">
        <v>72</v>
      </c>
      <c r="I1136" s="1">
        <v>1</v>
      </c>
      <c r="J1136" s="1">
        <v>2</v>
      </c>
      <c r="K1136" s="1">
        <v>1</v>
      </c>
      <c r="L1136" t="s">
        <v>424</v>
      </c>
      <c r="M1136" t="s">
        <v>47</v>
      </c>
      <c r="N1136" t="s">
        <v>59</v>
      </c>
      <c r="O1136">
        <v>404018154</v>
      </c>
      <c r="P1136">
        <v>-36643456</v>
      </c>
      <c r="Q1136" t="s">
        <v>62</v>
      </c>
      <c r="R1136" s="1">
        <v>0</v>
      </c>
      <c r="S1136" s="1">
        <v>0</v>
      </c>
      <c r="T1136" s="1">
        <f>+Tabla1[[#This Row],[price]]/Tabla1[[#This Row],[size]]</f>
        <v>1722.2222222222222</v>
      </c>
      <c r="U1136" s="1">
        <v>0</v>
      </c>
      <c r="V1136" s="1">
        <v>0</v>
      </c>
      <c r="W1136" s="1">
        <v>0</v>
      </c>
      <c r="X1136" s="1">
        <v>0</v>
      </c>
      <c r="Y1136" s="1">
        <f>+VLOOKUP(Tabla1[[#This Row],[neighborhood]],$AG$2:$AL$28,2,FALSE)</f>
        <v>5</v>
      </c>
      <c r="Z1136">
        <v>1.5</v>
      </c>
      <c r="AA1136" s="1" t="s">
        <v>1271</v>
      </c>
      <c r="AB1136">
        <v>3</v>
      </c>
      <c r="AC1136" s="1" t="s">
        <v>1275</v>
      </c>
    </row>
    <row r="1137" spans="1:29" x14ac:dyDescent="0.3">
      <c r="A1137">
        <v>1246</v>
      </c>
      <c r="B1137" s="1">
        <v>2</v>
      </c>
      <c r="C1137" s="1">
        <v>120400</v>
      </c>
      <c r="D1137" t="s">
        <v>1211</v>
      </c>
      <c r="E1137">
        <f>+IF(Tabla1[[#This Row],[PropertyType simple]]="flat",1,0)</f>
        <v>1</v>
      </c>
      <c r="F1137" t="s">
        <v>22</v>
      </c>
      <c r="G1137" t="s">
        <v>22</v>
      </c>
      <c r="H1137" s="1">
        <v>70</v>
      </c>
      <c r="I1137" s="1">
        <v>1</v>
      </c>
      <c r="J1137" s="1">
        <v>1</v>
      </c>
      <c r="K1137" s="1">
        <v>1</v>
      </c>
      <c r="L1137" t="s">
        <v>582</v>
      </c>
      <c r="M1137" t="s">
        <v>32</v>
      </c>
      <c r="N1137" t="s">
        <v>677</v>
      </c>
      <c r="O1137">
        <v>403813821</v>
      </c>
      <c r="P1137">
        <v>-36185152</v>
      </c>
      <c r="Q1137" t="s">
        <v>30</v>
      </c>
      <c r="R1137" s="1">
        <v>0</v>
      </c>
      <c r="S1137" s="1">
        <v>0</v>
      </c>
      <c r="T1137" s="1">
        <f>+Tabla1[[#This Row],[price]]/Tabla1[[#This Row],[size]]</f>
        <v>1720</v>
      </c>
      <c r="U1137" s="1">
        <v>0</v>
      </c>
      <c r="V1137" s="1">
        <v>0</v>
      </c>
      <c r="W1137" s="1">
        <v>0</v>
      </c>
      <c r="X1137" s="1">
        <v>0</v>
      </c>
      <c r="Y1137" s="1">
        <f>+VLOOKUP(Tabla1[[#This Row],[neighborhood]],$AG$2:$AL$28,2,FALSE)</f>
        <v>6</v>
      </c>
      <c r="Z1137">
        <v>2</v>
      </c>
      <c r="AA1137" s="1" t="s">
        <v>1271</v>
      </c>
      <c r="AB1137">
        <v>3.5</v>
      </c>
      <c r="AC1137" s="1" t="s">
        <v>1275</v>
      </c>
    </row>
    <row r="1138" spans="1:29" x14ac:dyDescent="0.3">
      <c r="A1138">
        <v>1247</v>
      </c>
      <c r="B1138" s="1">
        <v>2</v>
      </c>
      <c r="C1138" s="1">
        <v>120400</v>
      </c>
      <c r="D1138" t="s">
        <v>1211</v>
      </c>
      <c r="E1138">
        <f>+IF(Tabla1[[#This Row],[PropertyType simple]]="flat",1,0)</f>
        <v>1</v>
      </c>
      <c r="F1138" t="s">
        <v>22</v>
      </c>
      <c r="G1138" t="s">
        <v>22</v>
      </c>
      <c r="H1138" s="1">
        <v>70</v>
      </c>
      <c r="I1138" s="1">
        <v>1</v>
      </c>
      <c r="J1138" s="1">
        <v>1</v>
      </c>
      <c r="K1138" s="1">
        <v>1</v>
      </c>
      <c r="L1138" t="s">
        <v>582</v>
      </c>
      <c r="M1138" t="s">
        <v>32</v>
      </c>
      <c r="N1138" t="s">
        <v>677</v>
      </c>
      <c r="O1138">
        <v>403799292</v>
      </c>
      <c r="P1138">
        <v>-36204634</v>
      </c>
      <c r="Q1138" t="s">
        <v>30</v>
      </c>
      <c r="R1138" s="1">
        <v>0</v>
      </c>
      <c r="S1138" s="1">
        <v>0</v>
      </c>
      <c r="T1138" s="1">
        <f>+Tabla1[[#This Row],[price]]/Tabla1[[#This Row],[size]]</f>
        <v>1720</v>
      </c>
      <c r="U1138" s="1">
        <v>0</v>
      </c>
      <c r="V1138" s="1">
        <v>0</v>
      </c>
      <c r="W1138" s="1">
        <v>0</v>
      </c>
      <c r="X1138" s="1">
        <v>0</v>
      </c>
      <c r="Y1138" s="1">
        <f>+VLOOKUP(Tabla1[[#This Row],[neighborhood]],$AG$2:$AL$28,2,FALSE)</f>
        <v>6</v>
      </c>
      <c r="Z1138">
        <v>2</v>
      </c>
      <c r="AA1138" s="1" t="s">
        <v>1271</v>
      </c>
      <c r="AB1138">
        <v>3.5</v>
      </c>
      <c r="AC1138" s="1" t="s">
        <v>1275</v>
      </c>
    </row>
    <row r="1139" spans="1:29" x14ac:dyDescent="0.3">
      <c r="A1139">
        <v>1423</v>
      </c>
      <c r="B1139" s="1">
        <v>1</v>
      </c>
      <c r="C1139" s="1">
        <v>65000</v>
      </c>
      <c r="D1139" t="s">
        <v>1212</v>
      </c>
      <c r="E1139">
        <f>+IF(Tabla1[[#This Row],[PropertyType simple]]="flat",1,0)</f>
        <v>1</v>
      </c>
      <c r="F1139" t="s">
        <v>22</v>
      </c>
      <c r="G1139" t="s">
        <v>22</v>
      </c>
      <c r="H1139" s="1">
        <v>38</v>
      </c>
      <c r="I1139" s="1">
        <v>1</v>
      </c>
      <c r="J1139" s="1">
        <v>1</v>
      </c>
      <c r="K1139" s="1">
        <v>1</v>
      </c>
      <c r="L1139" t="s">
        <v>489</v>
      </c>
      <c r="M1139" t="s">
        <v>47</v>
      </c>
      <c r="N1139" t="s">
        <v>59</v>
      </c>
      <c r="O1139">
        <v>404003282</v>
      </c>
      <c r="P1139">
        <v>-36605302</v>
      </c>
      <c r="Q1139" t="s">
        <v>30</v>
      </c>
      <c r="R1139" s="1">
        <v>0</v>
      </c>
      <c r="S1139" s="1">
        <v>1</v>
      </c>
      <c r="T1139" s="1">
        <f>+Tabla1[[#This Row],[price]]/Tabla1[[#This Row],[size]]</f>
        <v>1710.5263157894738</v>
      </c>
      <c r="U1139" s="1">
        <v>0</v>
      </c>
      <c r="V1139" s="1">
        <v>0</v>
      </c>
      <c r="W1139" s="1">
        <v>0</v>
      </c>
      <c r="X1139" s="1">
        <v>0</v>
      </c>
      <c r="Y1139" s="1">
        <f>+VLOOKUP(Tabla1[[#This Row],[neighborhood]],$AG$2:$AL$28,2,FALSE)</f>
        <v>5</v>
      </c>
      <c r="Z1139">
        <v>1.5</v>
      </c>
      <c r="AA1139" s="1" t="s">
        <v>1271</v>
      </c>
      <c r="AB1139">
        <v>3</v>
      </c>
      <c r="AC1139" s="1" t="s">
        <v>1275</v>
      </c>
    </row>
    <row r="1140" spans="1:29" x14ac:dyDescent="0.3">
      <c r="A1140">
        <v>1141</v>
      </c>
      <c r="B1140" s="1">
        <v>3</v>
      </c>
      <c r="C1140" s="1">
        <v>143000</v>
      </c>
      <c r="D1140" t="s">
        <v>1187</v>
      </c>
      <c r="E1140">
        <f>+IF(Tabla1[[#This Row],[PropertyType simple]]="flat",1,0)</f>
        <v>1</v>
      </c>
      <c r="F1140" t="s">
        <v>22</v>
      </c>
      <c r="G1140" t="s">
        <v>22</v>
      </c>
      <c r="H1140" s="1">
        <v>84</v>
      </c>
      <c r="I1140" s="1">
        <v>1</v>
      </c>
      <c r="J1140" s="1">
        <v>3</v>
      </c>
      <c r="K1140" s="1">
        <v>1</v>
      </c>
      <c r="L1140" t="s">
        <v>545</v>
      </c>
      <c r="M1140" t="s">
        <v>85</v>
      </c>
      <c r="N1140" t="s">
        <v>86</v>
      </c>
      <c r="O1140">
        <v>403421342</v>
      </c>
      <c r="P1140">
        <v>-37121499</v>
      </c>
      <c r="Q1140" t="s">
        <v>30</v>
      </c>
      <c r="R1140" s="1">
        <v>0</v>
      </c>
      <c r="S1140" s="1">
        <v>0</v>
      </c>
      <c r="T1140" s="1">
        <f>+Tabla1[[#This Row],[price]]/Tabla1[[#This Row],[size]]</f>
        <v>1702.3809523809523</v>
      </c>
      <c r="U1140" s="1">
        <v>0</v>
      </c>
      <c r="V1140" s="1">
        <v>0</v>
      </c>
      <c r="W1140" s="1">
        <v>0</v>
      </c>
      <c r="X1140" s="1">
        <v>0</v>
      </c>
      <c r="Y1140" s="1">
        <f>+VLOOKUP(Tabla1[[#This Row],[neighborhood]],$AG$2:$AL$28,2,FALSE)</f>
        <v>5</v>
      </c>
      <c r="Z1140">
        <v>2</v>
      </c>
      <c r="AA1140" s="1" t="s">
        <v>1270</v>
      </c>
      <c r="AB1140">
        <v>2.5</v>
      </c>
      <c r="AC1140" s="1" t="s">
        <v>1277</v>
      </c>
    </row>
    <row r="1141" spans="1:29" x14ac:dyDescent="0.3">
      <c r="A1141">
        <v>1245</v>
      </c>
      <c r="B1141" s="1">
        <v>1</v>
      </c>
      <c r="C1141" s="1">
        <v>120640</v>
      </c>
      <c r="D1141" t="s">
        <v>1213</v>
      </c>
      <c r="E1141">
        <f>+IF(Tabla1[[#This Row],[PropertyType simple]]="flat",1,0)</f>
        <v>1</v>
      </c>
      <c r="F1141" t="s">
        <v>22</v>
      </c>
      <c r="G1141" t="s">
        <v>22</v>
      </c>
      <c r="H1141" s="1">
        <v>71</v>
      </c>
      <c r="I1141" s="1">
        <v>1</v>
      </c>
      <c r="J1141" s="1">
        <v>4</v>
      </c>
      <c r="K1141" s="1">
        <v>1</v>
      </c>
      <c r="L1141" t="s">
        <v>581</v>
      </c>
      <c r="M1141" t="s">
        <v>47</v>
      </c>
      <c r="N1141" t="s">
        <v>679</v>
      </c>
      <c r="O1141">
        <v>403775411</v>
      </c>
      <c r="P1141">
        <v>-36678118</v>
      </c>
      <c r="Q1141" t="s">
        <v>62</v>
      </c>
      <c r="R1141" s="1">
        <v>0</v>
      </c>
      <c r="S1141" s="1">
        <v>0</v>
      </c>
      <c r="T1141" s="1">
        <f>+Tabla1[[#This Row],[price]]/Tabla1[[#This Row],[size]]</f>
        <v>1699.1549295774648</v>
      </c>
      <c r="U1141" s="1">
        <v>0</v>
      </c>
      <c r="V1141" s="1">
        <v>0</v>
      </c>
      <c r="W1141" s="1">
        <v>0</v>
      </c>
      <c r="X1141" s="1">
        <v>0</v>
      </c>
      <c r="Y1141" s="1">
        <f>+VLOOKUP(Tabla1[[#This Row],[neighborhood]],$AG$2:$AL$28,2,FALSE)</f>
        <v>3</v>
      </c>
      <c r="Z1141">
        <v>2.8</v>
      </c>
      <c r="AA1141" s="1" t="s">
        <v>1271</v>
      </c>
      <c r="AB1141">
        <v>4</v>
      </c>
      <c r="AC1141" s="1" t="s">
        <v>1275</v>
      </c>
    </row>
    <row r="1142" spans="1:29" x14ac:dyDescent="0.3">
      <c r="A1142">
        <v>865</v>
      </c>
      <c r="B1142" s="1">
        <v>3</v>
      </c>
      <c r="C1142" s="1">
        <v>185000</v>
      </c>
      <c r="D1142" t="s">
        <v>783</v>
      </c>
      <c r="E1142">
        <f>+IF(Tabla1[[#This Row],[PropertyType simple]]="flat",1,0)</f>
        <v>1</v>
      </c>
      <c r="F1142" t="s">
        <v>22</v>
      </c>
      <c r="G1142" t="s">
        <v>22</v>
      </c>
      <c r="H1142" s="1">
        <v>109</v>
      </c>
      <c r="I1142" s="1">
        <v>1</v>
      </c>
      <c r="J1142" s="1">
        <v>4</v>
      </c>
      <c r="K1142" s="1">
        <v>2</v>
      </c>
      <c r="L1142" t="s">
        <v>431</v>
      </c>
      <c r="M1142" t="s">
        <v>47</v>
      </c>
      <c r="N1142" t="s">
        <v>679</v>
      </c>
      <c r="O1142">
        <v>403710168</v>
      </c>
      <c r="P1142">
        <v>-36618935</v>
      </c>
      <c r="Q1142" t="s">
        <v>30</v>
      </c>
      <c r="R1142" s="1">
        <v>0</v>
      </c>
      <c r="S1142" s="1">
        <v>0</v>
      </c>
      <c r="T1142" s="1">
        <f>+Tabla1[[#This Row],[price]]/Tabla1[[#This Row],[size]]</f>
        <v>1697.2477064220184</v>
      </c>
      <c r="U1142" s="1">
        <v>0</v>
      </c>
      <c r="V1142" s="1">
        <v>0</v>
      </c>
      <c r="W1142" s="1">
        <v>0</v>
      </c>
      <c r="X1142" s="1">
        <v>0</v>
      </c>
      <c r="Y1142" s="1">
        <f>+VLOOKUP(Tabla1[[#This Row],[neighborhood]],$AG$2:$AL$28,2,FALSE)</f>
        <v>3</v>
      </c>
      <c r="Z1142">
        <v>2.8</v>
      </c>
      <c r="AA1142" s="1" t="s">
        <v>1271</v>
      </c>
      <c r="AB1142">
        <v>4</v>
      </c>
      <c r="AC1142" s="1" t="s">
        <v>1275</v>
      </c>
    </row>
    <row r="1143" spans="1:29" x14ac:dyDescent="0.3">
      <c r="A1143">
        <v>1360</v>
      </c>
      <c r="B1143" s="1">
        <v>1</v>
      </c>
      <c r="C1143" s="1">
        <v>86000</v>
      </c>
      <c r="D1143" t="s">
        <v>1181</v>
      </c>
      <c r="E1143">
        <f>+IF(Tabla1[[#This Row],[PropertyType simple]]="flat",1,0)</f>
        <v>1</v>
      </c>
      <c r="F1143" t="s">
        <v>22</v>
      </c>
      <c r="G1143" t="s">
        <v>22</v>
      </c>
      <c r="H1143" s="1">
        <v>51</v>
      </c>
      <c r="I1143" s="1">
        <v>1</v>
      </c>
      <c r="J1143" s="1">
        <v>1</v>
      </c>
      <c r="K1143" s="1">
        <v>1</v>
      </c>
      <c r="L1143" t="s">
        <v>453</v>
      </c>
      <c r="M1143" t="s">
        <v>85</v>
      </c>
      <c r="N1143" t="s">
        <v>681</v>
      </c>
      <c r="O1143">
        <v>4034071</v>
      </c>
      <c r="P1143">
        <v>-36901039</v>
      </c>
      <c r="Q1143" t="s">
        <v>30</v>
      </c>
      <c r="R1143" s="1">
        <v>0</v>
      </c>
      <c r="S1143" s="1">
        <v>0</v>
      </c>
      <c r="T1143" s="1">
        <f>+Tabla1[[#This Row],[price]]/Tabla1[[#This Row],[size]]</f>
        <v>1686.2745098039215</v>
      </c>
      <c r="U1143" s="1">
        <v>0</v>
      </c>
      <c r="V1143" s="1">
        <v>0</v>
      </c>
      <c r="W1143" s="1">
        <v>0</v>
      </c>
      <c r="X1143" s="1">
        <v>0</v>
      </c>
      <c r="Y1143" s="1">
        <f>+VLOOKUP(Tabla1[[#This Row],[neighborhood]],$AG$2:$AL$28,2,FALSE)</f>
        <v>2</v>
      </c>
      <c r="Z1143">
        <v>3</v>
      </c>
      <c r="AA1143" s="1" t="s">
        <v>1270</v>
      </c>
      <c r="AB1143">
        <v>3.5</v>
      </c>
      <c r="AC1143" s="1" t="s">
        <v>1277</v>
      </c>
    </row>
    <row r="1144" spans="1:29" x14ac:dyDescent="0.3">
      <c r="A1144">
        <v>1326</v>
      </c>
      <c r="B1144" s="1">
        <v>2</v>
      </c>
      <c r="C1144" s="1">
        <v>93400</v>
      </c>
      <c r="D1144" t="s">
        <v>1214</v>
      </c>
      <c r="E1144">
        <f>+IF(Tabla1[[#This Row],[PropertyType simple]]="flat",1,0)</f>
        <v>1</v>
      </c>
      <c r="F1144" t="s">
        <v>22</v>
      </c>
      <c r="G1144" t="s">
        <v>22</v>
      </c>
      <c r="H1144" s="1">
        <v>56</v>
      </c>
      <c r="I1144" s="1">
        <v>1</v>
      </c>
      <c r="J1144" s="1">
        <v>3</v>
      </c>
      <c r="K1144" s="1">
        <v>1</v>
      </c>
      <c r="L1144" t="s">
        <v>588</v>
      </c>
      <c r="M1144" t="s">
        <v>85</v>
      </c>
      <c r="N1144" t="s">
        <v>194</v>
      </c>
      <c r="O1144">
        <v>403544878</v>
      </c>
      <c r="P1144">
        <v>-36909792</v>
      </c>
      <c r="Q1144" t="s">
        <v>30</v>
      </c>
      <c r="R1144" s="1">
        <v>0</v>
      </c>
      <c r="S1144" s="1">
        <v>1</v>
      </c>
      <c r="T1144" s="1">
        <f>+Tabla1[[#This Row],[price]]/Tabla1[[#This Row],[size]]</f>
        <v>1667.8571428571429</v>
      </c>
      <c r="U1144" s="1">
        <v>0</v>
      </c>
      <c r="V1144" s="1">
        <v>0</v>
      </c>
      <c r="W1144" s="1">
        <v>0</v>
      </c>
      <c r="X1144" s="1">
        <v>0</v>
      </c>
      <c r="Y1144" s="1">
        <f>+VLOOKUP(Tabla1[[#This Row],[neighborhood]],$AG$2:$AL$28,2,FALSE)</f>
        <v>2</v>
      </c>
      <c r="Z1144">
        <v>2</v>
      </c>
      <c r="AA1144" s="1" t="s">
        <v>1270</v>
      </c>
      <c r="AB1144">
        <v>2.5</v>
      </c>
      <c r="AC1144" s="1" t="s">
        <v>1277</v>
      </c>
    </row>
    <row r="1145" spans="1:29" x14ac:dyDescent="0.3">
      <c r="A1145">
        <v>707</v>
      </c>
      <c r="B1145" s="1">
        <v>1</v>
      </c>
      <c r="C1145" s="1">
        <v>220000</v>
      </c>
      <c r="D1145" t="s">
        <v>712</v>
      </c>
      <c r="E1145">
        <f>+IF(Tabla1[[#This Row],[PropertyType simple]]="flat",1,0)</f>
        <v>1</v>
      </c>
      <c r="F1145" t="s">
        <v>22</v>
      </c>
      <c r="G1145" t="s">
        <v>22</v>
      </c>
      <c r="H1145" s="1">
        <v>132</v>
      </c>
      <c r="I1145" s="1">
        <v>1</v>
      </c>
      <c r="J1145" s="1">
        <v>3</v>
      </c>
      <c r="K1145" s="1">
        <v>2</v>
      </c>
      <c r="L1145" t="s">
        <v>357</v>
      </c>
      <c r="M1145" t="s">
        <v>47</v>
      </c>
      <c r="N1145" t="s">
        <v>679</v>
      </c>
      <c r="O1145">
        <v>403746971</v>
      </c>
      <c r="P1145">
        <v>-36596432</v>
      </c>
      <c r="Q1145" t="s">
        <v>30</v>
      </c>
      <c r="R1145" s="1">
        <v>0</v>
      </c>
      <c r="S1145" s="1">
        <v>0</v>
      </c>
      <c r="T1145" s="1">
        <f>+Tabla1[[#This Row],[price]]/Tabla1[[#This Row],[size]]</f>
        <v>1666.6666666666667</v>
      </c>
      <c r="U1145" s="1">
        <v>0</v>
      </c>
      <c r="V1145" s="1">
        <v>0</v>
      </c>
      <c r="W1145" s="1">
        <v>0</v>
      </c>
      <c r="X1145" s="1">
        <v>0</v>
      </c>
      <c r="Y1145" s="1">
        <f>+VLOOKUP(Tabla1[[#This Row],[neighborhood]],$AG$2:$AL$28,2,FALSE)</f>
        <v>3</v>
      </c>
      <c r="Z1145">
        <v>2.8</v>
      </c>
      <c r="AA1145" s="1" t="s">
        <v>1271</v>
      </c>
      <c r="AB1145">
        <v>4</v>
      </c>
      <c r="AC1145" s="1" t="s">
        <v>1275</v>
      </c>
    </row>
    <row r="1146" spans="1:29" x14ac:dyDescent="0.3">
      <c r="A1146">
        <v>1090</v>
      </c>
      <c r="B1146" s="1">
        <v>1</v>
      </c>
      <c r="C1146" s="1">
        <v>150000</v>
      </c>
      <c r="D1146" t="s">
        <v>741</v>
      </c>
      <c r="E1146">
        <f>+IF(Tabla1[[#This Row],[PropertyType simple]]="flat",1,0)</f>
        <v>1</v>
      </c>
      <c r="F1146" t="s">
        <v>22</v>
      </c>
      <c r="G1146" t="s">
        <v>22</v>
      </c>
      <c r="H1146" s="1">
        <v>90</v>
      </c>
      <c r="I1146" s="1">
        <v>1</v>
      </c>
      <c r="J1146" s="1">
        <v>3</v>
      </c>
      <c r="K1146" s="1">
        <v>1</v>
      </c>
      <c r="L1146" t="s">
        <v>529</v>
      </c>
      <c r="M1146" t="s">
        <v>24</v>
      </c>
      <c r="N1146" t="s">
        <v>682</v>
      </c>
      <c r="O1146">
        <v>403686826</v>
      </c>
      <c r="P1146">
        <v>-36916033</v>
      </c>
      <c r="Q1146" t="s">
        <v>30</v>
      </c>
      <c r="R1146" s="1">
        <v>0</v>
      </c>
      <c r="S1146" s="1">
        <v>0</v>
      </c>
      <c r="T1146" s="1">
        <f>+Tabla1[[#This Row],[price]]/Tabla1[[#This Row],[size]]</f>
        <v>1666.6666666666667</v>
      </c>
      <c r="U1146" s="1">
        <v>0</v>
      </c>
      <c r="V1146" s="1">
        <v>0</v>
      </c>
      <c r="W1146" s="1">
        <v>0</v>
      </c>
      <c r="X1146" s="1">
        <v>0</v>
      </c>
      <c r="Y1146" s="1">
        <f>+VLOOKUP(Tabla1[[#This Row],[neighborhood]],$AG$2:$AL$28,2,FALSE)</f>
        <v>3</v>
      </c>
      <c r="Z1146">
        <v>1.5</v>
      </c>
      <c r="AA1146" s="1" t="s">
        <v>1270</v>
      </c>
      <c r="AB1146">
        <v>2</v>
      </c>
      <c r="AC1146" s="1" t="s">
        <v>1274</v>
      </c>
    </row>
    <row r="1147" spans="1:29" x14ac:dyDescent="0.3">
      <c r="A1147">
        <v>1091</v>
      </c>
      <c r="B1147" s="1">
        <v>1</v>
      </c>
      <c r="C1147" s="1">
        <v>150000</v>
      </c>
      <c r="D1147" t="s">
        <v>741</v>
      </c>
      <c r="E1147">
        <f>+IF(Tabla1[[#This Row],[PropertyType simple]]="flat",1,0)</f>
        <v>1</v>
      </c>
      <c r="F1147" t="s">
        <v>22</v>
      </c>
      <c r="G1147" t="s">
        <v>22</v>
      </c>
      <c r="H1147" s="1">
        <v>90</v>
      </c>
      <c r="I1147" s="1">
        <v>1</v>
      </c>
      <c r="J1147" s="1">
        <v>3</v>
      </c>
      <c r="K1147" s="1">
        <v>1</v>
      </c>
      <c r="L1147" t="s">
        <v>138</v>
      </c>
      <c r="M1147" t="s">
        <v>24</v>
      </c>
      <c r="N1147" t="s">
        <v>682</v>
      </c>
      <c r="O1147">
        <v>403679052</v>
      </c>
      <c r="P1147">
        <v>-36914525</v>
      </c>
      <c r="Q1147" t="s">
        <v>30</v>
      </c>
      <c r="R1147" s="1">
        <v>0</v>
      </c>
      <c r="S1147" s="1">
        <v>0</v>
      </c>
      <c r="T1147" s="1">
        <f>+Tabla1[[#This Row],[price]]/Tabla1[[#This Row],[size]]</f>
        <v>1666.6666666666667</v>
      </c>
      <c r="U1147" s="1">
        <v>0</v>
      </c>
      <c r="V1147" s="1">
        <v>0</v>
      </c>
      <c r="W1147" s="1">
        <v>0</v>
      </c>
      <c r="X1147" s="1">
        <v>0</v>
      </c>
      <c r="Y1147" s="1">
        <f>+VLOOKUP(Tabla1[[#This Row],[neighborhood]],$AG$2:$AL$28,2,FALSE)</f>
        <v>3</v>
      </c>
      <c r="Z1147">
        <v>1.5</v>
      </c>
      <c r="AA1147" s="1" t="s">
        <v>1270</v>
      </c>
      <c r="AB1147">
        <v>2</v>
      </c>
      <c r="AC1147" s="1" t="s">
        <v>1274</v>
      </c>
    </row>
    <row r="1148" spans="1:29" x14ac:dyDescent="0.3">
      <c r="A1148">
        <v>1095</v>
      </c>
      <c r="B1148" s="1">
        <v>1</v>
      </c>
      <c r="C1148" s="1">
        <v>150000</v>
      </c>
      <c r="D1148" t="s">
        <v>741</v>
      </c>
      <c r="E1148">
        <f>+IF(Tabla1[[#This Row],[PropertyType simple]]="flat",1,0)</f>
        <v>1</v>
      </c>
      <c r="F1148" t="s">
        <v>22</v>
      </c>
      <c r="G1148" t="s">
        <v>22</v>
      </c>
      <c r="H1148" s="1">
        <v>90</v>
      </c>
      <c r="I1148" s="1">
        <v>1</v>
      </c>
      <c r="J1148" s="1">
        <v>3</v>
      </c>
      <c r="K1148" s="1">
        <v>1</v>
      </c>
      <c r="L1148" t="s">
        <v>138</v>
      </c>
      <c r="M1148" t="s">
        <v>24</v>
      </c>
      <c r="N1148" t="s">
        <v>682</v>
      </c>
      <c r="O1148">
        <v>403699475</v>
      </c>
      <c r="P1148">
        <v>-36897499</v>
      </c>
      <c r="Q1148" t="s">
        <v>62</v>
      </c>
      <c r="R1148" s="1">
        <v>0</v>
      </c>
      <c r="S1148" s="1">
        <v>0</v>
      </c>
      <c r="T1148" s="1">
        <f>+Tabla1[[#This Row],[price]]/Tabla1[[#This Row],[size]]</f>
        <v>1666.6666666666667</v>
      </c>
      <c r="U1148" s="1">
        <v>0</v>
      </c>
      <c r="V1148" s="1">
        <v>0</v>
      </c>
      <c r="W1148" s="1">
        <v>0</v>
      </c>
      <c r="X1148" s="1">
        <v>0</v>
      </c>
      <c r="Y1148" s="1">
        <f>+VLOOKUP(Tabla1[[#This Row],[neighborhood]],$AG$2:$AL$28,2,FALSE)</f>
        <v>3</v>
      </c>
      <c r="Z1148">
        <v>1.5</v>
      </c>
      <c r="AA1148" s="1" t="s">
        <v>1270</v>
      </c>
      <c r="AB1148">
        <v>2</v>
      </c>
      <c r="AC1148" s="1" t="s">
        <v>1274</v>
      </c>
    </row>
    <row r="1149" spans="1:29" x14ac:dyDescent="0.3">
      <c r="A1149">
        <v>1045</v>
      </c>
      <c r="B1149" s="1">
        <v>-1</v>
      </c>
      <c r="C1149" s="1">
        <v>157920</v>
      </c>
      <c r="D1149" t="s">
        <v>1215</v>
      </c>
      <c r="E1149">
        <f>+IF(Tabla1[[#This Row],[PropertyType simple]]="flat",1,0)</f>
        <v>1</v>
      </c>
      <c r="F1149" t="s">
        <v>22</v>
      </c>
      <c r="G1149" t="s">
        <v>22</v>
      </c>
      <c r="H1149" s="1">
        <v>95</v>
      </c>
      <c r="I1149" s="1">
        <v>1</v>
      </c>
      <c r="J1149" s="1">
        <v>3</v>
      </c>
      <c r="K1149" s="1">
        <v>2</v>
      </c>
      <c r="L1149" t="s">
        <v>138</v>
      </c>
      <c r="M1149" t="s">
        <v>24</v>
      </c>
      <c r="N1149" t="s">
        <v>682</v>
      </c>
      <c r="O1149">
        <v>403699382</v>
      </c>
      <c r="P1149">
        <v>-36933132</v>
      </c>
      <c r="Q1149" t="s">
        <v>30</v>
      </c>
      <c r="R1149" s="1">
        <v>0</v>
      </c>
      <c r="S1149" s="1">
        <v>0</v>
      </c>
      <c r="T1149" s="1">
        <f>+Tabla1[[#This Row],[price]]/Tabla1[[#This Row],[size]]</f>
        <v>1662.3157894736842</v>
      </c>
      <c r="U1149" s="1">
        <v>0</v>
      </c>
      <c r="V1149" s="1">
        <v>0</v>
      </c>
      <c r="W1149" s="1">
        <v>0</v>
      </c>
      <c r="X1149" s="1">
        <v>0</v>
      </c>
      <c r="Y1149" s="1">
        <f>+VLOOKUP(Tabla1[[#This Row],[neighborhood]],$AG$2:$AL$28,2,FALSE)</f>
        <v>3</v>
      </c>
      <c r="Z1149">
        <v>1.5</v>
      </c>
      <c r="AA1149" s="1" t="s">
        <v>1270</v>
      </c>
      <c r="AB1149">
        <v>2</v>
      </c>
      <c r="AC1149" s="1" t="s">
        <v>1274</v>
      </c>
    </row>
    <row r="1150" spans="1:29" x14ac:dyDescent="0.3">
      <c r="A1150">
        <v>1398</v>
      </c>
      <c r="B1150" s="1">
        <v>1</v>
      </c>
      <c r="C1150" s="1">
        <v>73000</v>
      </c>
      <c r="D1150" t="s">
        <v>1216</v>
      </c>
      <c r="E1150">
        <f>+IF(Tabla1[[#This Row],[PropertyType simple]]="flat",1,0)</f>
        <v>1</v>
      </c>
      <c r="F1150" t="s">
        <v>22</v>
      </c>
      <c r="G1150" t="s">
        <v>22</v>
      </c>
      <c r="H1150" s="1">
        <v>44</v>
      </c>
      <c r="I1150" s="1">
        <v>1</v>
      </c>
      <c r="J1150" s="1">
        <v>2</v>
      </c>
      <c r="K1150" s="1">
        <v>1</v>
      </c>
      <c r="L1150" t="s">
        <v>643</v>
      </c>
      <c r="M1150" t="s">
        <v>85</v>
      </c>
      <c r="N1150" t="s">
        <v>86</v>
      </c>
      <c r="O1150">
        <v>403439038</v>
      </c>
      <c r="P1150">
        <v>-37116443</v>
      </c>
      <c r="Q1150" t="s">
        <v>30</v>
      </c>
      <c r="R1150" s="1">
        <v>0</v>
      </c>
      <c r="S1150" s="1">
        <v>0</v>
      </c>
      <c r="T1150" s="1">
        <f>+Tabla1[[#This Row],[price]]/Tabla1[[#This Row],[size]]</f>
        <v>1659.090909090909</v>
      </c>
      <c r="U1150" s="1">
        <v>0</v>
      </c>
      <c r="V1150" s="1">
        <v>0</v>
      </c>
      <c r="W1150" s="1">
        <v>0</v>
      </c>
      <c r="X1150" s="1">
        <v>0</v>
      </c>
      <c r="Y1150" s="1">
        <f>+VLOOKUP(Tabla1[[#This Row],[neighborhood]],$AG$2:$AL$28,2,FALSE)</f>
        <v>5</v>
      </c>
      <c r="Z1150">
        <v>2</v>
      </c>
      <c r="AA1150" s="1" t="s">
        <v>1270</v>
      </c>
      <c r="AB1150">
        <v>2.5</v>
      </c>
      <c r="AC1150" s="1" t="s">
        <v>1277</v>
      </c>
    </row>
    <row r="1151" spans="1:29" x14ac:dyDescent="0.3">
      <c r="A1151">
        <v>1116</v>
      </c>
      <c r="B1151" s="1">
        <v>3</v>
      </c>
      <c r="C1151" s="1">
        <v>148500</v>
      </c>
      <c r="D1151" t="s">
        <v>1217</v>
      </c>
      <c r="E1151">
        <f>+IF(Tabla1[[#This Row],[PropertyType simple]]="flat",1,0)</f>
        <v>1</v>
      </c>
      <c r="F1151" t="s">
        <v>22</v>
      </c>
      <c r="G1151" t="s">
        <v>22</v>
      </c>
      <c r="H1151" s="1">
        <v>90</v>
      </c>
      <c r="I1151" s="1">
        <v>1</v>
      </c>
      <c r="J1151" s="1">
        <v>3</v>
      </c>
      <c r="K1151" s="1">
        <v>2</v>
      </c>
      <c r="L1151" t="s">
        <v>138</v>
      </c>
      <c r="M1151" t="s">
        <v>24</v>
      </c>
      <c r="N1151" t="s">
        <v>682</v>
      </c>
      <c r="O1151">
        <v>403672379</v>
      </c>
      <c r="P1151">
        <v>-36898743</v>
      </c>
      <c r="Q1151" t="s">
        <v>30</v>
      </c>
      <c r="R1151" s="1">
        <v>0</v>
      </c>
      <c r="S1151" s="1">
        <v>0</v>
      </c>
      <c r="T1151" s="1">
        <f>+Tabla1[[#This Row],[price]]/Tabla1[[#This Row],[size]]</f>
        <v>1650</v>
      </c>
      <c r="U1151" s="1">
        <v>0</v>
      </c>
      <c r="V1151" s="1">
        <v>0</v>
      </c>
      <c r="W1151" s="1">
        <v>0</v>
      </c>
      <c r="X1151" s="1">
        <v>0</v>
      </c>
      <c r="Y1151" s="1">
        <f>+VLOOKUP(Tabla1[[#This Row],[neighborhood]],$AG$2:$AL$28,2,FALSE)</f>
        <v>3</v>
      </c>
      <c r="Z1151">
        <v>1.5</v>
      </c>
      <c r="AA1151" s="1" t="s">
        <v>1270</v>
      </c>
      <c r="AB1151">
        <v>2</v>
      </c>
      <c r="AC1151" s="1" t="s">
        <v>1274</v>
      </c>
    </row>
    <row r="1152" spans="1:29" x14ac:dyDescent="0.3">
      <c r="A1152">
        <v>1200</v>
      </c>
      <c r="B1152" s="1">
        <v>1</v>
      </c>
      <c r="C1152" s="1">
        <v>130000</v>
      </c>
      <c r="D1152" t="s">
        <v>873</v>
      </c>
      <c r="E1152">
        <f>+IF(Tabla1[[#This Row],[PropertyType simple]]="flat",1,0)</f>
        <v>1</v>
      </c>
      <c r="F1152" t="s">
        <v>22</v>
      </c>
      <c r="G1152" t="s">
        <v>22</v>
      </c>
      <c r="H1152" s="1">
        <v>79</v>
      </c>
      <c r="I1152" s="1">
        <v>0</v>
      </c>
      <c r="J1152" s="1">
        <v>2</v>
      </c>
      <c r="K1152" s="1">
        <v>1</v>
      </c>
      <c r="L1152" t="s">
        <v>569</v>
      </c>
      <c r="M1152" t="s">
        <v>47</v>
      </c>
      <c r="N1152" t="s">
        <v>128</v>
      </c>
      <c r="O1152">
        <v>403862296</v>
      </c>
      <c r="P1152">
        <v>-36508518</v>
      </c>
      <c r="Q1152" t="s">
        <v>62</v>
      </c>
      <c r="R1152" s="1">
        <v>0</v>
      </c>
      <c r="S1152" s="1">
        <v>0</v>
      </c>
      <c r="T1152" s="1">
        <f>+Tabla1[[#This Row],[price]]/Tabla1[[#This Row],[size]]</f>
        <v>1645.5696202531647</v>
      </c>
      <c r="U1152" s="1">
        <v>0</v>
      </c>
      <c r="V1152" s="1">
        <v>0</v>
      </c>
      <c r="W1152" s="1">
        <v>0</v>
      </c>
      <c r="X1152" s="1">
        <v>0</v>
      </c>
      <c r="Y1152" s="1">
        <f>+VLOOKUP(Tabla1[[#This Row],[neighborhood]],$AG$2:$AL$28,2,FALSE)</f>
        <v>5</v>
      </c>
      <c r="Z1152">
        <v>1.8</v>
      </c>
      <c r="AA1152" s="1" t="s">
        <v>1271</v>
      </c>
      <c r="AB1152">
        <v>2</v>
      </c>
      <c r="AC1152" s="1" t="s">
        <v>1275</v>
      </c>
    </row>
    <row r="1153" spans="1:29" x14ac:dyDescent="0.3">
      <c r="A1153">
        <v>1272</v>
      </c>
      <c r="B1153" s="1">
        <v>3</v>
      </c>
      <c r="C1153" s="1">
        <v>115000</v>
      </c>
      <c r="D1153" t="s">
        <v>767</v>
      </c>
      <c r="E1153">
        <f>+IF(Tabla1[[#This Row],[PropertyType simple]]="flat",1,0)</f>
        <v>1</v>
      </c>
      <c r="F1153" t="s">
        <v>22</v>
      </c>
      <c r="G1153" t="s">
        <v>22</v>
      </c>
      <c r="H1153" s="1">
        <v>70</v>
      </c>
      <c r="I1153" s="1">
        <v>1</v>
      </c>
      <c r="J1153" s="1">
        <v>2</v>
      </c>
      <c r="K1153" s="1">
        <v>1</v>
      </c>
      <c r="L1153" t="s">
        <v>592</v>
      </c>
      <c r="M1153" t="s">
        <v>47</v>
      </c>
      <c r="N1153" t="s">
        <v>679</v>
      </c>
      <c r="O1153">
        <v>403709902</v>
      </c>
      <c r="P1153">
        <v>-36606276</v>
      </c>
      <c r="Q1153" t="s">
        <v>30</v>
      </c>
      <c r="R1153" s="1">
        <v>0</v>
      </c>
      <c r="S1153" s="1">
        <v>0</v>
      </c>
      <c r="T1153" s="1">
        <f>+Tabla1[[#This Row],[price]]/Tabla1[[#This Row],[size]]</f>
        <v>1642.8571428571429</v>
      </c>
      <c r="U1153" s="1">
        <v>0</v>
      </c>
      <c r="V1153" s="1">
        <v>0</v>
      </c>
      <c r="W1153" s="1">
        <v>0</v>
      </c>
      <c r="X1153" s="1">
        <v>0</v>
      </c>
      <c r="Y1153" s="1">
        <f>+VLOOKUP(Tabla1[[#This Row],[neighborhood]],$AG$2:$AL$28,2,FALSE)</f>
        <v>3</v>
      </c>
      <c r="Z1153">
        <v>2.8</v>
      </c>
      <c r="AA1153" s="1" t="s">
        <v>1271</v>
      </c>
      <c r="AB1153">
        <v>4</v>
      </c>
      <c r="AC1153" s="1" t="s">
        <v>1275</v>
      </c>
    </row>
    <row r="1154" spans="1:29" x14ac:dyDescent="0.3">
      <c r="A1154">
        <v>1298</v>
      </c>
      <c r="B1154" s="1">
        <v>2</v>
      </c>
      <c r="C1154" s="1">
        <v>105000</v>
      </c>
      <c r="D1154" t="s">
        <v>1022</v>
      </c>
      <c r="E1154">
        <f>+IF(Tabla1[[#This Row],[PropertyType simple]]="flat",1,0)</f>
        <v>1</v>
      </c>
      <c r="F1154" t="s">
        <v>22</v>
      </c>
      <c r="G1154" t="s">
        <v>253</v>
      </c>
      <c r="H1154" s="1">
        <v>64</v>
      </c>
      <c r="I1154" s="1">
        <v>1</v>
      </c>
      <c r="J1154" s="1">
        <v>0</v>
      </c>
      <c r="K1154" s="1">
        <v>1</v>
      </c>
      <c r="L1154" t="s">
        <v>353</v>
      </c>
      <c r="M1154" t="s">
        <v>47</v>
      </c>
      <c r="N1154" t="s">
        <v>100</v>
      </c>
      <c r="O1154">
        <v>403903415</v>
      </c>
      <c r="P1154">
        <v>-36688097</v>
      </c>
      <c r="Q1154" t="s">
        <v>62</v>
      </c>
      <c r="R1154" s="1">
        <v>0</v>
      </c>
      <c r="S1154" s="1">
        <v>1</v>
      </c>
      <c r="T1154" s="1">
        <f>+Tabla1[[#This Row],[price]]/Tabla1[[#This Row],[size]]</f>
        <v>1640.625</v>
      </c>
      <c r="U1154" s="1">
        <v>0</v>
      </c>
      <c r="V1154" s="1">
        <v>0</v>
      </c>
      <c r="W1154" s="1">
        <v>0</v>
      </c>
      <c r="X1154" s="1">
        <v>0</v>
      </c>
      <c r="Y1154" s="1">
        <f>+VLOOKUP(Tabla1[[#This Row],[neighborhood]],$AG$2:$AL$28,2,FALSE)</f>
        <v>4</v>
      </c>
      <c r="Z1154">
        <v>2</v>
      </c>
      <c r="AA1154" s="1" t="s">
        <v>1271</v>
      </c>
      <c r="AB1154">
        <v>2.5</v>
      </c>
      <c r="AC1154" s="1" t="s">
        <v>1275</v>
      </c>
    </row>
    <row r="1155" spans="1:29" x14ac:dyDescent="0.3">
      <c r="A1155">
        <v>1341</v>
      </c>
      <c r="B1155" s="1">
        <v>2</v>
      </c>
      <c r="C1155" s="1">
        <v>90000</v>
      </c>
      <c r="D1155" t="s">
        <v>989</v>
      </c>
      <c r="E1155">
        <f>+IF(Tabla1[[#This Row],[PropertyType simple]]="flat",1,0)</f>
        <v>1</v>
      </c>
      <c r="F1155" t="s">
        <v>22</v>
      </c>
      <c r="G1155" t="s">
        <v>22</v>
      </c>
      <c r="H1155" s="1">
        <v>55</v>
      </c>
      <c r="I1155" s="1">
        <v>1</v>
      </c>
      <c r="J1155" s="1">
        <v>3</v>
      </c>
      <c r="K1155" s="1">
        <v>1</v>
      </c>
      <c r="L1155" t="s">
        <v>620</v>
      </c>
      <c r="M1155" t="s">
        <v>47</v>
      </c>
      <c r="N1155" t="s">
        <v>128</v>
      </c>
      <c r="O1155">
        <v>403847998</v>
      </c>
      <c r="P1155">
        <v>-36524692</v>
      </c>
      <c r="Q1155" t="s">
        <v>30</v>
      </c>
      <c r="R1155" s="1">
        <v>0</v>
      </c>
      <c r="S1155" s="1">
        <v>0</v>
      </c>
      <c r="T1155" s="1">
        <f>+Tabla1[[#This Row],[price]]/Tabla1[[#This Row],[size]]</f>
        <v>1636.3636363636363</v>
      </c>
      <c r="U1155" s="1">
        <v>0</v>
      </c>
      <c r="V1155" s="1">
        <v>0</v>
      </c>
      <c r="W1155" s="1">
        <v>0</v>
      </c>
      <c r="X1155" s="1">
        <v>0</v>
      </c>
      <c r="Y1155" s="1">
        <f>+VLOOKUP(Tabla1[[#This Row],[neighborhood]],$AG$2:$AL$28,2,FALSE)</f>
        <v>5</v>
      </c>
      <c r="Z1155">
        <v>1.8</v>
      </c>
      <c r="AA1155" s="1" t="s">
        <v>1271</v>
      </c>
      <c r="AB1155">
        <v>2</v>
      </c>
      <c r="AC1155" s="1" t="s">
        <v>1275</v>
      </c>
    </row>
    <row r="1156" spans="1:29" x14ac:dyDescent="0.3">
      <c r="A1156">
        <v>1385</v>
      </c>
      <c r="B1156" s="1">
        <v>4</v>
      </c>
      <c r="C1156" s="1">
        <v>75000</v>
      </c>
      <c r="D1156" t="s">
        <v>1131</v>
      </c>
      <c r="E1156">
        <f>+IF(Tabla1[[#This Row],[PropertyType simple]]="flat",1,0)</f>
        <v>1</v>
      </c>
      <c r="F1156" t="s">
        <v>22</v>
      </c>
      <c r="G1156" t="s">
        <v>22</v>
      </c>
      <c r="H1156" s="1">
        <v>46</v>
      </c>
      <c r="I1156" s="1">
        <v>1</v>
      </c>
      <c r="J1156" s="1">
        <v>2</v>
      </c>
      <c r="K1156" s="1">
        <v>1</v>
      </c>
      <c r="L1156" t="s">
        <v>457</v>
      </c>
      <c r="M1156" t="s">
        <v>47</v>
      </c>
      <c r="N1156" t="s">
        <v>100</v>
      </c>
      <c r="O1156">
        <v>403828477</v>
      </c>
      <c r="P1156">
        <v>-36653087</v>
      </c>
      <c r="Q1156" t="s">
        <v>62</v>
      </c>
      <c r="R1156" s="1">
        <v>0</v>
      </c>
      <c r="S1156" s="1">
        <v>0</v>
      </c>
      <c r="T1156" s="1">
        <f>+Tabla1[[#This Row],[price]]/Tabla1[[#This Row],[size]]</f>
        <v>1630.4347826086957</v>
      </c>
      <c r="U1156" s="1">
        <v>0</v>
      </c>
      <c r="V1156" s="1">
        <v>0</v>
      </c>
      <c r="W1156" s="1">
        <v>0</v>
      </c>
      <c r="X1156" s="1">
        <v>0</v>
      </c>
      <c r="Y1156" s="1">
        <f>+VLOOKUP(Tabla1[[#This Row],[neighborhood]],$AG$2:$AL$28,2,FALSE)</f>
        <v>4</v>
      </c>
      <c r="Z1156">
        <v>2</v>
      </c>
      <c r="AA1156" s="1" t="s">
        <v>1271</v>
      </c>
      <c r="AB1156">
        <v>2.5</v>
      </c>
      <c r="AC1156" s="1" t="s">
        <v>1275</v>
      </c>
    </row>
    <row r="1157" spans="1:29" x14ac:dyDescent="0.3">
      <c r="A1157">
        <v>1134</v>
      </c>
      <c r="B1157" s="1">
        <v>4</v>
      </c>
      <c r="C1157" s="1">
        <v>145000</v>
      </c>
      <c r="D1157" t="s">
        <v>1218</v>
      </c>
      <c r="E1157">
        <f>+IF(Tabla1[[#This Row],[PropertyType simple]]="flat",1,0)</f>
        <v>1</v>
      </c>
      <c r="F1157" t="s">
        <v>22</v>
      </c>
      <c r="G1157" t="s">
        <v>22</v>
      </c>
      <c r="H1157" s="1">
        <v>89</v>
      </c>
      <c r="I1157" s="1">
        <v>1</v>
      </c>
      <c r="J1157" s="1">
        <v>2</v>
      </c>
      <c r="K1157" s="1">
        <v>1</v>
      </c>
      <c r="L1157" t="s">
        <v>475</v>
      </c>
      <c r="M1157" t="s">
        <v>85</v>
      </c>
      <c r="N1157" t="s">
        <v>86</v>
      </c>
      <c r="O1157">
        <v>403507845</v>
      </c>
      <c r="P1157">
        <v>-37102166</v>
      </c>
      <c r="Q1157" t="s">
        <v>30</v>
      </c>
      <c r="R1157" s="1">
        <v>0</v>
      </c>
      <c r="S1157" s="1">
        <v>1</v>
      </c>
      <c r="T1157" s="1">
        <f>+Tabla1[[#This Row],[price]]/Tabla1[[#This Row],[size]]</f>
        <v>1629.2134831460673</v>
      </c>
      <c r="U1157" s="1">
        <v>0</v>
      </c>
      <c r="V1157" s="1">
        <v>0</v>
      </c>
      <c r="W1157" s="1">
        <v>0</v>
      </c>
      <c r="X1157" s="1">
        <v>0</v>
      </c>
      <c r="Y1157" s="1">
        <f>+VLOOKUP(Tabla1[[#This Row],[neighborhood]],$AG$2:$AL$28,2,FALSE)</f>
        <v>5</v>
      </c>
      <c r="Z1157">
        <v>2</v>
      </c>
      <c r="AA1157" s="1" t="s">
        <v>1270</v>
      </c>
      <c r="AB1157">
        <v>2.5</v>
      </c>
      <c r="AC1157" s="1" t="s">
        <v>1277</v>
      </c>
    </row>
    <row r="1158" spans="1:29" x14ac:dyDescent="0.3">
      <c r="A1158">
        <v>1274</v>
      </c>
      <c r="B1158" s="1">
        <v>3</v>
      </c>
      <c r="C1158" s="1">
        <v>114990</v>
      </c>
      <c r="D1158" t="s">
        <v>1219</v>
      </c>
      <c r="E1158">
        <f>+IF(Tabla1[[#This Row],[PropertyType simple]]="flat",1,0)</f>
        <v>1</v>
      </c>
      <c r="F1158" t="s">
        <v>22</v>
      </c>
      <c r="G1158" t="s">
        <v>22</v>
      </c>
      <c r="H1158" s="1">
        <v>71</v>
      </c>
      <c r="I1158" s="1">
        <v>1</v>
      </c>
      <c r="J1158" s="1">
        <v>1</v>
      </c>
      <c r="K1158" s="1">
        <v>1</v>
      </c>
      <c r="L1158" t="s">
        <v>593</v>
      </c>
      <c r="M1158" t="s">
        <v>47</v>
      </c>
      <c r="N1158" t="s">
        <v>128</v>
      </c>
      <c r="O1158">
        <v>403954908</v>
      </c>
      <c r="P1158">
        <v>-36423016</v>
      </c>
      <c r="Q1158" t="s">
        <v>62</v>
      </c>
      <c r="R1158" s="1">
        <v>0</v>
      </c>
      <c r="S1158" s="1">
        <v>0</v>
      </c>
      <c r="T1158" s="1">
        <f>+Tabla1[[#This Row],[price]]/Tabla1[[#This Row],[size]]</f>
        <v>1619.5774647887324</v>
      </c>
      <c r="U1158" s="1">
        <v>0</v>
      </c>
      <c r="V1158" s="1">
        <v>0</v>
      </c>
      <c r="W1158" s="1">
        <v>0</v>
      </c>
      <c r="X1158" s="1">
        <v>0</v>
      </c>
      <c r="Y1158" s="1">
        <f>+VLOOKUP(Tabla1[[#This Row],[neighborhood]],$AG$2:$AL$28,2,FALSE)</f>
        <v>5</v>
      </c>
      <c r="Z1158">
        <v>1.8</v>
      </c>
      <c r="AA1158" s="1" t="s">
        <v>1271</v>
      </c>
      <c r="AB1158">
        <v>2</v>
      </c>
      <c r="AC1158" s="1" t="s">
        <v>1275</v>
      </c>
    </row>
    <row r="1159" spans="1:29" hidden="1" x14ac:dyDescent="0.3">
      <c r="A1159">
        <v>805</v>
      </c>
      <c r="B1159" s="1">
        <v>3</v>
      </c>
      <c r="C1159" s="1">
        <v>199000</v>
      </c>
      <c r="D1159" t="s">
        <v>808</v>
      </c>
      <c r="E1159">
        <f>+IF(Tabla1[[#This Row],[PropertyType simple]]="flat",1,0)</f>
        <v>1</v>
      </c>
      <c r="F1159" t="s">
        <v>22</v>
      </c>
      <c r="G1159" t="s">
        <v>22</v>
      </c>
      <c r="H1159" s="1">
        <v>124</v>
      </c>
      <c r="I1159" s="1">
        <v>1</v>
      </c>
      <c r="J1159" s="1">
        <v>2</v>
      </c>
      <c r="K1159" s="1">
        <v>1</v>
      </c>
      <c r="L1159" t="s">
        <v>405</v>
      </c>
      <c r="M1159" t="s">
        <v>47</v>
      </c>
      <c r="N1159" t="s">
        <v>100</v>
      </c>
      <c r="O1159">
        <v>403906486</v>
      </c>
      <c r="P1159">
        <v>-3668761</v>
      </c>
      <c r="Q1159" t="s">
        <v>30</v>
      </c>
      <c r="R1159" s="1">
        <v>0</v>
      </c>
      <c r="S1159" s="1">
        <v>0</v>
      </c>
      <c r="T1159" s="1">
        <f>+Tabla1[[#This Row],[price]]/Tabla1[[#This Row],[size]]</f>
        <v>1604.8387096774193</v>
      </c>
      <c r="U1159" s="1">
        <v>1</v>
      </c>
      <c r="V1159" s="1">
        <v>1</v>
      </c>
      <c r="W1159" s="1">
        <v>0</v>
      </c>
      <c r="X1159" s="1">
        <v>0</v>
      </c>
      <c r="Y1159" s="1">
        <f>+VLOOKUP(Tabla1[[#This Row],[neighborhood]],$AG$2:$AL$28,2,FALSE)</f>
        <v>4</v>
      </c>
      <c r="Z1159">
        <v>2</v>
      </c>
      <c r="AA1159" s="1" t="s">
        <v>1271</v>
      </c>
      <c r="AB1159">
        <v>2.5</v>
      </c>
      <c r="AC1159" s="1" t="s">
        <v>1275</v>
      </c>
    </row>
    <row r="1160" spans="1:29" x14ac:dyDescent="0.3">
      <c r="A1160">
        <v>806</v>
      </c>
      <c r="B1160" s="1">
        <v>3</v>
      </c>
      <c r="C1160" s="1">
        <v>199000</v>
      </c>
      <c r="D1160" t="s">
        <v>808</v>
      </c>
      <c r="E1160">
        <f>+IF(Tabla1[[#This Row],[PropertyType simple]]="flat",1,0)</f>
        <v>1</v>
      </c>
      <c r="F1160" t="s">
        <v>22</v>
      </c>
      <c r="G1160" t="s">
        <v>22</v>
      </c>
      <c r="H1160" s="1">
        <v>124</v>
      </c>
      <c r="I1160" s="1">
        <v>1</v>
      </c>
      <c r="J1160" s="1">
        <v>2</v>
      </c>
      <c r="K1160" s="1">
        <v>1</v>
      </c>
      <c r="L1160" t="s">
        <v>364</v>
      </c>
      <c r="M1160" t="s">
        <v>47</v>
      </c>
      <c r="N1160" t="s">
        <v>100</v>
      </c>
      <c r="O1160">
        <v>403925749</v>
      </c>
      <c r="P1160">
        <v>-36697677</v>
      </c>
      <c r="Q1160" t="s">
        <v>30</v>
      </c>
      <c r="R1160" s="1">
        <v>0</v>
      </c>
      <c r="S1160" s="1">
        <v>1</v>
      </c>
      <c r="T1160" s="1">
        <f>+Tabla1[[#This Row],[price]]/Tabla1[[#This Row],[size]]</f>
        <v>1604.8387096774193</v>
      </c>
      <c r="U1160" s="1">
        <v>0</v>
      </c>
      <c r="V1160" s="1">
        <v>0</v>
      </c>
      <c r="W1160" s="1">
        <v>0</v>
      </c>
      <c r="X1160" s="1">
        <v>0</v>
      </c>
      <c r="Y1160" s="1">
        <f>+VLOOKUP(Tabla1[[#This Row],[neighborhood]],$AG$2:$AL$28,2,FALSE)</f>
        <v>4</v>
      </c>
      <c r="Z1160">
        <v>2</v>
      </c>
      <c r="AA1160" s="1" t="s">
        <v>1271</v>
      </c>
      <c r="AB1160">
        <v>2.5</v>
      </c>
      <c r="AC1160" s="1" t="s">
        <v>1275</v>
      </c>
    </row>
    <row r="1161" spans="1:29" x14ac:dyDescent="0.3">
      <c r="A1161">
        <v>979</v>
      </c>
      <c r="B1161" s="1">
        <v>3</v>
      </c>
      <c r="C1161" s="1">
        <v>166600</v>
      </c>
      <c r="D1161" t="s">
        <v>1220</v>
      </c>
      <c r="E1161">
        <f>+IF(Tabla1[[#This Row],[PropertyType simple]]="flat",1,0)</f>
        <v>1</v>
      </c>
      <c r="F1161" t="s">
        <v>22</v>
      </c>
      <c r="G1161" t="s">
        <v>22</v>
      </c>
      <c r="H1161" s="1">
        <v>104</v>
      </c>
      <c r="I1161" s="1">
        <v>1</v>
      </c>
      <c r="J1161" s="1">
        <v>1</v>
      </c>
      <c r="K1161" s="1">
        <v>1</v>
      </c>
      <c r="L1161" t="s">
        <v>475</v>
      </c>
      <c r="M1161" t="s">
        <v>85</v>
      </c>
      <c r="N1161" t="s">
        <v>86</v>
      </c>
      <c r="O1161">
        <v>403507928</v>
      </c>
      <c r="P1161">
        <v>-37138425</v>
      </c>
      <c r="Q1161" t="s">
        <v>30</v>
      </c>
      <c r="R1161" s="1">
        <v>0</v>
      </c>
      <c r="S1161" s="1">
        <v>1</v>
      </c>
      <c r="T1161" s="1">
        <f>+Tabla1[[#This Row],[price]]/Tabla1[[#This Row],[size]]</f>
        <v>1601.9230769230769</v>
      </c>
      <c r="U1161" s="1">
        <v>0</v>
      </c>
      <c r="V1161" s="1">
        <v>0</v>
      </c>
      <c r="W1161" s="1">
        <v>0</v>
      </c>
      <c r="X1161" s="1">
        <v>0</v>
      </c>
      <c r="Y1161" s="1">
        <f>+VLOOKUP(Tabla1[[#This Row],[neighborhood]],$AG$2:$AL$28,2,FALSE)</f>
        <v>5</v>
      </c>
      <c r="Z1161">
        <v>2</v>
      </c>
      <c r="AA1161" s="1" t="s">
        <v>1270</v>
      </c>
      <c r="AB1161">
        <v>2.5</v>
      </c>
      <c r="AC1161" s="1" t="s">
        <v>1277</v>
      </c>
    </row>
    <row r="1162" spans="1:29" x14ac:dyDescent="0.3">
      <c r="A1162">
        <v>1196</v>
      </c>
      <c r="B1162" s="1">
        <v>3</v>
      </c>
      <c r="C1162" s="1">
        <v>131000</v>
      </c>
      <c r="D1162" t="s">
        <v>1221</v>
      </c>
      <c r="E1162">
        <f>+IF(Tabla1[[#This Row],[PropertyType simple]]="flat",1,0)</f>
        <v>1</v>
      </c>
      <c r="F1162" t="s">
        <v>22</v>
      </c>
      <c r="G1162" t="s">
        <v>22</v>
      </c>
      <c r="H1162" s="1">
        <v>82</v>
      </c>
      <c r="I1162" s="1">
        <v>1</v>
      </c>
      <c r="J1162" s="1">
        <v>1</v>
      </c>
      <c r="K1162" s="1">
        <v>1</v>
      </c>
      <c r="L1162" t="s">
        <v>567</v>
      </c>
      <c r="M1162" t="s">
        <v>24</v>
      </c>
      <c r="N1162" t="s">
        <v>25</v>
      </c>
      <c r="O1162">
        <v>403814324</v>
      </c>
      <c r="P1162">
        <v>-36993765</v>
      </c>
      <c r="Q1162" t="s">
        <v>30</v>
      </c>
      <c r="R1162" s="1">
        <v>0</v>
      </c>
      <c r="S1162" s="1">
        <v>0</v>
      </c>
      <c r="T1162" s="1">
        <f>+Tabla1[[#This Row],[price]]/Tabla1[[#This Row],[size]]</f>
        <v>1597.560975609756</v>
      </c>
      <c r="U1162" s="1">
        <v>0</v>
      </c>
      <c r="V1162" s="1">
        <v>0</v>
      </c>
      <c r="W1162" s="1">
        <v>0</v>
      </c>
      <c r="X1162" s="1">
        <v>0</v>
      </c>
      <c r="Y1162" s="1">
        <f>+VLOOKUP(Tabla1[[#This Row],[neighborhood]],$AG$2:$AL$28,2,FALSE)</f>
        <v>4</v>
      </c>
      <c r="Z1162">
        <v>1.2</v>
      </c>
      <c r="AA1162" s="1" t="s">
        <v>1270</v>
      </c>
      <c r="AB1162">
        <v>3</v>
      </c>
      <c r="AC1162" s="1" t="s">
        <v>1274</v>
      </c>
    </row>
    <row r="1163" spans="1:29" x14ac:dyDescent="0.3">
      <c r="A1163">
        <v>1197</v>
      </c>
      <c r="B1163" s="1">
        <v>3</v>
      </c>
      <c r="C1163" s="1">
        <v>131000</v>
      </c>
      <c r="D1163" t="s">
        <v>1221</v>
      </c>
      <c r="E1163">
        <f>+IF(Tabla1[[#This Row],[PropertyType simple]]="flat",1,0)</f>
        <v>1</v>
      </c>
      <c r="F1163" t="s">
        <v>22</v>
      </c>
      <c r="G1163" t="s">
        <v>22</v>
      </c>
      <c r="H1163" s="1">
        <v>82</v>
      </c>
      <c r="I1163" s="1">
        <v>1</v>
      </c>
      <c r="J1163" s="1">
        <v>1</v>
      </c>
      <c r="K1163" s="1">
        <v>1</v>
      </c>
      <c r="L1163" t="s">
        <v>567</v>
      </c>
      <c r="M1163" t="s">
        <v>24</v>
      </c>
      <c r="N1163" t="s">
        <v>25</v>
      </c>
      <c r="O1163">
        <v>403829848</v>
      </c>
      <c r="P1163">
        <v>-36963506</v>
      </c>
      <c r="Q1163" t="s">
        <v>30</v>
      </c>
      <c r="R1163" s="1">
        <v>0</v>
      </c>
      <c r="S1163" s="1">
        <v>0</v>
      </c>
      <c r="T1163" s="1">
        <f>+Tabla1[[#This Row],[price]]/Tabla1[[#This Row],[size]]</f>
        <v>1597.560975609756</v>
      </c>
      <c r="U1163" s="1">
        <v>0</v>
      </c>
      <c r="V1163" s="1">
        <v>0</v>
      </c>
      <c r="W1163" s="1">
        <v>0</v>
      </c>
      <c r="X1163" s="1">
        <v>0</v>
      </c>
      <c r="Y1163" s="1">
        <f>+VLOOKUP(Tabla1[[#This Row],[neighborhood]],$AG$2:$AL$28,2,FALSE)</f>
        <v>4</v>
      </c>
      <c r="Z1163">
        <v>1.2</v>
      </c>
      <c r="AA1163" s="1" t="s">
        <v>1270</v>
      </c>
      <c r="AB1163">
        <v>3</v>
      </c>
      <c r="AC1163" s="1" t="s">
        <v>1274</v>
      </c>
    </row>
    <row r="1164" spans="1:29" x14ac:dyDescent="0.3">
      <c r="A1164">
        <v>1421</v>
      </c>
      <c r="B1164" s="1">
        <v>3</v>
      </c>
      <c r="C1164" s="1">
        <v>65400</v>
      </c>
      <c r="D1164" t="s">
        <v>1222</v>
      </c>
      <c r="E1164">
        <f>+IF(Tabla1[[#This Row],[PropertyType simple]]="flat",1,0)</f>
        <v>1</v>
      </c>
      <c r="F1164" t="s">
        <v>22</v>
      </c>
      <c r="G1164" t="s">
        <v>22</v>
      </c>
      <c r="H1164" s="1">
        <v>41</v>
      </c>
      <c r="I1164" s="1">
        <v>1</v>
      </c>
      <c r="J1164" s="1">
        <v>2</v>
      </c>
      <c r="K1164" s="1">
        <v>1</v>
      </c>
      <c r="L1164" t="s">
        <v>486</v>
      </c>
      <c r="M1164" t="s">
        <v>24</v>
      </c>
      <c r="N1164" t="s">
        <v>683</v>
      </c>
      <c r="O1164">
        <v>403782995</v>
      </c>
      <c r="P1164">
        <v>-3716709</v>
      </c>
      <c r="Q1164" t="s">
        <v>30</v>
      </c>
      <c r="R1164" s="1">
        <v>0</v>
      </c>
      <c r="S1164" s="1">
        <v>0</v>
      </c>
      <c r="T1164" s="1">
        <f>+Tabla1[[#This Row],[price]]/Tabla1[[#This Row],[size]]</f>
        <v>1595.1219512195121</v>
      </c>
      <c r="U1164" s="1">
        <v>0</v>
      </c>
      <c r="V1164" s="1">
        <v>0</v>
      </c>
      <c r="W1164" s="1">
        <v>0</v>
      </c>
      <c r="X1164" s="1">
        <v>0</v>
      </c>
      <c r="Y1164" s="1">
        <f>+VLOOKUP(Tabla1[[#This Row],[neighborhood]],$AG$2:$AL$28,2,FALSE)</f>
        <v>2</v>
      </c>
      <c r="Z1164">
        <v>1.8</v>
      </c>
      <c r="AA1164" s="1" t="s">
        <v>1270</v>
      </c>
      <c r="AB1164">
        <v>2</v>
      </c>
      <c r="AC1164" s="1" t="s">
        <v>1274</v>
      </c>
    </row>
    <row r="1165" spans="1:29" x14ac:dyDescent="0.3">
      <c r="A1165">
        <v>997</v>
      </c>
      <c r="B1165" s="1">
        <v>3</v>
      </c>
      <c r="C1165" s="1">
        <v>165000</v>
      </c>
      <c r="D1165" t="s">
        <v>791</v>
      </c>
      <c r="E1165">
        <f>+IF(Tabla1[[#This Row],[PropertyType simple]]="flat",1,0)</f>
        <v>0</v>
      </c>
      <c r="F1165" t="s">
        <v>39</v>
      </c>
      <c r="G1165" t="s">
        <v>39</v>
      </c>
      <c r="H1165" s="1">
        <v>104</v>
      </c>
      <c r="I1165" s="1">
        <v>1</v>
      </c>
      <c r="J1165" s="1">
        <v>3</v>
      </c>
      <c r="K1165" s="1">
        <v>2</v>
      </c>
      <c r="L1165" t="s">
        <v>485</v>
      </c>
      <c r="M1165" t="s">
        <v>47</v>
      </c>
      <c r="N1165" t="s">
        <v>679</v>
      </c>
      <c r="O1165">
        <v>403771544</v>
      </c>
      <c r="P1165">
        <v>-36644861</v>
      </c>
      <c r="Q1165" t="s">
        <v>30</v>
      </c>
      <c r="R1165" s="1">
        <v>0</v>
      </c>
      <c r="S1165" s="1">
        <v>0</v>
      </c>
      <c r="T1165" s="1">
        <f>+Tabla1[[#This Row],[price]]/Tabla1[[#This Row],[size]]</f>
        <v>1586.5384615384614</v>
      </c>
      <c r="U1165" s="1">
        <v>0</v>
      </c>
      <c r="V1165" s="1">
        <v>0</v>
      </c>
      <c r="W1165" s="1">
        <v>0</v>
      </c>
      <c r="X1165" s="1">
        <v>0</v>
      </c>
      <c r="Y1165" s="1">
        <f>+VLOOKUP(Tabla1[[#This Row],[neighborhood]],$AG$2:$AL$28,2,FALSE)</f>
        <v>3</v>
      </c>
      <c r="Z1165">
        <v>2.8</v>
      </c>
      <c r="AA1165" s="1" t="s">
        <v>1271</v>
      </c>
      <c r="AB1165">
        <v>4</v>
      </c>
      <c r="AC1165" s="1" t="s">
        <v>1275</v>
      </c>
    </row>
    <row r="1166" spans="1:29" x14ac:dyDescent="0.3">
      <c r="A1166">
        <v>1287</v>
      </c>
      <c r="B1166" s="1">
        <v>1</v>
      </c>
      <c r="C1166" s="1">
        <v>109000</v>
      </c>
      <c r="D1166" t="s">
        <v>1197</v>
      </c>
      <c r="E1166">
        <f>+IF(Tabla1[[#This Row],[PropertyType simple]]="flat",1,0)</f>
        <v>1</v>
      </c>
      <c r="F1166" t="s">
        <v>22</v>
      </c>
      <c r="G1166" t="s">
        <v>22</v>
      </c>
      <c r="H1166" s="1">
        <v>69</v>
      </c>
      <c r="I1166" s="1">
        <v>1</v>
      </c>
      <c r="J1166" s="1">
        <v>3</v>
      </c>
      <c r="K1166" s="1">
        <v>1</v>
      </c>
      <c r="L1166" t="s">
        <v>600</v>
      </c>
      <c r="M1166" t="s">
        <v>32</v>
      </c>
      <c r="N1166" t="s">
        <v>677</v>
      </c>
      <c r="O1166">
        <v>403801909</v>
      </c>
      <c r="P1166">
        <v>-36254874</v>
      </c>
      <c r="Q1166" t="s">
        <v>30</v>
      </c>
      <c r="R1166" s="1">
        <v>0</v>
      </c>
      <c r="S1166" s="1">
        <v>0</v>
      </c>
      <c r="T1166" s="1">
        <f>+Tabla1[[#This Row],[price]]/Tabla1[[#This Row],[size]]</f>
        <v>1579.7101449275362</v>
      </c>
      <c r="U1166" s="1">
        <v>0</v>
      </c>
      <c r="V1166" s="1">
        <v>0</v>
      </c>
      <c r="W1166" s="1">
        <v>0</v>
      </c>
      <c r="X1166" s="1">
        <v>0</v>
      </c>
      <c r="Y1166" s="1">
        <f>+VLOOKUP(Tabla1[[#This Row],[neighborhood]],$AG$2:$AL$28,2,FALSE)</f>
        <v>6</v>
      </c>
      <c r="Z1166">
        <v>2</v>
      </c>
      <c r="AA1166" s="1" t="s">
        <v>1271</v>
      </c>
      <c r="AB1166">
        <v>3.5</v>
      </c>
      <c r="AC1166" s="1" t="s">
        <v>1275</v>
      </c>
    </row>
    <row r="1167" spans="1:29" x14ac:dyDescent="0.3">
      <c r="A1167">
        <v>1366</v>
      </c>
      <c r="B1167" s="1">
        <v>2</v>
      </c>
      <c r="C1167" s="1">
        <v>85000</v>
      </c>
      <c r="D1167" t="s">
        <v>1223</v>
      </c>
      <c r="E1167">
        <f>+IF(Tabla1[[#This Row],[PropertyType simple]]="flat",1,0)</f>
        <v>1</v>
      </c>
      <c r="F1167" t="s">
        <v>22</v>
      </c>
      <c r="G1167" t="s">
        <v>22</v>
      </c>
      <c r="H1167" s="1">
        <v>54</v>
      </c>
      <c r="I1167" s="1">
        <v>1</v>
      </c>
      <c r="J1167" s="1">
        <v>1</v>
      </c>
      <c r="K1167" s="1">
        <v>1</v>
      </c>
      <c r="L1167" t="s">
        <v>219</v>
      </c>
      <c r="M1167" t="s">
        <v>47</v>
      </c>
      <c r="N1167" t="s">
        <v>100</v>
      </c>
      <c r="O1167">
        <v>403864689</v>
      </c>
      <c r="P1167">
        <v>-36710285</v>
      </c>
      <c r="Q1167" t="s">
        <v>30</v>
      </c>
      <c r="R1167" s="1">
        <v>0</v>
      </c>
      <c r="S1167" s="1">
        <v>0</v>
      </c>
      <c r="T1167" s="1">
        <f>+Tabla1[[#This Row],[price]]/Tabla1[[#This Row],[size]]</f>
        <v>1574.0740740740741</v>
      </c>
      <c r="U1167" s="1">
        <v>0</v>
      </c>
      <c r="V1167" s="1">
        <v>0</v>
      </c>
      <c r="W1167" s="1">
        <v>0</v>
      </c>
      <c r="X1167" s="1">
        <v>0</v>
      </c>
      <c r="Y1167" s="1">
        <f>+VLOOKUP(Tabla1[[#This Row],[neighborhood]],$AG$2:$AL$28,2,FALSE)</f>
        <v>4</v>
      </c>
      <c r="Z1167">
        <v>2</v>
      </c>
      <c r="AA1167" s="1" t="s">
        <v>1271</v>
      </c>
      <c r="AB1167">
        <v>2.5</v>
      </c>
      <c r="AC1167" s="1" t="s">
        <v>1275</v>
      </c>
    </row>
    <row r="1168" spans="1:29" x14ac:dyDescent="0.3">
      <c r="A1168">
        <v>1282</v>
      </c>
      <c r="B1168" s="1">
        <v>5</v>
      </c>
      <c r="C1168" s="1">
        <v>110000</v>
      </c>
      <c r="D1168" t="s">
        <v>1200</v>
      </c>
      <c r="E1168">
        <f>+IF(Tabla1[[#This Row],[PropertyType simple]]="flat",1,0)</f>
        <v>1</v>
      </c>
      <c r="F1168" t="s">
        <v>22</v>
      </c>
      <c r="G1168" t="s">
        <v>22</v>
      </c>
      <c r="H1168" s="1">
        <v>70</v>
      </c>
      <c r="I1168" s="1">
        <v>1</v>
      </c>
      <c r="J1168" s="1">
        <v>3</v>
      </c>
      <c r="K1168" s="1">
        <v>1</v>
      </c>
      <c r="L1168" t="s">
        <v>598</v>
      </c>
      <c r="M1168" t="s">
        <v>85</v>
      </c>
      <c r="N1168" t="s">
        <v>681</v>
      </c>
      <c r="O1168">
        <v>403413451</v>
      </c>
      <c r="P1168">
        <v>-36885288</v>
      </c>
      <c r="Q1168" t="s">
        <v>30</v>
      </c>
      <c r="R1168" s="1">
        <v>0</v>
      </c>
      <c r="S1168" s="1">
        <v>1</v>
      </c>
      <c r="T1168" s="1">
        <f>+Tabla1[[#This Row],[price]]/Tabla1[[#This Row],[size]]</f>
        <v>1571.4285714285713</v>
      </c>
      <c r="U1168" s="1">
        <v>0</v>
      </c>
      <c r="V1168" s="1">
        <v>0</v>
      </c>
      <c r="W1168" s="1">
        <v>0</v>
      </c>
      <c r="X1168" s="1">
        <v>0</v>
      </c>
      <c r="Y1168" s="1">
        <f>+VLOOKUP(Tabla1[[#This Row],[neighborhood]],$AG$2:$AL$28,2,FALSE)</f>
        <v>2</v>
      </c>
      <c r="Z1168">
        <v>3</v>
      </c>
      <c r="AA1168" s="1" t="s">
        <v>1270</v>
      </c>
      <c r="AB1168">
        <v>3.5</v>
      </c>
      <c r="AC1168" s="1" t="s">
        <v>1277</v>
      </c>
    </row>
    <row r="1169" spans="1:29" x14ac:dyDescent="0.3">
      <c r="A1169">
        <v>1038</v>
      </c>
      <c r="B1169" s="1">
        <v>6</v>
      </c>
      <c r="C1169" s="1">
        <v>159000</v>
      </c>
      <c r="D1169" t="s">
        <v>964</v>
      </c>
      <c r="E1169">
        <f>+IF(Tabla1[[#This Row],[PropertyType simple]]="flat",1,0)</f>
        <v>1</v>
      </c>
      <c r="F1169" t="s">
        <v>22</v>
      </c>
      <c r="G1169" t="s">
        <v>22</v>
      </c>
      <c r="H1169" s="1">
        <v>102</v>
      </c>
      <c r="I1169" s="1">
        <v>1</v>
      </c>
      <c r="J1169" s="1">
        <v>3</v>
      </c>
      <c r="K1169" s="1">
        <v>1</v>
      </c>
      <c r="L1169" t="s">
        <v>392</v>
      </c>
      <c r="M1169" t="s">
        <v>47</v>
      </c>
      <c r="N1169" t="s">
        <v>679</v>
      </c>
      <c r="O1169">
        <v>403710325</v>
      </c>
      <c r="P1169">
        <v>-36581677</v>
      </c>
      <c r="Q1169" t="s">
        <v>62</v>
      </c>
      <c r="R1169" s="1">
        <v>0</v>
      </c>
      <c r="S1169" s="1">
        <v>1</v>
      </c>
      <c r="T1169" s="1">
        <f>+Tabla1[[#This Row],[price]]/Tabla1[[#This Row],[size]]</f>
        <v>1558.8235294117646</v>
      </c>
      <c r="U1169" s="1">
        <v>0</v>
      </c>
      <c r="V1169" s="1">
        <v>0</v>
      </c>
      <c r="W1169" s="1">
        <v>0</v>
      </c>
      <c r="X1169" s="1">
        <v>0</v>
      </c>
      <c r="Y1169" s="1">
        <f>+VLOOKUP(Tabla1[[#This Row],[neighborhood]],$AG$2:$AL$28,2,FALSE)</f>
        <v>3</v>
      </c>
      <c r="Z1169">
        <v>2.8</v>
      </c>
      <c r="AA1169" s="1" t="s">
        <v>1271</v>
      </c>
      <c r="AB1169">
        <v>4</v>
      </c>
      <c r="AC1169" s="1" t="s">
        <v>1275</v>
      </c>
    </row>
    <row r="1170" spans="1:29" x14ac:dyDescent="0.3">
      <c r="A1170">
        <v>1302</v>
      </c>
      <c r="B1170" s="1">
        <v>3</v>
      </c>
      <c r="C1170" s="1">
        <v>104000</v>
      </c>
      <c r="D1170" t="s">
        <v>1224</v>
      </c>
      <c r="E1170">
        <f>+IF(Tabla1[[#This Row],[PropertyType simple]]="flat",1,0)</f>
        <v>1</v>
      </c>
      <c r="F1170" t="s">
        <v>22</v>
      </c>
      <c r="G1170" t="s">
        <v>22</v>
      </c>
      <c r="H1170" s="1">
        <v>67</v>
      </c>
      <c r="I1170" s="1">
        <v>1</v>
      </c>
      <c r="J1170" s="1">
        <v>2</v>
      </c>
      <c r="K1170" s="1">
        <v>1</v>
      </c>
      <c r="L1170" t="s">
        <v>606</v>
      </c>
      <c r="M1170" t="s">
        <v>24</v>
      </c>
      <c r="N1170" t="s">
        <v>682</v>
      </c>
      <c r="O1170">
        <v>403770628</v>
      </c>
      <c r="P1170">
        <v>-36889935</v>
      </c>
      <c r="Q1170" t="s">
        <v>30</v>
      </c>
      <c r="R1170" s="1">
        <v>0</v>
      </c>
      <c r="S1170" s="1">
        <v>0</v>
      </c>
      <c r="T1170" s="1">
        <f>+Tabla1[[#This Row],[price]]/Tabla1[[#This Row],[size]]</f>
        <v>1552.2388059701493</v>
      </c>
      <c r="U1170" s="1">
        <v>0</v>
      </c>
      <c r="V1170" s="1">
        <v>0</v>
      </c>
      <c r="W1170" s="1">
        <v>0</v>
      </c>
      <c r="X1170" s="1">
        <v>0</v>
      </c>
      <c r="Y1170" s="1">
        <f>+VLOOKUP(Tabla1[[#This Row],[neighborhood]],$AG$2:$AL$28,2,FALSE)</f>
        <v>3</v>
      </c>
      <c r="Z1170">
        <v>1.5</v>
      </c>
      <c r="AA1170" s="1" t="s">
        <v>1270</v>
      </c>
      <c r="AB1170">
        <v>2</v>
      </c>
      <c r="AC1170" s="1" t="s">
        <v>1274</v>
      </c>
    </row>
    <row r="1171" spans="1:29" x14ac:dyDescent="0.3">
      <c r="A1171">
        <v>1368</v>
      </c>
      <c r="B1171" s="1">
        <v>2</v>
      </c>
      <c r="C1171" s="1">
        <v>84000</v>
      </c>
      <c r="D1171" t="s">
        <v>1225</v>
      </c>
      <c r="E1171">
        <f>+IF(Tabla1[[#This Row],[PropertyType simple]]="flat",1,0)</f>
        <v>1</v>
      </c>
      <c r="F1171" t="s">
        <v>22</v>
      </c>
      <c r="G1171" t="s">
        <v>22</v>
      </c>
      <c r="H1171" s="1">
        <v>55</v>
      </c>
      <c r="I1171" s="1">
        <v>1</v>
      </c>
      <c r="J1171" s="1">
        <v>2</v>
      </c>
      <c r="K1171" s="1">
        <v>1</v>
      </c>
      <c r="L1171" t="s">
        <v>632</v>
      </c>
      <c r="M1171" t="s">
        <v>85</v>
      </c>
      <c r="N1171" t="s">
        <v>133</v>
      </c>
      <c r="O1171">
        <v>403521019</v>
      </c>
      <c r="P1171">
        <v>-36816685</v>
      </c>
      <c r="Q1171" t="s">
        <v>62</v>
      </c>
      <c r="R1171" s="1">
        <v>0</v>
      </c>
      <c r="S1171" s="1">
        <v>0</v>
      </c>
      <c r="T1171" s="1">
        <f>+Tabla1[[#This Row],[price]]/Tabla1[[#This Row],[size]]</f>
        <v>1527.2727272727273</v>
      </c>
      <c r="U1171" s="1">
        <v>0</v>
      </c>
      <c r="V1171" s="1">
        <v>0</v>
      </c>
      <c r="W1171" s="1">
        <v>0</v>
      </c>
      <c r="X1171" s="1">
        <v>0</v>
      </c>
      <c r="Y1171" s="1">
        <f>+VLOOKUP(Tabla1[[#This Row],[neighborhood]],$AG$2:$AL$28,2,FALSE)</f>
        <v>2</v>
      </c>
      <c r="Z1171">
        <v>3.8</v>
      </c>
      <c r="AA1171" s="1" t="s">
        <v>1272</v>
      </c>
      <c r="AB1171">
        <v>4</v>
      </c>
      <c r="AC1171" s="1" t="s">
        <v>1277</v>
      </c>
    </row>
    <row r="1172" spans="1:29" x14ac:dyDescent="0.3">
      <c r="A1172">
        <v>1357</v>
      </c>
      <c r="B1172" s="1">
        <v>1</v>
      </c>
      <c r="C1172" s="1">
        <v>87000</v>
      </c>
      <c r="D1172" t="s">
        <v>1226</v>
      </c>
      <c r="E1172">
        <f>+IF(Tabla1[[#This Row],[PropertyType simple]]="flat",1,0)</f>
        <v>1</v>
      </c>
      <c r="F1172" t="s">
        <v>22</v>
      </c>
      <c r="G1172" t="s">
        <v>22</v>
      </c>
      <c r="H1172" s="1">
        <v>57</v>
      </c>
      <c r="I1172" s="1">
        <v>1</v>
      </c>
      <c r="J1172" s="1">
        <v>3</v>
      </c>
      <c r="K1172" s="1">
        <v>1</v>
      </c>
      <c r="L1172" t="s">
        <v>627</v>
      </c>
      <c r="M1172" t="s">
        <v>47</v>
      </c>
      <c r="N1172" t="s">
        <v>100</v>
      </c>
      <c r="O1172">
        <v>403905996</v>
      </c>
      <c r="P1172">
        <v>-36658867</v>
      </c>
      <c r="Q1172" t="s">
        <v>30</v>
      </c>
      <c r="R1172" s="1">
        <v>0</v>
      </c>
      <c r="S1172" s="1">
        <v>0</v>
      </c>
      <c r="T1172" s="1">
        <f>+Tabla1[[#This Row],[price]]/Tabla1[[#This Row],[size]]</f>
        <v>1526.3157894736842</v>
      </c>
      <c r="U1172" s="1">
        <v>0</v>
      </c>
      <c r="V1172" s="1">
        <v>0</v>
      </c>
      <c r="W1172" s="1">
        <v>0</v>
      </c>
      <c r="X1172" s="1">
        <v>0</v>
      </c>
      <c r="Y1172" s="1">
        <f>+VLOOKUP(Tabla1[[#This Row],[neighborhood]],$AG$2:$AL$28,2,FALSE)</f>
        <v>4</v>
      </c>
      <c r="Z1172">
        <v>2</v>
      </c>
      <c r="AA1172" s="1" t="s">
        <v>1271</v>
      </c>
      <c r="AB1172">
        <v>2.5</v>
      </c>
      <c r="AC1172" s="1" t="s">
        <v>1275</v>
      </c>
    </row>
    <row r="1173" spans="1:29" x14ac:dyDescent="0.3">
      <c r="A1173">
        <v>1358</v>
      </c>
      <c r="B1173" s="1">
        <v>3</v>
      </c>
      <c r="C1173" s="1">
        <v>87000</v>
      </c>
      <c r="D1173" t="s">
        <v>1226</v>
      </c>
      <c r="E1173">
        <f>+IF(Tabla1[[#This Row],[PropertyType simple]]="flat",1,0)</f>
        <v>1</v>
      </c>
      <c r="F1173" t="s">
        <v>22</v>
      </c>
      <c r="G1173" t="s">
        <v>22</v>
      </c>
      <c r="H1173" s="1">
        <v>57</v>
      </c>
      <c r="I1173" s="1">
        <v>1</v>
      </c>
      <c r="J1173" s="1">
        <v>3</v>
      </c>
      <c r="K1173" s="1">
        <v>1</v>
      </c>
      <c r="L1173" t="s">
        <v>628</v>
      </c>
      <c r="M1173" t="s">
        <v>24</v>
      </c>
      <c r="N1173" t="s">
        <v>88</v>
      </c>
      <c r="O1173">
        <v>403714811</v>
      </c>
      <c r="P1173">
        <v>-37016659</v>
      </c>
      <c r="Q1173" t="s">
        <v>30</v>
      </c>
      <c r="R1173" s="1">
        <v>0</v>
      </c>
      <c r="S1173" s="1">
        <v>0</v>
      </c>
      <c r="T1173" s="1">
        <f>+Tabla1[[#This Row],[price]]/Tabla1[[#This Row],[size]]</f>
        <v>1526.3157894736842</v>
      </c>
      <c r="U1173" s="1">
        <v>0</v>
      </c>
      <c r="V1173" s="1">
        <v>0</v>
      </c>
      <c r="W1173" s="1">
        <v>0</v>
      </c>
      <c r="X1173" s="1">
        <v>0</v>
      </c>
      <c r="Y1173" s="1">
        <f>+VLOOKUP(Tabla1[[#This Row],[neighborhood]],$AG$2:$AL$28,2,FALSE)</f>
        <v>5</v>
      </c>
      <c r="Z1173">
        <v>0</v>
      </c>
      <c r="AA1173" s="1" t="s">
        <v>1270</v>
      </c>
      <c r="AB1173">
        <v>2.5</v>
      </c>
      <c r="AC1173" s="1" t="s">
        <v>1274</v>
      </c>
    </row>
    <row r="1174" spans="1:29" x14ac:dyDescent="0.3">
      <c r="A1174">
        <v>1327</v>
      </c>
      <c r="B1174" s="1">
        <v>3</v>
      </c>
      <c r="C1174" s="1">
        <v>93400</v>
      </c>
      <c r="D1174" t="s">
        <v>1214</v>
      </c>
      <c r="E1174">
        <f>+IF(Tabla1[[#This Row],[PropertyType simple]]="flat",1,0)</f>
        <v>1</v>
      </c>
      <c r="F1174" t="s">
        <v>22</v>
      </c>
      <c r="G1174" t="s">
        <v>22</v>
      </c>
      <c r="H1174" s="1">
        <v>62</v>
      </c>
      <c r="I1174" s="1">
        <v>1</v>
      </c>
      <c r="J1174" s="1">
        <v>3</v>
      </c>
      <c r="K1174" s="1">
        <v>1</v>
      </c>
      <c r="L1174" t="s">
        <v>241</v>
      </c>
      <c r="M1174" t="s">
        <v>85</v>
      </c>
      <c r="N1174" t="s">
        <v>194</v>
      </c>
      <c r="O1174">
        <v>403541909</v>
      </c>
      <c r="P1174">
        <v>-36918585</v>
      </c>
      <c r="Q1174" t="s">
        <v>30</v>
      </c>
      <c r="R1174" s="1">
        <v>0</v>
      </c>
      <c r="S1174" s="1">
        <v>1</v>
      </c>
      <c r="T1174" s="1">
        <f>+Tabla1[[#This Row],[price]]/Tabla1[[#This Row],[size]]</f>
        <v>1506.4516129032259</v>
      </c>
      <c r="U1174" s="1">
        <v>0</v>
      </c>
      <c r="V1174" s="1">
        <v>0</v>
      </c>
      <c r="W1174" s="1">
        <v>0</v>
      </c>
      <c r="X1174" s="1">
        <v>0</v>
      </c>
      <c r="Y1174" s="1">
        <f>+VLOOKUP(Tabla1[[#This Row],[neighborhood]],$AG$2:$AL$28,2,FALSE)</f>
        <v>2</v>
      </c>
      <c r="Z1174">
        <v>2</v>
      </c>
      <c r="AA1174" s="1" t="s">
        <v>1270</v>
      </c>
      <c r="AB1174">
        <v>2.5</v>
      </c>
      <c r="AC1174" s="1" t="s">
        <v>1277</v>
      </c>
    </row>
    <row r="1175" spans="1:29" x14ac:dyDescent="0.3">
      <c r="A1175">
        <v>989</v>
      </c>
      <c r="B1175" s="1">
        <v>1</v>
      </c>
      <c r="C1175" s="1">
        <v>165000</v>
      </c>
      <c r="D1175" t="s">
        <v>791</v>
      </c>
      <c r="E1175">
        <f>+IF(Tabla1[[#This Row],[PropertyType simple]]="flat",1,0)</f>
        <v>1</v>
      </c>
      <c r="F1175" t="s">
        <v>22</v>
      </c>
      <c r="G1175" t="s">
        <v>22</v>
      </c>
      <c r="H1175" s="1">
        <v>110</v>
      </c>
      <c r="I1175" s="1">
        <v>1</v>
      </c>
      <c r="J1175" s="1">
        <v>4</v>
      </c>
      <c r="K1175" s="1">
        <v>2</v>
      </c>
      <c r="L1175" t="s">
        <v>480</v>
      </c>
      <c r="M1175" t="s">
        <v>85</v>
      </c>
      <c r="N1175" t="s">
        <v>681</v>
      </c>
      <c r="O1175">
        <v>403413373</v>
      </c>
      <c r="P1175">
        <v>-36912577</v>
      </c>
      <c r="Q1175" t="s">
        <v>62</v>
      </c>
      <c r="R1175" s="1">
        <v>0</v>
      </c>
      <c r="S1175" s="1">
        <v>1</v>
      </c>
      <c r="T1175" s="1">
        <f>+Tabla1[[#This Row],[price]]/Tabla1[[#This Row],[size]]</f>
        <v>1500</v>
      </c>
      <c r="U1175" s="1">
        <v>0</v>
      </c>
      <c r="V1175" s="1">
        <v>0</v>
      </c>
      <c r="W1175" s="1">
        <v>0</v>
      </c>
      <c r="X1175" s="1">
        <v>0</v>
      </c>
      <c r="Y1175" s="1">
        <f>+VLOOKUP(Tabla1[[#This Row],[neighborhood]],$AG$2:$AL$28,2,FALSE)</f>
        <v>2</v>
      </c>
      <c r="Z1175">
        <v>3</v>
      </c>
      <c r="AA1175" s="1" t="s">
        <v>1270</v>
      </c>
      <c r="AB1175">
        <v>3.5</v>
      </c>
      <c r="AC1175" s="1" t="s">
        <v>1277</v>
      </c>
    </row>
    <row r="1176" spans="1:29" x14ac:dyDescent="0.3">
      <c r="A1176">
        <v>887</v>
      </c>
      <c r="B1176" s="1">
        <v>3</v>
      </c>
      <c r="C1176" s="1">
        <v>180000</v>
      </c>
      <c r="D1176" t="s">
        <v>826</v>
      </c>
      <c r="E1176">
        <f>+IF(Tabla1[[#This Row],[PropertyType simple]]="flat",1,0)</f>
        <v>1</v>
      </c>
      <c r="F1176" t="s">
        <v>22</v>
      </c>
      <c r="G1176" t="s">
        <v>22</v>
      </c>
      <c r="H1176" s="1">
        <v>120</v>
      </c>
      <c r="I1176" s="1">
        <v>1</v>
      </c>
      <c r="J1176" s="1">
        <v>3</v>
      </c>
      <c r="K1176" s="1">
        <v>2</v>
      </c>
      <c r="L1176" t="s">
        <v>146</v>
      </c>
      <c r="M1176" t="s">
        <v>24</v>
      </c>
      <c r="N1176" t="s">
        <v>53</v>
      </c>
      <c r="O1176">
        <v>403813674</v>
      </c>
      <c r="P1176">
        <v>-37066956</v>
      </c>
      <c r="Q1176" t="s">
        <v>30</v>
      </c>
      <c r="R1176" s="1">
        <v>0</v>
      </c>
      <c r="S1176" s="1">
        <v>0</v>
      </c>
      <c r="T1176" s="1">
        <f>+Tabla1[[#This Row],[price]]/Tabla1[[#This Row],[size]]</f>
        <v>1500</v>
      </c>
      <c r="U1176" s="1">
        <v>0</v>
      </c>
      <c r="V1176" s="1">
        <v>0</v>
      </c>
      <c r="W1176" s="1">
        <v>0</v>
      </c>
      <c r="X1176" s="1">
        <v>0</v>
      </c>
      <c r="Y1176" s="1">
        <f>+VLOOKUP(Tabla1[[#This Row],[neighborhood]],$AG$2:$AL$28,2,FALSE)</f>
        <v>3</v>
      </c>
      <c r="Z1176">
        <v>1.2</v>
      </c>
      <c r="AA1176" s="1" t="s">
        <v>1270</v>
      </c>
      <c r="AB1176">
        <v>2</v>
      </c>
      <c r="AC1176" s="1" t="s">
        <v>1274</v>
      </c>
    </row>
    <row r="1177" spans="1:29" x14ac:dyDescent="0.3">
      <c r="A1177">
        <v>1324</v>
      </c>
      <c r="B1177" s="1">
        <v>3</v>
      </c>
      <c r="C1177" s="1">
        <v>94000</v>
      </c>
      <c r="D1177" t="s">
        <v>1227</v>
      </c>
      <c r="E1177">
        <f>+IF(Tabla1[[#This Row],[PropertyType simple]]="flat",1,0)</f>
        <v>1</v>
      </c>
      <c r="F1177" t="s">
        <v>22</v>
      </c>
      <c r="G1177" t="s">
        <v>22</v>
      </c>
      <c r="H1177" s="1">
        <v>63</v>
      </c>
      <c r="I1177" s="1">
        <v>1</v>
      </c>
      <c r="J1177" s="1">
        <v>2</v>
      </c>
      <c r="K1177" s="1">
        <v>1</v>
      </c>
      <c r="L1177" t="s">
        <v>168</v>
      </c>
      <c r="M1177" t="s">
        <v>24</v>
      </c>
      <c r="N1177" t="s">
        <v>683</v>
      </c>
      <c r="O1177">
        <v>403799778</v>
      </c>
      <c r="P1177">
        <v>-37109736</v>
      </c>
      <c r="Q1177" t="s">
        <v>30</v>
      </c>
      <c r="R1177" s="1">
        <v>0</v>
      </c>
      <c r="S1177" s="1">
        <v>0</v>
      </c>
      <c r="T1177" s="1">
        <f>+Tabla1[[#This Row],[price]]/Tabla1[[#This Row],[size]]</f>
        <v>1492.063492063492</v>
      </c>
      <c r="U1177" s="1">
        <v>0</v>
      </c>
      <c r="V1177" s="1">
        <v>0</v>
      </c>
      <c r="W1177" s="1">
        <v>0</v>
      </c>
      <c r="X1177" s="1">
        <v>0</v>
      </c>
      <c r="Y1177" s="1">
        <f>+VLOOKUP(Tabla1[[#This Row],[neighborhood]],$AG$2:$AL$28,2,FALSE)</f>
        <v>2</v>
      </c>
      <c r="Z1177">
        <v>1.8</v>
      </c>
      <c r="AA1177" s="1" t="s">
        <v>1270</v>
      </c>
      <c r="AB1177">
        <v>2</v>
      </c>
      <c r="AC1177" s="1" t="s">
        <v>1274</v>
      </c>
    </row>
    <row r="1178" spans="1:29" x14ac:dyDescent="0.3">
      <c r="A1178">
        <v>1329</v>
      </c>
      <c r="B1178" s="1">
        <v>1</v>
      </c>
      <c r="C1178" s="1">
        <v>93000</v>
      </c>
      <c r="D1178" t="s">
        <v>1191</v>
      </c>
      <c r="E1178">
        <f>+IF(Tabla1[[#This Row],[PropertyType simple]]="flat",1,0)</f>
        <v>1</v>
      </c>
      <c r="F1178" t="s">
        <v>22</v>
      </c>
      <c r="G1178" t="s">
        <v>22</v>
      </c>
      <c r="H1178" s="1">
        <v>63</v>
      </c>
      <c r="I1178" s="1">
        <v>1</v>
      </c>
      <c r="J1178" s="1">
        <v>1</v>
      </c>
      <c r="K1178" s="1">
        <v>1</v>
      </c>
      <c r="L1178" t="s">
        <v>614</v>
      </c>
      <c r="M1178" t="s">
        <v>47</v>
      </c>
      <c r="N1178" t="s">
        <v>59</v>
      </c>
      <c r="O1178">
        <v>404040768</v>
      </c>
      <c r="P1178">
        <v>-36646886</v>
      </c>
      <c r="Q1178" t="s">
        <v>62</v>
      </c>
      <c r="R1178" s="1">
        <v>0</v>
      </c>
      <c r="S1178" s="1">
        <v>1</v>
      </c>
      <c r="T1178" s="1">
        <f>+Tabla1[[#This Row],[price]]/Tabla1[[#This Row],[size]]</f>
        <v>1476.1904761904761</v>
      </c>
      <c r="U1178" s="1">
        <v>0</v>
      </c>
      <c r="V1178" s="1">
        <v>0</v>
      </c>
      <c r="W1178" s="1">
        <v>0</v>
      </c>
      <c r="X1178" s="1">
        <v>0</v>
      </c>
      <c r="Y1178" s="1">
        <f>+VLOOKUP(Tabla1[[#This Row],[neighborhood]],$AG$2:$AL$28,2,FALSE)</f>
        <v>5</v>
      </c>
      <c r="Z1178">
        <v>1.5</v>
      </c>
      <c r="AA1178" s="1" t="s">
        <v>1271</v>
      </c>
      <c r="AB1178">
        <v>3</v>
      </c>
      <c r="AC1178" s="1" t="s">
        <v>1275</v>
      </c>
    </row>
    <row r="1179" spans="1:29" x14ac:dyDescent="0.3">
      <c r="A1179">
        <v>1229</v>
      </c>
      <c r="B1179" s="1">
        <v>3</v>
      </c>
      <c r="C1179" s="1">
        <v>126900</v>
      </c>
      <c r="D1179" t="s">
        <v>1228</v>
      </c>
      <c r="E1179">
        <f>+IF(Tabla1[[#This Row],[PropertyType simple]]="flat",1,0)</f>
        <v>1</v>
      </c>
      <c r="F1179" t="s">
        <v>22</v>
      </c>
      <c r="G1179" t="s">
        <v>22</v>
      </c>
      <c r="H1179" s="1">
        <v>86</v>
      </c>
      <c r="I1179" s="1">
        <v>1</v>
      </c>
      <c r="J1179" s="1">
        <v>1</v>
      </c>
      <c r="K1179" s="1">
        <v>1</v>
      </c>
      <c r="L1179" t="s">
        <v>574</v>
      </c>
      <c r="M1179" t="s">
        <v>85</v>
      </c>
      <c r="N1179" t="s">
        <v>109</v>
      </c>
      <c r="O1179">
        <v>40354108</v>
      </c>
      <c r="P1179">
        <v>-37067387</v>
      </c>
      <c r="Q1179" t="s">
        <v>30</v>
      </c>
      <c r="R1179" s="1">
        <v>0</v>
      </c>
      <c r="S1179" s="1">
        <v>0</v>
      </c>
      <c r="T1179" s="1">
        <f>+Tabla1[[#This Row],[price]]/Tabla1[[#This Row],[size]]</f>
        <v>1475.5813953488373</v>
      </c>
      <c r="U1179" s="1">
        <v>0</v>
      </c>
      <c r="V1179" s="1">
        <v>0</v>
      </c>
      <c r="W1179" s="1">
        <v>0</v>
      </c>
      <c r="X1179" s="1">
        <v>0</v>
      </c>
      <c r="Y1179" s="1">
        <f>+VLOOKUP(Tabla1[[#This Row],[neighborhood]],$AG$2:$AL$28,2,FALSE)</f>
        <v>3</v>
      </c>
      <c r="Z1179">
        <v>1.5</v>
      </c>
      <c r="AA1179" s="1" t="s">
        <v>1270</v>
      </c>
      <c r="AB1179">
        <v>3</v>
      </c>
      <c r="AC1179" s="1" t="s">
        <v>1277</v>
      </c>
    </row>
    <row r="1180" spans="1:29" x14ac:dyDescent="0.3">
      <c r="A1180">
        <v>1345</v>
      </c>
      <c r="B1180" s="1">
        <v>2</v>
      </c>
      <c r="C1180" s="1">
        <v>89900</v>
      </c>
      <c r="D1180" t="s">
        <v>1229</v>
      </c>
      <c r="E1180">
        <f>+IF(Tabla1[[#This Row],[PropertyType simple]]="flat",1,0)</f>
        <v>1</v>
      </c>
      <c r="F1180" t="s">
        <v>22</v>
      </c>
      <c r="G1180" t="s">
        <v>22</v>
      </c>
      <c r="H1180" s="1">
        <v>61</v>
      </c>
      <c r="I1180" s="1">
        <v>1</v>
      </c>
      <c r="J1180" s="1">
        <v>3</v>
      </c>
      <c r="K1180" s="1">
        <v>1</v>
      </c>
      <c r="L1180" t="s">
        <v>394</v>
      </c>
      <c r="M1180" t="s">
        <v>85</v>
      </c>
      <c r="N1180" t="s">
        <v>681</v>
      </c>
      <c r="O1180">
        <v>403426563</v>
      </c>
      <c r="P1180">
        <v>-36901831</v>
      </c>
      <c r="Q1180" t="s">
        <v>30</v>
      </c>
      <c r="R1180" s="1">
        <v>0</v>
      </c>
      <c r="S1180" s="1">
        <v>0</v>
      </c>
      <c r="T1180" s="1">
        <f>+Tabla1[[#This Row],[price]]/Tabla1[[#This Row],[size]]</f>
        <v>1473.7704918032787</v>
      </c>
      <c r="U1180" s="1">
        <v>0</v>
      </c>
      <c r="V1180" s="1">
        <v>0</v>
      </c>
      <c r="W1180" s="1">
        <v>0</v>
      </c>
      <c r="X1180" s="1">
        <v>0</v>
      </c>
      <c r="Y1180" s="1">
        <f>+VLOOKUP(Tabla1[[#This Row],[neighborhood]],$AG$2:$AL$28,2,FALSE)</f>
        <v>2</v>
      </c>
      <c r="Z1180">
        <v>3</v>
      </c>
      <c r="AA1180" s="1" t="s">
        <v>1270</v>
      </c>
      <c r="AB1180">
        <v>3.5</v>
      </c>
      <c r="AC1180" s="1" t="s">
        <v>1277</v>
      </c>
    </row>
    <row r="1181" spans="1:29" x14ac:dyDescent="0.3">
      <c r="A1181">
        <v>1160</v>
      </c>
      <c r="B1181" s="1">
        <v>4</v>
      </c>
      <c r="C1181" s="1">
        <v>138000</v>
      </c>
      <c r="D1181" t="s">
        <v>1230</v>
      </c>
      <c r="E1181">
        <f>+IF(Tabla1[[#This Row],[PropertyType simple]]="flat",1,0)</f>
        <v>1</v>
      </c>
      <c r="F1181" t="s">
        <v>22</v>
      </c>
      <c r="G1181" t="s">
        <v>22</v>
      </c>
      <c r="H1181" s="1">
        <v>94</v>
      </c>
      <c r="I1181" s="1">
        <v>1</v>
      </c>
      <c r="J1181" s="1">
        <v>5</v>
      </c>
      <c r="K1181" s="1">
        <v>2</v>
      </c>
      <c r="L1181" t="s">
        <v>555</v>
      </c>
      <c r="M1181" t="s">
        <v>85</v>
      </c>
      <c r="N1181" t="s">
        <v>109</v>
      </c>
      <c r="O1181">
        <v>403620994</v>
      </c>
      <c r="P1181">
        <v>-37005789</v>
      </c>
      <c r="Q1181" t="s">
        <v>62</v>
      </c>
      <c r="R1181" s="1">
        <v>0</v>
      </c>
      <c r="S1181" s="1">
        <v>0</v>
      </c>
      <c r="T1181" s="1">
        <f>+Tabla1[[#This Row],[price]]/Tabla1[[#This Row],[size]]</f>
        <v>1468.0851063829787</v>
      </c>
      <c r="U1181" s="1">
        <v>0</v>
      </c>
      <c r="V1181" s="1">
        <v>0</v>
      </c>
      <c r="W1181" s="1">
        <v>0</v>
      </c>
      <c r="X1181" s="1">
        <v>0</v>
      </c>
      <c r="Y1181" s="1">
        <f>+VLOOKUP(Tabla1[[#This Row],[neighborhood]],$AG$2:$AL$28,2,FALSE)</f>
        <v>3</v>
      </c>
      <c r="Z1181">
        <v>1.5</v>
      </c>
      <c r="AA1181" s="1" t="s">
        <v>1270</v>
      </c>
      <c r="AB1181">
        <v>3</v>
      </c>
      <c r="AC1181" s="1" t="s">
        <v>1277</v>
      </c>
    </row>
    <row r="1182" spans="1:29" x14ac:dyDescent="0.3">
      <c r="A1182">
        <v>1281</v>
      </c>
      <c r="B1182" s="1">
        <v>3</v>
      </c>
      <c r="C1182" s="1">
        <v>110000</v>
      </c>
      <c r="D1182" t="s">
        <v>1200</v>
      </c>
      <c r="E1182">
        <f>+IF(Tabla1[[#This Row],[PropertyType simple]]="flat",1,0)</f>
        <v>1</v>
      </c>
      <c r="F1182" t="s">
        <v>22</v>
      </c>
      <c r="G1182" t="s">
        <v>22</v>
      </c>
      <c r="H1182" s="1">
        <v>75</v>
      </c>
      <c r="I1182" s="1">
        <v>1</v>
      </c>
      <c r="J1182" s="1">
        <v>2</v>
      </c>
      <c r="K1182" s="1">
        <v>2</v>
      </c>
      <c r="L1182" t="s">
        <v>207</v>
      </c>
      <c r="M1182" t="s">
        <v>47</v>
      </c>
      <c r="N1182" t="s">
        <v>48</v>
      </c>
      <c r="O1182">
        <v>40382878</v>
      </c>
      <c r="P1182">
        <v>-36398472</v>
      </c>
      <c r="Q1182" t="s">
        <v>62</v>
      </c>
      <c r="R1182" s="1">
        <v>0</v>
      </c>
      <c r="S1182" s="1">
        <v>0</v>
      </c>
      <c r="T1182" s="1">
        <f>+Tabla1[[#This Row],[price]]/Tabla1[[#This Row],[size]]</f>
        <v>1466.6666666666667</v>
      </c>
      <c r="U1182" s="1">
        <v>0</v>
      </c>
      <c r="V1182" s="1">
        <v>0</v>
      </c>
      <c r="W1182" s="1">
        <v>0</v>
      </c>
      <c r="X1182" s="1">
        <v>0</v>
      </c>
      <c r="Y1182" s="1">
        <f>+VLOOKUP(Tabla1[[#This Row],[neighborhood]],$AG$2:$AL$28,2,FALSE)</f>
        <v>3</v>
      </c>
      <c r="Z1182">
        <v>2.5</v>
      </c>
      <c r="AA1182" s="1" t="s">
        <v>1271</v>
      </c>
      <c r="AB1182">
        <v>2</v>
      </c>
      <c r="AC1182" s="1" t="s">
        <v>1275</v>
      </c>
    </row>
    <row r="1183" spans="1:29" x14ac:dyDescent="0.3">
      <c r="A1183">
        <v>1169</v>
      </c>
      <c r="B1183" s="1">
        <v>3</v>
      </c>
      <c r="C1183" s="1">
        <v>136000</v>
      </c>
      <c r="D1183" t="s">
        <v>1055</v>
      </c>
      <c r="E1183">
        <f>+IF(Tabla1[[#This Row],[PropertyType simple]]="flat",1,0)</f>
        <v>1</v>
      </c>
      <c r="F1183" t="s">
        <v>22</v>
      </c>
      <c r="G1183" t="s">
        <v>22</v>
      </c>
      <c r="H1183" s="1">
        <v>93</v>
      </c>
      <c r="I1183" s="1">
        <v>1</v>
      </c>
      <c r="J1183" s="1">
        <v>3</v>
      </c>
      <c r="K1183" s="1">
        <v>2</v>
      </c>
      <c r="L1183" t="s">
        <v>248</v>
      </c>
      <c r="M1183" t="s">
        <v>32</v>
      </c>
      <c r="N1183" t="s">
        <v>76</v>
      </c>
      <c r="O1183">
        <v>403791299</v>
      </c>
      <c r="P1183">
        <v>-36059024</v>
      </c>
      <c r="Q1183" t="s">
        <v>30</v>
      </c>
      <c r="R1183" s="1">
        <v>0</v>
      </c>
      <c r="S1183" s="1">
        <v>0</v>
      </c>
      <c r="T1183" s="1">
        <f>+Tabla1[[#This Row],[price]]/Tabla1[[#This Row],[size]]</f>
        <v>1462.3655913978494</v>
      </c>
      <c r="U1183" s="1">
        <v>0</v>
      </c>
      <c r="V1183" s="1">
        <v>0</v>
      </c>
      <c r="W1183" s="1">
        <v>0</v>
      </c>
      <c r="X1183" s="1">
        <v>0</v>
      </c>
      <c r="Y1183" s="1">
        <f>+VLOOKUP(Tabla1[[#This Row],[neighborhood]],$AG$2:$AL$28,2,FALSE)</f>
        <v>4</v>
      </c>
      <c r="Z1183">
        <v>2.5</v>
      </c>
      <c r="AA1183" s="1" t="s">
        <v>1271</v>
      </c>
      <c r="AB1183">
        <v>3</v>
      </c>
      <c r="AC1183" s="1" t="s">
        <v>1275</v>
      </c>
    </row>
    <row r="1184" spans="1:29" x14ac:dyDescent="0.3">
      <c r="A1184">
        <v>1170</v>
      </c>
      <c r="B1184" s="1">
        <v>3</v>
      </c>
      <c r="C1184" s="1">
        <v>136000</v>
      </c>
      <c r="D1184" t="s">
        <v>1055</v>
      </c>
      <c r="E1184">
        <f>+IF(Tabla1[[#This Row],[PropertyType simple]]="flat",1,0)</f>
        <v>1</v>
      </c>
      <c r="F1184" t="s">
        <v>22</v>
      </c>
      <c r="G1184" t="s">
        <v>22</v>
      </c>
      <c r="H1184" s="1">
        <v>93</v>
      </c>
      <c r="I1184" s="1">
        <v>1</v>
      </c>
      <c r="J1184" s="1">
        <v>3</v>
      </c>
      <c r="K1184" s="1">
        <v>2</v>
      </c>
      <c r="L1184" t="s">
        <v>248</v>
      </c>
      <c r="M1184" t="s">
        <v>32</v>
      </c>
      <c r="N1184" t="s">
        <v>76</v>
      </c>
      <c r="O1184">
        <v>403819286</v>
      </c>
      <c r="P1184">
        <v>-36071112</v>
      </c>
      <c r="Q1184" t="s">
        <v>30</v>
      </c>
      <c r="R1184" s="1">
        <v>0</v>
      </c>
      <c r="S1184" s="1">
        <v>0</v>
      </c>
      <c r="T1184" s="1">
        <f>+Tabla1[[#This Row],[price]]/Tabla1[[#This Row],[size]]</f>
        <v>1462.3655913978494</v>
      </c>
      <c r="U1184" s="1">
        <v>0</v>
      </c>
      <c r="V1184" s="1">
        <v>0</v>
      </c>
      <c r="W1184" s="1">
        <v>0</v>
      </c>
      <c r="X1184" s="1">
        <v>0</v>
      </c>
      <c r="Y1184" s="1">
        <f>+VLOOKUP(Tabla1[[#This Row],[neighborhood]],$AG$2:$AL$28,2,FALSE)</f>
        <v>4</v>
      </c>
      <c r="Z1184">
        <v>2.5</v>
      </c>
      <c r="AA1184" s="1" t="s">
        <v>1271</v>
      </c>
      <c r="AB1184">
        <v>3</v>
      </c>
      <c r="AC1184" s="1" t="s">
        <v>1275</v>
      </c>
    </row>
    <row r="1185" spans="1:29" x14ac:dyDescent="0.3">
      <c r="A1185">
        <v>1383</v>
      </c>
      <c r="B1185" s="1">
        <v>1</v>
      </c>
      <c r="C1185" s="1">
        <v>75700</v>
      </c>
      <c r="D1185" t="s">
        <v>1231</v>
      </c>
      <c r="E1185">
        <f>+IF(Tabla1[[#This Row],[PropertyType simple]]="flat",1,0)</f>
        <v>1</v>
      </c>
      <c r="F1185" t="s">
        <v>22</v>
      </c>
      <c r="G1185" t="s">
        <v>22</v>
      </c>
      <c r="H1185" s="1">
        <v>52</v>
      </c>
      <c r="I1185" s="1">
        <v>1</v>
      </c>
      <c r="J1185" s="1">
        <v>3</v>
      </c>
      <c r="K1185" s="1">
        <v>1</v>
      </c>
      <c r="L1185" t="s">
        <v>467</v>
      </c>
      <c r="M1185" t="s">
        <v>85</v>
      </c>
      <c r="N1185" t="s">
        <v>109</v>
      </c>
      <c r="O1185">
        <v>403567789</v>
      </c>
      <c r="P1185">
        <v>-3699777</v>
      </c>
      <c r="Q1185" t="s">
        <v>30</v>
      </c>
      <c r="R1185" s="1">
        <v>0</v>
      </c>
      <c r="S1185" s="1">
        <v>0</v>
      </c>
      <c r="T1185" s="1">
        <f>+Tabla1[[#This Row],[price]]/Tabla1[[#This Row],[size]]</f>
        <v>1455.7692307692307</v>
      </c>
      <c r="U1185" s="1">
        <v>0</v>
      </c>
      <c r="V1185" s="1">
        <v>0</v>
      </c>
      <c r="W1185" s="1">
        <v>0</v>
      </c>
      <c r="X1185" s="1">
        <v>0</v>
      </c>
      <c r="Y1185" s="1">
        <f>+VLOOKUP(Tabla1[[#This Row],[neighborhood]],$AG$2:$AL$28,2,FALSE)</f>
        <v>3</v>
      </c>
      <c r="Z1185">
        <v>1.5</v>
      </c>
      <c r="AA1185" s="1" t="s">
        <v>1270</v>
      </c>
      <c r="AB1185">
        <v>3</v>
      </c>
      <c r="AC1185" s="1" t="s">
        <v>1277</v>
      </c>
    </row>
    <row r="1186" spans="1:29" x14ac:dyDescent="0.3">
      <c r="A1186">
        <v>1384</v>
      </c>
      <c r="B1186" s="1">
        <v>1</v>
      </c>
      <c r="C1186" s="1">
        <v>75700</v>
      </c>
      <c r="D1186" t="s">
        <v>1231</v>
      </c>
      <c r="E1186">
        <f>+IF(Tabla1[[#This Row],[PropertyType simple]]="flat",1,0)</f>
        <v>1</v>
      </c>
      <c r="F1186" t="s">
        <v>22</v>
      </c>
      <c r="G1186" t="s">
        <v>22</v>
      </c>
      <c r="H1186" s="1">
        <v>52</v>
      </c>
      <c r="I1186" s="1">
        <v>1</v>
      </c>
      <c r="J1186" s="1">
        <v>3</v>
      </c>
      <c r="K1186" s="1">
        <v>1</v>
      </c>
      <c r="L1186" t="s">
        <v>467</v>
      </c>
      <c r="M1186" t="s">
        <v>85</v>
      </c>
      <c r="N1186" t="s">
        <v>109</v>
      </c>
      <c r="O1186">
        <v>403596559</v>
      </c>
      <c r="P1186">
        <v>-3697821</v>
      </c>
      <c r="Q1186" t="s">
        <v>30</v>
      </c>
      <c r="R1186" s="1">
        <v>0</v>
      </c>
      <c r="S1186" s="1">
        <v>0</v>
      </c>
      <c r="T1186" s="1">
        <f>+Tabla1[[#This Row],[price]]/Tabla1[[#This Row],[size]]</f>
        <v>1455.7692307692307</v>
      </c>
      <c r="U1186" s="1">
        <v>0</v>
      </c>
      <c r="V1186" s="1">
        <v>0</v>
      </c>
      <c r="W1186" s="1">
        <v>0</v>
      </c>
      <c r="X1186" s="1">
        <v>0</v>
      </c>
      <c r="Y1186" s="1">
        <f>+VLOOKUP(Tabla1[[#This Row],[neighborhood]],$AG$2:$AL$28,2,FALSE)</f>
        <v>3</v>
      </c>
      <c r="Z1186">
        <v>1.5</v>
      </c>
      <c r="AA1186" s="1" t="s">
        <v>1270</v>
      </c>
      <c r="AB1186">
        <v>3</v>
      </c>
      <c r="AC1186" s="1" t="s">
        <v>1277</v>
      </c>
    </row>
    <row r="1187" spans="1:29" x14ac:dyDescent="0.3">
      <c r="A1187">
        <v>1288</v>
      </c>
      <c r="B1187" s="1">
        <v>3</v>
      </c>
      <c r="C1187" s="1">
        <v>108800</v>
      </c>
      <c r="D1187" t="s">
        <v>1232</v>
      </c>
      <c r="E1187">
        <f>+IF(Tabla1[[#This Row],[PropertyType simple]]="flat",1,0)</f>
        <v>1</v>
      </c>
      <c r="F1187" t="s">
        <v>22</v>
      </c>
      <c r="G1187" t="s">
        <v>22</v>
      </c>
      <c r="H1187" s="1">
        <v>75</v>
      </c>
      <c r="I1187" s="1">
        <v>1</v>
      </c>
      <c r="J1187" s="1">
        <v>3</v>
      </c>
      <c r="K1187" s="1">
        <v>1</v>
      </c>
      <c r="L1187" t="s">
        <v>601</v>
      </c>
      <c r="M1187" t="s">
        <v>85</v>
      </c>
      <c r="N1187" t="s">
        <v>681</v>
      </c>
      <c r="O1187">
        <v>403436738</v>
      </c>
      <c r="P1187">
        <v>-368527</v>
      </c>
      <c r="Q1187" t="s">
        <v>30</v>
      </c>
      <c r="R1187" s="1">
        <v>0</v>
      </c>
      <c r="S1187" s="1">
        <v>0</v>
      </c>
      <c r="T1187" s="1">
        <f>+Tabla1[[#This Row],[price]]/Tabla1[[#This Row],[size]]</f>
        <v>1450.6666666666667</v>
      </c>
      <c r="U1187" s="1">
        <v>0</v>
      </c>
      <c r="V1187" s="1">
        <v>0</v>
      </c>
      <c r="W1187" s="1">
        <v>0</v>
      </c>
      <c r="X1187" s="1">
        <v>0</v>
      </c>
      <c r="Y1187" s="1">
        <f>+VLOOKUP(Tabla1[[#This Row],[neighborhood]],$AG$2:$AL$28,2,FALSE)</f>
        <v>2</v>
      </c>
      <c r="Z1187">
        <v>3</v>
      </c>
      <c r="AA1187" s="1" t="s">
        <v>1270</v>
      </c>
      <c r="AB1187">
        <v>3.5</v>
      </c>
      <c r="AC1187" s="1" t="s">
        <v>1277</v>
      </c>
    </row>
    <row r="1188" spans="1:29" x14ac:dyDescent="0.3">
      <c r="A1188">
        <v>1289</v>
      </c>
      <c r="B1188" s="1">
        <v>3</v>
      </c>
      <c r="C1188" s="1">
        <v>108800</v>
      </c>
      <c r="D1188" t="s">
        <v>1232</v>
      </c>
      <c r="E1188">
        <f>+IF(Tabla1[[#This Row],[PropertyType simple]]="flat",1,0)</f>
        <v>1</v>
      </c>
      <c r="F1188" t="s">
        <v>22</v>
      </c>
      <c r="G1188" t="s">
        <v>22</v>
      </c>
      <c r="H1188" s="1">
        <v>75</v>
      </c>
      <c r="I1188" s="1">
        <v>1</v>
      </c>
      <c r="J1188" s="1">
        <v>3</v>
      </c>
      <c r="K1188" s="1">
        <v>1</v>
      </c>
      <c r="L1188" t="s">
        <v>601</v>
      </c>
      <c r="M1188" t="s">
        <v>85</v>
      </c>
      <c r="N1188" t="s">
        <v>681</v>
      </c>
      <c r="O1188">
        <v>403442489</v>
      </c>
      <c r="P1188">
        <v>-3684924</v>
      </c>
      <c r="Q1188" t="s">
        <v>30</v>
      </c>
      <c r="R1188" s="1">
        <v>0</v>
      </c>
      <c r="S1188" s="1">
        <v>0</v>
      </c>
      <c r="T1188" s="1">
        <f>+Tabla1[[#This Row],[price]]/Tabla1[[#This Row],[size]]</f>
        <v>1450.6666666666667</v>
      </c>
      <c r="U1188" s="1">
        <v>0</v>
      </c>
      <c r="V1188" s="1">
        <v>0</v>
      </c>
      <c r="W1188" s="1">
        <v>0</v>
      </c>
      <c r="X1188" s="1">
        <v>0</v>
      </c>
      <c r="Y1188" s="1">
        <f>+VLOOKUP(Tabla1[[#This Row],[neighborhood]],$AG$2:$AL$28,2,FALSE)</f>
        <v>2</v>
      </c>
      <c r="Z1188">
        <v>3</v>
      </c>
      <c r="AA1188" s="1" t="s">
        <v>1270</v>
      </c>
      <c r="AB1188">
        <v>3.5</v>
      </c>
      <c r="AC1188" s="1" t="s">
        <v>1277</v>
      </c>
    </row>
    <row r="1189" spans="1:29" x14ac:dyDescent="0.3">
      <c r="A1189">
        <v>1446</v>
      </c>
      <c r="B1189" s="1">
        <v>2</v>
      </c>
      <c r="C1189" s="1">
        <v>59000</v>
      </c>
      <c r="D1189" t="s">
        <v>1186</v>
      </c>
      <c r="E1189">
        <f>+IF(Tabla1[[#This Row],[PropertyType simple]]="flat",1,0)</f>
        <v>1</v>
      </c>
      <c r="F1189" t="s">
        <v>22</v>
      </c>
      <c r="G1189" t="s">
        <v>22</v>
      </c>
      <c r="H1189" s="1">
        <v>41</v>
      </c>
      <c r="I1189" s="1">
        <v>1</v>
      </c>
      <c r="J1189" s="1">
        <v>1</v>
      </c>
      <c r="K1189" s="1">
        <v>1</v>
      </c>
      <c r="L1189" t="s">
        <v>661</v>
      </c>
      <c r="M1189" t="s">
        <v>47</v>
      </c>
      <c r="N1189" t="s">
        <v>100</v>
      </c>
      <c r="O1189">
        <v>403878786</v>
      </c>
      <c r="P1189">
        <v>-36652015</v>
      </c>
      <c r="Q1189" t="s">
        <v>30</v>
      </c>
      <c r="R1189" s="1">
        <v>0</v>
      </c>
      <c r="S1189" s="1">
        <v>0</v>
      </c>
      <c r="T1189" s="1">
        <f>+Tabla1[[#This Row],[price]]/Tabla1[[#This Row],[size]]</f>
        <v>1439.0243902439024</v>
      </c>
      <c r="U1189" s="1">
        <v>0</v>
      </c>
      <c r="V1189" s="1">
        <v>0</v>
      </c>
      <c r="W1189" s="1">
        <v>0</v>
      </c>
      <c r="X1189" s="1">
        <v>0</v>
      </c>
      <c r="Y1189" s="1">
        <f>+VLOOKUP(Tabla1[[#This Row],[neighborhood]],$AG$2:$AL$28,2,FALSE)</f>
        <v>4</v>
      </c>
      <c r="Z1189">
        <v>2</v>
      </c>
      <c r="AA1189" s="1" t="s">
        <v>1271</v>
      </c>
      <c r="AB1189">
        <v>2.5</v>
      </c>
      <c r="AC1189" s="1" t="s">
        <v>1275</v>
      </c>
    </row>
    <row r="1190" spans="1:29" x14ac:dyDescent="0.3">
      <c r="A1190">
        <v>1373</v>
      </c>
      <c r="B1190" s="1">
        <v>3</v>
      </c>
      <c r="C1190" s="1">
        <v>80000</v>
      </c>
      <c r="D1190" t="s">
        <v>885</v>
      </c>
      <c r="E1190">
        <f>+IF(Tabla1[[#This Row],[PropertyType simple]]="flat",1,0)</f>
        <v>1</v>
      </c>
      <c r="F1190" t="s">
        <v>22</v>
      </c>
      <c r="G1190" t="s">
        <v>22</v>
      </c>
      <c r="H1190" s="1">
        <v>56</v>
      </c>
      <c r="I1190" s="1">
        <v>1</v>
      </c>
      <c r="J1190" s="1">
        <v>3</v>
      </c>
      <c r="K1190" s="1">
        <v>1</v>
      </c>
      <c r="L1190" t="s">
        <v>526</v>
      </c>
      <c r="M1190" t="s">
        <v>85</v>
      </c>
      <c r="N1190" t="s">
        <v>681</v>
      </c>
      <c r="O1190">
        <v>40346624</v>
      </c>
      <c r="P1190">
        <v>-36924579</v>
      </c>
      <c r="Q1190" t="s">
        <v>30</v>
      </c>
      <c r="R1190" s="1">
        <v>0</v>
      </c>
      <c r="S1190" s="1">
        <v>0</v>
      </c>
      <c r="T1190" s="1">
        <f>+Tabla1[[#This Row],[price]]/Tabla1[[#This Row],[size]]</f>
        <v>1428.5714285714287</v>
      </c>
      <c r="U1190" s="1">
        <v>0</v>
      </c>
      <c r="V1190" s="1">
        <v>0</v>
      </c>
      <c r="W1190" s="1">
        <v>0</v>
      </c>
      <c r="X1190" s="1">
        <v>0</v>
      </c>
      <c r="Y1190" s="1">
        <f>+VLOOKUP(Tabla1[[#This Row],[neighborhood]],$AG$2:$AL$28,2,FALSE)</f>
        <v>2</v>
      </c>
      <c r="Z1190">
        <v>3</v>
      </c>
      <c r="AA1190" s="1" t="s">
        <v>1270</v>
      </c>
      <c r="AB1190">
        <v>3.5</v>
      </c>
      <c r="AC1190" s="1" t="s">
        <v>1277</v>
      </c>
    </row>
    <row r="1191" spans="1:29" x14ac:dyDescent="0.3">
      <c r="A1191">
        <v>1374</v>
      </c>
      <c r="B1191" s="1">
        <v>3</v>
      </c>
      <c r="C1191" s="1">
        <v>80000</v>
      </c>
      <c r="D1191" t="s">
        <v>885</v>
      </c>
      <c r="E1191">
        <f>+IF(Tabla1[[#This Row],[PropertyType simple]]="flat",1,0)</f>
        <v>1</v>
      </c>
      <c r="F1191" t="s">
        <v>22</v>
      </c>
      <c r="G1191" t="s">
        <v>22</v>
      </c>
      <c r="H1191" s="1">
        <v>56</v>
      </c>
      <c r="I1191" s="1">
        <v>1</v>
      </c>
      <c r="J1191" s="1">
        <v>3</v>
      </c>
      <c r="K1191" s="1">
        <v>1</v>
      </c>
      <c r="L1191" t="s">
        <v>526</v>
      </c>
      <c r="M1191" t="s">
        <v>85</v>
      </c>
      <c r="N1191" t="s">
        <v>681</v>
      </c>
      <c r="O1191">
        <v>403460954</v>
      </c>
      <c r="P1191">
        <v>-36924047</v>
      </c>
      <c r="Q1191" t="s">
        <v>30</v>
      </c>
      <c r="R1191" s="1">
        <v>0</v>
      </c>
      <c r="S1191" s="1">
        <v>0</v>
      </c>
      <c r="T1191" s="1">
        <f>+Tabla1[[#This Row],[price]]/Tabla1[[#This Row],[size]]</f>
        <v>1428.5714285714287</v>
      </c>
      <c r="U1191" s="1">
        <v>0</v>
      </c>
      <c r="V1191" s="1">
        <v>0</v>
      </c>
      <c r="W1191" s="1">
        <v>0</v>
      </c>
      <c r="X1191" s="1">
        <v>0</v>
      </c>
      <c r="Y1191" s="1">
        <f>+VLOOKUP(Tabla1[[#This Row],[neighborhood]],$AG$2:$AL$28,2,FALSE)</f>
        <v>2</v>
      </c>
      <c r="Z1191">
        <v>3</v>
      </c>
      <c r="AA1191" s="1" t="s">
        <v>1270</v>
      </c>
      <c r="AB1191">
        <v>3.5</v>
      </c>
      <c r="AC1191" s="1" t="s">
        <v>1277</v>
      </c>
    </row>
    <row r="1192" spans="1:29" x14ac:dyDescent="0.3">
      <c r="A1192">
        <v>809</v>
      </c>
      <c r="B1192" s="1">
        <v>3</v>
      </c>
      <c r="C1192" s="1">
        <v>198000</v>
      </c>
      <c r="D1192" t="s">
        <v>759</v>
      </c>
      <c r="E1192">
        <f>+IF(Tabla1[[#This Row],[PropertyType simple]]="flat",1,0)</f>
        <v>1</v>
      </c>
      <c r="F1192" t="s">
        <v>22</v>
      </c>
      <c r="G1192" t="s">
        <v>22</v>
      </c>
      <c r="H1192" s="1">
        <v>140</v>
      </c>
      <c r="I1192" s="1">
        <v>0</v>
      </c>
      <c r="J1192" s="1">
        <v>3</v>
      </c>
      <c r="K1192" s="1">
        <v>3</v>
      </c>
      <c r="L1192" t="s">
        <v>407</v>
      </c>
      <c r="M1192" t="s">
        <v>47</v>
      </c>
      <c r="N1192" t="s">
        <v>100</v>
      </c>
      <c r="O1192">
        <v>403856771</v>
      </c>
      <c r="P1192">
        <v>-3670453</v>
      </c>
      <c r="Q1192" t="s">
        <v>30</v>
      </c>
      <c r="R1192" s="1">
        <v>0</v>
      </c>
      <c r="S1192" s="1">
        <v>0</v>
      </c>
      <c r="T1192" s="1">
        <f>+Tabla1[[#This Row],[price]]/Tabla1[[#This Row],[size]]</f>
        <v>1414.2857142857142</v>
      </c>
      <c r="U1192" s="1">
        <v>0</v>
      </c>
      <c r="V1192" s="1">
        <v>0</v>
      </c>
      <c r="W1192" s="1">
        <v>0</v>
      </c>
      <c r="X1192" s="1">
        <v>0</v>
      </c>
      <c r="Y1192" s="1">
        <f>+VLOOKUP(Tabla1[[#This Row],[neighborhood]],$AG$2:$AL$28,2,FALSE)</f>
        <v>4</v>
      </c>
      <c r="Z1192">
        <v>2</v>
      </c>
      <c r="AA1192" s="1" t="s">
        <v>1271</v>
      </c>
      <c r="AB1192">
        <v>2.5</v>
      </c>
      <c r="AC1192" s="1" t="s">
        <v>1275</v>
      </c>
    </row>
    <row r="1193" spans="1:29" x14ac:dyDescent="0.3">
      <c r="A1193">
        <v>1377</v>
      </c>
      <c r="B1193" s="1">
        <v>2</v>
      </c>
      <c r="C1193" s="1">
        <v>79000</v>
      </c>
      <c r="D1193" t="s">
        <v>1233</v>
      </c>
      <c r="E1193">
        <f>+IF(Tabla1[[#This Row],[PropertyType simple]]="flat",1,0)</f>
        <v>1</v>
      </c>
      <c r="F1193" t="s">
        <v>22</v>
      </c>
      <c r="G1193" t="s">
        <v>22</v>
      </c>
      <c r="H1193" s="1">
        <v>56</v>
      </c>
      <c r="I1193" s="1">
        <v>1</v>
      </c>
      <c r="J1193" s="1">
        <v>2</v>
      </c>
      <c r="K1193" s="1">
        <v>1</v>
      </c>
      <c r="L1193" t="s">
        <v>219</v>
      </c>
      <c r="M1193" t="s">
        <v>47</v>
      </c>
      <c r="N1193" t="s">
        <v>100</v>
      </c>
      <c r="O1193">
        <v>403874071</v>
      </c>
      <c r="P1193">
        <v>-36688153</v>
      </c>
      <c r="Q1193" t="s">
        <v>30</v>
      </c>
      <c r="R1193" s="1">
        <v>0</v>
      </c>
      <c r="S1193" s="1">
        <v>0</v>
      </c>
      <c r="T1193" s="1">
        <f>+Tabla1[[#This Row],[price]]/Tabla1[[#This Row],[size]]</f>
        <v>1410.7142857142858</v>
      </c>
      <c r="U1193" s="1">
        <v>0</v>
      </c>
      <c r="V1193" s="1">
        <v>0</v>
      </c>
      <c r="W1193" s="1">
        <v>0</v>
      </c>
      <c r="X1193" s="1">
        <v>0</v>
      </c>
      <c r="Y1193" s="1">
        <f>+VLOOKUP(Tabla1[[#This Row],[neighborhood]],$AG$2:$AL$28,2,FALSE)</f>
        <v>4</v>
      </c>
      <c r="Z1193">
        <v>2</v>
      </c>
      <c r="AA1193" s="1" t="s">
        <v>1271</v>
      </c>
      <c r="AB1193">
        <v>2.5</v>
      </c>
      <c r="AC1193" s="1" t="s">
        <v>1275</v>
      </c>
    </row>
    <row r="1194" spans="1:29" x14ac:dyDescent="0.3">
      <c r="A1194">
        <v>1276</v>
      </c>
      <c r="B1194" s="1">
        <v>3</v>
      </c>
      <c r="C1194" s="1">
        <v>112547</v>
      </c>
      <c r="D1194" t="s">
        <v>1234</v>
      </c>
      <c r="E1194">
        <f>+IF(Tabla1[[#This Row],[PropertyType simple]]="flat",1,0)</f>
        <v>1</v>
      </c>
      <c r="F1194" t="s">
        <v>22</v>
      </c>
      <c r="G1194" t="s">
        <v>22</v>
      </c>
      <c r="H1194" s="1">
        <v>80</v>
      </c>
      <c r="I1194" s="1">
        <v>1</v>
      </c>
      <c r="J1194" s="1">
        <v>3</v>
      </c>
      <c r="K1194" s="1">
        <v>1</v>
      </c>
      <c r="L1194" t="s">
        <v>279</v>
      </c>
      <c r="M1194" t="s">
        <v>47</v>
      </c>
      <c r="N1194" t="s">
        <v>679</v>
      </c>
      <c r="O1194">
        <v>403822934</v>
      </c>
      <c r="P1194">
        <v>-36721991</v>
      </c>
      <c r="Q1194" t="s">
        <v>30</v>
      </c>
      <c r="R1194" s="1">
        <v>0</v>
      </c>
      <c r="S1194" s="1">
        <v>0</v>
      </c>
      <c r="T1194" s="1">
        <f>+Tabla1[[#This Row],[price]]/Tabla1[[#This Row],[size]]</f>
        <v>1406.8375000000001</v>
      </c>
      <c r="U1194" s="1">
        <v>0</v>
      </c>
      <c r="V1194" s="1">
        <v>0</v>
      </c>
      <c r="W1194" s="1">
        <v>0</v>
      </c>
      <c r="X1194" s="1">
        <v>0</v>
      </c>
      <c r="Y1194" s="1">
        <f>+VLOOKUP(Tabla1[[#This Row],[neighborhood]],$AG$2:$AL$28,2,FALSE)</f>
        <v>3</v>
      </c>
      <c r="Z1194">
        <v>2.8</v>
      </c>
      <c r="AA1194" s="1" t="s">
        <v>1271</v>
      </c>
      <c r="AB1194">
        <v>4</v>
      </c>
      <c r="AC1194" s="1" t="s">
        <v>1275</v>
      </c>
    </row>
    <row r="1195" spans="1:29" x14ac:dyDescent="0.3">
      <c r="A1195">
        <v>1078</v>
      </c>
      <c r="B1195" s="1">
        <v>1</v>
      </c>
      <c r="C1195" s="1">
        <v>151300</v>
      </c>
      <c r="D1195" t="s">
        <v>1235</v>
      </c>
      <c r="E1195">
        <f>+IF(Tabla1[[#This Row],[PropertyType simple]]="flat",1,0)</f>
        <v>1</v>
      </c>
      <c r="F1195" t="s">
        <v>22</v>
      </c>
      <c r="G1195" t="s">
        <v>22</v>
      </c>
      <c r="H1195" s="1">
        <v>108</v>
      </c>
      <c r="I1195" s="1">
        <v>1</v>
      </c>
      <c r="J1195" s="1">
        <v>4</v>
      </c>
      <c r="K1195" s="1">
        <v>2</v>
      </c>
      <c r="L1195" t="s">
        <v>522</v>
      </c>
      <c r="M1195" t="s">
        <v>47</v>
      </c>
      <c r="N1195" t="s">
        <v>679</v>
      </c>
      <c r="O1195">
        <v>403791371</v>
      </c>
      <c r="P1195">
        <v>-36709429</v>
      </c>
      <c r="Q1195" t="s">
        <v>30</v>
      </c>
      <c r="R1195" s="1">
        <v>0</v>
      </c>
      <c r="S1195" s="1">
        <v>0</v>
      </c>
      <c r="T1195" s="1">
        <f>+Tabla1[[#This Row],[price]]/Tabla1[[#This Row],[size]]</f>
        <v>1400.9259259259259</v>
      </c>
      <c r="U1195" s="1">
        <v>0</v>
      </c>
      <c r="V1195" s="1">
        <v>0</v>
      </c>
      <c r="W1195" s="1">
        <v>0</v>
      </c>
      <c r="X1195" s="1">
        <v>0</v>
      </c>
      <c r="Y1195" s="1">
        <f>+VLOOKUP(Tabla1[[#This Row],[neighborhood]],$AG$2:$AL$28,2,FALSE)</f>
        <v>3</v>
      </c>
      <c r="Z1195">
        <v>2.8</v>
      </c>
      <c r="AA1195" s="1" t="s">
        <v>1271</v>
      </c>
      <c r="AB1195">
        <v>4</v>
      </c>
      <c r="AC1195" s="1" t="s">
        <v>1275</v>
      </c>
    </row>
    <row r="1196" spans="1:29" x14ac:dyDescent="0.3">
      <c r="A1196">
        <v>1320</v>
      </c>
      <c r="B1196" s="1">
        <v>3</v>
      </c>
      <c r="C1196" s="1">
        <v>95000</v>
      </c>
      <c r="D1196" t="s">
        <v>1158</v>
      </c>
      <c r="E1196">
        <f>+IF(Tabla1[[#This Row],[PropertyType simple]]="flat",1,0)</f>
        <v>1</v>
      </c>
      <c r="F1196" t="s">
        <v>22</v>
      </c>
      <c r="G1196" t="s">
        <v>22</v>
      </c>
      <c r="H1196" s="1">
        <v>68</v>
      </c>
      <c r="I1196" s="1">
        <v>1</v>
      </c>
      <c r="J1196" s="1">
        <v>2</v>
      </c>
      <c r="K1196" s="1">
        <v>1</v>
      </c>
      <c r="L1196" t="s">
        <v>613</v>
      </c>
      <c r="M1196" t="s">
        <v>47</v>
      </c>
      <c r="N1196" t="s">
        <v>679</v>
      </c>
      <c r="O1196">
        <v>403804986</v>
      </c>
      <c r="P1196">
        <v>-36759612</v>
      </c>
      <c r="Q1196" t="s">
        <v>30</v>
      </c>
      <c r="R1196" s="1">
        <v>0</v>
      </c>
      <c r="S1196" s="1">
        <v>0</v>
      </c>
      <c r="T1196" s="1">
        <f>+Tabla1[[#This Row],[price]]/Tabla1[[#This Row],[size]]</f>
        <v>1397.0588235294117</v>
      </c>
      <c r="U1196" s="1">
        <v>0</v>
      </c>
      <c r="V1196" s="1">
        <v>0</v>
      </c>
      <c r="W1196" s="1">
        <v>0</v>
      </c>
      <c r="X1196" s="1">
        <v>0</v>
      </c>
      <c r="Y1196" s="1">
        <f>+VLOOKUP(Tabla1[[#This Row],[neighborhood]],$AG$2:$AL$28,2,FALSE)</f>
        <v>3</v>
      </c>
      <c r="Z1196">
        <v>2.8</v>
      </c>
      <c r="AA1196" s="1" t="s">
        <v>1271</v>
      </c>
      <c r="AB1196">
        <v>4</v>
      </c>
      <c r="AC1196" s="1" t="s">
        <v>1275</v>
      </c>
    </row>
    <row r="1197" spans="1:29" x14ac:dyDescent="0.3">
      <c r="A1197">
        <v>1355</v>
      </c>
      <c r="B1197" s="1">
        <v>3</v>
      </c>
      <c r="C1197" s="1">
        <v>88000</v>
      </c>
      <c r="D1197" t="s">
        <v>1201</v>
      </c>
      <c r="E1197">
        <f>+IF(Tabla1[[#This Row],[PropertyType simple]]="flat",1,0)</f>
        <v>1</v>
      </c>
      <c r="F1197" t="s">
        <v>22</v>
      </c>
      <c r="G1197" t="s">
        <v>22</v>
      </c>
      <c r="H1197" s="1">
        <v>63</v>
      </c>
      <c r="I1197" s="1">
        <v>1</v>
      </c>
      <c r="J1197" s="1">
        <v>3</v>
      </c>
      <c r="K1197" s="1">
        <v>1</v>
      </c>
      <c r="L1197" t="s">
        <v>394</v>
      </c>
      <c r="M1197" t="s">
        <v>85</v>
      </c>
      <c r="N1197" t="s">
        <v>681</v>
      </c>
      <c r="O1197">
        <v>403431217</v>
      </c>
      <c r="P1197">
        <v>-368739</v>
      </c>
      <c r="Q1197" t="s">
        <v>30</v>
      </c>
      <c r="R1197" s="1">
        <v>0</v>
      </c>
      <c r="S1197" s="1">
        <v>0</v>
      </c>
      <c r="T1197" s="1">
        <f>+Tabla1[[#This Row],[price]]/Tabla1[[#This Row],[size]]</f>
        <v>1396.8253968253969</v>
      </c>
      <c r="U1197" s="1">
        <v>0</v>
      </c>
      <c r="V1197" s="1">
        <v>0</v>
      </c>
      <c r="W1197" s="1">
        <v>0</v>
      </c>
      <c r="X1197" s="1">
        <v>0</v>
      </c>
      <c r="Y1197" s="1">
        <f>+VLOOKUP(Tabla1[[#This Row],[neighborhood]],$AG$2:$AL$28,2,FALSE)</f>
        <v>2</v>
      </c>
      <c r="Z1197">
        <v>3</v>
      </c>
      <c r="AA1197" s="1" t="s">
        <v>1270</v>
      </c>
      <c r="AB1197">
        <v>3.5</v>
      </c>
      <c r="AC1197" s="1" t="s">
        <v>1277</v>
      </c>
    </row>
    <row r="1198" spans="1:29" hidden="1" x14ac:dyDescent="0.3">
      <c r="A1198">
        <v>780</v>
      </c>
      <c r="B1198" s="1">
        <v>8</v>
      </c>
      <c r="C1198" s="1">
        <v>202500</v>
      </c>
      <c r="D1198" t="s">
        <v>1236</v>
      </c>
      <c r="E1198">
        <f>+IF(Tabla1[[#This Row],[PropertyType simple]]="flat",1,0)</f>
        <v>1</v>
      </c>
      <c r="F1198" t="s">
        <v>22</v>
      </c>
      <c r="G1198" t="s">
        <v>22</v>
      </c>
      <c r="H1198" s="1">
        <v>145</v>
      </c>
      <c r="I1198" s="1">
        <v>1</v>
      </c>
      <c r="J1198" s="1">
        <v>2</v>
      </c>
      <c r="K1198" s="1">
        <v>2</v>
      </c>
      <c r="L1198" t="s">
        <v>241</v>
      </c>
      <c r="M1198" t="s">
        <v>85</v>
      </c>
      <c r="N1198" t="s">
        <v>194</v>
      </c>
      <c r="O1198">
        <v>403579062</v>
      </c>
      <c r="P1198">
        <v>-36827368</v>
      </c>
      <c r="Q1198" t="s">
        <v>30</v>
      </c>
      <c r="R1198" s="1">
        <v>0</v>
      </c>
      <c r="S1198" s="1">
        <v>1</v>
      </c>
      <c r="T1198" s="1">
        <f>+Tabla1[[#This Row],[price]]/Tabla1[[#This Row],[size]]</f>
        <v>1396.5517241379309</v>
      </c>
      <c r="U1198" s="1">
        <v>1</v>
      </c>
      <c r="V1198" s="1">
        <v>1</v>
      </c>
      <c r="W1198" s="1">
        <v>0</v>
      </c>
      <c r="X1198" s="1">
        <v>0</v>
      </c>
      <c r="Y1198" s="1">
        <f>+VLOOKUP(Tabla1[[#This Row],[neighborhood]],$AG$2:$AL$28,2,FALSE)</f>
        <v>2</v>
      </c>
      <c r="Z1198">
        <v>2</v>
      </c>
      <c r="AA1198" s="1" t="s">
        <v>1270</v>
      </c>
      <c r="AB1198">
        <v>2.5</v>
      </c>
      <c r="AC1198" s="1" t="s">
        <v>1277</v>
      </c>
    </row>
    <row r="1199" spans="1:29" x14ac:dyDescent="0.3">
      <c r="A1199">
        <v>1050</v>
      </c>
      <c r="B1199" s="1">
        <v>2</v>
      </c>
      <c r="C1199" s="1">
        <v>157000</v>
      </c>
      <c r="D1199" t="s">
        <v>992</v>
      </c>
      <c r="E1199">
        <f>+IF(Tabla1[[#This Row],[PropertyType simple]]="flat",1,0)</f>
        <v>1</v>
      </c>
      <c r="F1199" t="s">
        <v>22</v>
      </c>
      <c r="G1199" t="s">
        <v>253</v>
      </c>
      <c r="H1199" s="1">
        <v>113</v>
      </c>
      <c r="I1199" s="1">
        <v>1</v>
      </c>
      <c r="J1199" s="1">
        <v>0</v>
      </c>
      <c r="K1199" s="1">
        <v>2</v>
      </c>
      <c r="L1199" t="s">
        <v>338</v>
      </c>
      <c r="M1199" t="s">
        <v>24</v>
      </c>
      <c r="N1199" t="s">
        <v>88</v>
      </c>
      <c r="O1199">
        <v>403709069</v>
      </c>
      <c r="P1199">
        <v>-3700472</v>
      </c>
      <c r="Q1199" t="s">
        <v>30</v>
      </c>
      <c r="R1199" s="1">
        <v>0</v>
      </c>
      <c r="S1199" s="1">
        <v>0</v>
      </c>
      <c r="T1199" s="1">
        <f>+Tabla1[[#This Row],[price]]/Tabla1[[#This Row],[size]]</f>
        <v>1389.3805309734514</v>
      </c>
      <c r="U1199" s="1">
        <v>0</v>
      </c>
      <c r="V1199" s="1">
        <v>0</v>
      </c>
      <c r="W1199" s="1">
        <v>0</v>
      </c>
      <c r="X1199" s="1">
        <v>0</v>
      </c>
      <c r="Y1199" s="1">
        <f>+VLOOKUP(Tabla1[[#This Row],[neighborhood]],$AG$2:$AL$28,2,FALSE)</f>
        <v>5</v>
      </c>
      <c r="Z1199">
        <v>0</v>
      </c>
      <c r="AA1199" s="1" t="s">
        <v>1270</v>
      </c>
      <c r="AB1199">
        <v>2.5</v>
      </c>
      <c r="AC1199" s="1" t="s">
        <v>1274</v>
      </c>
    </row>
    <row r="1200" spans="1:29" x14ac:dyDescent="0.3">
      <c r="A1200">
        <v>1223</v>
      </c>
      <c r="B1200" s="1">
        <v>3</v>
      </c>
      <c r="C1200" s="1">
        <v>128000</v>
      </c>
      <c r="D1200" t="s">
        <v>824</v>
      </c>
      <c r="E1200">
        <f>+IF(Tabla1[[#This Row],[PropertyType simple]]="flat",1,0)</f>
        <v>1</v>
      </c>
      <c r="F1200" t="s">
        <v>22</v>
      </c>
      <c r="G1200" t="s">
        <v>22</v>
      </c>
      <c r="H1200" s="1">
        <v>93</v>
      </c>
      <c r="I1200" s="1">
        <v>1</v>
      </c>
      <c r="J1200" s="1">
        <v>5</v>
      </c>
      <c r="K1200" s="1">
        <v>2</v>
      </c>
      <c r="L1200" t="s">
        <v>555</v>
      </c>
      <c r="M1200" t="s">
        <v>85</v>
      </c>
      <c r="N1200" t="s">
        <v>109</v>
      </c>
      <c r="O1200">
        <v>403606959</v>
      </c>
      <c r="P1200">
        <v>-36986448</v>
      </c>
      <c r="Q1200" t="s">
        <v>30</v>
      </c>
      <c r="R1200" s="1">
        <v>0</v>
      </c>
      <c r="S1200" s="1">
        <v>0</v>
      </c>
      <c r="T1200" s="1">
        <f>+Tabla1[[#This Row],[price]]/Tabla1[[#This Row],[size]]</f>
        <v>1376.3440860215053</v>
      </c>
      <c r="U1200" s="1">
        <v>0</v>
      </c>
      <c r="V1200" s="1">
        <v>0</v>
      </c>
      <c r="W1200" s="1">
        <v>0</v>
      </c>
      <c r="X1200" s="1">
        <v>0</v>
      </c>
      <c r="Y1200" s="1">
        <f>+VLOOKUP(Tabla1[[#This Row],[neighborhood]],$AG$2:$AL$28,2,FALSE)</f>
        <v>3</v>
      </c>
      <c r="Z1200">
        <v>1.5</v>
      </c>
      <c r="AA1200" s="1" t="s">
        <v>1270</v>
      </c>
      <c r="AB1200">
        <v>3</v>
      </c>
      <c r="AC1200" s="1" t="s">
        <v>1277</v>
      </c>
    </row>
    <row r="1201" spans="1:29" x14ac:dyDescent="0.3">
      <c r="A1201">
        <v>1400</v>
      </c>
      <c r="B1201" s="1">
        <v>1</v>
      </c>
      <c r="C1201" s="1">
        <v>71000</v>
      </c>
      <c r="D1201" t="s">
        <v>1237</v>
      </c>
      <c r="E1201">
        <f>+IF(Tabla1[[#This Row],[PropertyType simple]]="flat",1,0)</f>
        <v>1</v>
      </c>
      <c r="F1201" t="s">
        <v>22</v>
      </c>
      <c r="G1201" t="s">
        <v>22</v>
      </c>
      <c r="H1201" s="1">
        <v>52</v>
      </c>
      <c r="I1201" s="1">
        <v>1</v>
      </c>
      <c r="J1201" s="1">
        <v>1</v>
      </c>
      <c r="K1201" s="1">
        <v>1</v>
      </c>
      <c r="L1201" t="s">
        <v>399</v>
      </c>
      <c r="M1201" t="s">
        <v>47</v>
      </c>
      <c r="N1201" t="s">
        <v>100</v>
      </c>
      <c r="O1201">
        <v>403836452</v>
      </c>
      <c r="P1201">
        <v>-36693617</v>
      </c>
      <c r="Q1201" t="s">
        <v>30</v>
      </c>
      <c r="R1201" s="1">
        <v>0</v>
      </c>
      <c r="S1201" s="1">
        <v>0</v>
      </c>
      <c r="T1201" s="1">
        <f>+Tabla1[[#This Row],[price]]/Tabla1[[#This Row],[size]]</f>
        <v>1365.3846153846155</v>
      </c>
      <c r="U1201" s="1">
        <v>0</v>
      </c>
      <c r="V1201" s="1">
        <v>0</v>
      </c>
      <c r="W1201" s="1">
        <v>0</v>
      </c>
      <c r="X1201" s="1">
        <v>0</v>
      </c>
      <c r="Y1201" s="1">
        <f>+VLOOKUP(Tabla1[[#This Row],[neighborhood]],$AG$2:$AL$28,2,FALSE)</f>
        <v>4</v>
      </c>
      <c r="Z1201">
        <v>2</v>
      </c>
      <c r="AA1201" s="1" t="s">
        <v>1271</v>
      </c>
      <c r="AB1201">
        <v>2.5</v>
      </c>
      <c r="AC1201" s="1" t="s">
        <v>1275</v>
      </c>
    </row>
    <row r="1202" spans="1:29" x14ac:dyDescent="0.3">
      <c r="A1202">
        <v>1401</v>
      </c>
      <c r="B1202" s="1">
        <v>1</v>
      </c>
      <c r="C1202" s="1">
        <v>71000</v>
      </c>
      <c r="D1202" t="s">
        <v>1237</v>
      </c>
      <c r="E1202">
        <f>+IF(Tabla1[[#This Row],[PropertyType simple]]="flat",1,0)</f>
        <v>1</v>
      </c>
      <c r="F1202" t="s">
        <v>22</v>
      </c>
      <c r="G1202" t="s">
        <v>22</v>
      </c>
      <c r="H1202" s="1">
        <v>52</v>
      </c>
      <c r="I1202" s="1">
        <v>1</v>
      </c>
      <c r="J1202" s="1">
        <v>1</v>
      </c>
      <c r="K1202" s="1">
        <v>1</v>
      </c>
      <c r="L1202" t="s">
        <v>399</v>
      </c>
      <c r="M1202" t="s">
        <v>47</v>
      </c>
      <c r="N1202" t="s">
        <v>100</v>
      </c>
      <c r="O1202">
        <v>40384309</v>
      </c>
      <c r="P1202">
        <v>-36677034</v>
      </c>
      <c r="Q1202" t="s">
        <v>30</v>
      </c>
      <c r="R1202" s="1">
        <v>0</v>
      </c>
      <c r="S1202" s="1">
        <v>0</v>
      </c>
      <c r="T1202" s="1">
        <f>+Tabla1[[#This Row],[price]]/Tabla1[[#This Row],[size]]</f>
        <v>1365.3846153846155</v>
      </c>
      <c r="U1202" s="1">
        <v>0</v>
      </c>
      <c r="V1202" s="1">
        <v>0</v>
      </c>
      <c r="W1202" s="1">
        <v>0</v>
      </c>
      <c r="X1202" s="1">
        <v>0</v>
      </c>
      <c r="Y1202" s="1">
        <f>+VLOOKUP(Tabla1[[#This Row],[neighborhood]],$AG$2:$AL$28,2,FALSE)</f>
        <v>4</v>
      </c>
      <c r="Z1202">
        <v>2</v>
      </c>
      <c r="AA1202" s="1" t="s">
        <v>1271</v>
      </c>
      <c r="AB1202">
        <v>2.5</v>
      </c>
      <c r="AC1202" s="1" t="s">
        <v>1275</v>
      </c>
    </row>
    <row r="1203" spans="1:29" x14ac:dyDescent="0.3">
      <c r="A1203">
        <v>1239</v>
      </c>
      <c r="B1203" s="1">
        <v>1</v>
      </c>
      <c r="C1203" s="1">
        <v>124000</v>
      </c>
      <c r="D1203" t="s">
        <v>1051</v>
      </c>
      <c r="E1203">
        <f>+IF(Tabla1[[#This Row],[PropertyType simple]]="flat",1,0)</f>
        <v>1</v>
      </c>
      <c r="F1203" t="s">
        <v>22</v>
      </c>
      <c r="G1203" t="s">
        <v>22</v>
      </c>
      <c r="H1203" s="1">
        <v>91</v>
      </c>
      <c r="I1203" s="1">
        <v>1</v>
      </c>
      <c r="J1203" s="1">
        <v>3</v>
      </c>
      <c r="K1203" s="1">
        <v>1</v>
      </c>
      <c r="L1203" t="s">
        <v>579</v>
      </c>
      <c r="M1203" t="s">
        <v>85</v>
      </c>
      <c r="N1203" t="s">
        <v>86</v>
      </c>
      <c r="O1203">
        <v>40347873</v>
      </c>
      <c r="P1203">
        <v>-37137627</v>
      </c>
      <c r="Q1203" t="s">
        <v>30</v>
      </c>
      <c r="R1203" s="1">
        <v>0</v>
      </c>
      <c r="S1203" s="1">
        <v>1</v>
      </c>
      <c r="T1203" s="1">
        <f>+Tabla1[[#This Row],[price]]/Tabla1[[#This Row],[size]]</f>
        <v>1362.6373626373627</v>
      </c>
      <c r="U1203" s="1">
        <v>0</v>
      </c>
      <c r="V1203" s="1">
        <v>0</v>
      </c>
      <c r="W1203" s="1">
        <v>0</v>
      </c>
      <c r="X1203" s="1">
        <v>0</v>
      </c>
      <c r="Y1203" s="1">
        <f>+VLOOKUP(Tabla1[[#This Row],[neighborhood]],$AG$2:$AL$28,2,FALSE)</f>
        <v>5</v>
      </c>
      <c r="Z1203">
        <v>2</v>
      </c>
      <c r="AA1203" s="1" t="s">
        <v>1270</v>
      </c>
      <c r="AB1203">
        <v>2.5</v>
      </c>
      <c r="AC1203" s="1" t="s">
        <v>1277</v>
      </c>
    </row>
    <row r="1204" spans="1:29" x14ac:dyDescent="0.3">
      <c r="A1204">
        <v>1390</v>
      </c>
      <c r="B1204" s="1">
        <v>4</v>
      </c>
      <c r="C1204" s="1">
        <v>74000</v>
      </c>
      <c r="D1204" t="s">
        <v>1238</v>
      </c>
      <c r="E1204">
        <f>+IF(Tabla1[[#This Row],[PropertyType simple]]="flat",1,0)</f>
        <v>1</v>
      </c>
      <c r="F1204" t="s">
        <v>22</v>
      </c>
      <c r="G1204" t="s">
        <v>22</v>
      </c>
      <c r="H1204" s="1">
        <v>55</v>
      </c>
      <c r="I1204" s="1">
        <v>1</v>
      </c>
      <c r="J1204" s="1">
        <v>3</v>
      </c>
      <c r="K1204" s="1">
        <v>1</v>
      </c>
      <c r="L1204" t="s">
        <v>638</v>
      </c>
      <c r="M1204" t="s">
        <v>85</v>
      </c>
      <c r="N1204" t="s">
        <v>86</v>
      </c>
      <c r="O1204">
        <v>4034446</v>
      </c>
      <c r="P1204">
        <v>-37131002</v>
      </c>
      <c r="Q1204" t="s">
        <v>30</v>
      </c>
      <c r="R1204" s="1">
        <v>0</v>
      </c>
      <c r="S1204" s="1">
        <v>0</v>
      </c>
      <c r="T1204" s="1">
        <f>+Tabla1[[#This Row],[price]]/Tabla1[[#This Row],[size]]</f>
        <v>1345.4545454545455</v>
      </c>
      <c r="U1204" s="1">
        <v>0</v>
      </c>
      <c r="V1204" s="1">
        <v>0</v>
      </c>
      <c r="W1204" s="1">
        <v>0</v>
      </c>
      <c r="X1204" s="1">
        <v>0</v>
      </c>
      <c r="Y1204" s="1">
        <f>+VLOOKUP(Tabla1[[#This Row],[neighborhood]],$AG$2:$AL$28,2,FALSE)</f>
        <v>5</v>
      </c>
      <c r="Z1204">
        <v>2</v>
      </c>
      <c r="AA1204" s="1" t="s">
        <v>1270</v>
      </c>
      <c r="AB1204">
        <v>2.5</v>
      </c>
      <c r="AC1204" s="1" t="s">
        <v>1277</v>
      </c>
    </row>
    <row r="1205" spans="1:29" x14ac:dyDescent="0.3">
      <c r="A1205">
        <v>1391</v>
      </c>
      <c r="B1205" s="1">
        <v>4</v>
      </c>
      <c r="C1205" s="1">
        <v>74000</v>
      </c>
      <c r="D1205" t="s">
        <v>1238</v>
      </c>
      <c r="E1205">
        <f>+IF(Tabla1[[#This Row],[PropertyType simple]]="flat",1,0)</f>
        <v>1</v>
      </c>
      <c r="F1205" t="s">
        <v>22</v>
      </c>
      <c r="G1205" t="s">
        <v>22</v>
      </c>
      <c r="H1205" s="1">
        <v>55</v>
      </c>
      <c r="I1205" s="1">
        <v>1</v>
      </c>
      <c r="J1205" s="1">
        <v>3</v>
      </c>
      <c r="K1205" s="1">
        <v>1</v>
      </c>
      <c r="L1205" t="s">
        <v>638</v>
      </c>
      <c r="M1205" t="s">
        <v>85</v>
      </c>
      <c r="N1205" t="s">
        <v>86</v>
      </c>
      <c r="O1205">
        <v>403458025</v>
      </c>
      <c r="P1205">
        <v>-3711166</v>
      </c>
      <c r="Q1205" t="s">
        <v>30</v>
      </c>
      <c r="R1205" s="1">
        <v>0</v>
      </c>
      <c r="S1205" s="1">
        <v>0</v>
      </c>
      <c r="T1205" s="1">
        <f>+Tabla1[[#This Row],[price]]/Tabla1[[#This Row],[size]]</f>
        <v>1345.4545454545455</v>
      </c>
      <c r="U1205" s="1">
        <v>0</v>
      </c>
      <c r="V1205" s="1">
        <v>0</v>
      </c>
      <c r="W1205" s="1">
        <v>0</v>
      </c>
      <c r="X1205" s="1">
        <v>0</v>
      </c>
      <c r="Y1205" s="1">
        <f>+VLOOKUP(Tabla1[[#This Row],[neighborhood]],$AG$2:$AL$28,2,FALSE)</f>
        <v>5</v>
      </c>
      <c r="Z1205">
        <v>2</v>
      </c>
      <c r="AA1205" s="1" t="s">
        <v>1270</v>
      </c>
      <c r="AB1205">
        <v>2.5</v>
      </c>
      <c r="AC1205" s="1" t="s">
        <v>1277</v>
      </c>
    </row>
    <row r="1206" spans="1:29" x14ac:dyDescent="0.3">
      <c r="A1206">
        <v>1310</v>
      </c>
      <c r="B1206" s="1">
        <v>1</v>
      </c>
      <c r="C1206" s="1">
        <v>99000</v>
      </c>
      <c r="D1206" t="s">
        <v>1010</v>
      </c>
      <c r="E1206">
        <f>+IF(Tabla1[[#This Row],[PropertyType simple]]="flat",1,0)</f>
        <v>1</v>
      </c>
      <c r="F1206" t="s">
        <v>22</v>
      </c>
      <c r="G1206" t="s">
        <v>22</v>
      </c>
      <c r="H1206" s="1">
        <v>74</v>
      </c>
      <c r="I1206" s="1">
        <v>1</v>
      </c>
      <c r="J1206" s="1">
        <v>3</v>
      </c>
      <c r="K1206" s="1">
        <v>1</v>
      </c>
      <c r="L1206" t="s">
        <v>610</v>
      </c>
      <c r="M1206" t="s">
        <v>85</v>
      </c>
      <c r="N1206" t="s">
        <v>681</v>
      </c>
      <c r="O1206">
        <v>403415167</v>
      </c>
      <c r="P1206">
        <v>-36846257</v>
      </c>
      <c r="Q1206" t="s">
        <v>30</v>
      </c>
      <c r="R1206" s="1">
        <v>0</v>
      </c>
      <c r="S1206" s="1">
        <v>1</v>
      </c>
      <c r="T1206" s="1">
        <f>+Tabla1[[#This Row],[price]]/Tabla1[[#This Row],[size]]</f>
        <v>1337.8378378378379</v>
      </c>
      <c r="U1206" s="1">
        <v>0</v>
      </c>
      <c r="V1206" s="1">
        <v>0</v>
      </c>
      <c r="W1206" s="1">
        <v>0</v>
      </c>
      <c r="X1206" s="1">
        <v>0</v>
      </c>
      <c r="Y1206" s="1">
        <f>+VLOOKUP(Tabla1[[#This Row],[neighborhood]],$AG$2:$AL$28,2,FALSE)</f>
        <v>2</v>
      </c>
      <c r="Z1206">
        <v>3</v>
      </c>
      <c r="AA1206" s="1" t="s">
        <v>1270</v>
      </c>
      <c r="AB1206">
        <v>3.5</v>
      </c>
      <c r="AC1206" s="1" t="s">
        <v>1277</v>
      </c>
    </row>
    <row r="1207" spans="1:29" x14ac:dyDescent="0.3">
      <c r="A1207">
        <v>1361</v>
      </c>
      <c r="B1207" s="1">
        <v>3</v>
      </c>
      <c r="C1207" s="1">
        <v>86000</v>
      </c>
      <c r="D1207" t="s">
        <v>1181</v>
      </c>
      <c r="E1207">
        <f>+IF(Tabla1[[#This Row],[PropertyType simple]]="flat",1,0)</f>
        <v>1</v>
      </c>
      <c r="F1207" t="s">
        <v>22</v>
      </c>
      <c r="G1207" t="s">
        <v>22</v>
      </c>
      <c r="H1207" s="1">
        <v>65</v>
      </c>
      <c r="I1207" s="1">
        <v>1</v>
      </c>
      <c r="J1207" s="1">
        <v>2</v>
      </c>
      <c r="K1207" s="1">
        <v>1</v>
      </c>
      <c r="L1207" t="s">
        <v>629</v>
      </c>
      <c r="M1207" t="s">
        <v>47</v>
      </c>
      <c r="N1207" t="s">
        <v>59</v>
      </c>
      <c r="O1207">
        <v>404014219</v>
      </c>
      <c r="P1207">
        <v>-36627016</v>
      </c>
      <c r="Q1207" t="s">
        <v>62</v>
      </c>
      <c r="R1207" s="1">
        <v>0</v>
      </c>
      <c r="S1207" s="1">
        <v>0</v>
      </c>
      <c r="T1207" s="1">
        <f>+Tabla1[[#This Row],[price]]/Tabla1[[#This Row],[size]]</f>
        <v>1323.0769230769231</v>
      </c>
      <c r="U1207" s="1">
        <v>0</v>
      </c>
      <c r="V1207" s="1">
        <v>0</v>
      </c>
      <c r="W1207" s="1">
        <v>0</v>
      </c>
      <c r="X1207" s="1">
        <v>0</v>
      </c>
      <c r="Y1207" s="1">
        <f>+VLOOKUP(Tabla1[[#This Row],[neighborhood]],$AG$2:$AL$28,2,FALSE)</f>
        <v>5</v>
      </c>
      <c r="Z1207">
        <v>1.5</v>
      </c>
      <c r="AA1207" s="1" t="s">
        <v>1271</v>
      </c>
      <c r="AB1207">
        <v>3</v>
      </c>
      <c r="AC1207" s="1" t="s">
        <v>1275</v>
      </c>
    </row>
    <row r="1208" spans="1:29" x14ac:dyDescent="0.3">
      <c r="A1208">
        <v>1306</v>
      </c>
      <c r="B1208" s="1">
        <v>4</v>
      </c>
      <c r="C1208" s="1">
        <v>100100</v>
      </c>
      <c r="D1208" t="s">
        <v>1239</v>
      </c>
      <c r="E1208">
        <f>+IF(Tabla1[[#This Row],[PropertyType simple]]="flat",1,0)</f>
        <v>1</v>
      </c>
      <c r="F1208" t="s">
        <v>22</v>
      </c>
      <c r="G1208" t="s">
        <v>22</v>
      </c>
      <c r="H1208" s="1">
        <v>76</v>
      </c>
      <c r="I1208" s="1">
        <v>1</v>
      </c>
      <c r="J1208" s="1">
        <v>3</v>
      </c>
      <c r="K1208" s="1">
        <v>1</v>
      </c>
      <c r="L1208" t="s">
        <v>608</v>
      </c>
      <c r="M1208" t="s">
        <v>85</v>
      </c>
      <c r="N1208" t="s">
        <v>133</v>
      </c>
      <c r="O1208">
        <v>403518505</v>
      </c>
      <c r="P1208">
        <v>-36790007</v>
      </c>
      <c r="Q1208" t="s">
        <v>62</v>
      </c>
      <c r="R1208" s="1">
        <v>0</v>
      </c>
      <c r="S1208" s="1">
        <v>1</v>
      </c>
      <c r="T1208" s="1">
        <f>+Tabla1[[#This Row],[price]]/Tabla1[[#This Row],[size]]</f>
        <v>1317.1052631578948</v>
      </c>
      <c r="U1208" s="1">
        <v>0</v>
      </c>
      <c r="V1208" s="1">
        <v>0</v>
      </c>
      <c r="W1208" s="1">
        <v>0</v>
      </c>
      <c r="X1208" s="1">
        <v>0</v>
      </c>
      <c r="Y1208" s="1">
        <f>+VLOOKUP(Tabla1[[#This Row],[neighborhood]],$AG$2:$AL$28,2,FALSE)</f>
        <v>2</v>
      </c>
      <c r="Z1208">
        <v>3.8</v>
      </c>
      <c r="AA1208" s="1" t="s">
        <v>1272</v>
      </c>
      <c r="AB1208">
        <v>4</v>
      </c>
      <c r="AC1208" s="1" t="s">
        <v>1277</v>
      </c>
    </row>
    <row r="1209" spans="1:29" x14ac:dyDescent="0.3">
      <c r="A1209">
        <v>1300</v>
      </c>
      <c r="B1209" s="1">
        <v>3</v>
      </c>
      <c r="C1209" s="1">
        <v>105000</v>
      </c>
      <c r="D1209" t="s">
        <v>1022</v>
      </c>
      <c r="E1209">
        <f>+IF(Tabla1[[#This Row],[PropertyType simple]]="flat",1,0)</f>
        <v>1</v>
      </c>
      <c r="F1209" t="s">
        <v>22</v>
      </c>
      <c r="G1209" t="s">
        <v>22</v>
      </c>
      <c r="H1209" s="1">
        <v>80</v>
      </c>
      <c r="I1209" s="1">
        <v>1</v>
      </c>
      <c r="J1209" s="1">
        <v>3</v>
      </c>
      <c r="K1209" s="1">
        <v>1</v>
      </c>
      <c r="L1209" t="s">
        <v>605</v>
      </c>
      <c r="M1209" t="s">
        <v>47</v>
      </c>
      <c r="N1209" t="s">
        <v>679</v>
      </c>
      <c r="O1209">
        <v>403810036</v>
      </c>
      <c r="P1209">
        <v>-36752171</v>
      </c>
      <c r="Q1209" t="s">
        <v>30</v>
      </c>
      <c r="R1209" s="1">
        <v>0</v>
      </c>
      <c r="S1209" s="1">
        <v>0</v>
      </c>
      <c r="T1209" s="1">
        <f>+Tabla1[[#This Row],[price]]/Tabla1[[#This Row],[size]]</f>
        <v>1312.5</v>
      </c>
      <c r="U1209" s="1">
        <v>0</v>
      </c>
      <c r="V1209" s="1">
        <v>0</v>
      </c>
      <c r="W1209" s="1">
        <v>0</v>
      </c>
      <c r="X1209" s="1">
        <v>0</v>
      </c>
      <c r="Y1209" s="1">
        <f>+VLOOKUP(Tabla1[[#This Row],[neighborhood]],$AG$2:$AL$28,2,FALSE)</f>
        <v>3</v>
      </c>
      <c r="Z1209">
        <v>2.8</v>
      </c>
      <c r="AA1209" s="1" t="s">
        <v>1271</v>
      </c>
      <c r="AB1209">
        <v>4</v>
      </c>
      <c r="AC1209" s="1" t="s">
        <v>1275</v>
      </c>
    </row>
    <row r="1210" spans="1:29" x14ac:dyDescent="0.3">
      <c r="A1210">
        <v>1322</v>
      </c>
      <c r="B1210" s="1">
        <v>3</v>
      </c>
      <c r="C1210" s="1">
        <v>94000</v>
      </c>
      <c r="D1210" t="s">
        <v>1227</v>
      </c>
      <c r="E1210">
        <f>+IF(Tabla1[[#This Row],[PropertyType simple]]="flat",1,0)</f>
        <v>1</v>
      </c>
      <c r="F1210" t="s">
        <v>22</v>
      </c>
      <c r="G1210" t="s">
        <v>22</v>
      </c>
      <c r="H1210" s="1">
        <v>72</v>
      </c>
      <c r="I1210" s="1">
        <v>1</v>
      </c>
      <c r="J1210" s="1">
        <v>3</v>
      </c>
      <c r="K1210" s="1">
        <v>1</v>
      </c>
      <c r="L1210" t="s">
        <v>303</v>
      </c>
      <c r="M1210" t="s">
        <v>47</v>
      </c>
      <c r="N1210" t="s">
        <v>48</v>
      </c>
      <c r="O1210">
        <v>403914742</v>
      </c>
      <c r="P1210">
        <v>-36359246</v>
      </c>
      <c r="Q1210" t="s">
        <v>30</v>
      </c>
      <c r="R1210" s="1">
        <v>0</v>
      </c>
      <c r="S1210" s="1">
        <v>0</v>
      </c>
      <c r="T1210" s="1">
        <f>+Tabla1[[#This Row],[price]]/Tabla1[[#This Row],[size]]</f>
        <v>1305.5555555555557</v>
      </c>
      <c r="U1210" s="1">
        <v>0</v>
      </c>
      <c r="V1210" s="1">
        <v>0</v>
      </c>
      <c r="W1210" s="1">
        <v>0</v>
      </c>
      <c r="X1210" s="1">
        <v>0</v>
      </c>
      <c r="Y1210" s="1">
        <f>+VLOOKUP(Tabla1[[#This Row],[neighborhood]],$AG$2:$AL$28,2,FALSE)</f>
        <v>3</v>
      </c>
      <c r="Z1210">
        <v>2.5</v>
      </c>
      <c r="AA1210" s="1" t="s">
        <v>1271</v>
      </c>
      <c r="AB1210">
        <v>2</v>
      </c>
      <c r="AC1210" s="1" t="s">
        <v>1275</v>
      </c>
    </row>
    <row r="1211" spans="1:29" x14ac:dyDescent="0.3">
      <c r="A1211">
        <v>1323</v>
      </c>
      <c r="B1211" s="1">
        <v>3</v>
      </c>
      <c r="C1211" s="1">
        <v>94000</v>
      </c>
      <c r="D1211" t="s">
        <v>1227</v>
      </c>
      <c r="E1211">
        <f>+IF(Tabla1[[#This Row],[PropertyType simple]]="flat",1,0)</f>
        <v>1</v>
      </c>
      <c r="F1211" t="s">
        <v>22</v>
      </c>
      <c r="G1211" t="s">
        <v>22</v>
      </c>
      <c r="H1211" s="1">
        <v>72</v>
      </c>
      <c r="I1211" s="1">
        <v>1</v>
      </c>
      <c r="J1211" s="1">
        <v>3</v>
      </c>
      <c r="K1211" s="1">
        <v>1</v>
      </c>
      <c r="L1211" t="s">
        <v>303</v>
      </c>
      <c r="M1211" t="s">
        <v>47</v>
      </c>
      <c r="N1211" t="s">
        <v>48</v>
      </c>
      <c r="O1211">
        <v>403915961</v>
      </c>
      <c r="P1211">
        <v>-36378199</v>
      </c>
      <c r="Q1211" t="s">
        <v>30</v>
      </c>
      <c r="R1211" s="1">
        <v>0</v>
      </c>
      <c r="S1211" s="1">
        <v>0</v>
      </c>
      <c r="T1211" s="1">
        <f>+Tabla1[[#This Row],[price]]/Tabla1[[#This Row],[size]]</f>
        <v>1305.5555555555557</v>
      </c>
      <c r="U1211" s="1">
        <v>0</v>
      </c>
      <c r="V1211" s="1">
        <v>0</v>
      </c>
      <c r="W1211" s="1">
        <v>0</v>
      </c>
      <c r="X1211" s="1">
        <v>0</v>
      </c>
      <c r="Y1211" s="1">
        <f>+VLOOKUP(Tabla1[[#This Row],[neighborhood]],$AG$2:$AL$28,2,FALSE)</f>
        <v>3</v>
      </c>
      <c r="Z1211">
        <v>2.5</v>
      </c>
      <c r="AA1211" s="1" t="s">
        <v>1271</v>
      </c>
      <c r="AB1211">
        <v>2</v>
      </c>
      <c r="AC1211" s="1" t="s">
        <v>1275</v>
      </c>
    </row>
    <row r="1212" spans="1:29" x14ac:dyDescent="0.3">
      <c r="A1212">
        <v>1340</v>
      </c>
      <c r="B1212" s="1">
        <v>3</v>
      </c>
      <c r="C1212" s="1">
        <v>90000</v>
      </c>
      <c r="D1212" t="s">
        <v>989</v>
      </c>
      <c r="E1212">
        <f>+IF(Tabla1[[#This Row],[PropertyType simple]]="flat",1,0)</f>
        <v>1</v>
      </c>
      <c r="F1212" t="s">
        <v>22</v>
      </c>
      <c r="G1212" t="s">
        <v>22</v>
      </c>
      <c r="H1212" s="1">
        <v>69</v>
      </c>
      <c r="I1212" s="1">
        <v>1</v>
      </c>
      <c r="J1212" s="1">
        <v>3</v>
      </c>
      <c r="K1212" s="1">
        <v>1</v>
      </c>
      <c r="L1212" t="s">
        <v>619</v>
      </c>
      <c r="M1212" t="s">
        <v>47</v>
      </c>
      <c r="N1212" t="s">
        <v>128</v>
      </c>
      <c r="O1212">
        <v>403874549</v>
      </c>
      <c r="P1212">
        <v>-36515794</v>
      </c>
      <c r="Q1212" t="s">
        <v>62</v>
      </c>
      <c r="R1212" s="1">
        <v>0</v>
      </c>
      <c r="S1212" s="1">
        <v>1</v>
      </c>
      <c r="T1212" s="1">
        <f>+Tabla1[[#This Row],[price]]/Tabla1[[#This Row],[size]]</f>
        <v>1304.3478260869565</v>
      </c>
      <c r="U1212" s="1">
        <v>0</v>
      </c>
      <c r="V1212" s="1">
        <v>0</v>
      </c>
      <c r="W1212" s="1">
        <v>0</v>
      </c>
      <c r="X1212" s="1">
        <v>0</v>
      </c>
      <c r="Y1212" s="1">
        <f>+VLOOKUP(Tabla1[[#This Row],[neighborhood]],$AG$2:$AL$28,2,FALSE)</f>
        <v>5</v>
      </c>
      <c r="Z1212">
        <v>1.8</v>
      </c>
      <c r="AA1212" s="1" t="s">
        <v>1271</v>
      </c>
      <c r="AB1212">
        <v>2</v>
      </c>
      <c r="AC1212" s="1" t="s">
        <v>1275</v>
      </c>
    </row>
    <row r="1213" spans="1:29" x14ac:dyDescent="0.3">
      <c r="A1213">
        <v>1382</v>
      </c>
      <c r="B1213" s="1">
        <v>3</v>
      </c>
      <c r="C1213" s="1">
        <v>76000</v>
      </c>
      <c r="D1213" t="s">
        <v>1240</v>
      </c>
      <c r="E1213">
        <f>+IF(Tabla1[[#This Row],[PropertyType simple]]="flat",1,0)</f>
        <v>1</v>
      </c>
      <c r="F1213" t="s">
        <v>22</v>
      </c>
      <c r="G1213" t="s">
        <v>22</v>
      </c>
      <c r="H1213" s="1">
        <v>59</v>
      </c>
      <c r="I1213" s="1">
        <v>1</v>
      </c>
      <c r="J1213" s="1">
        <v>2</v>
      </c>
      <c r="K1213" s="1">
        <v>1</v>
      </c>
      <c r="L1213" t="s">
        <v>635</v>
      </c>
      <c r="M1213" t="s">
        <v>85</v>
      </c>
      <c r="N1213" t="s">
        <v>109</v>
      </c>
      <c r="O1213">
        <v>40347727</v>
      </c>
      <c r="P1213">
        <v>-37001619</v>
      </c>
      <c r="Q1213" t="s">
        <v>30</v>
      </c>
      <c r="R1213" s="1">
        <v>0</v>
      </c>
      <c r="S1213" s="1">
        <v>0</v>
      </c>
      <c r="T1213" s="1">
        <f>+Tabla1[[#This Row],[price]]/Tabla1[[#This Row],[size]]</f>
        <v>1288.1355932203389</v>
      </c>
      <c r="U1213" s="1">
        <v>0</v>
      </c>
      <c r="V1213" s="1">
        <v>0</v>
      </c>
      <c r="W1213" s="1">
        <v>0</v>
      </c>
      <c r="X1213" s="1">
        <v>0</v>
      </c>
      <c r="Y1213" s="1">
        <f>+VLOOKUP(Tabla1[[#This Row],[neighborhood]],$AG$2:$AL$28,2,FALSE)</f>
        <v>3</v>
      </c>
      <c r="Z1213">
        <v>1.5</v>
      </c>
      <c r="AA1213" s="1" t="s">
        <v>1270</v>
      </c>
      <c r="AB1213">
        <v>3</v>
      </c>
      <c r="AC1213" s="1" t="s">
        <v>1277</v>
      </c>
    </row>
    <row r="1214" spans="1:29" x14ac:dyDescent="0.3">
      <c r="A1214">
        <v>1321</v>
      </c>
      <c r="B1214" s="1">
        <v>3</v>
      </c>
      <c r="C1214" s="1">
        <v>94000</v>
      </c>
      <c r="D1214" t="s">
        <v>1241</v>
      </c>
      <c r="E1214">
        <f>+IF(Tabla1[[#This Row],[PropertyType simple]]="flat",1,0)</f>
        <v>1</v>
      </c>
      <c r="F1214" t="s">
        <v>22</v>
      </c>
      <c r="G1214" t="s">
        <v>22</v>
      </c>
      <c r="H1214" s="1">
        <v>73</v>
      </c>
      <c r="I1214" s="1">
        <v>1</v>
      </c>
      <c r="J1214" s="1">
        <v>3</v>
      </c>
      <c r="K1214" s="1">
        <v>1</v>
      </c>
      <c r="L1214" t="s">
        <v>303</v>
      </c>
      <c r="M1214" t="s">
        <v>47</v>
      </c>
      <c r="N1214" t="s">
        <v>48</v>
      </c>
      <c r="O1214">
        <v>403932746</v>
      </c>
      <c r="P1214">
        <v>-36353132</v>
      </c>
      <c r="Q1214" t="s">
        <v>62</v>
      </c>
      <c r="R1214" s="1">
        <v>0</v>
      </c>
      <c r="S1214" s="1">
        <v>0</v>
      </c>
      <c r="T1214" s="1">
        <f>+Tabla1[[#This Row],[price]]/Tabla1[[#This Row],[size]]</f>
        <v>1287.6712328767123</v>
      </c>
      <c r="U1214" s="1">
        <v>0</v>
      </c>
      <c r="V1214" s="1">
        <v>0</v>
      </c>
      <c r="W1214" s="1">
        <v>0</v>
      </c>
      <c r="X1214" s="1">
        <v>0</v>
      </c>
      <c r="Y1214" s="1">
        <f>+VLOOKUP(Tabla1[[#This Row],[neighborhood]],$AG$2:$AL$28,2,FALSE)</f>
        <v>3</v>
      </c>
      <c r="Z1214">
        <v>2.5</v>
      </c>
      <c r="AA1214" s="1" t="s">
        <v>1271</v>
      </c>
      <c r="AB1214">
        <v>2</v>
      </c>
      <c r="AC1214" s="1" t="s">
        <v>1275</v>
      </c>
    </row>
    <row r="1215" spans="1:29" x14ac:dyDescent="0.3">
      <c r="A1215">
        <v>966</v>
      </c>
      <c r="B1215" s="1">
        <v>3</v>
      </c>
      <c r="C1215" s="1">
        <v>169000</v>
      </c>
      <c r="D1215" t="s">
        <v>860</v>
      </c>
      <c r="E1215">
        <f>+IF(Tabla1[[#This Row],[PropertyType simple]]="flat",1,0)</f>
        <v>1</v>
      </c>
      <c r="F1215" t="s">
        <v>22</v>
      </c>
      <c r="G1215" t="s">
        <v>51</v>
      </c>
      <c r="H1215" s="1">
        <v>132</v>
      </c>
      <c r="I1215" s="1">
        <v>1</v>
      </c>
      <c r="J1215" s="1">
        <v>2</v>
      </c>
      <c r="K1215" s="1">
        <v>2</v>
      </c>
      <c r="L1215" t="s">
        <v>468</v>
      </c>
      <c r="M1215" t="s">
        <v>85</v>
      </c>
      <c r="N1215" t="s">
        <v>133</v>
      </c>
      <c r="O1215">
        <v>403525711</v>
      </c>
      <c r="P1215">
        <v>-36822839</v>
      </c>
      <c r="Q1215" t="s">
        <v>30</v>
      </c>
      <c r="R1215" s="1">
        <v>0</v>
      </c>
      <c r="S1215" s="1">
        <v>0</v>
      </c>
      <c r="T1215" s="1">
        <f>+Tabla1[[#This Row],[price]]/Tabla1[[#This Row],[size]]</f>
        <v>1280.3030303030303</v>
      </c>
      <c r="U1215" s="1">
        <v>0</v>
      </c>
      <c r="V1215" s="1">
        <v>0</v>
      </c>
      <c r="W1215" s="1">
        <v>0</v>
      </c>
      <c r="X1215" s="1">
        <v>0</v>
      </c>
      <c r="Y1215" s="1">
        <f>+VLOOKUP(Tabla1[[#This Row],[neighborhood]],$AG$2:$AL$28,2,FALSE)</f>
        <v>2</v>
      </c>
      <c r="Z1215">
        <v>3.8</v>
      </c>
      <c r="AA1215" s="1" t="s">
        <v>1272</v>
      </c>
      <c r="AB1215">
        <v>4</v>
      </c>
      <c r="AC1215" s="1" t="s">
        <v>1277</v>
      </c>
    </row>
    <row r="1216" spans="1:29" x14ac:dyDescent="0.3">
      <c r="A1216">
        <v>1425</v>
      </c>
      <c r="B1216" s="1">
        <v>1</v>
      </c>
      <c r="C1216" s="1">
        <v>64000</v>
      </c>
      <c r="D1216" t="s">
        <v>1196</v>
      </c>
      <c r="E1216">
        <f>+IF(Tabla1[[#This Row],[PropertyType simple]]="flat",1,0)</f>
        <v>1</v>
      </c>
      <c r="F1216" t="s">
        <v>22</v>
      </c>
      <c r="G1216" t="s">
        <v>22</v>
      </c>
      <c r="H1216" s="1">
        <v>50</v>
      </c>
      <c r="I1216" s="1">
        <v>1</v>
      </c>
      <c r="J1216" s="1">
        <v>3</v>
      </c>
      <c r="K1216" s="1">
        <v>1</v>
      </c>
      <c r="L1216" t="s">
        <v>655</v>
      </c>
      <c r="M1216" t="s">
        <v>47</v>
      </c>
      <c r="N1216" t="s">
        <v>100</v>
      </c>
      <c r="O1216">
        <v>403890781</v>
      </c>
      <c r="P1216">
        <v>-36722952</v>
      </c>
      <c r="Q1216" t="s">
        <v>30</v>
      </c>
      <c r="R1216" s="1">
        <v>0</v>
      </c>
      <c r="S1216" s="1">
        <v>0</v>
      </c>
      <c r="T1216" s="1">
        <f>+Tabla1[[#This Row],[price]]/Tabla1[[#This Row],[size]]</f>
        <v>1280</v>
      </c>
      <c r="U1216" s="1">
        <v>0</v>
      </c>
      <c r="V1216" s="1">
        <v>0</v>
      </c>
      <c r="W1216" s="1">
        <v>0</v>
      </c>
      <c r="X1216" s="1">
        <v>0</v>
      </c>
      <c r="Y1216" s="1">
        <f>+VLOOKUP(Tabla1[[#This Row],[neighborhood]],$AG$2:$AL$28,2,FALSE)</f>
        <v>4</v>
      </c>
      <c r="Z1216">
        <v>2</v>
      </c>
      <c r="AA1216" s="1" t="s">
        <v>1271</v>
      </c>
      <c r="AB1216">
        <v>2.5</v>
      </c>
      <c r="AC1216" s="1" t="s">
        <v>1275</v>
      </c>
    </row>
    <row r="1217" spans="1:29" x14ac:dyDescent="0.3">
      <c r="A1217">
        <v>954</v>
      </c>
      <c r="B1217" s="1">
        <v>3</v>
      </c>
      <c r="C1217" s="1">
        <v>170000</v>
      </c>
      <c r="D1217" t="s">
        <v>990</v>
      </c>
      <c r="E1217">
        <f>+IF(Tabla1[[#This Row],[PropertyType simple]]="flat",1,0)</f>
        <v>1</v>
      </c>
      <c r="F1217" t="s">
        <v>22</v>
      </c>
      <c r="G1217" t="s">
        <v>22</v>
      </c>
      <c r="H1217" s="1">
        <v>133</v>
      </c>
      <c r="I1217" s="1">
        <v>0</v>
      </c>
      <c r="J1217" s="1">
        <v>4</v>
      </c>
      <c r="K1217" s="1">
        <v>2</v>
      </c>
      <c r="L1217" t="s">
        <v>279</v>
      </c>
      <c r="M1217" t="s">
        <v>47</v>
      </c>
      <c r="N1217" t="s">
        <v>679</v>
      </c>
      <c r="O1217">
        <v>40370282</v>
      </c>
      <c r="P1217">
        <v>-36606901</v>
      </c>
      <c r="Q1217" t="s">
        <v>62</v>
      </c>
      <c r="R1217" s="1">
        <v>0</v>
      </c>
      <c r="S1217" s="1">
        <v>0</v>
      </c>
      <c r="T1217" s="1">
        <f>+Tabla1[[#This Row],[price]]/Tabla1[[#This Row],[size]]</f>
        <v>1278.1954887218046</v>
      </c>
      <c r="U1217" s="1">
        <v>0</v>
      </c>
      <c r="V1217" s="1">
        <v>0</v>
      </c>
      <c r="W1217" s="1">
        <v>0</v>
      </c>
      <c r="X1217" s="1">
        <v>0</v>
      </c>
      <c r="Y1217" s="1">
        <f>+VLOOKUP(Tabla1[[#This Row],[neighborhood]],$AG$2:$AL$28,2,FALSE)</f>
        <v>3</v>
      </c>
      <c r="Z1217">
        <v>2.8</v>
      </c>
      <c r="AA1217" s="1" t="s">
        <v>1271</v>
      </c>
      <c r="AB1217">
        <v>4</v>
      </c>
      <c r="AC1217" s="1" t="s">
        <v>1275</v>
      </c>
    </row>
    <row r="1218" spans="1:29" hidden="1" x14ac:dyDescent="0.3">
      <c r="A1218">
        <v>1034</v>
      </c>
      <c r="B1218" s="1">
        <v>4</v>
      </c>
      <c r="C1218" s="1">
        <v>159200</v>
      </c>
      <c r="D1218" t="s">
        <v>1242</v>
      </c>
      <c r="E1218">
        <f>+IF(Tabla1[[#This Row],[PropertyType simple]]="flat",1,0)</f>
        <v>1</v>
      </c>
      <c r="F1218" t="s">
        <v>22</v>
      </c>
      <c r="G1218" t="s">
        <v>22</v>
      </c>
      <c r="H1218" s="1">
        <v>125</v>
      </c>
      <c r="I1218" s="1">
        <v>1</v>
      </c>
      <c r="J1218" s="1">
        <v>3</v>
      </c>
      <c r="K1218" s="1">
        <v>2</v>
      </c>
      <c r="L1218" t="s">
        <v>503</v>
      </c>
      <c r="M1218" t="s">
        <v>24</v>
      </c>
      <c r="N1218" t="s">
        <v>682</v>
      </c>
      <c r="O1218">
        <v>403699297</v>
      </c>
      <c r="P1218">
        <v>-3692491</v>
      </c>
      <c r="Q1218" t="s">
        <v>30</v>
      </c>
      <c r="R1218" s="1">
        <v>0</v>
      </c>
      <c r="S1218" s="1">
        <v>0</v>
      </c>
      <c r="T1218" s="1">
        <f>+Tabla1[[#This Row],[price]]/Tabla1[[#This Row],[size]]</f>
        <v>1273.5999999999999</v>
      </c>
      <c r="U1218" s="1">
        <v>1</v>
      </c>
      <c r="V1218" s="1">
        <v>1</v>
      </c>
      <c r="W1218" s="1">
        <v>0</v>
      </c>
      <c r="X1218" s="1">
        <v>0</v>
      </c>
      <c r="Y1218" s="1">
        <f>+VLOOKUP(Tabla1[[#This Row],[neighborhood]],$AG$2:$AL$28,2,FALSE)</f>
        <v>3</v>
      </c>
      <c r="Z1218">
        <v>1.5</v>
      </c>
      <c r="AA1218" s="1" t="s">
        <v>1270</v>
      </c>
      <c r="AB1218">
        <v>2</v>
      </c>
      <c r="AC1218" s="1" t="s">
        <v>1274</v>
      </c>
    </row>
    <row r="1219" spans="1:29" x14ac:dyDescent="0.3">
      <c r="A1219">
        <v>1193</v>
      </c>
      <c r="B1219" s="1">
        <v>3</v>
      </c>
      <c r="C1219" s="1">
        <v>131859</v>
      </c>
      <c r="D1219" t="s">
        <v>1243</v>
      </c>
      <c r="E1219">
        <f>+IF(Tabla1[[#This Row],[PropertyType simple]]="flat",1,0)</f>
        <v>1</v>
      </c>
      <c r="F1219" t="s">
        <v>22</v>
      </c>
      <c r="G1219" t="s">
        <v>22</v>
      </c>
      <c r="H1219" s="1">
        <v>104</v>
      </c>
      <c r="I1219" s="1">
        <v>1</v>
      </c>
      <c r="J1219" s="1">
        <v>1</v>
      </c>
      <c r="K1219" s="1">
        <v>1</v>
      </c>
      <c r="L1219" t="s">
        <v>207</v>
      </c>
      <c r="M1219" t="s">
        <v>47</v>
      </c>
      <c r="N1219" t="s">
        <v>48</v>
      </c>
      <c r="O1219">
        <v>403821676</v>
      </c>
      <c r="P1219">
        <v>-365315</v>
      </c>
      <c r="Q1219" t="s">
        <v>62</v>
      </c>
      <c r="R1219" s="1">
        <v>0</v>
      </c>
      <c r="S1219" s="1">
        <v>0</v>
      </c>
      <c r="T1219" s="1">
        <f>+Tabla1[[#This Row],[price]]/Tabla1[[#This Row],[size]]</f>
        <v>1267.875</v>
      </c>
      <c r="U1219" s="1">
        <v>0</v>
      </c>
      <c r="V1219" s="1">
        <v>0</v>
      </c>
      <c r="W1219" s="1">
        <v>0</v>
      </c>
      <c r="X1219" s="1">
        <v>0</v>
      </c>
      <c r="Y1219" s="1">
        <f>+VLOOKUP(Tabla1[[#This Row],[neighborhood]],$AG$2:$AL$28,2,FALSE)</f>
        <v>3</v>
      </c>
      <c r="Z1219">
        <v>2.5</v>
      </c>
      <c r="AA1219" s="1" t="s">
        <v>1271</v>
      </c>
      <c r="AB1219">
        <v>2</v>
      </c>
      <c r="AC1219" s="1" t="s">
        <v>1275</v>
      </c>
    </row>
    <row r="1220" spans="1:29" x14ac:dyDescent="0.3">
      <c r="A1220">
        <v>1392</v>
      </c>
      <c r="B1220" s="1">
        <v>3</v>
      </c>
      <c r="C1220" s="1">
        <v>74000</v>
      </c>
      <c r="D1220" t="s">
        <v>1238</v>
      </c>
      <c r="E1220">
        <f>+IF(Tabla1[[#This Row],[PropertyType simple]]="flat",1,0)</f>
        <v>1</v>
      </c>
      <c r="F1220" t="s">
        <v>22</v>
      </c>
      <c r="G1220" t="s">
        <v>22</v>
      </c>
      <c r="H1220" s="1">
        <v>59</v>
      </c>
      <c r="I1220" s="1">
        <v>1</v>
      </c>
      <c r="J1220" s="1">
        <v>3</v>
      </c>
      <c r="K1220" s="1">
        <v>1</v>
      </c>
      <c r="L1220" t="s">
        <v>394</v>
      </c>
      <c r="M1220" t="s">
        <v>85</v>
      </c>
      <c r="N1220" t="s">
        <v>681</v>
      </c>
      <c r="O1220">
        <v>403390746</v>
      </c>
      <c r="P1220">
        <v>-36876906</v>
      </c>
      <c r="Q1220" t="s">
        <v>30</v>
      </c>
      <c r="R1220" s="1">
        <v>0</v>
      </c>
      <c r="S1220" s="1">
        <v>0</v>
      </c>
      <c r="T1220" s="1">
        <f>+Tabla1[[#This Row],[price]]/Tabla1[[#This Row],[size]]</f>
        <v>1254.2372881355932</v>
      </c>
      <c r="U1220" s="1">
        <v>0</v>
      </c>
      <c r="V1220" s="1">
        <v>0</v>
      </c>
      <c r="W1220" s="1">
        <v>0</v>
      </c>
      <c r="X1220" s="1">
        <v>0</v>
      </c>
      <c r="Y1220" s="1">
        <f>+VLOOKUP(Tabla1[[#This Row],[neighborhood]],$AG$2:$AL$28,2,FALSE)</f>
        <v>2</v>
      </c>
      <c r="Z1220">
        <v>3</v>
      </c>
      <c r="AA1220" s="1" t="s">
        <v>1270</v>
      </c>
      <c r="AB1220">
        <v>3.5</v>
      </c>
      <c r="AC1220" s="1" t="s">
        <v>1277</v>
      </c>
    </row>
    <row r="1221" spans="1:29" x14ac:dyDescent="0.3">
      <c r="A1221">
        <v>1406</v>
      </c>
      <c r="B1221" s="1">
        <v>1</v>
      </c>
      <c r="C1221" s="1">
        <v>70000</v>
      </c>
      <c r="D1221" t="s">
        <v>1208</v>
      </c>
      <c r="E1221">
        <f>+IF(Tabla1[[#This Row],[PropertyType simple]]="flat",1,0)</f>
        <v>1</v>
      </c>
      <c r="F1221" t="s">
        <v>22</v>
      </c>
      <c r="G1221" t="s">
        <v>22</v>
      </c>
      <c r="H1221" s="1">
        <v>56</v>
      </c>
      <c r="I1221" s="1">
        <v>1</v>
      </c>
      <c r="J1221" s="1">
        <v>3</v>
      </c>
      <c r="K1221" s="1">
        <v>1</v>
      </c>
      <c r="L1221" t="s">
        <v>286</v>
      </c>
      <c r="M1221" t="s">
        <v>47</v>
      </c>
      <c r="N1221" t="s">
        <v>59</v>
      </c>
      <c r="O1221">
        <v>403988747</v>
      </c>
      <c r="P1221">
        <v>-36589627</v>
      </c>
      <c r="Q1221" t="s">
        <v>62</v>
      </c>
      <c r="R1221" s="1">
        <v>0</v>
      </c>
      <c r="S1221" s="1">
        <v>1</v>
      </c>
      <c r="T1221" s="1">
        <f>+Tabla1[[#This Row],[price]]/Tabla1[[#This Row],[size]]</f>
        <v>1250</v>
      </c>
      <c r="U1221" s="1">
        <v>0</v>
      </c>
      <c r="V1221" s="1">
        <v>0</v>
      </c>
      <c r="W1221" s="1">
        <v>0</v>
      </c>
      <c r="X1221" s="1">
        <v>0</v>
      </c>
      <c r="Y1221" s="1">
        <f>+VLOOKUP(Tabla1[[#This Row],[neighborhood]],$AG$2:$AL$28,2,FALSE)</f>
        <v>5</v>
      </c>
      <c r="Z1221">
        <v>1.5</v>
      </c>
      <c r="AA1221" s="1" t="s">
        <v>1271</v>
      </c>
      <c r="AB1221">
        <v>3</v>
      </c>
      <c r="AC1221" s="1" t="s">
        <v>1275</v>
      </c>
    </row>
    <row r="1222" spans="1:29" x14ac:dyDescent="0.3">
      <c r="A1222">
        <v>1342</v>
      </c>
      <c r="B1222" s="1">
        <v>3</v>
      </c>
      <c r="C1222" s="1">
        <v>90000</v>
      </c>
      <c r="D1222" t="s">
        <v>989</v>
      </c>
      <c r="E1222">
        <f>+IF(Tabla1[[#This Row],[PropertyType simple]]="flat",1,0)</f>
        <v>1</v>
      </c>
      <c r="F1222" t="s">
        <v>22</v>
      </c>
      <c r="G1222" t="s">
        <v>22</v>
      </c>
      <c r="H1222" s="1">
        <v>73</v>
      </c>
      <c r="I1222" s="1">
        <v>1</v>
      </c>
      <c r="J1222" s="1">
        <v>3</v>
      </c>
      <c r="K1222" s="1">
        <v>1</v>
      </c>
      <c r="L1222" t="s">
        <v>618</v>
      </c>
      <c r="M1222" t="s">
        <v>85</v>
      </c>
      <c r="N1222" t="s">
        <v>86</v>
      </c>
      <c r="O1222">
        <v>403454748</v>
      </c>
      <c r="P1222">
        <v>-37060555</v>
      </c>
      <c r="Q1222" t="s">
        <v>30</v>
      </c>
      <c r="R1222" s="1">
        <v>0</v>
      </c>
      <c r="S1222" s="1">
        <v>0</v>
      </c>
      <c r="T1222" s="1">
        <f>+Tabla1[[#This Row],[price]]/Tabla1[[#This Row],[size]]</f>
        <v>1232.8767123287671</v>
      </c>
      <c r="U1222" s="1">
        <v>0</v>
      </c>
      <c r="V1222" s="1">
        <v>0</v>
      </c>
      <c r="W1222" s="1">
        <v>0</v>
      </c>
      <c r="X1222" s="1">
        <v>0</v>
      </c>
      <c r="Y1222" s="1">
        <f>+VLOOKUP(Tabla1[[#This Row],[neighborhood]],$AG$2:$AL$28,2,FALSE)</f>
        <v>5</v>
      </c>
      <c r="Z1222">
        <v>2</v>
      </c>
      <c r="AA1222" s="1" t="s">
        <v>1270</v>
      </c>
      <c r="AB1222">
        <v>2.5</v>
      </c>
      <c r="AC1222" s="1" t="s">
        <v>1277</v>
      </c>
    </row>
    <row r="1223" spans="1:29" x14ac:dyDescent="0.3">
      <c r="A1223">
        <v>1403</v>
      </c>
      <c r="B1223" s="1">
        <v>2</v>
      </c>
      <c r="C1223" s="1">
        <v>70250</v>
      </c>
      <c r="D1223" t="s">
        <v>1244</v>
      </c>
      <c r="E1223">
        <f>+IF(Tabla1[[#This Row],[PropertyType simple]]="flat",1,0)</f>
        <v>1</v>
      </c>
      <c r="F1223" t="s">
        <v>22</v>
      </c>
      <c r="G1223" t="s">
        <v>22</v>
      </c>
      <c r="H1223" s="1">
        <v>57</v>
      </c>
      <c r="I1223" s="1">
        <v>1</v>
      </c>
      <c r="J1223" s="1">
        <v>3</v>
      </c>
      <c r="K1223" s="1">
        <v>1</v>
      </c>
      <c r="L1223" t="s">
        <v>646</v>
      </c>
      <c r="M1223" t="s">
        <v>85</v>
      </c>
      <c r="N1223" t="s">
        <v>681</v>
      </c>
      <c r="O1223">
        <v>403423272</v>
      </c>
      <c r="P1223">
        <v>-36880107</v>
      </c>
      <c r="Q1223" t="s">
        <v>30</v>
      </c>
      <c r="R1223" s="1">
        <v>0</v>
      </c>
      <c r="S1223" s="1">
        <v>0</v>
      </c>
      <c r="T1223" s="1">
        <f>+Tabla1[[#This Row],[price]]/Tabla1[[#This Row],[size]]</f>
        <v>1232.4561403508771</v>
      </c>
      <c r="U1223" s="1">
        <v>0</v>
      </c>
      <c r="V1223" s="1">
        <v>0</v>
      </c>
      <c r="W1223" s="1">
        <v>0</v>
      </c>
      <c r="X1223" s="1">
        <v>0</v>
      </c>
      <c r="Y1223" s="1">
        <f>+VLOOKUP(Tabla1[[#This Row],[neighborhood]],$AG$2:$AL$28,2,FALSE)</f>
        <v>2</v>
      </c>
      <c r="Z1223">
        <v>3</v>
      </c>
      <c r="AA1223" s="1" t="s">
        <v>1270</v>
      </c>
      <c r="AB1223">
        <v>3.5</v>
      </c>
      <c r="AC1223" s="1" t="s">
        <v>1277</v>
      </c>
    </row>
    <row r="1224" spans="1:29" x14ac:dyDescent="0.3">
      <c r="A1224">
        <v>1367</v>
      </c>
      <c r="B1224" s="1">
        <v>1</v>
      </c>
      <c r="C1224" s="1">
        <v>85000</v>
      </c>
      <c r="D1224" t="s">
        <v>1223</v>
      </c>
      <c r="E1224">
        <f>+IF(Tabla1[[#This Row],[PropertyType simple]]="flat",1,0)</f>
        <v>1</v>
      </c>
      <c r="F1224" t="s">
        <v>22</v>
      </c>
      <c r="G1224" t="s">
        <v>22</v>
      </c>
      <c r="H1224" s="1">
        <v>69</v>
      </c>
      <c r="I1224" s="1">
        <v>1</v>
      </c>
      <c r="J1224" s="1">
        <v>3</v>
      </c>
      <c r="K1224" s="1">
        <v>1</v>
      </c>
      <c r="L1224" t="s">
        <v>631</v>
      </c>
      <c r="M1224" t="s">
        <v>24</v>
      </c>
      <c r="N1224" t="s">
        <v>53</v>
      </c>
      <c r="O1224">
        <v>403815984</v>
      </c>
      <c r="P1224">
        <v>-37098605</v>
      </c>
      <c r="Q1224" t="s">
        <v>30</v>
      </c>
      <c r="R1224" s="1">
        <v>0</v>
      </c>
      <c r="S1224" s="1">
        <v>0</v>
      </c>
      <c r="T1224" s="1">
        <f>+Tabla1[[#This Row],[price]]/Tabla1[[#This Row],[size]]</f>
        <v>1231.8840579710145</v>
      </c>
      <c r="U1224" s="1">
        <v>0</v>
      </c>
      <c r="V1224" s="1">
        <v>0</v>
      </c>
      <c r="W1224" s="1">
        <v>0</v>
      </c>
      <c r="X1224" s="1">
        <v>0</v>
      </c>
      <c r="Y1224" s="1">
        <f>+VLOOKUP(Tabla1[[#This Row],[neighborhood]],$AG$2:$AL$28,2,FALSE)</f>
        <v>3</v>
      </c>
      <c r="Z1224">
        <v>1.2</v>
      </c>
      <c r="AA1224" s="1" t="s">
        <v>1270</v>
      </c>
      <c r="AB1224">
        <v>2</v>
      </c>
      <c r="AC1224" s="1" t="s">
        <v>1274</v>
      </c>
    </row>
    <row r="1225" spans="1:29" x14ac:dyDescent="0.3">
      <c r="A1225">
        <v>1185</v>
      </c>
      <c r="B1225" s="1">
        <v>1</v>
      </c>
      <c r="C1225" s="1">
        <v>133000</v>
      </c>
      <c r="D1225" t="s">
        <v>1089</v>
      </c>
      <c r="E1225">
        <f>+IF(Tabla1[[#This Row],[PropertyType simple]]="flat",1,0)</f>
        <v>1</v>
      </c>
      <c r="F1225" t="s">
        <v>22</v>
      </c>
      <c r="G1225" t="s">
        <v>22</v>
      </c>
      <c r="H1225" s="1">
        <v>108</v>
      </c>
      <c r="I1225" s="1">
        <v>1</v>
      </c>
      <c r="J1225" s="1">
        <v>3</v>
      </c>
      <c r="K1225" s="1">
        <v>2</v>
      </c>
      <c r="L1225" t="s">
        <v>564</v>
      </c>
      <c r="M1225" t="s">
        <v>85</v>
      </c>
      <c r="N1225" t="s">
        <v>86</v>
      </c>
      <c r="O1225">
        <v>403513138</v>
      </c>
      <c r="P1225">
        <v>-37103905</v>
      </c>
      <c r="Q1225" t="s">
        <v>62</v>
      </c>
      <c r="R1225" s="1">
        <v>0</v>
      </c>
      <c r="S1225" s="1">
        <v>1</v>
      </c>
      <c r="T1225" s="1">
        <f>+Tabla1[[#This Row],[price]]/Tabla1[[#This Row],[size]]</f>
        <v>1231.4814814814815</v>
      </c>
      <c r="U1225" s="1">
        <v>0</v>
      </c>
      <c r="V1225" s="1">
        <v>0</v>
      </c>
      <c r="W1225" s="1">
        <v>0</v>
      </c>
      <c r="X1225" s="1">
        <v>0</v>
      </c>
      <c r="Y1225" s="1">
        <f>+VLOOKUP(Tabla1[[#This Row],[neighborhood]],$AG$2:$AL$28,2,FALSE)</f>
        <v>5</v>
      </c>
      <c r="Z1225">
        <v>2</v>
      </c>
      <c r="AA1225" s="1" t="s">
        <v>1270</v>
      </c>
      <c r="AB1225">
        <v>2.5</v>
      </c>
      <c r="AC1225" s="1" t="s">
        <v>1277</v>
      </c>
    </row>
    <row r="1226" spans="1:29" x14ac:dyDescent="0.3">
      <c r="A1226">
        <v>1184</v>
      </c>
      <c r="B1226" s="1">
        <v>1</v>
      </c>
      <c r="C1226" s="1">
        <v>133000</v>
      </c>
      <c r="D1226" t="s">
        <v>1089</v>
      </c>
      <c r="E1226">
        <f>+IF(Tabla1[[#This Row],[PropertyType simple]]="flat",1,0)</f>
        <v>1</v>
      </c>
      <c r="F1226" t="s">
        <v>22</v>
      </c>
      <c r="G1226" t="s">
        <v>22</v>
      </c>
      <c r="H1226" s="1">
        <v>108</v>
      </c>
      <c r="I1226" s="1">
        <v>1</v>
      </c>
      <c r="J1226" s="1">
        <v>3</v>
      </c>
      <c r="K1226" s="1">
        <v>1</v>
      </c>
      <c r="L1226" t="s">
        <v>475</v>
      </c>
      <c r="M1226" t="s">
        <v>85</v>
      </c>
      <c r="N1226" t="s">
        <v>86</v>
      </c>
      <c r="O1226">
        <v>40352513</v>
      </c>
      <c r="P1226">
        <v>-37111604</v>
      </c>
      <c r="Q1226" t="s">
        <v>62</v>
      </c>
      <c r="R1226" s="1">
        <v>0</v>
      </c>
      <c r="S1226" s="1">
        <v>1</v>
      </c>
      <c r="T1226" s="1">
        <f>+Tabla1[[#This Row],[price]]/Tabla1[[#This Row],[size]]</f>
        <v>1231.4814814814815</v>
      </c>
      <c r="U1226" s="1">
        <v>0</v>
      </c>
      <c r="V1226" s="1">
        <v>0</v>
      </c>
      <c r="W1226" s="1">
        <v>0</v>
      </c>
      <c r="X1226" s="1">
        <v>0</v>
      </c>
      <c r="Y1226" s="1">
        <f>+VLOOKUP(Tabla1[[#This Row],[neighborhood]],$AG$2:$AL$28,2,FALSE)</f>
        <v>5</v>
      </c>
      <c r="Z1226">
        <v>2</v>
      </c>
      <c r="AA1226" s="1" t="s">
        <v>1270</v>
      </c>
      <c r="AB1226">
        <v>2.5</v>
      </c>
      <c r="AC1226" s="1" t="s">
        <v>1277</v>
      </c>
    </row>
    <row r="1227" spans="1:29" x14ac:dyDescent="0.3">
      <c r="A1227">
        <v>1396</v>
      </c>
      <c r="B1227" s="1">
        <v>4</v>
      </c>
      <c r="C1227" s="1">
        <v>73000</v>
      </c>
      <c r="D1227" t="s">
        <v>1216</v>
      </c>
      <c r="E1227">
        <f>+IF(Tabla1[[#This Row],[PropertyType simple]]="flat",1,0)</f>
        <v>1</v>
      </c>
      <c r="F1227" t="s">
        <v>22</v>
      </c>
      <c r="G1227" t="s">
        <v>22</v>
      </c>
      <c r="H1227" s="1">
        <v>60</v>
      </c>
      <c r="I1227" s="1">
        <v>1</v>
      </c>
      <c r="J1227" s="1">
        <v>3</v>
      </c>
      <c r="K1227" s="1">
        <v>2</v>
      </c>
      <c r="L1227" t="s">
        <v>642</v>
      </c>
      <c r="M1227" t="s">
        <v>47</v>
      </c>
      <c r="N1227" t="s">
        <v>48</v>
      </c>
      <c r="O1227">
        <v>403837001</v>
      </c>
      <c r="P1227">
        <v>-36400604</v>
      </c>
      <c r="Q1227" t="s">
        <v>30</v>
      </c>
      <c r="R1227" s="1">
        <v>0</v>
      </c>
      <c r="S1227" s="1">
        <v>0</v>
      </c>
      <c r="T1227" s="1">
        <f>+Tabla1[[#This Row],[price]]/Tabla1[[#This Row],[size]]</f>
        <v>1216.6666666666667</v>
      </c>
      <c r="U1227" s="1">
        <v>0</v>
      </c>
      <c r="V1227" s="1">
        <v>0</v>
      </c>
      <c r="W1227" s="1">
        <v>0</v>
      </c>
      <c r="X1227" s="1">
        <v>0</v>
      </c>
      <c r="Y1227" s="1">
        <f>+VLOOKUP(Tabla1[[#This Row],[neighborhood]],$AG$2:$AL$28,2,FALSE)</f>
        <v>3</v>
      </c>
      <c r="Z1227">
        <v>2.5</v>
      </c>
      <c r="AA1227" s="1" t="s">
        <v>1271</v>
      </c>
      <c r="AB1227">
        <v>2</v>
      </c>
      <c r="AC1227" s="1" t="s">
        <v>1275</v>
      </c>
    </row>
    <row r="1228" spans="1:29" x14ac:dyDescent="0.3">
      <c r="A1228">
        <v>1397</v>
      </c>
      <c r="B1228" s="1">
        <v>4</v>
      </c>
      <c r="C1228" s="1">
        <v>73000</v>
      </c>
      <c r="D1228" t="s">
        <v>1216</v>
      </c>
      <c r="E1228">
        <f>+IF(Tabla1[[#This Row],[PropertyType simple]]="flat",1,0)</f>
        <v>1</v>
      </c>
      <c r="F1228" t="s">
        <v>22</v>
      </c>
      <c r="G1228" t="s">
        <v>22</v>
      </c>
      <c r="H1228" s="1">
        <v>60</v>
      </c>
      <c r="I1228" s="1">
        <v>1</v>
      </c>
      <c r="J1228" s="1">
        <v>3</v>
      </c>
      <c r="K1228" s="1">
        <v>2</v>
      </c>
      <c r="L1228" t="s">
        <v>642</v>
      </c>
      <c r="M1228" t="s">
        <v>47</v>
      </c>
      <c r="N1228" t="s">
        <v>48</v>
      </c>
      <c r="O1228">
        <v>403852477</v>
      </c>
      <c r="P1228">
        <v>-36382546</v>
      </c>
      <c r="Q1228" t="s">
        <v>30</v>
      </c>
      <c r="R1228" s="1">
        <v>0</v>
      </c>
      <c r="S1228" s="1">
        <v>0</v>
      </c>
      <c r="T1228" s="1">
        <f>+Tabla1[[#This Row],[price]]/Tabla1[[#This Row],[size]]</f>
        <v>1216.6666666666667</v>
      </c>
      <c r="U1228" s="1">
        <v>0</v>
      </c>
      <c r="V1228" s="1">
        <v>0</v>
      </c>
      <c r="W1228" s="1">
        <v>0</v>
      </c>
      <c r="X1228" s="1">
        <v>0</v>
      </c>
      <c r="Y1228" s="1">
        <f>+VLOOKUP(Tabla1[[#This Row],[neighborhood]],$AG$2:$AL$28,2,FALSE)</f>
        <v>3</v>
      </c>
      <c r="Z1228">
        <v>2.5</v>
      </c>
      <c r="AA1228" s="1" t="s">
        <v>1271</v>
      </c>
      <c r="AB1228">
        <v>2</v>
      </c>
      <c r="AC1228" s="1" t="s">
        <v>1275</v>
      </c>
    </row>
    <row r="1229" spans="1:29" x14ac:dyDescent="0.3">
      <c r="A1229">
        <v>1395</v>
      </c>
      <c r="B1229" s="1">
        <v>4</v>
      </c>
      <c r="C1229" s="1">
        <v>73000</v>
      </c>
      <c r="D1229" t="s">
        <v>1216</v>
      </c>
      <c r="E1229">
        <f>+IF(Tabla1[[#This Row],[PropertyType simple]]="flat",1,0)</f>
        <v>1</v>
      </c>
      <c r="F1229" t="s">
        <v>22</v>
      </c>
      <c r="G1229" t="s">
        <v>22</v>
      </c>
      <c r="H1229" s="1">
        <v>60</v>
      </c>
      <c r="I1229" s="1">
        <v>1</v>
      </c>
      <c r="J1229" s="1">
        <v>3</v>
      </c>
      <c r="K1229" s="1">
        <v>1</v>
      </c>
      <c r="L1229" t="s">
        <v>641</v>
      </c>
      <c r="M1229" t="s">
        <v>47</v>
      </c>
      <c r="N1229" t="s">
        <v>679</v>
      </c>
      <c r="O1229">
        <v>403822538</v>
      </c>
      <c r="P1229">
        <v>-36712181</v>
      </c>
      <c r="Q1229" t="s">
        <v>30</v>
      </c>
      <c r="R1229" s="1">
        <v>0</v>
      </c>
      <c r="S1229" s="1">
        <v>0</v>
      </c>
      <c r="T1229" s="1">
        <f>+Tabla1[[#This Row],[price]]/Tabla1[[#This Row],[size]]</f>
        <v>1216.6666666666667</v>
      </c>
      <c r="U1229" s="1">
        <v>0</v>
      </c>
      <c r="V1229" s="1">
        <v>0</v>
      </c>
      <c r="W1229" s="1">
        <v>0</v>
      </c>
      <c r="X1229" s="1">
        <v>0</v>
      </c>
      <c r="Y1229" s="1">
        <f>+VLOOKUP(Tabla1[[#This Row],[neighborhood]],$AG$2:$AL$28,2,FALSE)</f>
        <v>3</v>
      </c>
      <c r="Z1229">
        <v>2.8</v>
      </c>
      <c r="AA1229" s="1" t="s">
        <v>1271</v>
      </c>
      <c r="AB1229">
        <v>4</v>
      </c>
      <c r="AC1229" s="1" t="s">
        <v>1275</v>
      </c>
    </row>
    <row r="1230" spans="1:29" x14ac:dyDescent="0.3">
      <c r="A1230">
        <v>1339</v>
      </c>
      <c r="B1230" s="1">
        <v>3</v>
      </c>
      <c r="C1230" s="1">
        <v>90000</v>
      </c>
      <c r="D1230" t="s">
        <v>1245</v>
      </c>
      <c r="E1230">
        <f>+IF(Tabla1[[#This Row],[PropertyType simple]]="flat",1,0)</f>
        <v>1</v>
      </c>
      <c r="F1230" t="s">
        <v>22</v>
      </c>
      <c r="G1230" t="s">
        <v>22</v>
      </c>
      <c r="H1230" s="1">
        <v>74</v>
      </c>
      <c r="I1230" s="1">
        <v>1</v>
      </c>
      <c r="J1230" s="1">
        <v>3</v>
      </c>
      <c r="K1230" s="1">
        <v>1</v>
      </c>
      <c r="L1230" t="s">
        <v>618</v>
      </c>
      <c r="M1230" t="s">
        <v>85</v>
      </c>
      <c r="N1230" t="s">
        <v>86</v>
      </c>
      <c r="O1230">
        <v>403431546</v>
      </c>
      <c r="P1230">
        <v>-37068771</v>
      </c>
      <c r="Q1230" t="s">
        <v>62</v>
      </c>
      <c r="R1230" s="1">
        <v>0</v>
      </c>
      <c r="S1230" s="1">
        <v>0</v>
      </c>
      <c r="T1230" s="1">
        <f>+Tabla1[[#This Row],[price]]/Tabla1[[#This Row],[size]]</f>
        <v>1216.2162162162163</v>
      </c>
      <c r="U1230" s="1">
        <v>0</v>
      </c>
      <c r="V1230" s="1">
        <v>0</v>
      </c>
      <c r="W1230" s="1">
        <v>0</v>
      </c>
      <c r="X1230" s="1">
        <v>0</v>
      </c>
      <c r="Y1230" s="1">
        <f>+VLOOKUP(Tabla1[[#This Row],[neighborhood]],$AG$2:$AL$28,2,FALSE)</f>
        <v>5</v>
      </c>
      <c r="Z1230">
        <v>2</v>
      </c>
      <c r="AA1230" s="1" t="s">
        <v>1270</v>
      </c>
      <c r="AB1230">
        <v>2.5</v>
      </c>
      <c r="AC1230" s="1" t="s">
        <v>1277</v>
      </c>
    </row>
    <row r="1231" spans="1:29" x14ac:dyDescent="0.3">
      <c r="A1231">
        <v>1304</v>
      </c>
      <c r="B1231" s="1">
        <v>3</v>
      </c>
      <c r="C1231" s="1">
        <v>103000</v>
      </c>
      <c r="D1231" t="s">
        <v>1246</v>
      </c>
      <c r="E1231">
        <f>+IF(Tabla1[[#This Row],[PropertyType simple]]="flat",1,0)</f>
        <v>1</v>
      </c>
      <c r="F1231" t="s">
        <v>22</v>
      </c>
      <c r="G1231" t="s">
        <v>22</v>
      </c>
      <c r="H1231" s="1">
        <v>85</v>
      </c>
      <c r="I1231" s="1">
        <v>1</v>
      </c>
      <c r="J1231" s="1">
        <v>3</v>
      </c>
      <c r="K1231" s="1">
        <v>2</v>
      </c>
      <c r="L1231" t="s">
        <v>391</v>
      </c>
      <c r="M1231" t="s">
        <v>24</v>
      </c>
      <c r="N1231" t="s">
        <v>142</v>
      </c>
      <c r="O1231">
        <v>403688346</v>
      </c>
      <c r="P1231">
        <v>-37135192</v>
      </c>
      <c r="Q1231" t="s">
        <v>30</v>
      </c>
      <c r="R1231" s="1">
        <v>0</v>
      </c>
      <c r="S1231" s="1">
        <v>0</v>
      </c>
      <c r="T1231" s="1">
        <f>+Tabla1[[#This Row],[price]]/Tabla1[[#This Row],[size]]</f>
        <v>1211.7647058823529</v>
      </c>
      <c r="U1231" s="1">
        <v>0</v>
      </c>
      <c r="V1231" s="1">
        <v>0</v>
      </c>
      <c r="W1231" s="1">
        <v>0</v>
      </c>
      <c r="X1231" s="1">
        <v>0</v>
      </c>
      <c r="Y1231" s="1">
        <f>+VLOOKUP(Tabla1[[#This Row],[neighborhood]],$AG$2:$AL$28,2,FALSE)</f>
        <v>3</v>
      </c>
      <c r="Z1231">
        <v>2.5</v>
      </c>
      <c r="AA1231" s="1" t="s">
        <v>1270</v>
      </c>
      <c r="AB1231">
        <v>3.5</v>
      </c>
      <c r="AC1231" s="1" t="s">
        <v>1274</v>
      </c>
    </row>
    <row r="1232" spans="1:29" x14ac:dyDescent="0.3">
      <c r="A1232">
        <v>982</v>
      </c>
      <c r="B1232" s="1">
        <v>3</v>
      </c>
      <c r="C1232" s="1">
        <v>166000</v>
      </c>
      <c r="D1232" t="s">
        <v>1058</v>
      </c>
      <c r="E1232">
        <f>+IF(Tabla1[[#This Row],[PropertyType simple]]="flat",1,0)</f>
        <v>1</v>
      </c>
      <c r="F1232" t="s">
        <v>22</v>
      </c>
      <c r="G1232" t="s">
        <v>22</v>
      </c>
      <c r="H1232" s="1">
        <v>137</v>
      </c>
      <c r="I1232" s="1">
        <v>1</v>
      </c>
      <c r="J1232" s="1">
        <v>1</v>
      </c>
      <c r="K1232" s="1">
        <v>1</v>
      </c>
      <c r="L1232" t="s">
        <v>161</v>
      </c>
      <c r="M1232" t="s">
        <v>24</v>
      </c>
      <c r="N1232" t="s">
        <v>680</v>
      </c>
      <c r="O1232">
        <v>403887527</v>
      </c>
      <c r="P1232">
        <v>-37034764</v>
      </c>
      <c r="Q1232" t="s">
        <v>30</v>
      </c>
      <c r="R1232" s="1">
        <v>0</v>
      </c>
      <c r="S1232" s="1">
        <v>0</v>
      </c>
      <c r="T1232" s="1">
        <f>+Tabla1[[#This Row],[price]]/Tabla1[[#This Row],[size]]</f>
        <v>1211.6788321167883</v>
      </c>
      <c r="U1232" s="1">
        <v>0</v>
      </c>
      <c r="V1232" s="1">
        <v>0</v>
      </c>
      <c r="W1232" s="1">
        <v>0</v>
      </c>
      <c r="X1232" s="1">
        <v>0</v>
      </c>
      <c r="Y1232" s="1">
        <f>+VLOOKUP(Tabla1[[#This Row],[neighborhood]],$AG$2:$AL$28,2,FALSE)</f>
        <v>4</v>
      </c>
      <c r="Z1232">
        <v>1.8</v>
      </c>
      <c r="AA1232" s="1" t="s">
        <v>1270</v>
      </c>
      <c r="AB1232">
        <v>2</v>
      </c>
      <c r="AC1232" s="1" t="s">
        <v>1274</v>
      </c>
    </row>
    <row r="1233" spans="1:29" x14ac:dyDescent="0.3">
      <c r="A1233">
        <v>983</v>
      </c>
      <c r="B1233" s="1">
        <v>3</v>
      </c>
      <c r="C1233" s="1">
        <v>166000</v>
      </c>
      <c r="D1233" t="s">
        <v>1058</v>
      </c>
      <c r="E1233">
        <f>+IF(Tabla1[[#This Row],[PropertyType simple]]="flat",1,0)</f>
        <v>1</v>
      </c>
      <c r="F1233" t="s">
        <v>22</v>
      </c>
      <c r="G1233" t="s">
        <v>22</v>
      </c>
      <c r="H1233" s="1">
        <v>137</v>
      </c>
      <c r="I1233" s="1">
        <v>1</v>
      </c>
      <c r="J1233" s="1">
        <v>1</v>
      </c>
      <c r="K1233" s="1">
        <v>1</v>
      </c>
      <c r="L1233" t="s">
        <v>161</v>
      </c>
      <c r="M1233" t="s">
        <v>24</v>
      </c>
      <c r="N1233" t="s">
        <v>680</v>
      </c>
      <c r="O1233">
        <v>403863677</v>
      </c>
      <c r="P1233">
        <v>-37055114</v>
      </c>
      <c r="Q1233" t="s">
        <v>30</v>
      </c>
      <c r="R1233" s="1">
        <v>0</v>
      </c>
      <c r="S1233" s="1">
        <v>0</v>
      </c>
      <c r="T1233" s="1">
        <f>+Tabla1[[#This Row],[price]]/Tabla1[[#This Row],[size]]</f>
        <v>1211.6788321167883</v>
      </c>
      <c r="U1233" s="1">
        <v>0</v>
      </c>
      <c r="V1233" s="1">
        <v>0</v>
      </c>
      <c r="W1233" s="1">
        <v>0</v>
      </c>
      <c r="X1233" s="1">
        <v>0</v>
      </c>
      <c r="Y1233" s="1">
        <f>+VLOOKUP(Tabla1[[#This Row],[neighborhood]],$AG$2:$AL$28,2,FALSE)</f>
        <v>4</v>
      </c>
      <c r="Z1233">
        <v>1.8</v>
      </c>
      <c r="AA1233" s="1" t="s">
        <v>1270</v>
      </c>
      <c r="AB1233">
        <v>2</v>
      </c>
      <c r="AC1233" s="1" t="s">
        <v>1274</v>
      </c>
    </row>
    <row r="1234" spans="1:29" x14ac:dyDescent="0.3">
      <c r="A1234">
        <v>1319</v>
      </c>
      <c r="B1234" s="1">
        <v>6</v>
      </c>
      <c r="C1234" s="1">
        <v>95000</v>
      </c>
      <c r="D1234" t="s">
        <v>1158</v>
      </c>
      <c r="E1234">
        <f>+IF(Tabla1[[#This Row],[PropertyType simple]]="flat",1,0)</f>
        <v>1</v>
      </c>
      <c r="F1234" t="s">
        <v>22</v>
      </c>
      <c r="G1234" t="s">
        <v>22</v>
      </c>
      <c r="H1234" s="1">
        <v>79</v>
      </c>
      <c r="I1234" s="1">
        <v>1</v>
      </c>
      <c r="J1234" s="1">
        <v>3</v>
      </c>
      <c r="K1234" s="1">
        <v>2</v>
      </c>
      <c r="L1234" t="s">
        <v>433</v>
      </c>
      <c r="M1234" t="s">
        <v>47</v>
      </c>
      <c r="N1234" t="s">
        <v>679</v>
      </c>
      <c r="O1234">
        <v>40379438</v>
      </c>
      <c r="P1234">
        <v>-36773016</v>
      </c>
      <c r="Q1234" t="s">
        <v>30</v>
      </c>
      <c r="R1234" s="1">
        <v>0</v>
      </c>
      <c r="S1234" s="1">
        <v>1</v>
      </c>
      <c r="T1234" s="1">
        <f>+Tabla1[[#This Row],[price]]/Tabla1[[#This Row],[size]]</f>
        <v>1202.5316455696202</v>
      </c>
      <c r="U1234" s="1">
        <v>0</v>
      </c>
      <c r="V1234" s="1">
        <v>0</v>
      </c>
      <c r="W1234" s="1">
        <v>0</v>
      </c>
      <c r="X1234" s="1">
        <v>0</v>
      </c>
      <c r="Y1234" s="1">
        <f>+VLOOKUP(Tabla1[[#This Row],[neighborhood]],$AG$2:$AL$28,2,FALSE)</f>
        <v>3</v>
      </c>
      <c r="Z1234">
        <v>2.8</v>
      </c>
      <c r="AA1234" s="1" t="s">
        <v>1271</v>
      </c>
      <c r="AB1234">
        <v>4</v>
      </c>
      <c r="AC1234" s="1" t="s">
        <v>1275</v>
      </c>
    </row>
    <row r="1235" spans="1:29" x14ac:dyDescent="0.3">
      <c r="A1235">
        <v>1363</v>
      </c>
      <c r="B1235" s="1">
        <v>3</v>
      </c>
      <c r="C1235" s="1">
        <v>86000</v>
      </c>
      <c r="D1235" t="s">
        <v>1181</v>
      </c>
      <c r="E1235">
        <f>+IF(Tabla1[[#This Row],[PropertyType simple]]="flat",1,0)</f>
        <v>1</v>
      </c>
      <c r="F1235" t="s">
        <v>22</v>
      </c>
      <c r="G1235" t="s">
        <v>22</v>
      </c>
      <c r="H1235" s="1">
        <v>73</v>
      </c>
      <c r="I1235" s="1">
        <v>1</v>
      </c>
      <c r="J1235" s="1">
        <v>3</v>
      </c>
      <c r="K1235" s="1">
        <v>1</v>
      </c>
      <c r="L1235" t="s">
        <v>507</v>
      </c>
      <c r="M1235" t="s">
        <v>47</v>
      </c>
      <c r="N1235" t="s">
        <v>59</v>
      </c>
      <c r="O1235">
        <v>40403614</v>
      </c>
      <c r="P1235">
        <v>-36635429</v>
      </c>
      <c r="Q1235" t="s">
        <v>30</v>
      </c>
      <c r="R1235" s="1">
        <v>0</v>
      </c>
      <c r="S1235" s="1">
        <v>0</v>
      </c>
      <c r="T1235" s="1">
        <f>+Tabla1[[#This Row],[price]]/Tabla1[[#This Row],[size]]</f>
        <v>1178.0821917808219</v>
      </c>
      <c r="U1235" s="1">
        <v>0</v>
      </c>
      <c r="V1235" s="1">
        <v>0</v>
      </c>
      <c r="W1235" s="1">
        <v>0</v>
      </c>
      <c r="X1235" s="1">
        <v>0</v>
      </c>
      <c r="Y1235" s="1">
        <f>+VLOOKUP(Tabla1[[#This Row],[neighborhood]],$AG$2:$AL$28,2,FALSE)</f>
        <v>5</v>
      </c>
      <c r="Z1235">
        <v>1.5</v>
      </c>
      <c r="AA1235" s="1" t="s">
        <v>1271</v>
      </c>
      <c r="AB1235">
        <v>3</v>
      </c>
      <c r="AC1235" s="1" t="s">
        <v>1275</v>
      </c>
    </row>
    <row r="1236" spans="1:29" x14ac:dyDescent="0.3">
      <c r="A1236">
        <v>1364</v>
      </c>
      <c r="B1236" s="1">
        <v>3</v>
      </c>
      <c r="C1236" s="1">
        <v>86000</v>
      </c>
      <c r="D1236" t="s">
        <v>1181</v>
      </c>
      <c r="E1236">
        <f>+IF(Tabla1[[#This Row],[PropertyType simple]]="flat",1,0)</f>
        <v>1</v>
      </c>
      <c r="F1236" t="s">
        <v>22</v>
      </c>
      <c r="G1236" t="s">
        <v>22</v>
      </c>
      <c r="H1236" s="1">
        <v>73</v>
      </c>
      <c r="I1236" s="1">
        <v>1</v>
      </c>
      <c r="J1236" s="1">
        <v>3</v>
      </c>
      <c r="K1236" s="1">
        <v>1</v>
      </c>
      <c r="L1236" t="s">
        <v>507</v>
      </c>
      <c r="M1236" t="s">
        <v>47</v>
      </c>
      <c r="N1236" t="s">
        <v>59</v>
      </c>
      <c r="O1236">
        <v>404010922</v>
      </c>
      <c r="P1236">
        <v>-36643011</v>
      </c>
      <c r="Q1236" t="s">
        <v>30</v>
      </c>
      <c r="R1236" s="1">
        <v>0</v>
      </c>
      <c r="S1236" s="1">
        <v>0</v>
      </c>
      <c r="T1236" s="1">
        <f>+Tabla1[[#This Row],[price]]/Tabla1[[#This Row],[size]]</f>
        <v>1178.0821917808219</v>
      </c>
      <c r="U1236" s="1">
        <v>0</v>
      </c>
      <c r="V1236" s="1">
        <v>0</v>
      </c>
      <c r="W1236" s="1">
        <v>0</v>
      </c>
      <c r="X1236" s="1">
        <v>0</v>
      </c>
      <c r="Y1236" s="1">
        <f>+VLOOKUP(Tabla1[[#This Row],[neighborhood]],$AG$2:$AL$28,2,FALSE)</f>
        <v>5</v>
      </c>
      <c r="Z1236">
        <v>1.5</v>
      </c>
      <c r="AA1236" s="1" t="s">
        <v>1271</v>
      </c>
      <c r="AB1236">
        <v>3</v>
      </c>
      <c r="AC1236" s="1" t="s">
        <v>1275</v>
      </c>
    </row>
    <row r="1237" spans="1:29" x14ac:dyDescent="0.3">
      <c r="A1237">
        <v>1224</v>
      </c>
      <c r="B1237" s="1">
        <v>10</v>
      </c>
      <c r="C1237" s="1">
        <v>128000</v>
      </c>
      <c r="D1237" t="s">
        <v>824</v>
      </c>
      <c r="E1237">
        <f>+IF(Tabla1[[#This Row],[PropertyType simple]]="flat",1,0)</f>
        <v>1</v>
      </c>
      <c r="F1237" t="s">
        <v>22</v>
      </c>
      <c r="G1237" t="s">
        <v>22</v>
      </c>
      <c r="H1237" s="1">
        <v>109</v>
      </c>
      <c r="I1237" s="1">
        <v>1</v>
      </c>
      <c r="J1237" s="1">
        <v>3</v>
      </c>
      <c r="K1237" s="1">
        <v>2</v>
      </c>
      <c r="L1237" t="s">
        <v>389</v>
      </c>
      <c r="M1237" t="s">
        <v>24</v>
      </c>
      <c r="N1237" t="s">
        <v>142</v>
      </c>
      <c r="O1237">
        <v>403736535</v>
      </c>
      <c r="P1237">
        <v>-3712193</v>
      </c>
      <c r="Q1237" t="s">
        <v>30</v>
      </c>
      <c r="R1237" s="1">
        <v>0</v>
      </c>
      <c r="S1237" s="1">
        <v>1</v>
      </c>
      <c r="T1237" s="1">
        <f>+Tabla1[[#This Row],[price]]/Tabla1[[#This Row],[size]]</f>
        <v>1174.3119266055046</v>
      </c>
      <c r="U1237" s="1">
        <v>0</v>
      </c>
      <c r="V1237" s="1">
        <v>0</v>
      </c>
      <c r="W1237" s="1">
        <v>0</v>
      </c>
      <c r="X1237" s="1">
        <v>0</v>
      </c>
      <c r="Y1237" s="1">
        <f>+VLOOKUP(Tabla1[[#This Row],[neighborhood]],$AG$2:$AL$28,2,FALSE)</f>
        <v>3</v>
      </c>
      <c r="Z1237">
        <v>2.5</v>
      </c>
      <c r="AA1237" s="1" t="s">
        <v>1270</v>
      </c>
      <c r="AB1237">
        <v>3.5</v>
      </c>
      <c r="AC1237" s="1" t="s">
        <v>1274</v>
      </c>
    </row>
    <row r="1238" spans="1:29" x14ac:dyDescent="0.3">
      <c r="A1238">
        <v>1371</v>
      </c>
      <c r="B1238" s="1">
        <v>3</v>
      </c>
      <c r="C1238" s="1">
        <v>81000</v>
      </c>
      <c r="D1238" t="s">
        <v>1247</v>
      </c>
      <c r="E1238">
        <f>+IF(Tabla1[[#This Row],[PropertyType simple]]="flat",1,0)</f>
        <v>1</v>
      </c>
      <c r="F1238" t="s">
        <v>22</v>
      </c>
      <c r="G1238" t="s">
        <v>22</v>
      </c>
      <c r="H1238" s="1">
        <v>69</v>
      </c>
      <c r="I1238" s="1">
        <v>1</v>
      </c>
      <c r="J1238" s="1">
        <v>3</v>
      </c>
      <c r="K1238" s="1">
        <v>2</v>
      </c>
      <c r="L1238" t="s">
        <v>180</v>
      </c>
      <c r="M1238" t="s">
        <v>47</v>
      </c>
      <c r="N1238" t="s">
        <v>128</v>
      </c>
      <c r="O1238">
        <v>403865029</v>
      </c>
      <c r="P1238">
        <v>-3646798</v>
      </c>
      <c r="Q1238" t="s">
        <v>30</v>
      </c>
      <c r="R1238" s="1">
        <v>0</v>
      </c>
      <c r="S1238" s="1">
        <v>0</v>
      </c>
      <c r="T1238" s="1">
        <f>+Tabla1[[#This Row],[price]]/Tabla1[[#This Row],[size]]</f>
        <v>1173.9130434782608</v>
      </c>
      <c r="U1238" s="1">
        <v>0</v>
      </c>
      <c r="V1238" s="1">
        <v>0</v>
      </c>
      <c r="W1238" s="1">
        <v>0</v>
      </c>
      <c r="X1238" s="1">
        <v>0</v>
      </c>
      <c r="Y1238" s="1">
        <f>+VLOOKUP(Tabla1[[#This Row],[neighborhood]],$AG$2:$AL$28,2,FALSE)</f>
        <v>5</v>
      </c>
      <c r="Z1238">
        <v>1.8</v>
      </c>
      <c r="AA1238" s="1" t="s">
        <v>1271</v>
      </c>
      <c r="AB1238">
        <v>2</v>
      </c>
      <c r="AC1238" s="1" t="s">
        <v>1275</v>
      </c>
    </row>
    <row r="1239" spans="1:29" x14ac:dyDescent="0.3">
      <c r="A1239">
        <v>1443</v>
      </c>
      <c r="B1239" s="1">
        <v>4</v>
      </c>
      <c r="C1239" s="1">
        <v>61000</v>
      </c>
      <c r="D1239" t="s">
        <v>1248</v>
      </c>
      <c r="E1239">
        <f>+IF(Tabla1[[#This Row],[PropertyType simple]]="flat",1,0)</f>
        <v>1</v>
      </c>
      <c r="F1239" t="s">
        <v>22</v>
      </c>
      <c r="G1239" t="s">
        <v>22</v>
      </c>
      <c r="H1239" s="1">
        <v>52</v>
      </c>
      <c r="I1239" s="1">
        <v>1</v>
      </c>
      <c r="J1239" s="1">
        <v>3</v>
      </c>
      <c r="K1239" s="1">
        <v>1</v>
      </c>
      <c r="L1239" t="s">
        <v>571</v>
      </c>
      <c r="M1239" t="s">
        <v>32</v>
      </c>
      <c r="N1239" t="s">
        <v>677</v>
      </c>
      <c r="O1239">
        <v>403815623</v>
      </c>
      <c r="P1239">
        <v>-36195633</v>
      </c>
      <c r="Q1239" t="s">
        <v>30</v>
      </c>
      <c r="R1239" s="1">
        <v>0</v>
      </c>
      <c r="S1239" s="1">
        <v>0</v>
      </c>
      <c r="T1239" s="1">
        <f>+Tabla1[[#This Row],[price]]/Tabla1[[#This Row],[size]]</f>
        <v>1173.0769230769231</v>
      </c>
      <c r="U1239" s="1">
        <v>0</v>
      </c>
      <c r="V1239" s="1">
        <v>0</v>
      </c>
      <c r="W1239" s="1">
        <v>0</v>
      </c>
      <c r="X1239" s="1">
        <v>0</v>
      </c>
      <c r="Y1239" s="1">
        <f>+VLOOKUP(Tabla1[[#This Row],[neighborhood]],$AG$2:$AL$28,2,FALSE)</f>
        <v>6</v>
      </c>
      <c r="Z1239">
        <v>2</v>
      </c>
      <c r="AA1239" s="1" t="s">
        <v>1271</v>
      </c>
      <c r="AB1239">
        <v>3.5</v>
      </c>
      <c r="AC1239" s="1" t="s">
        <v>1275</v>
      </c>
    </row>
    <row r="1240" spans="1:29" x14ac:dyDescent="0.3">
      <c r="A1240">
        <v>1049</v>
      </c>
      <c r="B1240" s="1">
        <v>3</v>
      </c>
      <c r="C1240" s="1">
        <v>157000</v>
      </c>
      <c r="D1240" t="s">
        <v>992</v>
      </c>
      <c r="E1240">
        <f>+IF(Tabla1[[#This Row],[PropertyType simple]]="flat",1,0)</f>
        <v>1</v>
      </c>
      <c r="F1240" t="s">
        <v>22</v>
      </c>
      <c r="G1240" t="s">
        <v>22</v>
      </c>
      <c r="H1240" s="1">
        <v>134</v>
      </c>
      <c r="I1240" s="1">
        <v>1</v>
      </c>
      <c r="J1240" s="1">
        <v>4</v>
      </c>
      <c r="K1240" s="1">
        <v>2</v>
      </c>
      <c r="L1240" t="s">
        <v>510</v>
      </c>
      <c r="M1240" t="s">
        <v>24</v>
      </c>
      <c r="N1240" t="s">
        <v>88</v>
      </c>
      <c r="O1240">
        <v>403694199</v>
      </c>
      <c r="P1240">
        <v>-37041585</v>
      </c>
      <c r="Q1240" t="s">
        <v>30</v>
      </c>
      <c r="R1240" s="1">
        <v>0</v>
      </c>
      <c r="S1240" s="1">
        <v>0</v>
      </c>
      <c r="T1240" s="1">
        <f>+Tabla1[[#This Row],[price]]/Tabla1[[#This Row],[size]]</f>
        <v>1171.641791044776</v>
      </c>
      <c r="U1240" s="1">
        <v>0</v>
      </c>
      <c r="V1240" s="1">
        <v>0</v>
      </c>
      <c r="W1240" s="1">
        <v>0</v>
      </c>
      <c r="X1240" s="1">
        <v>0</v>
      </c>
      <c r="Y1240" s="1">
        <f>+VLOOKUP(Tabla1[[#This Row],[neighborhood]],$AG$2:$AL$28,2,FALSE)</f>
        <v>5</v>
      </c>
      <c r="Z1240">
        <v>0</v>
      </c>
      <c r="AA1240" s="1" t="s">
        <v>1270</v>
      </c>
      <c r="AB1240">
        <v>2.5</v>
      </c>
      <c r="AC1240" s="1" t="s">
        <v>1274</v>
      </c>
    </row>
    <row r="1241" spans="1:29" x14ac:dyDescent="0.3">
      <c r="A1241">
        <v>1257</v>
      </c>
      <c r="B1241" s="1">
        <v>4</v>
      </c>
      <c r="C1241" s="1">
        <v>119000</v>
      </c>
      <c r="D1241" t="s">
        <v>959</v>
      </c>
      <c r="E1241">
        <f>+IF(Tabla1[[#This Row],[PropertyType simple]]="flat",1,0)</f>
        <v>1</v>
      </c>
      <c r="F1241" t="s">
        <v>22</v>
      </c>
      <c r="G1241" t="s">
        <v>22</v>
      </c>
      <c r="H1241" s="1">
        <v>102</v>
      </c>
      <c r="I1241" s="1">
        <v>1</v>
      </c>
      <c r="J1241" s="1">
        <v>4</v>
      </c>
      <c r="K1241" s="1">
        <v>2</v>
      </c>
      <c r="L1241" t="s">
        <v>587</v>
      </c>
      <c r="M1241" t="s">
        <v>47</v>
      </c>
      <c r="N1241" t="s">
        <v>679</v>
      </c>
      <c r="O1241">
        <v>403791173</v>
      </c>
      <c r="P1241">
        <v>-36706615</v>
      </c>
      <c r="Q1241" t="s">
        <v>30</v>
      </c>
      <c r="R1241" s="1">
        <v>0</v>
      </c>
      <c r="S1241" s="1">
        <v>0</v>
      </c>
      <c r="T1241" s="1">
        <f>+Tabla1[[#This Row],[price]]/Tabla1[[#This Row],[size]]</f>
        <v>1166.6666666666667</v>
      </c>
      <c r="U1241" s="1">
        <v>0</v>
      </c>
      <c r="V1241" s="1">
        <v>0</v>
      </c>
      <c r="W1241" s="1">
        <v>0</v>
      </c>
      <c r="X1241" s="1">
        <v>0</v>
      </c>
      <c r="Y1241" s="1">
        <f>+VLOOKUP(Tabla1[[#This Row],[neighborhood]],$AG$2:$AL$28,2,FALSE)</f>
        <v>3</v>
      </c>
      <c r="Z1241">
        <v>2.8</v>
      </c>
      <c r="AA1241" s="1" t="s">
        <v>1271</v>
      </c>
      <c r="AB1241">
        <v>4</v>
      </c>
      <c r="AC1241" s="1" t="s">
        <v>1275</v>
      </c>
    </row>
    <row r="1242" spans="1:29" x14ac:dyDescent="0.3">
      <c r="A1242">
        <v>1258</v>
      </c>
      <c r="B1242" s="1">
        <v>4</v>
      </c>
      <c r="C1242" s="1">
        <v>119000</v>
      </c>
      <c r="D1242" t="s">
        <v>959</v>
      </c>
      <c r="E1242">
        <f>+IF(Tabla1[[#This Row],[PropertyType simple]]="flat",1,0)</f>
        <v>1</v>
      </c>
      <c r="F1242" t="s">
        <v>22</v>
      </c>
      <c r="G1242" t="s">
        <v>22</v>
      </c>
      <c r="H1242" s="1">
        <v>102</v>
      </c>
      <c r="I1242" s="1">
        <v>1</v>
      </c>
      <c r="J1242" s="1">
        <v>4</v>
      </c>
      <c r="K1242" s="1">
        <v>2</v>
      </c>
      <c r="L1242" t="s">
        <v>587</v>
      </c>
      <c r="M1242" t="s">
        <v>47</v>
      </c>
      <c r="N1242" t="s">
        <v>679</v>
      </c>
      <c r="O1242">
        <v>403813087</v>
      </c>
      <c r="P1242">
        <v>-36706997</v>
      </c>
      <c r="Q1242" t="s">
        <v>30</v>
      </c>
      <c r="R1242" s="1">
        <v>0</v>
      </c>
      <c r="S1242" s="1">
        <v>0</v>
      </c>
      <c r="T1242" s="1">
        <f>+Tabla1[[#This Row],[price]]/Tabla1[[#This Row],[size]]</f>
        <v>1166.6666666666667</v>
      </c>
      <c r="U1242" s="1">
        <v>0</v>
      </c>
      <c r="V1242" s="1">
        <v>0</v>
      </c>
      <c r="W1242" s="1">
        <v>0</v>
      </c>
      <c r="X1242" s="1">
        <v>0</v>
      </c>
      <c r="Y1242" s="1">
        <f>+VLOOKUP(Tabla1[[#This Row],[neighborhood]],$AG$2:$AL$28,2,FALSE)</f>
        <v>3</v>
      </c>
      <c r="Z1242">
        <v>2.8</v>
      </c>
      <c r="AA1242" s="1" t="s">
        <v>1271</v>
      </c>
      <c r="AB1242">
        <v>4</v>
      </c>
      <c r="AC1242" s="1" t="s">
        <v>1275</v>
      </c>
    </row>
    <row r="1243" spans="1:29" x14ac:dyDescent="0.3">
      <c r="A1243">
        <v>1437</v>
      </c>
      <c r="B1243" s="1">
        <v>2</v>
      </c>
      <c r="C1243" s="1">
        <v>63000</v>
      </c>
      <c r="D1243" t="s">
        <v>1249</v>
      </c>
      <c r="E1243">
        <f>+IF(Tabla1[[#This Row],[PropertyType simple]]="flat",1,0)</f>
        <v>1</v>
      </c>
      <c r="F1243" t="s">
        <v>22</v>
      </c>
      <c r="G1243" t="s">
        <v>22</v>
      </c>
      <c r="H1243" s="1">
        <v>54</v>
      </c>
      <c r="I1243" s="1">
        <v>1</v>
      </c>
      <c r="J1243" s="1">
        <v>3</v>
      </c>
      <c r="K1243" s="1">
        <v>1</v>
      </c>
      <c r="L1243" t="s">
        <v>659</v>
      </c>
      <c r="M1243" t="s">
        <v>85</v>
      </c>
      <c r="N1243" t="s">
        <v>109</v>
      </c>
      <c r="O1243">
        <v>403507522</v>
      </c>
      <c r="P1243">
        <v>-37017617</v>
      </c>
      <c r="Q1243" t="s">
        <v>30</v>
      </c>
      <c r="R1243" s="1">
        <v>0</v>
      </c>
      <c r="S1243" s="1">
        <v>0</v>
      </c>
      <c r="T1243" s="1">
        <f>+Tabla1[[#This Row],[price]]/Tabla1[[#This Row],[size]]</f>
        <v>1166.6666666666667</v>
      </c>
      <c r="U1243" s="1">
        <v>0</v>
      </c>
      <c r="V1243" s="1">
        <v>0</v>
      </c>
      <c r="W1243" s="1">
        <v>0</v>
      </c>
      <c r="X1243" s="1">
        <v>0</v>
      </c>
      <c r="Y1243" s="1">
        <f>+VLOOKUP(Tabla1[[#This Row],[neighborhood]],$AG$2:$AL$28,2,FALSE)</f>
        <v>3</v>
      </c>
      <c r="Z1243">
        <v>1.5</v>
      </c>
      <c r="AA1243" s="1" t="s">
        <v>1270</v>
      </c>
      <c r="AB1243">
        <v>3</v>
      </c>
      <c r="AC1243" s="1" t="s">
        <v>1277</v>
      </c>
    </row>
    <row r="1244" spans="1:29" x14ac:dyDescent="0.3">
      <c r="A1244">
        <v>1438</v>
      </c>
      <c r="B1244" s="1">
        <v>2</v>
      </c>
      <c r="C1244" s="1">
        <v>63000</v>
      </c>
      <c r="D1244" t="s">
        <v>1249</v>
      </c>
      <c r="E1244">
        <f>+IF(Tabla1[[#This Row],[PropertyType simple]]="flat",1,0)</f>
        <v>1</v>
      </c>
      <c r="F1244" t="s">
        <v>22</v>
      </c>
      <c r="G1244" t="s">
        <v>22</v>
      </c>
      <c r="H1244" s="1">
        <v>54</v>
      </c>
      <c r="I1244" s="1">
        <v>1</v>
      </c>
      <c r="J1244" s="1">
        <v>3</v>
      </c>
      <c r="K1244" s="1">
        <v>1</v>
      </c>
      <c r="L1244" t="s">
        <v>659</v>
      </c>
      <c r="M1244" t="s">
        <v>85</v>
      </c>
      <c r="N1244" t="s">
        <v>109</v>
      </c>
      <c r="O1244">
        <v>403477283</v>
      </c>
      <c r="P1244">
        <v>-37016207</v>
      </c>
      <c r="Q1244" t="s">
        <v>30</v>
      </c>
      <c r="R1244" s="1">
        <v>0</v>
      </c>
      <c r="S1244" s="1">
        <v>0</v>
      </c>
      <c r="T1244" s="1">
        <f>+Tabla1[[#This Row],[price]]/Tabla1[[#This Row],[size]]</f>
        <v>1166.6666666666667</v>
      </c>
      <c r="U1244" s="1">
        <v>0</v>
      </c>
      <c r="V1244" s="1">
        <v>0</v>
      </c>
      <c r="W1244" s="1">
        <v>0</v>
      </c>
      <c r="X1244" s="1">
        <v>0</v>
      </c>
      <c r="Y1244" s="1">
        <f>+VLOOKUP(Tabla1[[#This Row],[neighborhood]],$AG$2:$AL$28,2,FALSE)</f>
        <v>3</v>
      </c>
      <c r="Z1244">
        <v>1.5</v>
      </c>
      <c r="AA1244" s="1" t="s">
        <v>1270</v>
      </c>
      <c r="AB1244">
        <v>3</v>
      </c>
      <c r="AC1244" s="1" t="s">
        <v>1277</v>
      </c>
    </row>
    <row r="1245" spans="1:29" x14ac:dyDescent="0.3">
      <c r="A1245">
        <v>1407</v>
      </c>
      <c r="B1245" s="1">
        <v>2</v>
      </c>
      <c r="C1245" s="1">
        <v>69900</v>
      </c>
      <c r="D1245" t="s">
        <v>1250</v>
      </c>
      <c r="E1245">
        <f>+IF(Tabla1[[#This Row],[PropertyType simple]]="flat",1,0)</f>
        <v>1</v>
      </c>
      <c r="F1245" t="s">
        <v>22</v>
      </c>
      <c r="G1245" t="s">
        <v>22</v>
      </c>
      <c r="H1245" s="1">
        <v>60</v>
      </c>
      <c r="I1245" s="1">
        <v>1</v>
      </c>
      <c r="J1245" s="1">
        <v>3</v>
      </c>
      <c r="K1245" s="1">
        <v>1</v>
      </c>
      <c r="L1245" t="s">
        <v>648</v>
      </c>
      <c r="M1245" t="s">
        <v>85</v>
      </c>
      <c r="N1245" t="s">
        <v>681</v>
      </c>
      <c r="O1245">
        <v>403443594</v>
      </c>
      <c r="P1245">
        <v>-36909451</v>
      </c>
      <c r="Q1245" t="s">
        <v>30</v>
      </c>
      <c r="R1245" s="1">
        <v>0</v>
      </c>
      <c r="S1245" s="1">
        <v>0</v>
      </c>
      <c r="T1245" s="1">
        <f>+Tabla1[[#This Row],[price]]/Tabla1[[#This Row],[size]]</f>
        <v>1165</v>
      </c>
      <c r="U1245" s="1">
        <v>0</v>
      </c>
      <c r="V1245" s="1">
        <v>0</v>
      </c>
      <c r="W1245" s="1">
        <v>0</v>
      </c>
      <c r="X1245" s="1">
        <v>0</v>
      </c>
      <c r="Y1245" s="1">
        <f>+VLOOKUP(Tabla1[[#This Row],[neighborhood]],$AG$2:$AL$28,2,FALSE)</f>
        <v>2</v>
      </c>
      <c r="Z1245">
        <v>3</v>
      </c>
      <c r="AA1245" s="1" t="s">
        <v>1270</v>
      </c>
      <c r="AB1245">
        <v>3.5</v>
      </c>
      <c r="AC1245" s="1" t="s">
        <v>1277</v>
      </c>
    </row>
    <row r="1246" spans="1:29" x14ac:dyDescent="0.3">
      <c r="A1246">
        <v>1370</v>
      </c>
      <c r="B1246" s="1">
        <v>3</v>
      </c>
      <c r="C1246" s="1">
        <v>81000</v>
      </c>
      <c r="D1246" t="s">
        <v>1247</v>
      </c>
      <c r="E1246">
        <f>+IF(Tabla1[[#This Row],[PropertyType simple]]="flat",1,0)</f>
        <v>1</v>
      </c>
      <c r="F1246" t="s">
        <v>22</v>
      </c>
      <c r="G1246" t="s">
        <v>22</v>
      </c>
      <c r="H1246" s="1">
        <v>70</v>
      </c>
      <c r="I1246" s="1">
        <v>1</v>
      </c>
      <c r="J1246" s="1">
        <v>3</v>
      </c>
      <c r="K1246" s="1">
        <v>2</v>
      </c>
      <c r="L1246" t="s">
        <v>180</v>
      </c>
      <c r="M1246" t="s">
        <v>47</v>
      </c>
      <c r="N1246" t="s">
        <v>128</v>
      </c>
      <c r="O1246">
        <v>403892752</v>
      </c>
      <c r="P1246">
        <v>-36447387</v>
      </c>
      <c r="Q1246" t="s">
        <v>62</v>
      </c>
      <c r="R1246" s="1">
        <v>0</v>
      </c>
      <c r="S1246" s="1">
        <v>0</v>
      </c>
      <c r="T1246" s="1">
        <f>+Tabla1[[#This Row],[price]]/Tabla1[[#This Row],[size]]</f>
        <v>1157.1428571428571</v>
      </c>
      <c r="U1246" s="1">
        <v>0</v>
      </c>
      <c r="V1246" s="1">
        <v>0</v>
      </c>
      <c r="W1246" s="1">
        <v>0</v>
      </c>
      <c r="X1246" s="1">
        <v>0</v>
      </c>
      <c r="Y1246" s="1">
        <f>+VLOOKUP(Tabla1[[#This Row],[neighborhood]],$AG$2:$AL$28,2,FALSE)</f>
        <v>5</v>
      </c>
      <c r="Z1246">
        <v>1.8</v>
      </c>
      <c r="AA1246" s="1" t="s">
        <v>1271</v>
      </c>
      <c r="AB1246">
        <v>2</v>
      </c>
      <c r="AC1246" s="1" t="s">
        <v>1275</v>
      </c>
    </row>
    <row r="1247" spans="1:29" x14ac:dyDescent="0.3">
      <c r="A1247">
        <v>1399</v>
      </c>
      <c r="B1247" s="1">
        <v>3</v>
      </c>
      <c r="C1247" s="1">
        <v>71600</v>
      </c>
      <c r="D1247" t="s">
        <v>1251</v>
      </c>
      <c r="E1247">
        <f>+IF(Tabla1[[#This Row],[PropertyType simple]]="flat",1,0)</f>
        <v>1</v>
      </c>
      <c r="F1247" t="s">
        <v>22</v>
      </c>
      <c r="G1247" t="s">
        <v>22</v>
      </c>
      <c r="H1247" s="1">
        <v>62</v>
      </c>
      <c r="I1247" s="1">
        <v>1</v>
      </c>
      <c r="J1247" s="1">
        <v>3</v>
      </c>
      <c r="K1247" s="1">
        <v>1</v>
      </c>
      <c r="L1247" t="s">
        <v>644</v>
      </c>
      <c r="M1247" t="s">
        <v>47</v>
      </c>
      <c r="N1247" t="s">
        <v>100</v>
      </c>
      <c r="O1247">
        <v>40395461</v>
      </c>
      <c r="P1247">
        <v>-36643399</v>
      </c>
      <c r="Q1247" t="s">
        <v>30</v>
      </c>
      <c r="R1247" s="1">
        <v>0</v>
      </c>
      <c r="S1247" s="1">
        <v>0</v>
      </c>
      <c r="T1247" s="1">
        <f>+Tabla1[[#This Row],[price]]/Tabla1[[#This Row],[size]]</f>
        <v>1154.8387096774193</v>
      </c>
      <c r="U1247" s="1">
        <v>0</v>
      </c>
      <c r="V1247" s="1">
        <v>0</v>
      </c>
      <c r="W1247" s="1">
        <v>0</v>
      </c>
      <c r="X1247" s="1">
        <v>0</v>
      </c>
      <c r="Y1247" s="1">
        <f>+VLOOKUP(Tabla1[[#This Row],[neighborhood]],$AG$2:$AL$28,2,FALSE)</f>
        <v>4</v>
      </c>
      <c r="Z1247">
        <v>2</v>
      </c>
      <c r="AA1247" s="1" t="s">
        <v>1271</v>
      </c>
      <c r="AB1247">
        <v>2.5</v>
      </c>
      <c r="AC1247" s="1" t="s">
        <v>1275</v>
      </c>
    </row>
    <row r="1248" spans="1:29" x14ac:dyDescent="0.3">
      <c r="A1248">
        <v>1409</v>
      </c>
      <c r="B1248" s="1">
        <v>3</v>
      </c>
      <c r="C1248" s="1">
        <v>69000</v>
      </c>
      <c r="D1248" t="s">
        <v>975</v>
      </c>
      <c r="E1248">
        <f>+IF(Tabla1[[#This Row],[PropertyType simple]]="flat",1,0)</f>
        <v>1</v>
      </c>
      <c r="F1248" t="s">
        <v>22</v>
      </c>
      <c r="G1248" t="s">
        <v>22</v>
      </c>
      <c r="H1248" s="1">
        <v>60</v>
      </c>
      <c r="I1248" s="1">
        <v>1</v>
      </c>
      <c r="J1248" s="1">
        <v>3</v>
      </c>
      <c r="K1248" s="1">
        <v>1</v>
      </c>
      <c r="L1248" t="s">
        <v>649</v>
      </c>
      <c r="M1248" t="s">
        <v>85</v>
      </c>
      <c r="N1248" t="s">
        <v>681</v>
      </c>
      <c r="O1248">
        <v>403405537</v>
      </c>
      <c r="P1248">
        <v>-36911456</v>
      </c>
      <c r="Q1248" t="s">
        <v>62</v>
      </c>
      <c r="R1248" s="1">
        <v>0</v>
      </c>
      <c r="S1248" s="1">
        <v>0</v>
      </c>
      <c r="T1248" s="1">
        <f>+Tabla1[[#This Row],[price]]/Tabla1[[#This Row],[size]]</f>
        <v>1150</v>
      </c>
      <c r="U1248" s="1">
        <v>0</v>
      </c>
      <c r="V1248" s="1">
        <v>0</v>
      </c>
      <c r="W1248" s="1">
        <v>0</v>
      </c>
      <c r="X1248" s="1">
        <v>0</v>
      </c>
      <c r="Y1248" s="1">
        <f>+VLOOKUP(Tabla1[[#This Row],[neighborhood]],$AG$2:$AL$28,2,FALSE)</f>
        <v>2</v>
      </c>
      <c r="Z1248">
        <v>3</v>
      </c>
      <c r="AA1248" s="1" t="s">
        <v>1270</v>
      </c>
      <c r="AB1248">
        <v>3.5</v>
      </c>
      <c r="AC1248" s="1" t="s">
        <v>1277</v>
      </c>
    </row>
    <row r="1249" spans="1:29" x14ac:dyDescent="0.3">
      <c r="A1249">
        <v>1375</v>
      </c>
      <c r="B1249" s="1">
        <v>3</v>
      </c>
      <c r="C1249" s="1">
        <v>80000</v>
      </c>
      <c r="D1249" t="s">
        <v>885</v>
      </c>
      <c r="E1249">
        <f>+IF(Tabla1[[#This Row],[PropertyType simple]]="flat",1,0)</f>
        <v>1</v>
      </c>
      <c r="F1249" t="s">
        <v>22</v>
      </c>
      <c r="G1249" t="s">
        <v>22</v>
      </c>
      <c r="H1249" s="1">
        <v>70</v>
      </c>
      <c r="I1249" s="1">
        <v>1</v>
      </c>
      <c r="J1249" s="1">
        <v>2</v>
      </c>
      <c r="K1249" s="1">
        <v>1</v>
      </c>
      <c r="L1249" t="s">
        <v>634</v>
      </c>
      <c r="M1249" t="s">
        <v>47</v>
      </c>
      <c r="N1249" t="s">
        <v>679</v>
      </c>
      <c r="O1249">
        <v>403798955</v>
      </c>
      <c r="P1249">
        <v>-36687198</v>
      </c>
      <c r="Q1249" t="s">
        <v>30</v>
      </c>
      <c r="R1249" s="1">
        <v>0</v>
      </c>
      <c r="S1249" s="1">
        <v>1</v>
      </c>
      <c r="T1249" s="1">
        <f>+Tabla1[[#This Row],[price]]/Tabla1[[#This Row],[size]]</f>
        <v>1142.8571428571429</v>
      </c>
      <c r="U1249" s="1">
        <v>0</v>
      </c>
      <c r="V1249" s="1">
        <v>0</v>
      </c>
      <c r="W1249" s="1">
        <v>0</v>
      </c>
      <c r="X1249" s="1">
        <v>0</v>
      </c>
      <c r="Y1249" s="1">
        <f>+VLOOKUP(Tabla1[[#This Row],[neighborhood]],$AG$2:$AL$28,2,FALSE)</f>
        <v>3</v>
      </c>
      <c r="Z1249">
        <v>2.8</v>
      </c>
      <c r="AA1249" s="1" t="s">
        <v>1271</v>
      </c>
      <c r="AB1249">
        <v>4</v>
      </c>
      <c r="AC1249" s="1" t="s">
        <v>1275</v>
      </c>
    </row>
    <row r="1250" spans="1:29" x14ac:dyDescent="0.3">
      <c r="A1250">
        <v>1415</v>
      </c>
      <c r="B1250" s="1">
        <v>3</v>
      </c>
      <c r="C1250" s="1">
        <v>67000</v>
      </c>
      <c r="D1250" t="s">
        <v>1252</v>
      </c>
      <c r="E1250">
        <f>+IF(Tabla1[[#This Row],[PropertyType simple]]="flat",1,0)</f>
        <v>1</v>
      </c>
      <c r="F1250" t="s">
        <v>22</v>
      </c>
      <c r="G1250" t="s">
        <v>22</v>
      </c>
      <c r="H1250" s="1">
        <v>59</v>
      </c>
      <c r="I1250" s="1">
        <v>1</v>
      </c>
      <c r="J1250" s="1">
        <v>3</v>
      </c>
      <c r="K1250" s="1">
        <v>1</v>
      </c>
      <c r="L1250" t="s">
        <v>653</v>
      </c>
      <c r="M1250" t="s">
        <v>85</v>
      </c>
      <c r="N1250" t="s">
        <v>681</v>
      </c>
      <c r="O1250">
        <v>403438393</v>
      </c>
      <c r="P1250">
        <v>-36907456</v>
      </c>
      <c r="Q1250" t="s">
        <v>30</v>
      </c>
      <c r="R1250" s="1">
        <v>0</v>
      </c>
      <c r="S1250" s="1">
        <v>0</v>
      </c>
      <c r="T1250" s="1">
        <f>+Tabla1[[#This Row],[price]]/Tabla1[[#This Row],[size]]</f>
        <v>1135.593220338983</v>
      </c>
      <c r="U1250" s="1">
        <v>0</v>
      </c>
      <c r="V1250" s="1">
        <v>0</v>
      </c>
      <c r="W1250" s="1">
        <v>0</v>
      </c>
      <c r="X1250" s="1">
        <v>0</v>
      </c>
      <c r="Y1250" s="1">
        <f>+VLOOKUP(Tabla1[[#This Row],[neighborhood]],$AG$2:$AL$28,2,FALSE)</f>
        <v>2</v>
      </c>
      <c r="Z1250">
        <v>3</v>
      </c>
      <c r="AA1250" s="1" t="s">
        <v>1270</v>
      </c>
      <c r="AB1250">
        <v>3.5</v>
      </c>
      <c r="AC1250" s="1" t="s">
        <v>1277</v>
      </c>
    </row>
    <row r="1251" spans="1:29" x14ac:dyDescent="0.3">
      <c r="A1251">
        <v>1418</v>
      </c>
      <c r="B1251" s="1">
        <v>3</v>
      </c>
      <c r="C1251" s="1">
        <v>67000</v>
      </c>
      <c r="D1251" t="s">
        <v>1252</v>
      </c>
      <c r="E1251">
        <f>+IF(Tabla1[[#This Row],[PropertyType simple]]="flat",1,0)</f>
        <v>1</v>
      </c>
      <c r="F1251" t="s">
        <v>22</v>
      </c>
      <c r="G1251" t="s">
        <v>22</v>
      </c>
      <c r="H1251" s="1">
        <v>59</v>
      </c>
      <c r="I1251" s="1">
        <v>1</v>
      </c>
      <c r="J1251" s="1">
        <v>3</v>
      </c>
      <c r="K1251" s="1">
        <v>1</v>
      </c>
      <c r="L1251" t="s">
        <v>526</v>
      </c>
      <c r="M1251" t="s">
        <v>85</v>
      </c>
      <c r="N1251" t="s">
        <v>681</v>
      </c>
      <c r="O1251">
        <v>403427289</v>
      </c>
      <c r="P1251">
        <v>-36919696</v>
      </c>
      <c r="Q1251" t="s">
        <v>62</v>
      </c>
      <c r="R1251" s="1">
        <v>0</v>
      </c>
      <c r="S1251" s="1">
        <v>1</v>
      </c>
      <c r="T1251" s="1">
        <f>+Tabla1[[#This Row],[price]]/Tabla1[[#This Row],[size]]</f>
        <v>1135.593220338983</v>
      </c>
      <c r="U1251" s="1">
        <v>0</v>
      </c>
      <c r="V1251" s="1">
        <v>0</v>
      </c>
      <c r="W1251" s="1">
        <v>0</v>
      </c>
      <c r="X1251" s="1">
        <v>0</v>
      </c>
      <c r="Y1251" s="1">
        <f>+VLOOKUP(Tabla1[[#This Row],[neighborhood]],$AG$2:$AL$28,2,FALSE)</f>
        <v>2</v>
      </c>
      <c r="Z1251">
        <v>3</v>
      </c>
      <c r="AA1251" s="1" t="s">
        <v>1270</v>
      </c>
      <c r="AB1251">
        <v>3.5</v>
      </c>
      <c r="AC1251" s="1" t="s">
        <v>1277</v>
      </c>
    </row>
    <row r="1252" spans="1:29" x14ac:dyDescent="0.3">
      <c r="A1252">
        <v>1365</v>
      </c>
      <c r="B1252" s="1">
        <v>1</v>
      </c>
      <c r="C1252" s="1">
        <v>85000</v>
      </c>
      <c r="D1252" t="s">
        <v>1223</v>
      </c>
      <c r="E1252">
        <f>+IF(Tabla1[[#This Row],[PropertyType simple]]="flat",1,0)</f>
        <v>1</v>
      </c>
      <c r="F1252" t="s">
        <v>22</v>
      </c>
      <c r="G1252" t="s">
        <v>253</v>
      </c>
      <c r="H1252" s="1">
        <v>75</v>
      </c>
      <c r="I1252" s="1">
        <v>1</v>
      </c>
      <c r="J1252" s="1">
        <v>0</v>
      </c>
      <c r="K1252" s="1">
        <v>2</v>
      </c>
      <c r="L1252" t="s">
        <v>494</v>
      </c>
      <c r="M1252" t="s">
        <v>85</v>
      </c>
      <c r="N1252" t="s">
        <v>86</v>
      </c>
      <c r="O1252">
        <v>403313856</v>
      </c>
      <c r="P1252">
        <v>-37030584</v>
      </c>
      <c r="Q1252" t="s">
        <v>62</v>
      </c>
      <c r="R1252" s="1">
        <v>0</v>
      </c>
      <c r="S1252" s="1">
        <v>1</v>
      </c>
      <c r="T1252" s="1">
        <f>+Tabla1[[#This Row],[price]]/Tabla1[[#This Row],[size]]</f>
        <v>1133.3333333333333</v>
      </c>
      <c r="U1252" s="1">
        <v>0</v>
      </c>
      <c r="V1252" s="1">
        <v>0</v>
      </c>
      <c r="W1252" s="1">
        <v>0</v>
      </c>
      <c r="X1252" s="1">
        <v>0</v>
      </c>
      <c r="Y1252" s="1">
        <f>+VLOOKUP(Tabla1[[#This Row],[neighborhood]],$AG$2:$AL$28,2,FALSE)</f>
        <v>5</v>
      </c>
      <c r="Z1252">
        <v>2</v>
      </c>
      <c r="AA1252" s="1" t="s">
        <v>1270</v>
      </c>
      <c r="AB1252">
        <v>2.5</v>
      </c>
      <c r="AC1252" s="1" t="s">
        <v>1277</v>
      </c>
    </row>
    <row r="1253" spans="1:29" x14ac:dyDescent="0.3">
      <c r="A1253">
        <v>1303</v>
      </c>
      <c r="B1253" s="1">
        <v>3</v>
      </c>
      <c r="C1253" s="1">
        <v>103000</v>
      </c>
      <c r="D1253" t="s">
        <v>1246</v>
      </c>
      <c r="E1253">
        <f>+IF(Tabla1[[#This Row],[PropertyType simple]]="flat",1,0)</f>
        <v>1</v>
      </c>
      <c r="F1253" t="s">
        <v>22</v>
      </c>
      <c r="G1253" t="s">
        <v>22</v>
      </c>
      <c r="H1253" s="1">
        <v>91</v>
      </c>
      <c r="I1253" s="1">
        <v>1</v>
      </c>
      <c r="J1253" s="1">
        <v>3</v>
      </c>
      <c r="K1253" s="1">
        <v>1</v>
      </c>
      <c r="L1253" t="s">
        <v>607</v>
      </c>
      <c r="M1253" t="s">
        <v>24</v>
      </c>
      <c r="N1253" t="s">
        <v>142</v>
      </c>
      <c r="O1253">
        <v>403679297</v>
      </c>
      <c r="P1253">
        <v>-37142713</v>
      </c>
      <c r="Q1253" t="s">
        <v>62</v>
      </c>
      <c r="R1253" s="1">
        <v>0</v>
      </c>
      <c r="S1253" s="1">
        <v>0</v>
      </c>
      <c r="T1253" s="1">
        <f>+Tabla1[[#This Row],[price]]/Tabla1[[#This Row],[size]]</f>
        <v>1131.868131868132</v>
      </c>
      <c r="U1253" s="1">
        <v>0</v>
      </c>
      <c r="V1253" s="1">
        <v>0</v>
      </c>
      <c r="W1253" s="1">
        <v>0</v>
      </c>
      <c r="X1253" s="1">
        <v>0</v>
      </c>
      <c r="Y1253" s="1">
        <f>+VLOOKUP(Tabla1[[#This Row],[neighborhood]],$AG$2:$AL$28,2,FALSE)</f>
        <v>3</v>
      </c>
      <c r="Z1253">
        <v>2.5</v>
      </c>
      <c r="AA1253" s="1" t="s">
        <v>1270</v>
      </c>
      <c r="AB1253">
        <v>3.5</v>
      </c>
      <c r="AC1253" s="1" t="s">
        <v>1274</v>
      </c>
    </row>
    <row r="1254" spans="1:29" x14ac:dyDescent="0.3">
      <c r="A1254">
        <v>1435</v>
      </c>
      <c r="B1254" s="1">
        <v>1</v>
      </c>
      <c r="C1254" s="1">
        <v>63000</v>
      </c>
      <c r="D1254" t="s">
        <v>1249</v>
      </c>
      <c r="E1254">
        <f>+IF(Tabla1[[#This Row],[PropertyType simple]]="flat",1,0)</f>
        <v>1</v>
      </c>
      <c r="F1254" t="s">
        <v>22</v>
      </c>
      <c r="G1254" t="s">
        <v>22</v>
      </c>
      <c r="H1254" s="1">
        <v>56</v>
      </c>
      <c r="I1254" s="1">
        <v>1</v>
      </c>
      <c r="J1254" s="1">
        <v>2</v>
      </c>
      <c r="K1254" s="1">
        <v>1</v>
      </c>
      <c r="L1254" t="s">
        <v>347</v>
      </c>
      <c r="M1254" t="s">
        <v>47</v>
      </c>
      <c r="N1254" t="s">
        <v>100</v>
      </c>
      <c r="O1254">
        <v>403829924</v>
      </c>
      <c r="P1254">
        <v>-36701799</v>
      </c>
      <c r="Q1254" t="s">
        <v>30</v>
      </c>
      <c r="R1254" s="1">
        <v>0</v>
      </c>
      <c r="S1254" s="1">
        <v>0</v>
      </c>
      <c r="T1254" s="1">
        <f>+Tabla1[[#This Row],[price]]/Tabla1[[#This Row],[size]]</f>
        <v>1125</v>
      </c>
      <c r="U1254" s="1">
        <v>0</v>
      </c>
      <c r="V1254" s="1">
        <v>0</v>
      </c>
      <c r="W1254" s="1">
        <v>0</v>
      </c>
      <c r="X1254" s="1">
        <v>0</v>
      </c>
      <c r="Y1254" s="1">
        <f>+VLOOKUP(Tabla1[[#This Row],[neighborhood]],$AG$2:$AL$28,2,FALSE)</f>
        <v>4</v>
      </c>
      <c r="Z1254">
        <v>2</v>
      </c>
      <c r="AA1254" s="1" t="s">
        <v>1271</v>
      </c>
      <c r="AB1254">
        <v>2.5</v>
      </c>
      <c r="AC1254" s="1" t="s">
        <v>1275</v>
      </c>
    </row>
    <row r="1255" spans="1:29" x14ac:dyDescent="0.3">
      <c r="A1255">
        <v>1394</v>
      </c>
      <c r="B1255" s="1">
        <v>3</v>
      </c>
      <c r="C1255" s="1">
        <v>73000</v>
      </c>
      <c r="D1255" t="s">
        <v>1253</v>
      </c>
      <c r="E1255">
        <f>+IF(Tabla1[[#This Row],[PropertyType simple]]="flat",1,0)</f>
        <v>1</v>
      </c>
      <c r="F1255" t="s">
        <v>22</v>
      </c>
      <c r="G1255" t="s">
        <v>22</v>
      </c>
      <c r="H1255" s="1">
        <v>65</v>
      </c>
      <c r="I1255" s="1">
        <v>1</v>
      </c>
      <c r="J1255" s="1">
        <v>3</v>
      </c>
      <c r="K1255" s="1">
        <v>1</v>
      </c>
      <c r="L1255" t="s">
        <v>640</v>
      </c>
      <c r="M1255" t="s">
        <v>85</v>
      </c>
      <c r="N1255" t="s">
        <v>86</v>
      </c>
      <c r="O1255">
        <v>403447306</v>
      </c>
      <c r="P1255">
        <v>-37131798</v>
      </c>
      <c r="Q1255" t="s">
        <v>62</v>
      </c>
      <c r="R1255" s="1">
        <v>0</v>
      </c>
      <c r="S1255" s="1">
        <v>0</v>
      </c>
      <c r="T1255" s="1">
        <f>+Tabla1[[#This Row],[price]]/Tabla1[[#This Row],[size]]</f>
        <v>1123.0769230769231</v>
      </c>
      <c r="U1255" s="1">
        <v>0</v>
      </c>
      <c r="V1255" s="1">
        <v>0</v>
      </c>
      <c r="W1255" s="1">
        <v>0</v>
      </c>
      <c r="X1255" s="1">
        <v>0</v>
      </c>
      <c r="Y1255" s="1">
        <f>+VLOOKUP(Tabla1[[#This Row],[neighborhood]],$AG$2:$AL$28,2,FALSE)</f>
        <v>5</v>
      </c>
      <c r="Z1255">
        <v>2</v>
      </c>
      <c r="AA1255" s="1" t="s">
        <v>1270</v>
      </c>
      <c r="AB1255">
        <v>2.5</v>
      </c>
      <c r="AC1255" s="1" t="s">
        <v>1277</v>
      </c>
    </row>
    <row r="1256" spans="1:29" x14ac:dyDescent="0.3">
      <c r="A1256">
        <v>1431</v>
      </c>
      <c r="B1256" s="1">
        <v>4</v>
      </c>
      <c r="C1256" s="1">
        <v>63719</v>
      </c>
      <c r="D1256" t="s">
        <v>1254</v>
      </c>
      <c r="E1256">
        <f>+IF(Tabla1[[#This Row],[PropertyType simple]]="flat",1,0)</f>
        <v>1</v>
      </c>
      <c r="F1256" t="s">
        <v>22</v>
      </c>
      <c r="G1256" t="s">
        <v>22</v>
      </c>
      <c r="H1256" s="1">
        <v>57</v>
      </c>
      <c r="I1256" s="1">
        <v>1</v>
      </c>
      <c r="J1256" s="1">
        <v>1</v>
      </c>
      <c r="K1256" s="1">
        <v>1</v>
      </c>
      <c r="L1256" t="s">
        <v>656</v>
      </c>
      <c r="M1256" t="s">
        <v>85</v>
      </c>
      <c r="N1256" t="s">
        <v>681</v>
      </c>
      <c r="O1256">
        <v>403435934</v>
      </c>
      <c r="P1256">
        <v>-36862981</v>
      </c>
      <c r="Q1256" t="s">
        <v>62</v>
      </c>
      <c r="R1256" s="1">
        <v>0</v>
      </c>
      <c r="S1256" s="1">
        <v>0</v>
      </c>
      <c r="T1256" s="1">
        <f>+Tabla1[[#This Row],[price]]/Tabla1[[#This Row],[size]]</f>
        <v>1117.8771929824561</v>
      </c>
      <c r="U1256" s="1">
        <v>0</v>
      </c>
      <c r="V1256" s="1">
        <v>0</v>
      </c>
      <c r="W1256" s="1">
        <v>0</v>
      </c>
      <c r="X1256" s="1">
        <v>0</v>
      </c>
      <c r="Y1256" s="1">
        <f>+VLOOKUP(Tabla1[[#This Row],[neighborhood]],$AG$2:$AL$28,2,FALSE)</f>
        <v>2</v>
      </c>
      <c r="Z1256">
        <v>3</v>
      </c>
      <c r="AA1256" s="1" t="s">
        <v>1270</v>
      </c>
      <c r="AB1256">
        <v>3.5</v>
      </c>
      <c r="AC1256" s="1" t="s">
        <v>1277</v>
      </c>
    </row>
    <row r="1257" spans="1:29" x14ac:dyDescent="0.3">
      <c r="A1257">
        <v>1156</v>
      </c>
      <c r="B1257" s="1">
        <v>2</v>
      </c>
      <c r="C1257" s="1">
        <v>139000</v>
      </c>
      <c r="D1257" t="s">
        <v>1113</v>
      </c>
      <c r="E1257">
        <f>+IF(Tabla1[[#This Row],[PropertyType simple]]="flat",1,0)</f>
        <v>1</v>
      </c>
      <c r="F1257" t="s">
        <v>22</v>
      </c>
      <c r="G1257" t="s">
        <v>22</v>
      </c>
      <c r="H1257" s="1">
        <v>125</v>
      </c>
      <c r="I1257" s="1">
        <v>1</v>
      </c>
      <c r="J1257" s="1">
        <v>2</v>
      </c>
      <c r="K1257" s="1">
        <v>1</v>
      </c>
      <c r="L1257" t="s">
        <v>553</v>
      </c>
      <c r="M1257" t="s">
        <v>47</v>
      </c>
      <c r="N1257" t="s">
        <v>100</v>
      </c>
      <c r="O1257">
        <v>403857973</v>
      </c>
      <c r="P1257">
        <v>-36715969</v>
      </c>
      <c r="Q1257" t="s">
        <v>30</v>
      </c>
      <c r="R1257" s="1">
        <v>0</v>
      </c>
      <c r="S1257" s="1">
        <v>0</v>
      </c>
      <c r="T1257" s="1">
        <f>+Tabla1[[#This Row],[price]]/Tabla1[[#This Row],[size]]</f>
        <v>1112</v>
      </c>
      <c r="U1257" s="1">
        <v>0</v>
      </c>
      <c r="V1257" s="1">
        <v>0</v>
      </c>
      <c r="W1257" s="1">
        <v>0</v>
      </c>
      <c r="X1257" s="1">
        <v>0</v>
      </c>
      <c r="Y1257" s="1">
        <f>+VLOOKUP(Tabla1[[#This Row],[neighborhood]],$AG$2:$AL$28,2,FALSE)</f>
        <v>4</v>
      </c>
      <c r="Z1257">
        <v>2</v>
      </c>
      <c r="AA1257" s="1" t="s">
        <v>1271</v>
      </c>
      <c r="AB1257">
        <v>2.5</v>
      </c>
      <c r="AC1257" s="1" t="s">
        <v>1275</v>
      </c>
    </row>
    <row r="1258" spans="1:29" x14ac:dyDescent="0.3">
      <c r="A1258">
        <v>1402</v>
      </c>
      <c r="B1258" s="1">
        <v>3</v>
      </c>
      <c r="C1258" s="1">
        <v>71000</v>
      </c>
      <c r="D1258" t="s">
        <v>1237</v>
      </c>
      <c r="E1258">
        <f>+IF(Tabla1[[#This Row],[PropertyType simple]]="flat",1,0)</f>
        <v>1</v>
      </c>
      <c r="F1258" t="s">
        <v>22</v>
      </c>
      <c r="G1258" t="s">
        <v>22</v>
      </c>
      <c r="H1258" s="1">
        <v>64</v>
      </c>
      <c r="I1258" s="1">
        <v>1</v>
      </c>
      <c r="J1258" s="1">
        <v>2</v>
      </c>
      <c r="K1258" s="1">
        <v>1</v>
      </c>
      <c r="L1258" t="s">
        <v>645</v>
      </c>
      <c r="M1258" t="s">
        <v>85</v>
      </c>
      <c r="N1258" t="s">
        <v>109</v>
      </c>
      <c r="O1258">
        <v>403538992</v>
      </c>
      <c r="P1258">
        <v>-36951246</v>
      </c>
      <c r="Q1258" t="s">
        <v>30</v>
      </c>
      <c r="R1258" s="1">
        <v>0</v>
      </c>
      <c r="S1258" s="1">
        <v>0</v>
      </c>
      <c r="T1258" s="1">
        <f>+Tabla1[[#This Row],[price]]/Tabla1[[#This Row],[size]]</f>
        <v>1109.375</v>
      </c>
      <c r="U1258" s="1">
        <v>0</v>
      </c>
      <c r="V1258" s="1">
        <v>0</v>
      </c>
      <c r="W1258" s="1">
        <v>0</v>
      </c>
      <c r="X1258" s="1">
        <v>0</v>
      </c>
      <c r="Y1258" s="1">
        <f>+VLOOKUP(Tabla1[[#This Row],[neighborhood]],$AG$2:$AL$28,2,FALSE)</f>
        <v>3</v>
      </c>
      <c r="Z1258">
        <v>1.5</v>
      </c>
      <c r="AA1258" s="1" t="s">
        <v>1270</v>
      </c>
      <c r="AB1258">
        <v>3</v>
      </c>
      <c r="AC1258" s="1" t="s">
        <v>1277</v>
      </c>
    </row>
    <row r="1259" spans="1:29" x14ac:dyDescent="0.3">
      <c r="A1259">
        <v>1442</v>
      </c>
      <c r="B1259" s="1">
        <v>4</v>
      </c>
      <c r="C1259" s="1">
        <v>62000</v>
      </c>
      <c r="D1259" t="s">
        <v>1255</v>
      </c>
      <c r="E1259">
        <f>+IF(Tabla1[[#This Row],[PropertyType simple]]="flat",1,0)</f>
        <v>1</v>
      </c>
      <c r="F1259" t="s">
        <v>22</v>
      </c>
      <c r="G1259" t="s">
        <v>22</v>
      </c>
      <c r="H1259" s="1">
        <v>56</v>
      </c>
      <c r="I1259" s="1">
        <v>1</v>
      </c>
      <c r="J1259" s="1">
        <v>2</v>
      </c>
      <c r="K1259" s="1">
        <v>1</v>
      </c>
      <c r="L1259" t="s">
        <v>580</v>
      </c>
      <c r="M1259" t="s">
        <v>85</v>
      </c>
      <c r="N1259" t="s">
        <v>194</v>
      </c>
      <c r="O1259">
        <v>40352741</v>
      </c>
      <c r="P1259">
        <v>-36911289</v>
      </c>
      <c r="Q1259" t="s">
        <v>30</v>
      </c>
      <c r="R1259" s="1">
        <v>0</v>
      </c>
      <c r="S1259" s="1">
        <v>0</v>
      </c>
      <c r="T1259" s="1">
        <f>+Tabla1[[#This Row],[price]]/Tabla1[[#This Row],[size]]</f>
        <v>1107.1428571428571</v>
      </c>
      <c r="U1259" s="1">
        <v>0</v>
      </c>
      <c r="V1259" s="1">
        <v>0</v>
      </c>
      <c r="W1259" s="1">
        <v>0</v>
      </c>
      <c r="X1259" s="1">
        <v>0</v>
      </c>
      <c r="Y1259" s="1">
        <f>+VLOOKUP(Tabla1[[#This Row],[neighborhood]],$AG$2:$AL$28,2,FALSE)</f>
        <v>2</v>
      </c>
      <c r="Z1259">
        <v>2</v>
      </c>
      <c r="AA1259" s="1" t="s">
        <v>1270</v>
      </c>
      <c r="AB1259">
        <v>2.5</v>
      </c>
      <c r="AC1259" s="1" t="s">
        <v>1277</v>
      </c>
    </row>
    <row r="1260" spans="1:29" x14ac:dyDescent="0.3">
      <c r="A1260">
        <v>1422</v>
      </c>
      <c r="B1260" s="1">
        <v>6</v>
      </c>
      <c r="C1260" s="1">
        <v>65000</v>
      </c>
      <c r="D1260" t="s">
        <v>1212</v>
      </c>
      <c r="E1260">
        <f>+IF(Tabla1[[#This Row],[PropertyType simple]]="flat",1,0)</f>
        <v>1</v>
      </c>
      <c r="F1260" t="s">
        <v>22</v>
      </c>
      <c r="G1260" t="s">
        <v>22</v>
      </c>
      <c r="H1260" s="1">
        <v>59</v>
      </c>
      <c r="I1260" s="1">
        <v>1</v>
      </c>
      <c r="J1260" s="1">
        <v>3</v>
      </c>
      <c r="K1260" s="1">
        <v>1</v>
      </c>
      <c r="L1260" t="s">
        <v>394</v>
      </c>
      <c r="M1260" t="s">
        <v>85</v>
      </c>
      <c r="N1260" t="s">
        <v>681</v>
      </c>
      <c r="O1260">
        <v>403420418</v>
      </c>
      <c r="P1260">
        <v>-368934</v>
      </c>
      <c r="Q1260" t="s">
        <v>30</v>
      </c>
      <c r="R1260" s="1">
        <v>0</v>
      </c>
      <c r="S1260" s="1">
        <v>0</v>
      </c>
      <c r="T1260" s="1">
        <f>+Tabla1[[#This Row],[price]]/Tabla1[[#This Row],[size]]</f>
        <v>1101.6949152542372</v>
      </c>
      <c r="U1260" s="1">
        <v>0</v>
      </c>
      <c r="V1260" s="1">
        <v>0</v>
      </c>
      <c r="W1260" s="1">
        <v>0</v>
      </c>
      <c r="X1260" s="1">
        <v>0</v>
      </c>
      <c r="Y1260" s="1">
        <f>+VLOOKUP(Tabla1[[#This Row],[neighborhood]],$AG$2:$AL$28,2,FALSE)</f>
        <v>2</v>
      </c>
      <c r="Z1260">
        <v>3</v>
      </c>
      <c r="AA1260" s="1" t="s">
        <v>1270</v>
      </c>
      <c r="AB1260">
        <v>3.5</v>
      </c>
      <c r="AC1260" s="1" t="s">
        <v>1277</v>
      </c>
    </row>
    <row r="1261" spans="1:29" x14ac:dyDescent="0.3">
      <c r="A1261">
        <v>1295</v>
      </c>
      <c r="B1261" s="1">
        <v>2</v>
      </c>
      <c r="C1261" s="1">
        <v>106000</v>
      </c>
      <c r="D1261" t="s">
        <v>1256</v>
      </c>
      <c r="E1261">
        <f>+IF(Tabla1[[#This Row],[PropertyType simple]]="flat",1,0)</f>
        <v>1</v>
      </c>
      <c r="F1261" t="s">
        <v>22</v>
      </c>
      <c r="G1261" t="s">
        <v>22</v>
      </c>
      <c r="H1261" s="1">
        <v>99</v>
      </c>
      <c r="I1261" s="1">
        <v>1</v>
      </c>
      <c r="J1261" s="1">
        <v>3</v>
      </c>
      <c r="K1261" s="1">
        <v>1</v>
      </c>
      <c r="L1261" t="s">
        <v>603</v>
      </c>
      <c r="M1261" t="s">
        <v>24</v>
      </c>
      <c r="N1261" t="s">
        <v>142</v>
      </c>
      <c r="O1261">
        <v>403714121</v>
      </c>
      <c r="P1261">
        <v>-37059682</v>
      </c>
      <c r="Q1261" t="s">
        <v>30</v>
      </c>
      <c r="R1261" s="1">
        <v>0</v>
      </c>
      <c r="S1261" s="1">
        <v>0</v>
      </c>
      <c r="T1261" s="1">
        <f>+Tabla1[[#This Row],[price]]/Tabla1[[#This Row],[size]]</f>
        <v>1070.7070707070707</v>
      </c>
      <c r="U1261" s="1">
        <v>0</v>
      </c>
      <c r="V1261" s="1">
        <v>0</v>
      </c>
      <c r="W1261" s="1">
        <v>0</v>
      </c>
      <c r="X1261" s="1">
        <v>0</v>
      </c>
      <c r="Y1261" s="1">
        <f>+VLOOKUP(Tabla1[[#This Row],[neighborhood]],$AG$2:$AL$28,2,FALSE)</f>
        <v>3</v>
      </c>
      <c r="Z1261">
        <v>2.5</v>
      </c>
      <c r="AA1261" s="1" t="s">
        <v>1270</v>
      </c>
      <c r="AB1261">
        <v>3.5</v>
      </c>
      <c r="AC1261" s="1" t="s">
        <v>1274</v>
      </c>
    </row>
    <row r="1262" spans="1:29" x14ac:dyDescent="0.3">
      <c r="A1262">
        <v>1434</v>
      </c>
      <c r="B1262" s="1">
        <v>1</v>
      </c>
      <c r="C1262" s="1">
        <v>63000</v>
      </c>
      <c r="D1262" t="s">
        <v>1249</v>
      </c>
      <c r="E1262">
        <f>+IF(Tabla1[[#This Row],[PropertyType simple]]="flat",1,0)</f>
        <v>1</v>
      </c>
      <c r="F1262" t="s">
        <v>22</v>
      </c>
      <c r="G1262" t="s">
        <v>22</v>
      </c>
      <c r="H1262" s="1">
        <v>59</v>
      </c>
      <c r="I1262" s="1">
        <v>1</v>
      </c>
      <c r="J1262" s="1">
        <v>3</v>
      </c>
      <c r="K1262" s="1">
        <v>1</v>
      </c>
      <c r="L1262" t="s">
        <v>658</v>
      </c>
      <c r="M1262" t="s">
        <v>47</v>
      </c>
      <c r="N1262" t="s">
        <v>100</v>
      </c>
      <c r="O1262">
        <v>403846588</v>
      </c>
      <c r="P1262">
        <v>-36697726</v>
      </c>
      <c r="Q1262" t="s">
        <v>62</v>
      </c>
      <c r="R1262" s="1">
        <v>0</v>
      </c>
      <c r="S1262" s="1">
        <v>0</v>
      </c>
      <c r="T1262" s="1">
        <f>+Tabla1[[#This Row],[price]]/Tabla1[[#This Row],[size]]</f>
        <v>1067.7966101694915</v>
      </c>
      <c r="U1262" s="1">
        <v>0</v>
      </c>
      <c r="V1262" s="1">
        <v>0</v>
      </c>
      <c r="W1262" s="1">
        <v>0</v>
      </c>
      <c r="X1262" s="1">
        <v>0</v>
      </c>
      <c r="Y1262" s="1">
        <f>+VLOOKUP(Tabla1[[#This Row],[neighborhood]],$AG$2:$AL$28,2,FALSE)</f>
        <v>4</v>
      </c>
      <c r="Z1262">
        <v>2</v>
      </c>
      <c r="AA1262" s="1" t="s">
        <v>1271</v>
      </c>
      <c r="AB1262">
        <v>2.5</v>
      </c>
      <c r="AC1262" s="1" t="s">
        <v>1275</v>
      </c>
    </row>
    <row r="1263" spans="1:29" x14ac:dyDescent="0.3">
      <c r="A1263">
        <v>1439</v>
      </c>
      <c r="B1263" s="1">
        <v>3</v>
      </c>
      <c r="C1263" s="1">
        <v>62000</v>
      </c>
      <c r="D1263" t="s">
        <v>1257</v>
      </c>
      <c r="E1263">
        <f>+IF(Tabla1[[#This Row],[PropertyType simple]]="flat",1,0)</f>
        <v>1</v>
      </c>
      <c r="F1263" t="s">
        <v>22</v>
      </c>
      <c r="G1263" t="s">
        <v>22</v>
      </c>
      <c r="H1263" s="1">
        <v>59</v>
      </c>
      <c r="I1263" s="1">
        <v>1</v>
      </c>
      <c r="J1263" s="1">
        <v>3</v>
      </c>
      <c r="K1263" s="1">
        <v>1</v>
      </c>
      <c r="L1263" t="s">
        <v>660</v>
      </c>
      <c r="M1263" t="s">
        <v>85</v>
      </c>
      <c r="N1263" t="s">
        <v>681</v>
      </c>
      <c r="O1263">
        <v>403418976</v>
      </c>
      <c r="P1263">
        <v>-36923867</v>
      </c>
      <c r="Q1263" t="s">
        <v>30</v>
      </c>
      <c r="R1263" s="1">
        <v>0</v>
      </c>
      <c r="S1263" s="1">
        <v>1</v>
      </c>
      <c r="T1263" s="1">
        <f>+Tabla1[[#This Row],[price]]/Tabla1[[#This Row],[size]]</f>
        <v>1050.8474576271187</v>
      </c>
      <c r="U1263" s="1">
        <v>0</v>
      </c>
      <c r="V1263" s="1">
        <v>0</v>
      </c>
      <c r="W1263" s="1">
        <v>0</v>
      </c>
      <c r="X1263" s="1">
        <v>0</v>
      </c>
      <c r="Y1263" s="1">
        <f>+VLOOKUP(Tabla1[[#This Row],[neighborhood]],$AG$2:$AL$28,2,FALSE)</f>
        <v>2</v>
      </c>
      <c r="Z1263">
        <v>3</v>
      </c>
      <c r="AA1263" s="1" t="s">
        <v>1270</v>
      </c>
      <c r="AB1263">
        <v>3.5</v>
      </c>
      <c r="AC1263" s="1" t="s">
        <v>1277</v>
      </c>
    </row>
    <row r="1264" spans="1:29" x14ac:dyDescent="0.3">
      <c r="A1264">
        <v>1432</v>
      </c>
      <c r="B1264" s="1">
        <v>4</v>
      </c>
      <c r="C1264" s="1">
        <v>63000</v>
      </c>
      <c r="D1264" t="s">
        <v>1249</v>
      </c>
      <c r="E1264">
        <f>+IF(Tabla1[[#This Row],[PropertyType simple]]="flat",1,0)</f>
        <v>1</v>
      </c>
      <c r="F1264" t="s">
        <v>22</v>
      </c>
      <c r="G1264" t="s">
        <v>22</v>
      </c>
      <c r="H1264" s="1">
        <v>60</v>
      </c>
      <c r="I1264" s="1">
        <v>1</v>
      </c>
      <c r="J1264" s="1">
        <v>3</v>
      </c>
      <c r="K1264" s="1">
        <v>1</v>
      </c>
      <c r="L1264" t="s">
        <v>657</v>
      </c>
      <c r="M1264" t="s">
        <v>85</v>
      </c>
      <c r="N1264" t="s">
        <v>681</v>
      </c>
      <c r="O1264">
        <v>40343444</v>
      </c>
      <c r="P1264">
        <v>-368813</v>
      </c>
      <c r="Q1264" t="s">
        <v>62</v>
      </c>
      <c r="R1264" s="1">
        <v>0</v>
      </c>
      <c r="S1264" s="1">
        <v>0</v>
      </c>
      <c r="T1264" s="1">
        <f>+Tabla1[[#This Row],[price]]/Tabla1[[#This Row],[size]]</f>
        <v>1050</v>
      </c>
      <c r="U1264" s="1">
        <v>0</v>
      </c>
      <c r="V1264" s="1">
        <v>0</v>
      </c>
      <c r="W1264" s="1">
        <v>0</v>
      </c>
      <c r="X1264" s="1">
        <v>0</v>
      </c>
      <c r="Y1264" s="1">
        <f>+VLOOKUP(Tabla1[[#This Row],[neighborhood]],$AG$2:$AL$28,2,FALSE)</f>
        <v>2</v>
      </c>
      <c r="Z1264">
        <v>3</v>
      </c>
      <c r="AA1264" s="1" t="s">
        <v>1270</v>
      </c>
      <c r="AB1264">
        <v>3.5</v>
      </c>
      <c r="AC1264" s="1" t="s">
        <v>1277</v>
      </c>
    </row>
    <row r="1265" spans="1:29" x14ac:dyDescent="0.3">
      <c r="A1265">
        <v>1436</v>
      </c>
      <c r="B1265" s="1">
        <v>1</v>
      </c>
      <c r="C1265" s="1">
        <v>63000</v>
      </c>
      <c r="D1265" t="s">
        <v>1249</v>
      </c>
      <c r="E1265">
        <f>+IF(Tabla1[[#This Row],[PropertyType simple]]="flat",1,0)</f>
        <v>1</v>
      </c>
      <c r="F1265" t="s">
        <v>22</v>
      </c>
      <c r="G1265" t="s">
        <v>22</v>
      </c>
      <c r="H1265" s="1">
        <v>60</v>
      </c>
      <c r="I1265" s="1">
        <v>1</v>
      </c>
      <c r="J1265" s="1">
        <v>3</v>
      </c>
      <c r="K1265" s="1">
        <v>1</v>
      </c>
      <c r="L1265" t="s">
        <v>588</v>
      </c>
      <c r="M1265" t="s">
        <v>85</v>
      </c>
      <c r="N1265" t="s">
        <v>194</v>
      </c>
      <c r="O1265">
        <v>403558635</v>
      </c>
      <c r="P1265">
        <v>-36916696</v>
      </c>
      <c r="Q1265" t="s">
        <v>30</v>
      </c>
      <c r="R1265" s="1">
        <v>0</v>
      </c>
      <c r="S1265" s="1">
        <v>0</v>
      </c>
      <c r="T1265" s="1">
        <f>+Tabla1[[#This Row],[price]]/Tabla1[[#This Row],[size]]</f>
        <v>1050</v>
      </c>
      <c r="U1265" s="1">
        <v>0</v>
      </c>
      <c r="V1265" s="1">
        <v>0</v>
      </c>
      <c r="W1265" s="1">
        <v>0</v>
      </c>
      <c r="X1265" s="1">
        <v>0</v>
      </c>
      <c r="Y1265" s="1">
        <f>+VLOOKUP(Tabla1[[#This Row],[neighborhood]],$AG$2:$AL$28,2,FALSE)</f>
        <v>2</v>
      </c>
      <c r="Z1265">
        <v>2</v>
      </c>
      <c r="AA1265" s="1" t="s">
        <v>1270</v>
      </c>
      <c r="AB1265">
        <v>2.5</v>
      </c>
      <c r="AC1265" s="1" t="s">
        <v>1277</v>
      </c>
    </row>
    <row r="1266" spans="1:29" x14ac:dyDescent="0.3">
      <c r="A1266">
        <v>1393</v>
      </c>
      <c r="B1266" s="1">
        <v>4</v>
      </c>
      <c r="C1266" s="1">
        <v>73000</v>
      </c>
      <c r="D1266" t="s">
        <v>1216</v>
      </c>
      <c r="E1266">
        <f>+IF(Tabla1[[#This Row],[PropertyType simple]]="flat",1,0)</f>
        <v>1</v>
      </c>
      <c r="F1266" t="s">
        <v>22</v>
      </c>
      <c r="G1266" t="s">
        <v>22</v>
      </c>
      <c r="H1266" s="1">
        <v>70</v>
      </c>
      <c r="I1266" s="1">
        <v>1</v>
      </c>
      <c r="J1266" s="1">
        <v>3</v>
      </c>
      <c r="K1266" s="1">
        <v>1</v>
      </c>
      <c r="L1266" t="s">
        <v>639</v>
      </c>
      <c r="M1266" t="s">
        <v>47</v>
      </c>
      <c r="N1266" t="s">
        <v>48</v>
      </c>
      <c r="O1266">
        <v>403846259</v>
      </c>
      <c r="P1266">
        <v>-36391407</v>
      </c>
      <c r="Q1266" t="s">
        <v>62</v>
      </c>
      <c r="R1266" s="1">
        <v>0</v>
      </c>
      <c r="S1266" s="1">
        <v>0</v>
      </c>
      <c r="T1266" s="1">
        <f>+Tabla1[[#This Row],[price]]/Tabla1[[#This Row],[size]]</f>
        <v>1042.8571428571429</v>
      </c>
      <c r="U1266" s="1">
        <v>0</v>
      </c>
      <c r="V1266" s="1">
        <v>0</v>
      </c>
      <c r="W1266" s="1">
        <v>0</v>
      </c>
      <c r="X1266" s="1">
        <v>0</v>
      </c>
      <c r="Y1266" s="1">
        <f>+VLOOKUP(Tabla1[[#This Row],[neighborhood]],$AG$2:$AL$28,2,FALSE)</f>
        <v>3</v>
      </c>
      <c r="Z1266">
        <v>2.5</v>
      </c>
      <c r="AA1266" s="1" t="s">
        <v>1271</v>
      </c>
      <c r="AB1266">
        <v>2</v>
      </c>
      <c r="AC1266" s="1" t="s">
        <v>1275</v>
      </c>
    </row>
    <row r="1267" spans="1:29" x14ac:dyDescent="0.3">
      <c r="A1267">
        <v>1285</v>
      </c>
      <c r="B1267" s="1">
        <v>3</v>
      </c>
      <c r="C1267" s="1">
        <v>109500</v>
      </c>
      <c r="D1267" t="s">
        <v>1258</v>
      </c>
      <c r="E1267">
        <f>+IF(Tabla1[[#This Row],[PropertyType simple]]="flat",1,0)</f>
        <v>1</v>
      </c>
      <c r="F1267" t="s">
        <v>22</v>
      </c>
      <c r="G1267" t="s">
        <v>22</v>
      </c>
      <c r="H1267" s="1">
        <v>106</v>
      </c>
      <c r="I1267" s="1">
        <v>1</v>
      </c>
      <c r="J1267" s="1">
        <v>1</v>
      </c>
      <c r="K1267" s="1">
        <v>1</v>
      </c>
      <c r="L1267" t="s">
        <v>553</v>
      </c>
      <c r="M1267" t="s">
        <v>47</v>
      </c>
      <c r="N1267" t="s">
        <v>100</v>
      </c>
      <c r="O1267">
        <v>403875091</v>
      </c>
      <c r="P1267">
        <v>-36716462</v>
      </c>
      <c r="Q1267" t="s">
        <v>62</v>
      </c>
      <c r="R1267" s="1">
        <v>0</v>
      </c>
      <c r="S1267" s="1">
        <v>0</v>
      </c>
      <c r="T1267" s="1">
        <f>+Tabla1[[#This Row],[price]]/Tabla1[[#This Row],[size]]</f>
        <v>1033.0188679245282</v>
      </c>
      <c r="U1267" s="1">
        <v>0</v>
      </c>
      <c r="V1267" s="1">
        <v>0</v>
      </c>
      <c r="W1267" s="1">
        <v>0</v>
      </c>
      <c r="X1267" s="1">
        <v>0</v>
      </c>
      <c r="Y1267" s="1">
        <f>+VLOOKUP(Tabla1[[#This Row],[neighborhood]],$AG$2:$AL$28,2,FALSE)</f>
        <v>4</v>
      </c>
      <c r="Z1267">
        <v>2</v>
      </c>
      <c r="AA1267" s="1" t="s">
        <v>1271</v>
      </c>
      <c r="AB1267">
        <v>2.5</v>
      </c>
      <c r="AC1267" s="1" t="s">
        <v>1275</v>
      </c>
    </row>
    <row r="1268" spans="1:29" x14ac:dyDescent="0.3">
      <c r="A1268">
        <v>1332</v>
      </c>
      <c r="B1268" s="1">
        <v>1</v>
      </c>
      <c r="C1268" s="1">
        <v>90500</v>
      </c>
      <c r="D1268" t="s">
        <v>1259</v>
      </c>
      <c r="E1268">
        <f>+IF(Tabla1[[#This Row],[PropertyType simple]]="flat",1,0)</f>
        <v>1</v>
      </c>
      <c r="F1268" t="s">
        <v>22</v>
      </c>
      <c r="G1268" t="s">
        <v>22</v>
      </c>
      <c r="H1268" s="1">
        <v>88</v>
      </c>
      <c r="I1268" s="1">
        <v>1</v>
      </c>
      <c r="J1268" s="1">
        <v>3</v>
      </c>
      <c r="K1268" s="1">
        <v>1</v>
      </c>
      <c r="L1268" t="s">
        <v>616</v>
      </c>
      <c r="M1268" t="s">
        <v>24</v>
      </c>
      <c r="N1268" t="s">
        <v>53</v>
      </c>
      <c r="O1268">
        <v>403825057</v>
      </c>
      <c r="P1268">
        <v>-37106623</v>
      </c>
      <c r="Q1268" t="s">
        <v>30</v>
      </c>
      <c r="R1268" s="1">
        <v>0</v>
      </c>
      <c r="S1268" s="1">
        <v>0</v>
      </c>
      <c r="T1268" s="1">
        <f>+Tabla1[[#This Row],[price]]/Tabla1[[#This Row],[size]]</f>
        <v>1028.409090909091</v>
      </c>
      <c r="U1268" s="1">
        <v>0</v>
      </c>
      <c r="V1268" s="1">
        <v>0</v>
      </c>
      <c r="W1268" s="1">
        <v>0</v>
      </c>
      <c r="X1268" s="1">
        <v>0</v>
      </c>
      <c r="Y1268" s="1">
        <f>+VLOOKUP(Tabla1[[#This Row],[neighborhood]],$AG$2:$AL$28,2,FALSE)</f>
        <v>3</v>
      </c>
      <c r="Z1268">
        <v>1.2</v>
      </c>
      <c r="AA1268" s="1" t="s">
        <v>1270</v>
      </c>
      <c r="AB1268">
        <v>2</v>
      </c>
      <c r="AC1268" s="1" t="s">
        <v>1274</v>
      </c>
    </row>
    <row r="1269" spans="1:29" x14ac:dyDescent="0.3">
      <c r="A1269">
        <v>1334</v>
      </c>
      <c r="B1269" s="1">
        <v>1</v>
      </c>
      <c r="C1269" s="1">
        <v>90500</v>
      </c>
      <c r="D1269" t="s">
        <v>1259</v>
      </c>
      <c r="E1269">
        <f>+IF(Tabla1[[#This Row],[PropertyType simple]]="flat",1,0)</f>
        <v>1</v>
      </c>
      <c r="F1269" t="s">
        <v>22</v>
      </c>
      <c r="G1269" t="s">
        <v>22</v>
      </c>
      <c r="H1269" s="1">
        <v>88</v>
      </c>
      <c r="I1269" s="1">
        <v>1</v>
      </c>
      <c r="J1269" s="1">
        <v>3</v>
      </c>
      <c r="K1269" s="1">
        <v>1</v>
      </c>
      <c r="L1269" t="s">
        <v>616</v>
      </c>
      <c r="M1269" t="s">
        <v>24</v>
      </c>
      <c r="N1269" t="s">
        <v>53</v>
      </c>
      <c r="O1269">
        <v>403808971</v>
      </c>
      <c r="P1269">
        <v>-37079007</v>
      </c>
      <c r="Q1269" t="s">
        <v>30</v>
      </c>
      <c r="R1269" s="1">
        <v>0</v>
      </c>
      <c r="S1269" s="1">
        <v>0</v>
      </c>
      <c r="T1269" s="1">
        <f>+Tabla1[[#This Row],[price]]/Tabla1[[#This Row],[size]]</f>
        <v>1028.409090909091</v>
      </c>
      <c r="U1269" s="1">
        <v>0</v>
      </c>
      <c r="V1269" s="1">
        <v>0</v>
      </c>
      <c r="W1269" s="1">
        <v>0</v>
      </c>
      <c r="X1269" s="1">
        <v>0</v>
      </c>
      <c r="Y1269" s="1">
        <f>+VLOOKUP(Tabla1[[#This Row],[neighborhood]],$AG$2:$AL$28,2,FALSE)</f>
        <v>3</v>
      </c>
      <c r="Z1269">
        <v>1.2</v>
      </c>
      <c r="AA1269" s="1" t="s">
        <v>1270</v>
      </c>
      <c r="AB1269">
        <v>2</v>
      </c>
      <c r="AC1269" s="1" t="s">
        <v>1274</v>
      </c>
    </row>
    <row r="1270" spans="1:29" x14ac:dyDescent="0.3">
      <c r="A1270">
        <v>1424</v>
      </c>
      <c r="B1270" s="1">
        <v>5</v>
      </c>
      <c r="C1270" s="1">
        <v>65000</v>
      </c>
      <c r="D1270" t="s">
        <v>1212</v>
      </c>
      <c r="E1270">
        <f>+IF(Tabla1[[#This Row],[PropertyType simple]]="flat",1,0)</f>
        <v>1</v>
      </c>
      <c r="F1270" t="s">
        <v>22</v>
      </c>
      <c r="G1270" t="s">
        <v>22</v>
      </c>
      <c r="H1270" s="1">
        <v>64</v>
      </c>
      <c r="I1270" s="1">
        <v>1</v>
      </c>
      <c r="J1270" s="1">
        <v>2</v>
      </c>
      <c r="K1270" s="1">
        <v>1</v>
      </c>
      <c r="L1270" t="s">
        <v>646</v>
      </c>
      <c r="M1270" t="s">
        <v>85</v>
      </c>
      <c r="N1270" t="s">
        <v>681</v>
      </c>
      <c r="O1270">
        <v>403423272</v>
      </c>
      <c r="P1270">
        <v>-36880107</v>
      </c>
      <c r="Q1270" t="s">
        <v>30</v>
      </c>
      <c r="R1270" s="1">
        <v>0</v>
      </c>
      <c r="S1270" s="1">
        <v>0</v>
      </c>
      <c r="T1270" s="1">
        <f>+Tabla1[[#This Row],[price]]/Tabla1[[#This Row],[size]]</f>
        <v>1015.625</v>
      </c>
      <c r="U1270" s="1">
        <v>0</v>
      </c>
      <c r="V1270" s="1">
        <v>0</v>
      </c>
      <c r="W1270" s="1">
        <v>0</v>
      </c>
      <c r="X1270" s="1">
        <v>0</v>
      </c>
      <c r="Y1270" s="1">
        <f>+VLOOKUP(Tabla1[[#This Row],[neighborhood]],$AG$2:$AL$28,2,FALSE)</f>
        <v>2</v>
      </c>
      <c r="Z1270">
        <v>3</v>
      </c>
      <c r="AA1270" s="1" t="s">
        <v>1270</v>
      </c>
      <c r="AB1270">
        <v>3.5</v>
      </c>
      <c r="AC1270" s="1" t="s">
        <v>1277</v>
      </c>
    </row>
    <row r="1271" spans="1:29" x14ac:dyDescent="0.3">
      <c r="A1271">
        <v>1420</v>
      </c>
      <c r="B1271" s="1">
        <v>1</v>
      </c>
      <c r="C1271" s="1">
        <v>66000</v>
      </c>
      <c r="D1271" t="s">
        <v>1159</v>
      </c>
      <c r="E1271">
        <f>+IF(Tabla1[[#This Row],[PropertyType simple]]="flat",1,0)</f>
        <v>1</v>
      </c>
      <c r="F1271" t="s">
        <v>22</v>
      </c>
      <c r="G1271" t="s">
        <v>22</v>
      </c>
      <c r="H1271" s="1">
        <v>66</v>
      </c>
      <c r="I1271" s="1">
        <v>1</v>
      </c>
      <c r="J1271" s="1">
        <v>2</v>
      </c>
      <c r="K1271" s="1">
        <v>1</v>
      </c>
      <c r="L1271" t="s">
        <v>587</v>
      </c>
      <c r="M1271" t="s">
        <v>47</v>
      </c>
      <c r="N1271" t="s">
        <v>679</v>
      </c>
      <c r="O1271">
        <v>403794033</v>
      </c>
      <c r="P1271">
        <v>-3671278</v>
      </c>
      <c r="Q1271" t="s">
        <v>30</v>
      </c>
      <c r="R1271" s="1">
        <v>0</v>
      </c>
      <c r="S1271" s="1">
        <v>0</v>
      </c>
      <c r="T1271" s="1">
        <f>+Tabla1[[#This Row],[price]]/Tabla1[[#This Row],[size]]</f>
        <v>1000</v>
      </c>
      <c r="U1271" s="1">
        <v>0</v>
      </c>
      <c r="V1271" s="1">
        <v>0</v>
      </c>
      <c r="W1271" s="1">
        <v>0</v>
      </c>
      <c r="X1271" s="1">
        <v>0</v>
      </c>
      <c r="Y1271" s="1">
        <f>+VLOOKUP(Tabla1[[#This Row],[neighborhood]],$AG$2:$AL$28,2,FALSE)</f>
        <v>3</v>
      </c>
      <c r="Z1271">
        <v>2.8</v>
      </c>
      <c r="AA1271" s="1" t="s">
        <v>1271</v>
      </c>
      <c r="AB1271">
        <v>4</v>
      </c>
      <c r="AC1271" s="1" t="s">
        <v>1275</v>
      </c>
    </row>
    <row r="1272" spans="1:29" x14ac:dyDescent="0.3">
      <c r="A1272">
        <v>1449</v>
      </c>
      <c r="B1272" s="1">
        <v>3</v>
      </c>
      <c r="C1272" s="1">
        <v>54000</v>
      </c>
      <c r="D1272" t="s">
        <v>1260</v>
      </c>
      <c r="E1272">
        <f>+IF(Tabla1[[#This Row],[PropertyType simple]]="flat",1,0)</f>
        <v>1</v>
      </c>
      <c r="F1272" t="s">
        <v>22</v>
      </c>
      <c r="G1272" t="s">
        <v>22</v>
      </c>
      <c r="H1272" s="1">
        <v>54</v>
      </c>
      <c r="I1272" s="1">
        <v>1</v>
      </c>
      <c r="J1272" s="1">
        <v>1</v>
      </c>
      <c r="K1272" s="1">
        <v>1</v>
      </c>
      <c r="L1272" t="s">
        <v>664</v>
      </c>
      <c r="M1272" t="s">
        <v>85</v>
      </c>
      <c r="N1272" t="s">
        <v>133</v>
      </c>
      <c r="O1272">
        <v>403540277</v>
      </c>
      <c r="P1272">
        <v>-36816486</v>
      </c>
      <c r="Q1272" t="s">
        <v>30</v>
      </c>
      <c r="R1272" s="1">
        <v>0</v>
      </c>
      <c r="S1272" s="1">
        <v>1</v>
      </c>
      <c r="T1272" s="1">
        <f>+Tabla1[[#This Row],[price]]/Tabla1[[#This Row],[size]]</f>
        <v>1000</v>
      </c>
      <c r="U1272" s="1">
        <v>0</v>
      </c>
      <c r="V1272" s="1">
        <v>0</v>
      </c>
      <c r="W1272" s="1">
        <v>0</v>
      </c>
      <c r="X1272" s="1">
        <v>0</v>
      </c>
      <c r="Y1272" s="1">
        <f>+VLOOKUP(Tabla1[[#This Row],[neighborhood]],$AG$2:$AL$28,2,FALSE)</f>
        <v>2</v>
      </c>
      <c r="Z1272">
        <v>3.8</v>
      </c>
      <c r="AA1272" s="1" t="s">
        <v>1272</v>
      </c>
      <c r="AB1272">
        <v>4</v>
      </c>
      <c r="AC1272" s="1" t="s">
        <v>1277</v>
      </c>
    </row>
    <row r="1273" spans="1:29" x14ac:dyDescent="0.3">
      <c r="A1273">
        <v>1280</v>
      </c>
      <c r="B1273" s="1">
        <v>3</v>
      </c>
      <c r="C1273" s="1">
        <v>111000</v>
      </c>
      <c r="D1273" t="s">
        <v>938</v>
      </c>
      <c r="E1273">
        <f>+IF(Tabla1[[#This Row],[PropertyType simple]]="flat",1,0)</f>
        <v>1</v>
      </c>
      <c r="F1273" t="s">
        <v>22</v>
      </c>
      <c r="G1273" t="s">
        <v>22</v>
      </c>
      <c r="H1273" s="1">
        <v>115</v>
      </c>
      <c r="I1273" s="1">
        <v>1</v>
      </c>
      <c r="J1273" s="1">
        <v>1</v>
      </c>
      <c r="K1273" s="1">
        <v>1</v>
      </c>
      <c r="L1273" t="s">
        <v>597</v>
      </c>
      <c r="M1273" t="s">
        <v>32</v>
      </c>
      <c r="N1273" t="s">
        <v>33</v>
      </c>
      <c r="O1273">
        <v>403779093</v>
      </c>
      <c r="P1273">
        <v>-36293381</v>
      </c>
      <c r="Q1273" t="s">
        <v>30</v>
      </c>
      <c r="R1273" s="1">
        <v>0</v>
      </c>
      <c r="S1273" s="1">
        <v>0</v>
      </c>
      <c r="T1273" s="1">
        <f>+Tabla1[[#This Row],[price]]/Tabla1[[#This Row],[size]]</f>
        <v>965.21739130434787</v>
      </c>
      <c r="U1273" s="1">
        <v>0</v>
      </c>
      <c r="V1273" s="1">
        <v>0</v>
      </c>
      <c r="W1273" s="1">
        <v>0</v>
      </c>
      <c r="X1273" s="1">
        <v>0</v>
      </c>
      <c r="Y1273" s="1">
        <f>+VLOOKUP(Tabla1[[#This Row],[neighborhood]],$AG$2:$AL$28,2,FALSE)</f>
        <v>4</v>
      </c>
      <c r="Z1273">
        <v>3.5</v>
      </c>
      <c r="AA1273" s="1" t="s">
        <v>1271</v>
      </c>
      <c r="AB1273" s="1">
        <v>0</v>
      </c>
      <c r="AC1273" s="1" t="s">
        <v>1276</v>
      </c>
    </row>
    <row r="1274" spans="1:29" x14ac:dyDescent="0.3">
      <c r="A1274">
        <v>1451</v>
      </c>
      <c r="B1274" s="1">
        <v>5</v>
      </c>
      <c r="C1274" s="1">
        <v>53000</v>
      </c>
      <c r="D1274" t="s">
        <v>1261</v>
      </c>
      <c r="E1274">
        <f>+IF(Tabla1[[#This Row],[PropertyType simple]]="flat",1,0)</f>
        <v>1</v>
      </c>
      <c r="F1274" t="s">
        <v>22</v>
      </c>
      <c r="G1274" t="s">
        <v>22</v>
      </c>
      <c r="H1274" s="1">
        <v>56</v>
      </c>
      <c r="I1274" s="1">
        <v>1</v>
      </c>
      <c r="J1274" s="1">
        <v>1</v>
      </c>
      <c r="K1274" s="1">
        <v>1</v>
      </c>
      <c r="L1274" t="s">
        <v>556</v>
      </c>
      <c r="M1274" t="s">
        <v>85</v>
      </c>
      <c r="N1274" t="s">
        <v>681</v>
      </c>
      <c r="O1274">
        <v>403429408</v>
      </c>
      <c r="P1274">
        <v>-36868414</v>
      </c>
      <c r="Q1274" t="s">
        <v>30</v>
      </c>
      <c r="R1274" s="1">
        <v>0</v>
      </c>
      <c r="S1274" s="1">
        <v>0</v>
      </c>
      <c r="T1274" s="1">
        <f>+Tabla1[[#This Row],[price]]/Tabla1[[#This Row],[size]]</f>
        <v>946.42857142857144</v>
      </c>
      <c r="U1274" s="1">
        <v>0</v>
      </c>
      <c r="V1274" s="1">
        <v>0</v>
      </c>
      <c r="W1274" s="1">
        <v>0</v>
      </c>
      <c r="X1274" s="1">
        <v>0</v>
      </c>
      <c r="Y1274" s="1">
        <f>+VLOOKUP(Tabla1[[#This Row],[neighborhood]],$AG$2:$AL$28,2,FALSE)</f>
        <v>2</v>
      </c>
      <c r="Z1274">
        <v>3</v>
      </c>
      <c r="AA1274" s="1" t="s">
        <v>1270</v>
      </c>
      <c r="AB1274">
        <v>3.5</v>
      </c>
      <c r="AC1274" s="1" t="s">
        <v>1277</v>
      </c>
    </row>
    <row r="1275" spans="1:29" x14ac:dyDescent="0.3">
      <c r="A1275">
        <v>1440</v>
      </c>
      <c r="B1275" s="1">
        <v>1</v>
      </c>
      <c r="C1275" s="1">
        <v>62000</v>
      </c>
      <c r="D1275" t="s">
        <v>1255</v>
      </c>
      <c r="E1275">
        <f>+IF(Tabla1[[#This Row],[PropertyType simple]]="flat",1,0)</f>
        <v>1</v>
      </c>
      <c r="F1275" t="s">
        <v>22</v>
      </c>
      <c r="G1275" t="s">
        <v>22</v>
      </c>
      <c r="H1275" s="1">
        <v>66</v>
      </c>
      <c r="I1275" s="1">
        <v>1</v>
      </c>
      <c r="J1275" s="1">
        <v>4</v>
      </c>
      <c r="K1275" s="1">
        <v>1</v>
      </c>
      <c r="L1275" t="s">
        <v>556</v>
      </c>
      <c r="M1275" t="s">
        <v>85</v>
      </c>
      <c r="N1275" t="s">
        <v>681</v>
      </c>
      <c r="O1275">
        <v>403432439</v>
      </c>
      <c r="P1275">
        <v>-36881296</v>
      </c>
      <c r="Q1275" t="s">
        <v>30</v>
      </c>
      <c r="R1275" s="1">
        <v>0</v>
      </c>
      <c r="S1275" s="1">
        <v>0</v>
      </c>
      <c r="T1275" s="1">
        <f>+Tabla1[[#This Row],[price]]/Tabla1[[#This Row],[size]]</f>
        <v>939.39393939393938</v>
      </c>
      <c r="U1275" s="1">
        <v>0</v>
      </c>
      <c r="V1275" s="1">
        <v>0</v>
      </c>
      <c r="W1275" s="1">
        <v>0</v>
      </c>
      <c r="X1275" s="1">
        <v>0</v>
      </c>
      <c r="Y1275" s="1">
        <f>+VLOOKUP(Tabla1[[#This Row],[neighborhood]],$AG$2:$AL$28,2,FALSE)</f>
        <v>2</v>
      </c>
      <c r="Z1275">
        <v>3</v>
      </c>
      <c r="AA1275" s="1" t="s">
        <v>1270</v>
      </c>
      <c r="AB1275">
        <v>3.5</v>
      </c>
      <c r="AC1275" s="1" t="s">
        <v>1277</v>
      </c>
    </row>
    <row r="1276" spans="1:29" x14ac:dyDescent="0.3">
      <c r="A1276">
        <v>1416</v>
      </c>
      <c r="B1276" s="1">
        <v>2</v>
      </c>
      <c r="C1276" s="1">
        <v>67000</v>
      </c>
      <c r="D1276" t="s">
        <v>1252</v>
      </c>
      <c r="E1276">
        <f>+IF(Tabla1[[#This Row],[PropertyType simple]]="flat",1,0)</f>
        <v>1</v>
      </c>
      <c r="F1276" t="s">
        <v>22</v>
      </c>
      <c r="G1276" t="s">
        <v>22</v>
      </c>
      <c r="H1276" s="1">
        <v>73</v>
      </c>
      <c r="I1276" s="1">
        <v>1</v>
      </c>
      <c r="J1276" s="1">
        <v>3</v>
      </c>
      <c r="K1276" s="1">
        <v>1</v>
      </c>
      <c r="L1276" t="s">
        <v>654</v>
      </c>
      <c r="M1276" t="s">
        <v>85</v>
      </c>
      <c r="N1276" t="s">
        <v>194</v>
      </c>
      <c r="O1276">
        <v>403483002</v>
      </c>
      <c r="P1276">
        <v>-36876605</v>
      </c>
      <c r="Q1276" t="s">
        <v>30</v>
      </c>
      <c r="R1276" s="1">
        <v>0</v>
      </c>
      <c r="S1276" s="1">
        <v>0</v>
      </c>
      <c r="T1276" s="1">
        <f>+Tabla1[[#This Row],[price]]/Tabla1[[#This Row],[size]]</f>
        <v>917.80821917808214</v>
      </c>
      <c r="U1276" s="1">
        <v>0</v>
      </c>
      <c r="V1276" s="1">
        <v>0</v>
      </c>
      <c r="W1276" s="1">
        <v>0</v>
      </c>
      <c r="X1276" s="1">
        <v>0</v>
      </c>
      <c r="Y1276" s="1">
        <f>+VLOOKUP(Tabla1[[#This Row],[neighborhood]],$AG$2:$AL$28,2,FALSE)</f>
        <v>2</v>
      </c>
      <c r="Z1276">
        <v>2</v>
      </c>
      <c r="AA1276" s="1" t="s">
        <v>1270</v>
      </c>
      <c r="AB1276">
        <v>2.5</v>
      </c>
      <c r="AC1276" s="1" t="s">
        <v>1277</v>
      </c>
    </row>
    <row r="1277" spans="1:29" x14ac:dyDescent="0.3">
      <c r="A1277">
        <v>1417</v>
      </c>
      <c r="B1277" s="1">
        <v>2</v>
      </c>
      <c r="C1277" s="1">
        <v>67000</v>
      </c>
      <c r="D1277" t="s">
        <v>1252</v>
      </c>
      <c r="E1277">
        <f>+IF(Tabla1[[#This Row],[PropertyType simple]]="flat",1,0)</f>
        <v>1</v>
      </c>
      <c r="F1277" t="s">
        <v>22</v>
      </c>
      <c r="G1277" t="s">
        <v>22</v>
      </c>
      <c r="H1277" s="1">
        <v>73</v>
      </c>
      <c r="I1277" s="1">
        <v>1</v>
      </c>
      <c r="J1277" s="1">
        <v>3</v>
      </c>
      <c r="K1277" s="1">
        <v>1</v>
      </c>
      <c r="L1277" t="s">
        <v>654</v>
      </c>
      <c r="M1277" t="s">
        <v>85</v>
      </c>
      <c r="N1277" t="s">
        <v>194</v>
      </c>
      <c r="O1277">
        <v>403478849</v>
      </c>
      <c r="P1277">
        <v>-36896791</v>
      </c>
      <c r="Q1277" t="s">
        <v>62</v>
      </c>
      <c r="R1277" s="1">
        <v>0</v>
      </c>
      <c r="S1277" s="1">
        <v>0</v>
      </c>
      <c r="T1277" s="1">
        <f>+Tabla1[[#This Row],[price]]/Tabla1[[#This Row],[size]]</f>
        <v>917.80821917808214</v>
      </c>
      <c r="U1277" s="1">
        <v>0</v>
      </c>
      <c r="V1277" s="1">
        <v>0</v>
      </c>
      <c r="W1277" s="1">
        <v>0</v>
      </c>
      <c r="X1277" s="1">
        <v>0</v>
      </c>
      <c r="Y1277" s="1">
        <f>+VLOOKUP(Tabla1[[#This Row],[neighborhood]],$AG$2:$AL$28,2,FALSE)</f>
        <v>2</v>
      </c>
      <c r="Z1277">
        <v>2</v>
      </c>
      <c r="AA1277" s="1" t="s">
        <v>1270</v>
      </c>
      <c r="AB1277">
        <v>2.5</v>
      </c>
      <c r="AC1277" s="1" t="s">
        <v>1277</v>
      </c>
    </row>
    <row r="1278" spans="1:29" hidden="1" x14ac:dyDescent="0.3">
      <c r="A1278">
        <v>1243</v>
      </c>
      <c r="B1278" s="1">
        <v>3</v>
      </c>
      <c r="C1278" s="1">
        <v>121000</v>
      </c>
      <c r="D1278" t="s">
        <v>1095</v>
      </c>
      <c r="E1278">
        <f>+IF(Tabla1[[#This Row],[PropertyType simple]]="flat",1,0)</f>
        <v>1</v>
      </c>
      <c r="F1278" t="s">
        <v>22</v>
      </c>
      <c r="G1278" t="s">
        <v>22</v>
      </c>
      <c r="H1278" s="1">
        <v>135</v>
      </c>
      <c r="I1278" s="1">
        <v>1</v>
      </c>
      <c r="J1278" s="1">
        <v>3</v>
      </c>
      <c r="K1278" s="1">
        <v>2</v>
      </c>
      <c r="L1278" t="s">
        <v>241</v>
      </c>
      <c r="M1278" t="s">
        <v>85</v>
      </c>
      <c r="N1278" t="s">
        <v>194</v>
      </c>
      <c r="O1278">
        <v>403571217</v>
      </c>
      <c r="P1278">
        <v>-36853091</v>
      </c>
      <c r="Q1278" t="s">
        <v>30</v>
      </c>
      <c r="R1278" s="1">
        <v>0</v>
      </c>
      <c r="S1278" s="1">
        <v>1</v>
      </c>
      <c r="T1278" s="1">
        <f>+Tabla1[[#This Row],[price]]/Tabla1[[#This Row],[size]]</f>
        <v>896.2962962962963</v>
      </c>
      <c r="U1278" s="1">
        <v>1</v>
      </c>
      <c r="V1278" s="1">
        <v>1</v>
      </c>
      <c r="W1278" s="1">
        <v>0</v>
      </c>
      <c r="X1278" s="1">
        <v>0</v>
      </c>
      <c r="Y1278" s="1">
        <f>+VLOOKUP(Tabla1[[#This Row],[neighborhood]],$AG$2:$AL$28,2,FALSE)</f>
        <v>2</v>
      </c>
      <c r="Z1278">
        <v>2</v>
      </c>
      <c r="AA1278" s="1" t="s">
        <v>1270</v>
      </c>
      <c r="AB1278">
        <v>2.5</v>
      </c>
      <c r="AC1278" s="1" t="s">
        <v>1277</v>
      </c>
    </row>
    <row r="1279" spans="1:29" x14ac:dyDescent="0.3">
      <c r="A1279">
        <v>1450</v>
      </c>
      <c r="B1279" s="1">
        <v>3</v>
      </c>
      <c r="C1279" s="1">
        <v>53000</v>
      </c>
      <c r="D1279" t="s">
        <v>1261</v>
      </c>
      <c r="E1279">
        <f>+IF(Tabla1[[#This Row],[PropertyType simple]]="flat",1,0)</f>
        <v>1</v>
      </c>
      <c r="F1279" t="s">
        <v>22</v>
      </c>
      <c r="G1279" t="s">
        <v>22</v>
      </c>
      <c r="H1279" s="1">
        <v>60</v>
      </c>
      <c r="I1279" s="1">
        <v>1</v>
      </c>
      <c r="J1279" s="1">
        <v>3</v>
      </c>
      <c r="K1279" s="1">
        <v>1</v>
      </c>
      <c r="L1279" t="s">
        <v>665</v>
      </c>
      <c r="M1279" t="s">
        <v>85</v>
      </c>
      <c r="N1279" t="s">
        <v>86</v>
      </c>
      <c r="O1279">
        <v>4034431</v>
      </c>
      <c r="P1279">
        <v>-369203</v>
      </c>
      <c r="Q1279" t="s">
        <v>62</v>
      </c>
      <c r="R1279" s="1">
        <v>0</v>
      </c>
      <c r="S1279" s="1">
        <v>0</v>
      </c>
      <c r="T1279" s="1">
        <f>+Tabla1[[#This Row],[price]]/Tabla1[[#This Row],[size]]</f>
        <v>883.33333333333337</v>
      </c>
      <c r="U1279" s="1">
        <v>0</v>
      </c>
      <c r="V1279" s="1">
        <v>0</v>
      </c>
      <c r="W1279" s="1">
        <v>0</v>
      </c>
      <c r="X1279" s="1">
        <v>0</v>
      </c>
      <c r="Y1279" s="1">
        <f>+VLOOKUP(Tabla1[[#This Row],[neighborhood]],$AG$2:$AL$28,2,FALSE)</f>
        <v>5</v>
      </c>
      <c r="Z1279">
        <v>2</v>
      </c>
      <c r="AA1279" s="1" t="s">
        <v>1270</v>
      </c>
      <c r="AB1279">
        <v>2.5</v>
      </c>
      <c r="AC1279" s="1" t="s">
        <v>1277</v>
      </c>
    </row>
    <row r="1280" spans="1:29" x14ac:dyDescent="0.3">
      <c r="A1280">
        <v>1452</v>
      </c>
      <c r="B1280" s="1">
        <v>3</v>
      </c>
      <c r="C1280" s="1">
        <v>53000</v>
      </c>
      <c r="D1280" t="s">
        <v>1261</v>
      </c>
      <c r="E1280">
        <f>+IF(Tabla1[[#This Row],[PropertyType simple]]="flat",1,0)</f>
        <v>1</v>
      </c>
      <c r="F1280" t="s">
        <v>22</v>
      </c>
      <c r="G1280" t="s">
        <v>22</v>
      </c>
      <c r="H1280" s="1">
        <v>61</v>
      </c>
      <c r="I1280" s="1">
        <v>1</v>
      </c>
      <c r="J1280" s="1">
        <v>2</v>
      </c>
      <c r="K1280" s="1">
        <v>1</v>
      </c>
      <c r="L1280" t="s">
        <v>665</v>
      </c>
      <c r="M1280" t="s">
        <v>85</v>
      </c>
      <c r="N1280" t="s">
        <v>86</v>
      </c>
      <c r="O1280">
        <v>403422577</v>
      </c>
      <c r="P1280">
        <v>-3693104</v>
      </c>
      <c r="Q1280" t="s">
        <v>30</v>
      </c>
      <c r="R1280" s="1">
        <v>0</v>
      </c>
      <c r="S1280" s="1">
        <v>0</v>
      </c>
      <c r="T1280" s="1">
        <f>+Tabla1[[#This Row],[price]]/Tabla1[[#This Row],[size]]</f>
        <v>868.85245901639348</v>
      </c>
      <c r="U1280" s="1">
        <v>0</v>
      </c>
      <c r="V1280" s="1">
        <v>0</v>
      </c>
      <c r="W1280" s="1">
        <v>0</v>
      </c>
      <c r="X1280" s="1">
        <v>0</v>
      </c>
      <c r="Y1280" s="1">
        <f>+VLOOKUP(Tabla1[[#This Row],[neighborhood]],$AG$2:$AL$28,2,FALSE)</f>
        <v>5</v>
      </c>
      <c r="Z1280">
        <v>2</v>
      </c>
      <c r="AA1280" s="1" t="s">
        <v>1270</v>
      </c>
      <c r="AB1280">
        <v>2.5</v>
      </c>
      <c r="AC1280" s="1" t="s">
        <v>1277</v>
      </c>
    </row>
    <row r="1281" spans="1:29" x14ac:dyDescent="0.3">
      <c r="A1281">
        <v>1379</v>
      </c>
      <c r="B1281" s="1">
        <v>1</v>
      </c>
      <c r="C1281" s="1">
        <v>78094</v>
      </c>
      <c r="D1281" t="s">
        <v>1262</v>
      </c>
      <c r="E1281">
        <f>+IF(Tabla1[[#This Row],[PropertyType simple]]="flat",1,0)</f>
        <v>1</v>
      </c>
      <c r="F1281" t="s">
        <v>22</v>
      </c>
      <c r="G1281" t="s">
        <v>22</v>
      </c>
      <c r="H1281" s="1">
        <v>91</v>
      </c>
      <c r="I1281" s="1">
        <v>1</v>
      </c>
      <c r="J1281" s="1">
        <v>3</v>
      </c>
      <c r="K1281" s="1">
        <v>1</v>
      </c>
      <c r="L1281" t="s">
        <v>394</v>
      </c>
      <c r="M1281" t="s">
        <v>85</v>
      </c>
      <c r="N1281" t="s">
        <v>681</v>
      </c>
      <c r="O1281">
        <v>403428205</v>
      </c>
      <c r="P1281">
        <v>-36888155</v>
      </c>
      <c r="Q1281" t="s">
        <v>30</v>
      </c>
      <c r="R1281" s="1">
        <v>0</v>
      </c>
      <c r="S1281" s="1">
        <v>0</v>
      </c>
      <c r="T1281" s="1">
        <f>+Tabla1[[#This Row],[price]]/Tabla1[[#This Row],[size]]</f>
        <v>858.17582417582423</v>
      </c>
      <c r="U1281" s="1">
        <v>0</v>
      </c>
      <c r="V1281" s="1">
        <v>0</v>
      </c>
      <c r="W1281" s="1">
        <v>0</v>
      </c>
      <c r="X1281" s="1">
        <v>0</v>
      </c>
      <c r="Y1281" s="1">
        <f>+VLOOKUP(Tabla1[[#This Row],[neighborhood]],$AG$2:$AL$28,2,FALSE)</f>
        <v>2</v>
      </c>
      <c r="Z1281">
        <v>3</v>
      </c>
      <c r="AA1281" s="1" t="s">
        <v>1270</v>
      </c>
      <c r="AB1281">
        <v>3.5</v>
      </c>
      <c r="AC1281" s="1" t="s">
        <v>1277</v>
      </c>
    </row>
    <row r="1282" spans="1:29" x14ac:dyDescent="0.3">
      <c r="A1282">
        <v>1305</v>
      </c>
      <c r="B1282" s="1">
        <v>3</v>
      </c>
      <c r="C1282" s="1">
        <v>101000</v>
      </c>
      <c r="D1282" t="s">
        <v>1263</v>
      </c>
      <c r="E1282">
        <f>+IF(Tabla1[[#This Row],[PropertyType simple]]="flat",1,0)</f>
        <v>1</v>
      </c>
      <c r="F1282" t="s">
        <v>22</v>
      </c>
      <c r="G1282" t="s">
        <v>22</v>
      </c>
      <c r="H1282" s="1">
        <v>123</v>
      </c>
      <c r="I1282" s="1">
        <v>1</v>
      </c>
      <c r="J1282" s="1">
        <v>3</v>
      </c>
      <c r="K1282" s="1">
        <v>2</v>
      </c>
      <c r="L1282" t="s">
        <v>416</v>
      </c>
      <c r="M1282" t="s">
        <v>24</v>
      </c>
      <c r="N1282" t="s">
        <v>53</v>
      </c>
      <c r="O1282">
        <v>403776136</v>
      </c>
      <c r="P1282">
        <v>-37043336</v>
      </c>
      <c r="Q1282" t="s">
        <v>30</v>
      </c>
      <c r="R1282" s="1">
        <v>0</v>
      </c>
      <c r="S1282" s="1">
        <v>0</v>
      </c>
      <c r="T1282" s="1">
        <f>+Tabla1[[#This Row],[price]]/Tabla1[[#This Row],[size]]</f>
        <v>821.13821138211381</v>
      </c>
      <c r="U1282" s="1">
        <v>0</v>
      </c>
      <c r="V1282" s="1">
        <v>0</v>
      </c>
      <c r="W1282" s="1">
        <v>0</v>
      </c>
      <c r="X1282" s="1">
        <v>0</v>
      </c>
      <c r="Y1282" s="1">
        <f>+VLOOKUP(Tabla1[[#This Row],[neighborhood]],$AG$2:$AL$28,2,FALSE)</f>
        <v>3</v>
      </c>
      <c r="Z1282">
        <v>1.2</v>
      </c>
      <c r="AA1282" s="1" t="s">
        <v>1270</v>
      </c>
      <c r="AB1282">
        <v>2</v>
      </c>
      <c r="AC1282" s="1" t="s">
        <v>1274</v>
      </c>
    </row>
    <row r="1283" spans="1:29" x14ac:dyDescent="0.3">
      <c r="A1283">
        <v>1369</v>
      </c>
      <c r="B1283" s="1">
        <v>3</v>
      </c>
      <c r="C1283" s="1">
        <v>83000</v>
      </c>
      <c r="D1283" t="s">
        <v>1264</v>
      </c>
      <c r="E1283">
        <f>+IF(Tabla1[[#This Row],[PropertyType simple]]="flat",1,0)</f>
        <v>1</v>
      </c>
      <c r="F1283" t="s">
        <v>22</v>
      </c>
      <c r="G1283" t="s">
        <v>22</v>
      </c>
      <c r="H1283" s="1">
        <v>103</v>
      </c>
      <c r="I1283" s="1">
        <v>1</v>
      </c>
      <c r="J1283" s="1">
        <v>3</v>
      </c>
      <c r="K1283" s="1">
        <v>1</v>
      </c>
      <c r="L1283" t="s">
        <v>633</v>
      </c>
      <c r="M1283" t="s">
        <v>24</v>
      </c>
      <c r="N1283" t="s">
        <v>88</v>
      </c>
      <c r="O1283">
        <v>403703785</v>
      </c>
      <c r="P1283">
        <v>-37028921</v>
      </c>
      <c r="Q1283" t="s">
        <v>30</v>
      </c>
      <c r="R1283" s="1">
        <v>0</v>
      </c>
      <c r="S1283" s="1">
        <v>0</v>
      </c>
      <c r="T1283" s="1">
        <f>+Tabla1[[#This Row],[price]]/Tabla1[[#This Row],[size]]</f>
        <v>805.82524271844659</v>
      </c>
      <c r="U1283" s="1">
        <v>0</v>
      </c>
      <c r="V1283" s="1">
        <v>0</v>
      </c>
      <c r="W1283" s="1">
        <v>0</v>
      </c>
      <c r="X1283" s="1">
        <v>0</v>
      </c>
      <c r="Y1283" s="1">
        <f>+VLOOKUP(Tabla1[[#This Row],[neighborhood]],$AG$2:$AL$28,2,FALSE)</f>
        <v>5</v>
      </c>
      <c r="Z1283">
        <v>0</v>
      </c>
      <c r="AA1283" s="1" t="s">
        <v>1270</v>
      </c>
      <c r="AB1283">
        <v>2.5</v>
      </c>
      <c r="AC1283" s="1" t="s">
        <v>1274</v>
      </c>
    </row>
    <row r="1284" spans="1:29" x14ac:dyDescent="0.3">
      <c r="A1284">
        <v>1428</v>
      </c>
      <c r="B1284" s="1">
        <v>3</v>
      </c>
      <c r="C1284" s="1">
        <v>64000</v>
      </c>
      <c r="D1284" t="s">
        <v>1196</v>
      </c>
      <c r="E1284">
        <f>+IF(Tabla1[[#This Row],[PropertyType simple]]="flat",1,0)</f>
        <v>1</v>
      </c>
      <c r="F1284" t="s">
        <v>22</v>
      </c>
      <c r="G1284" t="s">
        <v>22</v>
      </c>
      <c r="H1284" s="1">
        <v>81</v>
      </c>
      <c r="I1284" s="1">
        <v>1</v>
      </c>
      <c r="J1284" s="1">
        <v>1</v>
      </c>
      <c r="K1284" s="1">
        <v>1</v>
      </c>
      <c r="L1284" t="s">
        <v>557</v>
      </c>
      <c r="M1284" t="s">
        <v>85</v>
      </c>
      <c r="N1284" t="s">
        <v>86</v>
      </c>
      <c r="O1284">
        <v>403450794</v>
      </c>
      <c r="P1284">
        <v>-37094021</v>
      </c>
      <c r="Q1284" t="s">
        <v>30</v>
      </c>
      <c r="R1284" s="1">
        <v>0</v>
      </c>
      <c r="S1284" s="1">
        <v>0</v>
      </c>
      <c r="T1284" s="1">
        <f>+Tabla1[[#This Row],[price]]/Tabla1[[#This Row],[size]]</f>
        <v>790.12345679012344</v>
      </c>
      <c r="U1284" s="1">
        <v>0</v>
      </c>
      <c r="V1284" s="1">
        <v>0</v>
      </c>
      <c r="W1284" s="1">
        <v>0</v>
      </c>
      <c r="X1284" s="1">
        <v>0</v>
      </c>
      <c r="Y1284" s="1">
        <f>+VLOOKUP(Tabla1[[#This Row],[neighborhood]],$AG$2:$AL$28,2,FALSE)</f>
        <v>5</v>
      </c>
      <c r="Z1284">
        <v>2</v>
      </c>
      <c r="AA1284" s="1" t="s">
        <v>1270</v>
      </c>
      <c r="AB1284">
        <v>2.5</v>
      </c>
      <c r="AC1284" s="1" t="s">
        <v>1277</v>
      </c>
    </row>
    <row r="1285" spans="1:29" x14ac:dyDescent="0.3">
      <c r="A1285">
        <v>1359</v>
      </c>
      <c r="B1285" s="1">
        <v>3</v>
      </c>
      <c r="C1285" s="1">
        <v>86300</v>
      </c>
      <c r="D1285" t="s">
        <v>1265</v>
      </c>
      <c r="E1285">
        <f>+IF(Tabla1[[#This Row],[PropertyType simple]]="flat",1,0)</f>
        <v>1</v>
      </c>
      <c r="F1285" t="s">
        <v>22</v>
      </c>
      <c r="G1285" t="s">
        <v>22</v>
      </c>
      <c r="H1285" s="1">
        <v>112</v>
      </c>
      <c r="I1285" s="1">
        <v>1</v>
      </c>
      <c r="J1285" s="1">
        <v>3</v>
      </c>
      <c r="K1285" s="1">
        <v>2</v>
      </c>
      <c r="L1285" t="s">
        <v>526</v>
      </c>
      <c r="M1285" t="s">
        <v>85</v>
      </c>
      <c r="N1285" t="s">
        <v>681</v>
      </c>
      <c r="O1285">
        <v>403437379</v>
      </c>
      <c r="P1285">
        <v>-36899426</v>
      </c>
      <c r="Q1285" t="s">
        <v>30</v>
      </c>
      <c r="R1285" s="1">
        <v>0</v>
      </c>
      <c r="S1285" s="1">
        <v>1</v>
      </c>
      <c r="T1285" s="1">
        <f>+Tabla1[[#This Row],[price]]/Tabla1[[#This Row],[size]]</f>
        <v>770.53571428571433</v>
      </c>
      <c r="U1285" s="1">
        <v>0</v>
      </c>
      <c r="V1285" s="1">
        <v>0</v>
      </c>
      <c r="W1285" s="1">
        <v>0</v>
      </c>
      <c r="X1285" s="1">
        <v>0</v>
      </c>
      <c r="Y1285" s="1">
        <f>+VLOOKUP(Tabla1[[#This Row],[neighborhood]],$AG$2:$AL$28,2,FALSE)</f>
        <v>2</v>
      </c>
      <c r="Z1285">
        <v>3</v>
      </c>
      <c r="AA1285" s="1" t="s">
        <v>1270</v>
      </c>
      <c r="AB1285">
        <v>3.5</v>
      </c>
      <c r="AC1285" s="1" t="s">
        <v>1277</v>
      </c>
    </row>
    <row r="1286" spans="1:29" x14ac:dyDescent="0.3">
      <c r="A1286">
        <v>1378</v>
      </c>
      <c r="B1286" s="1">
        <v>3</v>
      </c>
      <c r="C1286" s="1">
        <v>78900</v>
      </c>
      <c r="D1286" t="s">
        <v>1266</v>
      </c>
      <c r="E1286">
        <f>+IF(Tabla1[[#This Row],[PropertyType simple]]="flat",1,0)</f>
        <v>1</v>
      </c>
      <c r="F1286" t="s">
        <v>22</v>
      </c>
      <c r="G1286" t="s">
        <v>22</v>
      </c>
      <c r="H1286" s="1">
        <v>103</v>
      </c>
      <c r="I1286" s="1">
        <v>1</v>
      </c>
      <c r="J1286" s="1">
        <v>3</v>
      </c>
      <c r="K1286" s="1">
        <v>2</v>
      </c>
      <c r="L1286" t="s">
        <v>193</v>
      </c>
      <c r="M1286" t="s">
        <v>85</v>
      </c>
      <c r="N1286" t="s">
        <v>194</v>
      </c>
      <c r="O1286">
        <v>403602539</v>
      </c>
      <c r="P1286">
        <v>-36835168</v>
      </c>
      <c r="Q1286" t="s">
        <v>30</v>
      </c>
      <c r="R1286" s="1">
        <v>0</v>
      </c>
      <c r="S1286" s="1">
        <v>0</v>
      </c>
      <c r="T1286" s="1">
        <f>+Tabla1[[#This Row],[price]]/Tabla1[[#This Row],[size]]</f>
        <v>766.01941747572812</v>
      </c>
      <c r="U1286" s="1">
        <v>0</v>
      </c>
      <c r="V1286" s="1">
        <v>0</v>
      </c>
      <c r="W1286" s="1">
        <v>0</v>
      </c>
      <c r="X1286" s="1">
        <v>0</v>
      </c>
      <c r="Y1286" s="1">
        <f>+VLOOKUP(Tabla1[[#This Row],[neighborhood]],$AG$2:$AL$28,2,FALSE)</f>
        <v>2</v>
      </c>
      <c r="Z1286">
        <v>2</v>
      </c>
      <c r="AA1286" s="1" t="s">
        <v>1270</v>
      </c>
      <c r="AB1286">
        <v>2.5</v>
      </c>
      <c r="AC1286" s="1" t="s">
        <v>1277</v>
      </c>
    </row>
    <row r="1287" spans="1:29" x14ac:dyDescent="0.3">
      <c r="A1287">
        <v>1448</v>
      </c>
      <c r="B1287" s="1">
        <v>5</v>
      </c>
      <c r="C1287" s="1">
        <v>54000</v>
      </c>
      <c r="D1287" t="s">
        <v>1267</v>
      </c>
      <c r="E1287">
        <f>+IF(Tabla1[[#This Row],[PropertyType simple]]="flat",1,0)</f>
        <v>1</v>
      </c>
      <c r="F1287" t="s">
        <v>22</v>
      </c>
      <c r="G1287" t="s">
        <v>22</v>
      </c>
      <c r="H1287" s="1">
        <v>74</v>
      </c>
      <c r="I1287" s="1">
        <v>1</v>
      </c>
      <c r="J1287" s="1">
        <v>2</v>
      </c>
      <c r="K1287" s="1">
        <v>1</v>
      </c>
      <c r="L1287" t="s">
        <v>663</v>
      </c>
      <c r="M1287" t="s">
        <v>85</v>
      </c>
      <c r="N1287" t="s">
        <v>681</v>
      </c>
      <c r="O1287">
        <v>40343312</v>
      </c>
      <c r="P1287">
        <v>-36886478</v>
      </c>
      <c r="Q1287" t="s">
        <v>62</v>
      </c>
      <c r="R1287" s="1">
        <v>0</v>
      </c>
      <c r="S1287" s="1">
        <v>1</v>
      </c>
      <c r="T1287" s="1">
        <f>+Tabla1[[#This Row],[price]]/Tabla1[[#This Row],[size]]</f>
        <v>729.72972972972968</v>
      </c>
      <c r="U1287" s="1">
        <v>0</v>
      </c>
      <c r="V1287" s="1">
        <v>0</v>
      </c>
      <c r="W1287" s="1">
        <v>0</v>
      </c>
      <c r="X1287" s="1">
        <v>0</v>
      </c>
      <c r="Y1287" s="1">
        <f>+VLOOKUP(Tabla1[[#This Row],[neighborhood]],$AG$2:$AL$28,2,FALSE)</f>
        <v>2</v>
      </c>
      <c r="Z1287">
        <v>3</v>
      </c>
      <c r="AA1287" s="1" t="s">
        <v>1270</v>
      </c>
      <c r="AB1287">
        <v>3.5</v>
      </c>
      <c r="AC1287" s="1" t="s">
        <v>1277</v>
      </c>
    </row>
    <row r="1288" spans="1:29" x14ac:dyDescent="0.3">
      <c r="A1288">
        <v>1404</v>
      </c>
      <c r="B1288" s="1">
        <v>4</v>
      </c>
      <c r="C1288" s="1">
        <v>70000</v>
      </c>
      <c r="D1288" t="s">
        <v>1208</v>
      </c>
      <c r="E1288">
        <f>+IF(Tabla1[[#This Row],[PropertyType simple]]="flat",1,0)</f>
        <v>1</v>
      </c>
      <c r="F1288" t="s">
        <v>22</v>
      </c>
      <c r="G1288" t="s">
        <v>22</v>
      </c>
      <c r="H1288" s="1">
        <v>97</v>
      </c>
      <c r="I1288" s="1">
        <v>1</v>
      </c>
      <c r="J1288" s="1">
        <v>3</v>
      </c>
      <c r="K1288" s="1">
        <v>1</v>
      </c>
      <c r="L1288" t="s">
        <v>647</v>
      </c>
      <c r="M1288" t="s">
        <v>47</v>
      </c>
      <c r="N1288" t="s">
        <v>679</v>
      </c>
      <c r="O1288">
        <v>403756201</v>
      </c>
      <c r="P1288">
        <v>-36666113</v>
      </c>
      <c r="Q1288" t="s">
        <v>30</v>
      </c>
      <c r="R1288" s="1">
        <v>0</v>
      </c>
      <c r="S1288" s="1">
        <v>0</v>
      </c>
      <c r="T1288" s="1">
        <f>+Tabla1[[#This Row],[price]]/Tabla1[[#This Row],[size]]</f>
        <v>721.64948453608247</v>
      </c>
      <c r="U1288" s="1">
        <v>0</v>
      </c>
      <c r="V1288" s="1">
        <v>0</v>
      </c>
      <c r="W1288" s="1">
        <v>0</v>
      </c>
      <c r="X1288" s="1">
        <v>0</v>
      </c>
      <c r="Y1288" s="1">
        <f>+VLOOKUP(Tabla1[[#This Row],[neighborhood]],$AG$2:$AL$28,2,FALSE)</f>
        <v>3</v>
      </c>
      <c r="Z1288">
        <v>2.8</v>
      </c>
      <c r="AA1288" s="1" t="s">
        <v>1271</v>
      </c>
      <c r="AB1288">
        <v>4</v>
      </c>
      <c r="AC1288" s="1" t="s">
        <v>1275</v>
      </c>
    </row>
    <row r="1289" spans="1:29" x14ac:dyDescent="0.3">
      <c r="A1289">
        <v>1044</v>
      </c>
      <c r="B1289" s="1">
        <v>3</v>
      </c>
      <c r="C1289" s="1">
        <v>157920</v>
      </c>
      <c r="D1289" t="s">
        <v>1215</v>
      </c>
      <c r="E1289">
        <f>+IF(Tabla1[[#This Row],[PropertyType simple]]="flat",1,0)</f>
        <v>1</v>
      </c>
      <c r="F1289" t="s">
        <v>22</v>
      </c>
      <c r="G1289" t="s">
        <v>22</v>
      </c>
      <c r="H1289" s="1">
        <v>255</v>
      </c>
      <c r="I1289" s="1">
        <v>1</v>
      </c>
      <c r="J1289" s="1">
        <v>4</v>
      </c>
      <c r="K1289" s="1">
        <v>3</v>
      </c>
      <c r="L1289" t="s">
        <v>138</v>
      </c>
      <c r="M1289" t="s">
        <v>24</v>
      </c>
      <c r="N1289" t="s">
        <v>682</v>
      </c>
      <c r="O1289">
        <v>403707431</v>
      </c>
      <c r="P1289">
        <v>-36899946</v>
      </c>
      <c r="Q1289" t="s">
        <v>30</v>
      </c>
      <c r="R1289" s="1">
        <v>0</v>
      </c>
      <c r="S1289" s="1">
        <v>0</v>
      </c>
      <c r="T1289" s="1">
        <f>+Tabla1[[#This Row],[price]]/Tabla1[[#This Row],[size]]</f>
        <v>619.29411764705878</v>
      </c>
      <c r="U1289" s="1">
        <v>0</v>
      </c>
      <c r="V1289" s="1">
        <v>0</v>
      </c>
      <c r="W1289" s="1">
        <v>0</v>
      </c>
      <c r="X1289" s="1">
        <v>0</v>
      </c>
      <c r="Y1289" s="1">
        <f>+VLOOKUP(Tabla1[[#This Row],[neighborhood]],$AG$2:$AL$28,2,FALSE)</f>
        <v>3</v>
      </c>
      <c r="Z1289">
        <v>1.5</v>
      </c>
      <c r="AA1289" s="1" t="s">
        <v>1270</v>
      </c>
      <c r="AB1289">
        <v>2</v>
      </c>
      <c r="AC1289" s="1" t="s">
        <v>1274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df_sin_outliers_precio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González</dc:creator>
  <cp:lastModifiedBy>Ines González</cp:lastModifiedBy>
  <dcterms:created xsi:type="dcterms:W3CDTF">2025-01-27T11:43:11Z</dcterms:created>
  <dcterms:modified xsi:type="dcterms:W3CDTF">2025-02-10T16:58:20Z</dcterms:modified>
</cp:coreProperties>
</file>