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true" defaultThemeVersion="124226"/>
  <xr:revisionPtr revIDLastSave="0" documentId="13_ncr:1_{81655435-073D-4B8E-A3E2-F9E589B29D07}" xr6:coauthVersionLast="45" xr6:coauthVersionMax="45" xr10:uidLastSave="{00000000-0000-0000-0000-000000000000}"/>
  <bookViews>
    <workbookView xWindow="-120" yWindow="-120" windowWidth="29040" windowHeight="15840"/>
  </bookViews>
  <sheets>
    <sheet name="Table" sheetId="1" r:id="rId1"/>
    <sheet name="Stata Output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<sst xmlns="http://schemas.openxmlformats.org/spreadsheetml/2006/main" count="380" uniqueCount="95">
  <si>
    <t>year</t>
  </si>
  <si>
    <t>geo</t>
  </si>
  <si>
    <t>ES</t>
  </si>
  <si>
    <t>EU28</t>
  </si>
  <si>
    <t>Spain</t>
  </si>
  <si>
    <t>Agriculture</t>
  </si>
  <si>
    <t>Industry</t>
  </si>
  <si>
    <t>Comercial and public services</t>
  </si>
  <si>
    <t>Households</t>
  </si>
  <si>
    <t>Transport</t>
  </si>
  <si>
    <t>Total (MTOE)</t>
  </si>
  <si>
    <t>PEQ_TES_1</t>
  </si>
  <si>
    <t>PEQ_TES_2</t>
  </si>
  <si>
    <t>PEQ_TES_3</t>
  </si>
  <si>
    <t>PEQ_TES_4</t>
  </si>
  <si>
    <t>PEQ_TES_5</t>
  </si>
  <si>
    <t>PEQ_TES_6</t>
  </si>
  <si>
    <t>PEQ_TES_7</t>
  </si>
  <si>
    <t>PEQ_TES_8</t>
  </si>
  <si>
    <t>PEQ_TES_9</t>
  </si>
  <si>
    <t>PEQ_TES_10</t>
  </si>
  <si>
    <t>PEQ_TES_11</t>
  </si>
  <si>
    <t>Energy</t>
  </si>
  <si>
    <t>PEQ_INTMARB_Tot</t>
  </si>
  <si>
    <t>PEQ_INTAVI_Tot</t>
  </si>
  <si>
    <t>PEQ_NRG_E_Tot</t>
  </si>
  <si>
    <t>PEQ_DL_Tot</t>
  </si>
  <si>
    <t>PEQ_FC_NE_Tot</t>
  </si>
  <si>
    <t>PEQ_FC_E_Tot</t>
  </si>
  <si>
    <t>PEQ_STATDIFF_Tot</t>
  </si>
  <si>
    <t>PEQ_NET_EXP_BAL_Tot</t>
  </si>
  <si>
    <t>PEQ_FD_Tot</t>
  </si>
  <si>
    <t>PEQ_FEC_TOT_Tot</t>
  </si>
  <si>
    <t>PEQ_FEC_ECO_Tot</t>
  </si>
  <si>
    <t>PEQ_FEC_AGRI_AF_Tot</t>
  </si>
  <si>
    <t>PEQ_FEC_AGRI_FISH_Tot</t>
  </si>
  <si>
    <t>PEQ_FEC_AGRI_Tot</t>
  </si>
  <si>
    <t>PEQ_FEC_IND_EEI_Tot</t>
  </si>
  <si>
    <t>PEQ_FEC_IND_FBT_Tot</t>
  </si>
  <si>
    <t>PEQ_FEC_IND_TL_Tot</t>
  </si>
  <si>
    <t>PEQ_FEC_IND_WWP_Tot</t>
  </si>
  <si>
    <t>PEQ_FEC_IND_PPP_Tot</t>
  </si>
  <si>
    <t>PEQ_FEC_IND_CPC_Tot</t>
  </si>
  <si>
    <t>PEQ_FEC_IND_NMM_Tot</t>
  </si>
  <si>
    <t>PEQ_FEC_IND_BM_Tot</t>
  </si>
  <si>
    <t>PEQ_FEC_IND_MAC_Tot</t>
  </si>
  <si>
    <t>PEQ_FEC_IND_TE_Tot</t>
  </si>
  <si>
    <t>PEQ_FEC_IND_OI_Tot</t>
  </si>
  <si>
    <t>PEQ_FEC_IND_CON_Tot</t>
  </si>
  <si>
    <t>PEQ_FEC_IND_Tot</t>
  </si>
  <si>
    <t>PEQ_FEC_CPS_Tot</t>
  </si>
  <si>
    <t>PEQ_FEC_CPS_SH_Tot</t>
  </si>
  <si>
    <t>PEQ_FEC_CPS_HW_Tot</t>
  </si>
  <si>
    <t>PEQ_FEC_CPS_COOK_Tot</t>
  </si>
  <si>
    <t>PEQ_FEC_CPS_AC_Tot</t>
  </si>
  <si>
    <t>PEQ_FEC_CPS_LIGHT_Tot</t>
  </si>
  <si>
    <t>PEQ_FEC_HH_Tot</t>
  </si>
  <si>
    <t>PEQ_FEC_HH_SH_Tot</t>
  </si>
  <si>
    <t>PEQ_FEC_HH_HW_Tot</t>
  </si>
  <si>
    <t>PEQ_FEC_HH_COOK_Tot</t>
  </si>
  <si>
    <t>PEQ_FEC_HH_AC_Tot</t>
  </si>
  <si>
    <t>PEQ_FEC_HH_LIGHT_Tot</t>
  </si>
  <si>
    <t>PEQ_FEC_TRA_Tot</t>
  </si>
  <si>
    <t>PEQ_FEC_TRA_PASS_Tot</t>
  </si>
  <si>
    <t>PEQ_FEC_TRA_FR_Tot</t>
  </si>
  <si>
    <t>PEQ_FEC_TRA_PASS_ROAD_Tot</t>
  </si>
  <si>
    <t>PEQ_FEC_TRA_FR_ROAD_Tot</t>
  </si>
  <si>
    <t>PEQ_FEC_TRA_PASS_RAIL_Tot</t>
  </si>
  <si>
    <t>PEQ_FEC_TRA_FR_RAIL_Tot</t>
  </si>
  <si>
    <t>PEQ_FEC_TRA_PASS_AVI_Tot</t>
  </si>
  <si>
    <t>PEQ_FEC_TRA_FR_NAVI_Tot</t>
  </si>
  <si>
    <t>PEQ_FEC_TRA_FR_PIPE_Tot</t>
  </si>
  <si>
    <t>PEQ_TES_Tot</t>
  </si>
  <si>
    <t>Solid fossil fuels</t>
  </si>
  <si>
    <t>Manufactured gases</t>
  </si>
  <si>
    <t>Natural gas</t>
  </si>
  <si>
    <t>Renewables and biofuels</t>
  </si>
  <si>
    <t>Oil and petroleum products</t>
  </si>
  <si>
    <t>Non-renewable waste</t>
  </si>
  <si>
    <t>Nuclear heat</t>
  </si>
  <si>
    <t>Heat</t>
  </si>
  <si>
    <t>Electricity</t>
  </si>
  <si>
    <t>Oil shale and oil sands</t>
  </si>
  <si>
    <t>Peat and peat products</t>
  </si>
  <si>
    <t>Sector</t>
  </si>
  <si>
    <t>Concept</t>
  </si>
  <si>
    <t>Final demand (MTOE)</t>
  </si>
  <si>
    <t>International maritime bunkers</t>
  </si>
  <si>
    <t>International aviation</t>
  </si>
  <si>
    <t>Distribution losses</t>
  </si>
  <si>
    <t>Final energy consumption</t>
  </si>
  <si>
    <t>Final non-energy consumption</t>
  </si>
  <si>
    <t>Positive net export balance</t>
  </si>
  <si>
    <t>Statistical differences</t>
  </si>
  <si>
    <t>Total Energy Supply (MTOE)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</si>
</sst>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6">
    <xf numFmtId="0" fontId="0" fillId="0" borderId="0" xfId="0"/>
    <xf numFmtId="10" fontId="0" fillId="0" borderId="0" xfId="1" applyNumberFormat="true" applyFont="true"/>
    <xf numFmtId="4" fontId="0" fillId="0" borderId="0" xfId="0" applyNumberFormat="true"/>
    <xf numFmtId="0" fontId="0" fillId="0" borderId="0" xfId="0" applyFont="true"/>
    <xf numFmtId="164" fontId="0" fillId="0" borderId="0" xfId="1" applyNumberFormat="true" applyFont="true"/>
    <xf numFmtId="0" fontId="0" fillId="0" borderId="0" xfId="0" applyAlignment="true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0"/>
  <sheetViews>
    <sheetView tabSelected="true" zoomScaleNormal="100" workbookViewId="0"/>
  </sheetViews>
  <sheetFormatPr defaultColWidth="9.140625" defaultRowHeight="15" x14ac:dyDescent="0.25"/>
  <cols>
    <col min="2" max="2" width="29.42578125" customWidth="true"/>
    <col min="11" max="11" width="27.42578125" bestFit="true" customWidth="true"/>
  </cols>
  <sheetData>
    <row r="2" x14ac:dyDescent="0.25">
      <c r="C2" s="5" t="s">
        <v>4</v>
      </c>
      <c r="D2" s="5"/>
      <c r="E2" s="5" t="s">
        <v>3</v>
      </c>
      <c r="F2" s="5"/>
      <c r="G2" s="5"/>
      <c r="L2" s="5" t="s">
        <v>4</v>
      </c>
      <c r="M2" s="5"/>
      <c r="N2" s="5" t="s">
        <v>3</v>
      </c>
      <c r="O2" s="5"/>
    </row>
    <row r="3" x14ac:dyDescent="0.25">
      <c r="B3" t="s">
        <v>84</v>
      </c>
      <c r="C3">
        <v>1995</v>
      </c>
      <c r="D3">
        <v>2017</v>
      </c>
      <c r="E3">
        <v>1995</v>
      </c>
      <c r="F3">
        <v>2007</v>
      </c>
      <c r="G3">
        <v>2017</v>
      </c>
      <c r="K3" t="s">
        <v>22</v>
      </c>
      <c r="L3">
        <v>1995</v>
      </c>
      <c r="M3">
        <v>2017</v>
      </c>
      <c r="N3">
        <v>1995</v>
      </c>
      <c r="O3">
        <v>2017</v>
      </c>
    </row>
    <row r="4" x14ac:dyDescent="0.25">
      <c r="B4" t="s">
        <v>10</v>
      </c>
      <c r="C4" s="2">
        <v>88.363578125000004</v>
      </c>
      <c r="D4">
        <v>116.37284375</v>
      </c>
      <c r="E4" s="2">
        <v>1486.4845</v>
      </c>
      <c r="F4">
        <v>1585.8308750000001</v>
      </c>
      <c r="G4" s="2">
        <v>1470.526875</v>
      </c>
      <c r="K4" s="3" t="s">
        <v>94</v>
      </c>
      <c r="L4" s="2">
        <v>101.2174921875</v>
      </c>
      <c r="M4" s="2">
        <v>124.39353125000001</v>
      </c>
      <c r="N4" s="2">
        <v>1648.4268750000001</v>
      </c>
      <c r="O4" s="2">
        <v>1621.4026249999999</v>
      </c>
    </row>
    <row r="5" x14ac:dyDescent="0.25">
      <c r="B5" t="s">
        <v>5</v>
      </c>
      <c r="C5" s="1">
        <v>3.333915515336229E-2</v>
      </c>
      <c r="D5" s="1">
        <v>2.7666100268103785E-2</v>
      </c>
      <c r="E5" s="1">
        <v>2.5480748895296251E-2</v>
      </c>
      <c r="F5" s="1">
        <v>2.0787909918199822E-2</v>
      </c>
      <c r="G5" s="1">
        <v>2.2724415207474532E-2</v>
      </c>
      <c r="K5" t="s">
        <v>73</v>
      </c>
      <c r="L5" s="1">
        <v>1.4704250820807514E-2</v>
      </c>
      <c r="M5" s="1">
        <v>4.481349810819644E-3</v>
      </c>
      <c r="N5" s="1">
        <v>3.7880341314048278E-2</v>
      </c>
      <c r="O5" s="1">
        <v>1.7455057334232454E-2</v>
      </c>
      <c r="P5" s="2"/>
      <c r="Q5" s="2"/>
      <c r="R5" s="2"/>
      <c r="S5" s="2"/>
    </row>
    <row r="6" x14ac:dyDescent="0.25">
      <c r="B6" t="s">
        <v>6</v>
      </c>
      <c r="C6" s="1">
        <v>0.40817894780955599</v>
      </c>
      <c r="D6" s="1">
        <v>0.33631604613511906</v>
      </c>
      <c r="E6" s="1">
        <v>0.38834352124088745</v>
      </c>
      <c r="F6" s="1">
        <v>0.36833085211561417</v>
      </c>
      <c r="G6" s="1">
        <v>0.32852846535021674</v>
      </c>
      <c r="K6" t="s">
        <v>74</v>
      </c>
      <c r="L6" s="1">
        <v>1.3239235702913566E-2</v>
      </c>
      <c r="M6" s="1">
        <v>7.0437791476671936E-3</v>
      </c>
      <c r="N6" s="1">
        <v>2.5253572724449787E-2</v>
      </c>
      <c r="O6" s="1">
        <v>1.4705633002860718E-2</v>
      </c>
      <c r="P6" s="2"/>
      <c r="Q6" s="2"/>
      <c r="R6" s="2"/>
      <c r="S6" s="2"/>
    </row>
    <row r="7" x14ac:dyDescent="0.25">
      <c r="B7" t="s">
        <v>7</v>
      </c>
      <c r="C7" s="1">
        <v>0.10189762856550237</v>
      </c>
      <c r="D7" s="1">
        <v>0.18178174823862203</v>
      </c>
      <c r="E7" s="1">
        <v>0.13143820831969658</v>
      </c>
      <c r="F7" s="1">
        <v>0.14937941246414438</v>
      </c>
      <c r="G7" s="1">
        <v>0.16990986011391326</v>
      </c>
      <c r="K7" t="s">
        <v>83</v>
      </c>
      <c r="L7" s="1">
        <v>0</v>
      </c>
      <c r="M7" s="1">
        <v>0</v>
      </c>
      <c r="N7" s="1">
        <v>6.2099763415536708E-4</v>
      </c>
      <c r="O7" s="1">
        <v>2.8280362732308506E-4</v>
      </c>
      <c r="P7" s="2"/>
      <c r="Q7" s="2"/>
      <c r="R7" s="2"/>
      <c r="S7" s="2"/>
    </row>
    <row r="8" x14ac:dyDescent="0.25">
      <c r="B8" t="s">
        <v>8</v>
      </c>
      <c r="C8" s="1">
        <v>0.16372529096317079</v>
      </c>
      <c r="D8" s="1">
        <v>0.1809328301195699</v>
      </c>
      <c r="E8" s="1">
        <v>0.26271899824720674</v>
      </c>
      <c r="F8" s="1">
        <v>0.24250327923524631</v>
      </c>
      <c r="G8" s="1">
        <v>0.25160006426268133</v>
      </c>
      <c r="K8" t="s">
        <v>82</v>
      </c>
      <c r="L8" s="1">
        <v>0</v>
      </c>
      <c r="M8" s="1">
        <v>0</v>
      </c>
      <c r="N8" s="1">
        <v>8.3088305835762736E-5</v>
      </c>
      <c r="O8" s="1">
        <v>4.5905932344560614E-5</v>
      </c>
      <c r="P8" s="2"/>
      <c r="Q8" s="2"/>
      <c r="R8" s="2"/>
      <c r="S8" s="2"/>
    </row>
    <row r="9" x14ac:dyDescent="0.25">
      <c r="B9" t="s">
        <v>9</v>
      </c>
      <c r="C9" s="1">
        <v>0.29285894711639709</v>
      </c>
      <c r="D9" s="1">
        <v>0.2733032479656578</v>
      </c>
      <c r="E9" s="1">
        <v>0.19201848387924664</v>
      </c>
      <c r="F9" s="1">
        <v>0.21899850685527864</v>
      </c>
      <c r="G9" s="1">
        <v>0.22723721897296165</v>
      </c>
      <c r="K9" t="s">
        <v>77</v>
      </c>
      <c r="L9" s="1">
        <v>0.4999353959245712</v>
      </c>
      <c r="M9" s="1">
        <v>0.38339325321629208</v>
      </c>
      <c r="N9" s="1">
        <v>0.34728974556423681</v>
      </c>
      <c r="O9" s="1">
        <v>0.31846801469190911</v>
      </c>
      <c r="P9" s="2"/>
      <c r="Q9" s="2"/>
      <c r="R9" s="2"/>
      <c r="S9" s="2"/>
    </row>
    <row r="10" x14ac:dyDescent="0.25">
      <c r="C10" s="1"/>
      <c r="D10" s="1"/>
      <c r="E10" s="1"/>
      <c r="G10" s="1"/>
      <c r="K10" t="s">
        <v>75</v>
      </c>
      <c r="L10" s="1">
        <v>6.8556400515628516E-2</v>
      </c>
      <c r="M10" s="1">
        <v>0.13793560406703223</v>
      </c>
      <c r="N10" s="1">
        <v>0.15881381984263027</v>
      </c>
      <c r="O10" s="1">
        <v>0.16836242709919136</v>
      </c>
      <c r="P10" s="2"/>
      <c r="Q10" s="2"/>
      <c r="R10" s="2"/>
      <c r="S10" s="2"/>
    </row>
    <row r="11" x14ac:dyDescent="0.25">
      <c r="C11" s="4">
        <f>D4/C4</f>
        <v>1.3169774947929089</v>
      </c>
      <c r="D11" s="1"/>
      <c r="E11" s="1"/>
      <c r="G11" s="1"/>
      <c r="K11" t="s">
        <v>76</v>
      </c>
      <c r="L11" s="1">
        <v>3.2174132065086639E-2</v>
      </c>
      <c r="M11" s="1">
        <v>5.2503358167991551E-2</v>
      </c>
      <c r="N11" s="1">
        <v>2.6929806277424348E-2</v>
      </c>
      <c r="O11" s="1">
        <v>6.3722832068006552E-2</v>
      </c>
      <c r="P11" s="2"/>
      <c r="Q11" s="2"/>
      <c r="R11" s="2"/>
      <c r="S11" s="2"/>
    </row>
    <row r="12" x14ac:dyDescent="0.25">
      <c r="C12" s="1"/>
      <c r="D12" s="1"/>
      <c r="E12" s="1"/>
      <c r="G12" s="1"/>
      <c r="K12" t="s">
        <v>78</v>
      </c>
      <c r="L12" s="1">
        <v>7.8319461668017022E-4</v>
      </c>
      <c r="M12" s="1">
        <v>5.5967539656033973E-5</v>
      </c>
      <c r="N12" s="1">
        <v>1.0332178562857087E-3</v>
      </c>
      <c r="O12" s="1">
        <v>2.5080290605448787E-3</v>
      </c>
      <c r="P12" s="2"/>
      <c r="Q12" s="2"/>
      <c r="R12" s="2"/>
      <c r="S12" s="2"/>
    </row>
    <row r="13" x14ac:dyDescent="0.25">
      <c r="C13" s="5" t="s">
        <v>4</v>
      </c>
      <c r="D13" s="5"/>
      <c r="E13" s="5" t="s">
        <v>3</v>
      </c>
      <c r="F13" s="5"/>
      <c r="G13" s="5"/>
      <c r="K13" t="s">
        <v>79</v>
      </c>
      <c r="L13" s="1">
        <v>0</v>
      </c>
      <c r="M13" s="1">
        <v>0</v>
      </c>
      <c r="N13" s="1">
        <v>0</v>
      </c>
      <c r="O13" s="1">
        <v>0</v>
      </c>
      <c r="P13" s="2"/>
      <c r="Q13" s="2"/>
      <c r="R13" s="2"/>
      <c r="S13" s="2"/>
    </row>
    <row r="14" x14ac:dyDescent="0.25">
      <c r="B14" t="s">
        <v>85</v>
      </c>
      <c r="C14">
        <v>1995</v>
      </c>
      <c r="D14">
        <v>2017</v>
      </c>
      <c r="E14">
        <v>1995</v>
      </c>
      <c r="G14">
        <v>2017</v>
      </c>
      <c r="K14" t="s">
        <v>80</v>
      </c>
      <c r="L14" s="1">
        <v>0</v>
      </c>
      <c r="M14" s="1">
        <v>0</v>
      </c>
      <c r="N14" s="1">
        <v>5.3191423413913946E-2</v>
      </c>
      <c r="O14" s="1">
        <v>5.3800934584338669E-2</v>
      </c>
      <c r="P14" s="2"/>
      <c r="Q14" s="2"/>
      <c r="R14" s="2"/>
      <c r="S14" s="2"/>
    </row>
    <row r="15" x14ac:dyDescent="0.25">
      <c r="B15" t="s">
        <v>86</v>
      </c>
      <c r="C15" s="2">
        <v>111.0985</v>
      </c>
      <c r="D15" s="2">
        <v>148.29723437500002</v>
      </c>
      <c r="E15">
        <v>1739.033375</v>
      </c>
      <c r="G15" s="2">
        <v>1812.9355</v>
      </c>
      <c r="K15" t="s">
        <v>81</v>
      </c>
      <c r="L15" s="1">
        <v>0.37060737633433083</v>
      </c>
      <c r="M15" s="1">
        <v>0.41458665831950164</v>
      </c>
      <c r="N15" s="1">
        <v>0.34890397397822087</v>
      </c>
      <c r="O15" s="1">
        <v>0.36064843086090359</v>
      </c>
      <c r="P15" s="2"/>
      <c r="Q15" s="2"/>
      <c r="R15" s="2"/>
      <c r="S15" s="2"/>
    </row>
    <row r="16" x14ac:dyDescent="0.25">
      <c r="B16" t="s">
        <v>87</v>
      </c>
      <c r="C16" s="1">
        <v>2.9718986874541511E-2</v>
      </c>
      <c r="D16" s="1">
        <v>4.5545008030219714E-2</v>
      </c>
      <c r="E16" s="1">
        <v>2.0533259424937719E-2</v>
      </c>
      <c r="G16" s="1">
        <v>2.4071330464459435E-2</v>
      </c>
    </row>
    <row r="17" x14ac:dyDescent="0.25">
      <c r="B17" t="s">
        <v>88</v>
      </c>
      <c r="C17" s="1">
        <v>1.9157457086223035E-2</v>
      </c>
      <c r="D17" s="1">
        <v>2.9560930233758786E-2</v>
      </c>
      <c r="E17" s="1">
        <v>1.7386920792635735E-2</v>
      </c>
      <c r="G17" s="1">
        <v>2.8119030313681872E-2</v>
      </c>
    </row>
    <row r="18" x14ac:dyDescent="0.25">
      <c r="B18" t="s">
        <v>89</v>
      </c>
      <c r="C18" s="1">
        <v>3.291714039230953E-2</v>
      </c>
      <c r="D18" s="1">
        <v>3.0910366564278688E-2</v>
      </c>
      <c r="E18" s="1">
        <v>3.1918625303841569E-2</v>
      </c>
      <c r="G18" s="1">
        <v>2.6929507937541078E-2</v>
      </c>
    </row>
    <row r="19" x14ac:dyDescent="0.25">
      <c r="B19" t="s">
        <v>90</v>
      </c>
      <c r="C19" s="1">
        <v>0.80585001622293506</v>
      </c>
      <c r="D19" s="1">
        <v>0.77467672610212834</v>
      </c>
      <c r="E19" s="1">
        <v>0.85265587017557953</v>
      </c>
      <c r="G19" s="1">
        <v>0.80898091882612477</v>
      </c>
    </row>
    <row r="20" x14ac:dyDescent="0.25">
      <c r="B20" t="s">
        <v>91</v>
      </c>
      <c r="C20" s="1">
        <v>7.229365650188796E-2</v>
      </c>
      <c r="D20" s="1">
        <v>3.3225122966196584E-2</v>
      </c>
      <c r="E20" s="1">
        <v>6.3323872737635067E-2</v>
      </c>
      <c r="G20" s="1">
        <v>5.8441677703095336E-2</v>
      </c>
    </row>
    <row r="21" x14ac:dyDescent="0.25">
      <c r="B21" t="s">
        <v>92</v>
      </c>
      <c r="C21" s="1">
        <v>3.4071534599645813E-2</v>
      </c>
      <c r="D21" s="1">
        <v>8.0622124453812824E-2</v>
      </c>
      <c r="E21" s="1">
        <v>1.2828536948723022E-2</v>
      </c>
      <c r="G21" s="1">
        <v>5.032859259885418E-2</v>
      </c>
    </row>
    <row r="22" x14ac:dyDescent="0.25">
      <c r="B22" t="s">
        <v>93</v>
      </c>
      <c r="C22" s="1">
        <v>5.9911792053827795E-3</v>
      </c>
      <c r="D22" s="1">
        <v>5.4597743309651656E-3</v>
      </c>
      <c r="E22" s="1">
        <v>1.3529598218068989E-3</v>
      </c>
      <c r="G22" s="1">
        <v>3.1288979858218892E-3</v>
      </c>
    </row>
    <row r="25" x14ac:dyDescent="0.25">
      <c r="I25">
        <v>2.7399783686955777E-2</v>
      </c>
      <c r="J25">
        <v>2.0787909918199822E-2</v>
      </c>
    </row>
    <row r="26" x14ac:dyDescent="0.25">
      <c r="I26">
        <v>0.36772053413960021</v>
      </c>
      <c r="J26">
        <v>0.36833085211561417</v>
      </c>
    </row>
    <row r="27" x14ac:dyDescent="0.25">
      <c r="I27">
        <v>0.1231827790522988</v>
      </c>
      <c r="J27">
        <v>0.14937941246414438</v>
      </c>
    </row>
    <row r="28" x14ac:dyDescent="0.25">
      <c r="I28">
        <v>0.17662655018558315</v>
      </c>
      <c r="J28">
        <v>0.24250327923524631</v>
      </c>
    </row>
    <row r="29" x14ac:dyDescent="0.25">
      <c r="E29">
        <v>128183.3671875</v>
      </c>
      <c r="F29">
        <f>E29*0.001</f>
        <v>128.18336718750001</v>
      </c>
      <c r="H29">
        <v>128.18336718750001</v>
      </c>
      <c r="I29">
        <v>0.30507035484018225</v>
      </c>
      <c r="J29">
        <v>0.21899850685527864</v>
      </c>
    </row>
    <row r="30" x14ac:dyDescent="0.25">
      <c r="E30">
        <v>1585830.875</v>
      </c>
      <c r="F30">
        <f>E30*0.001</f>
        <v>1585.8308750000001</v>
      </c>
      <c r="H30">
        <v>1585.8308750000001</v>
      </c>
    </row>
  </sheetData>
  <mergeCells count="6">
    <mergeCell ref="L2:M2"/>
    <mergeCell ref="N2:O2"/>
    <mergeCell ref="C13:D13"/>
    <mergeCell ref="C2:D2"/>
    <mergeCell ref="E2:G2"/>
    <mergeCell ref="E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"/>
  <sheetViews>
    <sheetView topLeftCell="AK1" workbookViewId="0">
      <selection activeCell="BA11" sqref="BA11:BA12"/>
    </sheetView>
  </sheetViews>
  <sheetFormatPr defaultColWidth="9.140625" defaultRowHeight="15" x14ac:dyDescent="0.25"/>
  <sheetData>
    <row r="1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</row>
    <row r="2" x14ac:dyDescent="0.25">
      <c r="A2" s="0">
        <v>1995</v>
      </c>
      <c r="B2" t="s">
        <v>2</v>
      </c>
      <c r="C2" s="0">
        <v>3301.73486328125</v>
      </c>
      <c r="D2" s="0">
        <v>2128.36474609375</v>
      </c>
      <c r="E2" s="0">
        <v>7369.81396484375</v>
      </c>
      <c r="F2" s="0">
        <v>3657.044921875</v>
      </c>
      <c r="G2" s="0">
        <v>8031.716796875</v>
      </c>
      <c r="H2" s="0">
        <v>82158.9140625</v>
      </c>
      <c r="I2" s="0">
        <v>665.61102294921875</v>
      </c>
      <c r="J2" s="0">
        <v>3785.29638671875</v>
      </c>
      <c r="K2" s="0">
        <v>111098.5</v>
      </c>
      <c r="L2" s="0">
        <v>88363.578125</v>
      </c>
      <c r="M2" s="0">
        <v>48018.16015625</v>
      </c>
      <c r="N2" s="0">
        <v>2945.967041015625</v>
      </c>
      <c r="O2" s="0">
        <v>0</v>
      </c>
      <c r="P2" s="0">
        <v>2945.967041015625</v>
      </c>
      <c r="Q2" s="0">
        <v>7805.1513671875</v>
      </c>
      <c r="R2" s="0">
        <v>2923.0830078125</v>
      </c>
      <c r="S2" s="0">
        <v>1440.0040283203125</v>
      </c>
      <c r="T2" s="0">
        <v>345.65182495117187</v>
      </c>
      <c r="U2" s="0">
        <v>2042.0679931640625</v>
      </c>
      <c r="V2" s="0">
        <v>4804.96142578125</v>
      </c>
      <c r="W2" s="0">
        <v>5132.8427734375</v>
      </c>
      <c r="X2" s="0">
        <v>6609.1474609375</v>
      </c>
      <c r="Y2" s="0">
        <v>1208.7906494140625</v>
      </c>
      <c r="Z2" s="0">
        <v>931.59149169921875</v>
      </c>
      <c r="AA2" s="0">
        <v>2407.591796875</v>
      </c>
      <c r="AB2" s="0">
        <v>417.26931762695312</v>
      </c>
      <c r="AC2" s="0">
        <v>36068.15234375</v>
      </c>
      <c r="AD2" s="0">
        <v>9004.0390625</v>
      </c>
      <c r="AE2" s="0">
        <v>2037.0435791015625</v>
      </c>
      <c r="AF2" s="0">
        <v>260.20123291015625</v>
      </c>
      <c r="AG2" s="0">
        <v>431.44796752929687</v>
      </c>
      <c r="AH2" s="0">
        <v>2549.87646484375</v>
      </c>
      <c r="AI2" s="0">
        <v>3725.469482421875</v>
      </c>
      <c r="AJ2" s="0">
        <v>14467.3525390625</v>
      </c>
      <c r="AK2" s="0">
        <v>4687.7236328125</v>
      </c>
      <c r="AL2" s="0">
        <v>3650.118896484375</v>
      </c>
      <c r="AM2" s="0">
        <v>1006.1203002929687</v>
      </c>
      <c r="AN2" s="0">
        <v>37.65740966796875</v>
      </c>
      <c r="AO2" s="0">
        <v>5085.732421875</v>
      </c>
      <c r="AP2" s="0">
        <v>25878.064453125</v>
      </c>
      <c r="AQ2" s="0">
        <v>11694.912109375</v>
      </c>
      <c r="AR2" s="0">
        <v>14183.1533203125</v>
      </c>
      <c r="AS2" s="0">
        <v>9714.2646484375</v>
      </c>
      <c r="AT2" s="0">
        <v>11868.685546875</v>
      </c>
      <c r="AU2" s="0">
        <v>440.53704833984375</v>
      </c>
      <c r="AV2" s="0">
        <v>324.11981201171875</v>
      </c>
      <c r="AW2" s="0">
        <v>1540.1099853515625</v>
      </c>
      <c r="AX2" s="0">
        <v>1973.47412109375</v>
      </c>
      <c r="AY2" s="0">
        <v>16.874000549316406</v>
      </c>
      <c r="AZ2" s="0">
        <v>101217.4921875</v>
      </c>
      <c r="BA2" s="0">
        <v>1488.327392578125</v>
      </c>
      <c r="BB2" s="0">
        <v>1340.042236328125</v>
      </c>
      <c r="BC2" s="0">
        <v>0</v>
      </c>
      <c r="BD2" s="0">
        <v>0</v>
      </c>
      <c r="BE2" s="0">
        <v>50602.20703125</v>
      </c>
      <c r="BF2" s="0">
        <v>6939.10693359375</v>
      </c>
      <c r="BG2" s="0">
        <v>3256.5849609375</v>
      </c>
      <c r="BH2" s="0">
        <v>79.272994995117188</v>
      </c>
      <c r="BI2" s="0">
        <v>0</v>
      </c>
      <c r="BJ2" s="0">
        <v>0</v>
      </c>
      <c r="BK2" s="0">
        <v>37511.94921875</v>
      </c>
    </row>
    <row r="3" x14ac:dyDescent="0.25">
      <c r="A3" s="0">
        <v>1995</v>
      </c>
      <c r="B3" t="s">
        <v>3</v>
      </c>
      <c r="C3" s="0">
        <v>35708.0234375</v>
      </c>
      <c r="D3" s="0">
        <v>30236.435546875</v>
      </c>
      <c r="E3" s="0">
        <v>131353.390625</v>
      </c>
      <c r="F3" s="0">
        <v>55507.5546875</v>
      </c>
      <c r="G3" s="0">
        <v>110122.328125</v>
      </c>
      <c r="H3" s="0">
        <v>1351459.5</v>
      </c>
      <c r="I3" s="0">
        <v>2352.84228515625</v>
      </c>
      <c r="J3" s="0">
        <v>22309.25390625</v>
      </c>
      <c r="K3" s="0">
        <v>1739049.375</v>
      </c>
      <c r="L3" s="0">
        <v>1486500.375</v>
      </c>
      <c r="M3" s="0">
        <v>810524.1875</v>
      </c>
      <c r="N3" s="0">
        <v>36490.82421875</v>
      </c>
      <c r="O3" s="0">
        <v>1385.9127197265625</v>
      </c>
      <c r="P3" s="0">
        <v>37876.73828125</v>
      </c>
      <c r="Q3" s="0">
        <v>137351.375</v>
      </c>
      <c r="R3" s="0">
        <v>42243.2734375</v>
      </c>
      <c r="S3" s="0">
        <v>15683.837890625</v>
      </c>
      <c r="T3" s="0">
        <v>8160.63720703125</v>
      </c>
      <c r="U3" s="0">
        <v>45589.078125</v>
      </c>
      <c r="V3" s="0">
        <v>88343.90625</v>
      </c>
      <c r="W3" s="0">
        <v>51876.359375</v>
      </c>
      <c r="X3" s="0">
        <v>92006.9140625</v>
      </c>
      <c r="Y3" s="0">
        <v>32996.17578125</v>
      </c>
      <c r="Z3" s="0">
        <v>13081.869140625</v>
      </c>
      <c r="AA3" s="0">
        <v>41551.49609375</v>
      </c>
      <c r="AB3" s="0">
        <v>8381.7060546875</v>
      </c>
      <c r="AC3" s="0">
        <v>577266.625</v>
      </c>
      <c r="AD3" s="0">
        <v>195380.859375</v>
      </c>
      <c r="AE3" s="0">
        <v>95102.3046875</v>
      </c>
      <c r="AF3" s="0">
        <v>9038.16015625</v>
      </c>
      <c r="AG3" s="0">
        <v>11171.5595703125</v>
      </c>
      <c r="AH3" s="0">
        <v>14321.7900390625</v>
      </c>
      <c r="AI3" s="0">
        <v>65747.0546875</v>
      </c>
      <c r="AJ3" s="0">
        <v>390527.71875</v>
      </c>
      <c r="AK3" s="0">
        <v>237997.0625</v>
      </c>
      <c r="AL3" s="0">
        <v>53896.859375</v>
      </c>
      <c r="AM3" s="0">
        <v>20578.134765625</v>
      </c>
      <c r="AN3" s="0">
        <v>447.83538818359375</v>
      </c>
      <c r="AO3" s="0">
        <v>77607.8359375</v>
      </c>
      <c r="AP3" s="0">
        <v>285448.40625</v>
      </c>
      <c r="AQ3" s="0">
        <v>182417.234375</v>
      </c>
      <c r="AR3" s="0">
        <v>103031.1875</v>
      </c>
      <c r="AS3" s="0">
        <v>168374.828125</v>
      </c>
      <c r="AT3" s="0">
        <v>87817.8828125</v>
      </c>
      <c r="AU3" s="0">
        <v>6320.091796875</v>
      </c>
      <c r="AV3" s="0">
        <v>8657.986328125</v>
      </c>
      <c r="AW3" s="0">
        <v>7722.30224609375</v>
      </c>
      <c r="AX3" s="0">
        <v>6219.10009765625</v>
      </c>
      <c r="AY3" s="0">
        <v>336.21975708007812</v>
      </c>
      <c r="AZ3" s="0">
        <v>1648442.75</v>
      </c>
      <c r="BA3" s="0">
        <v>62442.97265625</v>
      </c>
      <c r="BB3" s="0">
        <v>41628.66796875</v>
      </c>
      <c r="BC3" s="0">
        <v>1023.669189453125</v>
      </c>
      <c r="BD3" s="0">
        <v>136.96499633789062</v>
      </c>
      <c r="BE3" s="0">
        <v>572481.75</v>
      </c>
      <c r="BF3" s="0">
        <v>261792.96875</v>
      </c>
      <c r="BG3" s="0">
        <v>44407.72265625</v>
      </c>
      <c r="BH3" s="0">
        <v>1703.18408203125</v>
      </c>
      <c r="BI3" s="0">
        <v>0</v>
      </c>
      <c r="BJ3" s="0">
        <v>87682.171875</v>
      </c>
      <c r="BK3" s="0">
        <v>575142.6875</v>
      </c>
    </row>
    <row r="4" x14ac:dyDescent="0.25">
      <c r="A4" s="0">
        <v>2007</v>
      </c>
      <c r="B4" t="s">
        <v>2</v>
      </c>
      <c r="C4" s="0">
        <v>8474.2158203125</v>
      </c>
      <c r="D4" s="0">
        <v>3535.91796875</v>
      </c>
      <c r="E4" s="0">
        <v>10390.2607421875</v>
      </c>
      <c r="F4" s="0">
        <v>4884.19091796875</v>
      </c>
      <c r="G4" s="0">
        <v>8142.60986328125</v>
      </c>
      <c r="H4" s="0">
        <v>119181.578125</v>
      </c>
      <c r="I4" s="0">
        <v>12.362124443054199</v>
      </c>
      <c r="J4" s="0">
        <v>4895.7724609375</v>
      </c>
      <c r="K4" s="0">
        <v>159516.90625</v>
      </c>
      <c r="L4" s="0">
        <v>128183.3671875</v>
      </c>
      <c r="M4" s="0">
        <v>66437.8359375</v>
      </c>
      <c r="N4" s="0">
        <v>3512.07958984375</v>
      </c>
      <c r="O4" s="0">
        <v>0.11699999868869781</v>
      </c>
      <c r="P4" s="0">
        <v>3512.196533203125</v>
      </c>
      <c r="Q4" s="0">
        <v>10856.900390625</v>
      </c>
      <c r="R4" s="0">
        <v>3329.39697265625</v>
      </c>
      <c r="S4" s="0">
        <v>843.17388916015625</v>
      </c>
      <c r="T4" s="0">
        <v>955.82037353515625</v>
      </c>
      <c r="U4" s="0">
        <v>3180.563720703125</v>
      </c>
      <c r="V4" s="0">
        <v>5556.0703125</v>
      </c>
      <c r="W4" s="0">
        <v>7978.75634765625</v>
      </c>
      <c r="X4" s="0">
        <v>7290.56884765625</v>
      </c>
      <c r="Y4" s="0">
        <v>1899.306396484375</v>
      </c>
      <c r="Z4" s="0">
        <v>1143.8656005859375</v>
      </c>
      <c r="AA4" s="0">
        <v>3368.146728515625</v>
      </c>
      <c r="AB4" s="0">
        <v>733.08563232421875</v>
      </c>
      <c r="AC4" s="0">
        <v>47135.65625</v>
      </c>
      <c r="AD4" s="0">
        <v>15789.9833984375</v>
      </c>
      <c r="AE4" s="0">
        <v>4264.55078125</v>
      </c>
      <c r="AF4" s="0">
        <v>353.91159057617187</v>
      </c>
      <c r="AG4" s="0">
        <v>219.57566833496094</v>
      </c>
      <c r="AH4" s="0">
        <v>4591.93798828125</v>
      </c>
      <c r="AI4" s="0">
        <v>6360.0068359375</v>
      </c>
      <c r="AJ4" s="0">
        <v>22640.5859375</v>
      </c>
      <c r="AK4" s="0">
        <v>9854.9052734375</v>
      </c>
      <c r="AL4" s="0">
        <v>4311.28515625</v>
      </c>
      <c r="AM4" s="0">
        <v>1423.322021484375</v>
      </c>
      <c r="AN4" s="0">
        <v>220.13784790039062</v>
      </c>
      <c r="AO4" s="0">
        <v>6830.9345703125</v>
      </c>
      <c r="AP4" s="0">
        <v>39104.9453125</v>
      </c>
      <c r="AQ4" s="0">
        <v>18837.533203125</v>
      </c>
      <c r="AR4" s="0">
        <v>20267.4140625</v>
      </c>
      <c r="AS4" s="0">
        <v>15463.0693359375</v>
      </c>
      <c r="AT4" s="0">
        <v>18301.37109375</v>
      </c>
      <c r="AU4" s="0">
        <v>792.3958740234375</v>
      </c>
      <c r="AV4" s="0">
        <v>462.68603515625</v>
      </c>
      <c r="AW4" s="0">
        <v>2582.067626953125</v>
      </c>
      <c r="AX4" s="0">
        <v>1463.56787109375</v>
      </c>
      <c r="AY4" s="0">
        <v>39.78900146484375</v>
      </c>
      <c r="AZ4" s="0">
        <v>142598.640625</v>
      </c>
      <c r="BA4" s="0">
        <v>1110.249267578125</v>
      </c>
      <c r="BB4" s="0">
        <v>1162.486572265625</v>
      </c>
      <c r="BC4" s="0">
        <v>0</v>
      </c>
      <c r="BD4" s="0">
        <v>0</v>
      </c>
      <c r="BE4" s="0">
        <v>63209.984375</v>
      </c>
      <c r="BF4" s="0">
        <v>18083.255859375</v>
      </c>
      <c r="BG4" s="0">
        <v>4284.2998046875</v>
      </c>
      <c r="BH4" s="0">
        <v>0</v>
      </c>
      <c r="BI4" s="0">
        <v>0</v>
      </c>
      <c r="BJ4" s="0">
        <v>0</v>
      </c>
      <c r="BK4" s="0">
        <v>54748.359375</v>
      </c>
    </row>
    <row r="5" x14ac:dyDescent="0.25">
      <c r="A5" s="0">
        <v>2007</v>
      </c>
      <c r="B5" t="s">
        <v>3</v>
      </c>
      <c r="C5" s="0">
        <v>55418.92578125</v>
      </c>
      <c r="D5" s="0">
        <v>46745.5078125</v>
      </c>
      <c r="E5" s="0">
        <v>131469.09375</v>
      </c>
      <c r="F5" s="0">
        <v>59018.25</v>
      </c>
      <c r="G5" s="0">
        <v>117327.6171875</v>
      </c>
      <c r="H5" s="0">
        <v>1470707.75</v>
      </c>
      <c r="I5" s="0">
        <v>-1768.61865234375</v>
      </c>
      <c r="J5" s="0">
        <v>53862.7265625</v>
      </c>
      <c r="K5" s="0">
        <v>1932781.25</v>
      </c>
      <c r="L5" s="0">
        <v>1585830.875</v>
      </c>
      <c r="M5" s="0">
        <v>853967.0625</v>
      </c>
      <c r="N5" s="0">
        <v>31609.783203125</v>
      </c>
      <c r="O5" s="0">
        <v>1356.3275146484375</v>
      </c>
      <c r="P5" s="0">
        <v>32966.109375</v>
      </c>
      <c r="Q5" s="0">
        <v>136557.984375</v>
      </c>
      <c r="R5" s="0">
        <v>43198.8125</v>
      </c>
      <c r="S5" s="0">
        <v>10667.412109375</v>
      </c>
      <c r="T5" s="0">
        <v>11138.3623046875</v>
      </c>
      <c r="U5" s="0">
        <v>56564.2421875</v>
      </c>
      <c r="V5" s="0">
        <v>86096.8203125</v>
      </c>
      <c r="W5" s="0">
        <v>56923.54296875</v>
      </c>
      <c r="X5" s="0">
        <v>79843.9296875</v>
      </c>
      <c r="Y5" s="0">
        <v>35226.4140625</v>
      </c>
      <c r="Z5" s="0">
        <v>16113.125</v>
      </c>
      <c r="AA5" s="0">
        <v>43183.8984375</v>
      </c>
      <c r="AB5" s="0">
        <v>8595.90625</v>
      </c>
      <c r="AC5" s="0">
        <v>584110.4375</v>
      </c>
      <c r="AD5" s="0">
        <v>236890.484375</v>
      </c>
      <c r="AE5" s="0">
        <v>93859.4453125</v>
      </c>
      <c r="AF5" s="0">
        <v>11242.5400390625</v>
      </c>
      <c r="AG5" s="0">
        <v>16419.251953125</v>
      </c>
      <c r="AH5" s="0">
        <v>30938.77734375</v>
      </c>
      <c r="AI5" s="0">
        <v>84430.484375</v>
      </c>
      <c r="AJ5" s="0">
        <v>384569.1875</v>
      </c>
      <c r="AK5" s="0">
        <v>208281.765625</v>
      </c>
      <c r="AL5" s="0">
        <v>50639.48046875</v>
      </c>
      <c r="AM5" s="0">
        <v>23805.26953125</v>
      </c>
      <c r="AN5" s="0">
        <v>2149.066650390625</v>
      </c>
      <c r="AO5" s="0">
        <v>99693.625</v>
      </c>
      <c r="AP5" s="0">
        <v>347294.59375</v>
      </c>
      <c r="AQ5" s="0">
        <v>204074.203125</v>
      </c>
      <c r="AR5" s="0">
        <v>143220.40625</v>
      </c>
      <c r="AS5" s="0">
        <v>189520.390625</v>
      </c>
      <c r="AT5" s="0">
        <v>126034.8359375</v>
      </c>
      <c r="AU5" s="0">
        <v>5806.97216796875</v>
      </c>
      <c r="AV5" s="0">
        <v>7816.685546875</v>
      </c>
      <c r="AW5" s="0">
        <v>8746.8447265625</v>
      </c>
      <c r="AX5" s="0">
        <v>7169.52294921875</v>
      </c>
      <c r="AY5" s="0">
        <v>2199.3583984375</v>
      </c>
      <c r="AZ5" s="0">
        <v>1778522.75</v>
      </c>
      <c r="BA5" s="0">
        <v>35496.66015625</v>
      </c>
      <c r="BB5" s="0">
        <v>30314.92578125</v>
      </c>
      <c r="BC5" s="0">
        <v>696.991455078125</v>
      </c>
      <c r="BD5" s="0">
        <v>85.60400390625</v>
      </c>
      <c r="BE5" s="0">
        <v>590951.4375</v>
      </c>
      <c r="BF5" s="0">
        <v>285320.8125</v>
      </c>
      <c r="BG5" s="0">
        <v>72885.7109375</v>
      </c>
      <c r="BH5" s="0">
        <v>1826.0589599609375</v>
      </c>
      <c r="BI5" s="0">
        <v>0</v>
      </c>
      <c r="BJ5" s="0">
        <v>92300.7109375</v>
      </c>
      <c r="BK5" s="0">
        <v>668643.8125</v>
      </c>
    </row>
    <row r="6" x14ac:dyDescent="0.25">
      <c r="A6" s="0">
        <v>2017</v>
      </c>
      <c r="B6" t="s">
        <v>2</v>
      </c>
      <c r="C6" s="0">
        <v>6754.19873046875</v>
      </c>
      <c r="D6" s="0">
        <v>4383.80419921875</v>
      </c>
      <c r="E6" s="0">
        <v>11573.572265625</v>
      </c>
      <c r="F6" s="0">
        <v>4583.921875</v>
      </c>
      <c r="G6" s="0">
        <v>4927.19384765625</v>
      </c>
      <c r="H6" s="0">
        <v>103313.2578125</v>
      </c>
      <c r="I6" s="0">
        <v>809.66943359375</v>
      </c>
      <c r="J6" s="0">
        <v>11956.0380859375</v>
      </c>
      <c r="K6" s="0">
        <v>148301.65625</v>
      </c>
      <c r="L6" s="0">
        <v>116377.328125</v>
      </c>
      <c r="M6" s="0">
        <v>63523.4609375</v>
      </c>
      <c r="N6" s="0">
        <v>2968.741455078125</v>
      </c>
      <c r="O6" s="0">
        <v>243.76651000976562</v>
      </c>
      <c r="P6" s="0">
        <v>3212.5078125</v>
      </c>
      <c r="Q6" s="0">
        <v>12267.9453125</v>
      </c>
      <c r="R6" s="0">
        <v>3679.2431640625</v>
      </c>
      <c r="S6" s="0">
        <v>478.28286743164062</v>
      </c>
      <c r="T6" s="0">
        <v>800.87835693359375</v>
      </c>
      <c r="U6" s="0">
        <v>2417.101806640625</v>
      </c>
      <c r="V6" s="0">
        <v>4068.51123046875</v>
      </c>
      <c r="W6" s="0">
        <v>4046.004150390625</v>
      </c>
      <c r="X6" s="0">
        <v>6320.05419921875</v>
      </c>
      <c r="Y6" s="0">
        <v>1252.1553955078125</v>
      </c>
      <c r="Z6" s="0">
        <v>1037.3609619140625</v>
      </c>
      <c r="AA6" s="0">
        <v>1508.6739501953125</v>
      </c>
      <c r="AB6" s="0">
        <v>1281.841552734375</v>
      </c>
      <c r="AC6" s="0">
        <v>39158.0546875</v>
      </c>
      <c r="AD6" s="0">
        <v>21152.8984375</v>
      </c>
      <c r="AE6" s="0">
        <v>5217.12939453125</v>
      </c>
      <c r="AF6" s="0">
        <v>296.34902954101562</v>
      </c>
      <c r="AG6" s="0">
        <v>181.23123168945313</v>
      </c>
      <c r="AH6" s="0">
        <v>9154.4775390625</v>
      </c>
      <c r="AI6" s="0">
        <v>6303.71044921875</v>
      </c>
      <c r="AJ6" s="0">
        <v>21056.48828125</v>
      </c>
      <c r="AK6" s="0">
        <v>6518.1103515625</v>
      </c>
      <c r="AL6" s="0">
        <v>2765.140625</v>
      </c>
      <c r="AM6" s="0">
        <v>1702.1318359375</v>
      </c>
      <c r="AN6" s="0">
        <v>440.8282470703125</v>
      </c>
      <c r="AO6" s="0">
        <v>9630.2763671875</v>
      </c>
      <c r="AP6" s="0">
        <v>31797.37890625</v>
      </c>
      <c r="AQ6" s="0">
        <v>19718.748046875</v>
      </c>
      <c r="AR6" s="0">
        <v>12078.6318359375</v>
      </c>
      <c r="AS6" s="0">
        <v>17039.611328125</v>
      </c>
      <c r="AT6" s="0">
        <v>10787.2802734375</v>
      </c>
      <c r="AU6" s="0">
        <v>513.82415771484375</v>
      </c>
      <c r="AV6" s="0">
        <v>234.13552856445312</v>
      </c>
      <c r="AW6" s="0">
        <v>2165.3125</v>
      </c>
      <c r="AX6" s="0">
        <v>961.6148681640625</v>
      </c>
      <c r="AY6" s="0">
        <v>95.601142883300781</v>
      </c>
      <c r="AZ6" s="0">
        <v>124397.9453125</v>
      </c>
      <c r="BA6" s="0">
        <v>557.450927734375</v>
      </c>
      <c r="BB6" s="0">
        <v>876.2005615234375</v>
      </c>
      <c r="BC6" s="0">
        <v>0</v>
      </c>
      <c r="BD6" s="0">
        <v>0</v>
      </c>
      <c r="BE6" s="0">
        <v>47691.640625</v>
      </c>
      <c r="BF6" s="0">
        <v>17158.296875</v>
      </c>
      <c r="BG6" s="0">
        <v>6535.4970703125</v>
      </c>
      <c r="BH6" s="0">
        <v>6.9619998931884766</v>
      </c>
      <c r="BI6" s="0">
        <v>0</v>
      </c>
      <c r="BJ6" s="0">
        <v>0</v>
      </c>
      <c r="BK6" s="0">
        <v>51571.8984375</v>
      </c>
    </row>
    <row r="7" x14ac:dyDescent="0.25">
      <c r="A7" s="0">
        <v>2017</v>
      </c>
      <c r="B7" t="s">
        <v>3</v>
      </c>
      <c r="C7" s="0">
        <v>43639.76953125</v>
      </c>
      <c r="D7" s="0">
        <v>50977.98828125</v>
      </c>
      <c r="E7" s="0">
        <v>110943.53125</v>
      </c>
      <c r="F7" s="0">
        <v>48821.5625</v>
      </c>
      <c r="G7" s="0">
        <v>105951.0078125</v>
      </c>
      <c r="H7" s="0">
        <v>1355720.5</v>
      </c>
      <c r="I7" s="0">
        <v>5645.314453125</v>
      </c>
      <c r="J7" s="0">
        <v>91240.2890625</v>
      </c>
      <c r="K7" s="0">
        <v>1812940</v>
      </c>
      <c r="L7" s="0">
        <v>1470560.875</v>
      </c>
      <c r="M7" s="0">
        <v>766383.375</v>
      </c>
      <c r="N7" s="0">
        <v>31757.423828125</v>
      </c>
      <c r="O7" s="0">
        <v>1655.1834716796875</v>
      </c>
      <c r="P7" s="0">
        <v>33412.609375</v>
      </c>
      <c r="Q7" s="0">
        <v>116611.6171875</v>
      </c>
      <c r="R7" s="0">
        <v>41696.734375</v>
      </c>
      <c r="S7" s="0">
        <v>6262.76806640625</v>
      </c>
      <c r="T7" s="0">
        <v>11473.67578125</v>
      </c>
      <c r="U7" s="0">
        <v>46048.3125</v>
      </c>
      <c r="V7" s="0">
        <v>73610.1796875</v>
      </c>
      <c r="W7" s="0">
        <v>41509.91796875</v>
      </c>
      <c r="X7" s="0">
        <v>60960.38671875</v>
      </c>
      <c r="Y7" s="0">
        <v>31267.701171875</v>
      </c>
      <c r="Z7" s="0">
        <v>13942.6953125</v>
      </c>
      <c r="AA7" s="0">
        <v>28824.00390625</v>
      </c>
      <c r="AB7" s="0">
        <v>10915.18359375</v>
      </c>
      <c r="AC7" s="0">
        <v>483123.15625</v>
      </c>
      <c r="AD7" s="0">
        <v>249847.640625</v>
      </c>
      <c r="AE7" s="0">
        <v>96541.046875</v>
      </c>
      <c r="AF7" s="0">
        <v>12932.078125</v>
      </c>
      <c r="AG7" s="0">
        <v>19409.662109375</v>
      </c>
      <c r="AH7" s="0">
        <v>42909.1484375</v>
      </c>
      <c r="AI7" s="0">
        <v>78055.6953125</v>
      </c>
      <c r="AJ7" s="0">
        <v>369985.84375</v>
      </c>
      <c r="AK7" s="0">
        <v>204578.625</v>
      </c>
      <c r="AL7" s="0">
        <v>49915.67578125</v>
      </c>
      <c r="AM7" s="0">
        <v>22231.65625</v>
      </c>
      <c r="AN7" s="0">
        <v>5053.85595703125</v>
      </c>
      <c r="AO7" s="0">
        <v>88206.0546875</v>
      </c>
      <c r="AP7" s="0">
        <v>334191.59375</v>
      </c>
      <c r="AQ7" s="0">
        <v>202329.9375</v>
      </c>
      <c r="AR7" s="0">
        <v>131861.65625</v>
      </c>
      <c r="AS7" s="0">
        <v>188224.15625</v>
      </c>
      <c r="AT7" s="0">
        <v>118633.921875</v>
      </c>
      <c r="AU7" s="0">
        <v>5550.37841796875</v>
      </c>
      <c r="AV7" s="0">
        <v>5953.642578125</v>
      </c>
      <c r="AW7" s="0">
        <v>8555.40234375</v>
      </c>
      <c r="AX7" s="0">
        <v>5180.123046875</v>
      </c>
      <c r="AY7" s="0">
        <v>2093.97216796875</v>
      </c>
      <c r="AZ7" s="0">
        <v>1621436.625</v>
      </c>
      <c r="BA7" s="0">
        <v>28301.67578125</v>
      </c>
      <c r="BB7" s="0">
        <v>23843.751953125</v>
      </c>
      <c r="BC7" s="0">
        <v>458.53854370117187</v>
      </c>
      <c r="BD7" s="0">
        <v>74.431999206542969</v>
      </c>
      <c r="BE7" s="0">
        <v>516364.875</v>
      </c>
      <c r="BF7" s="0">
        <v>272985.375</v>
      </c>
      <c r="BG7" s="0">
        <v>103350.9453125</v>
      </c>
      <c r="BH7" s="0">
        <v>4066.52490234375</v>
      </c>
      <c r="BI7" s="0">
        <v>0</v>
      </c>
      <c r="BJ7" s="0">
        <v>87233.1171875</v>
      </c>
      <c r="BK7" s="0">
        <v>584757.3125</v>
      </c>
    </row>
    <row r="11" x14ac:dyDescent="0.25">
      <c r="AZ11">
        <v>142598.640625</v>
      </c>
      <c r="BA11">
        <f>AZ11*0.001</f>
        <v>142.598640625</v>
      </c>
    </row>
    <row r="12" x14ac:dyDescent="0.25">
      <c r="AZ12">
        <v>1778522.75</v>
      </c>
      <c r="BA12">
        <f>AZ12*0.001</f>
        <v>1778.5227500000001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2020-05-30T19:18:34Z</dcterms:modified>
</cp:coreProperties>
</file>